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h20" sheetId="1" r:id="rId1"/>
  </sheets>
  <definedNames/>
  <calcPr fullCalcOnLoad="1"/>
</workbook>
</file>

<file path=xl/sharedStrings.xml><?xml version="1.0" encoding="utf-8"?>
<sst xmlns="http://schemas.openxmlformats.org/spreadsheetml/2006/main" count="51" uniqueCount="28">
  <si>
    <t>ン数の状況</t>
  </si>
  <si>
    <t>（単位　t）</t>
  </si>
  <si>
    <t>港湾名および船種</t>
  </si>
  <si>
    <t>5～100総トン未満</t>
  </si>
  <si>
    <t>10,000総トン以上</t>
  </si>
  <si>
    <t>隻　　数</t>
  </si>
  <si>
    <t>総トン数</t>
  </si>
  <si>
    <t>（その他含む）</t>
  </si>
  <si>
    <t>外航</t>
  </si>
  <si>
    <t>内航</t>
  </si>
  <si>
    <t>総数</t>
  </si>
  <si>
    <t>伏木</t>
  </si>
  <si>
    <t>富山</t>
  </si>
  <si>
    <t>富山新港</t>
  </si>
  <si>
    <t>魚津</t>
  </si>
  <si>
    <t>100～500総トン未満</t>
  </si>
  <si>
    <t>500～1,000総トン未満</t>
  </si>
  <si>
    <t>1,000～3,000総トン未満</t>
  </si>
  <si>
    <t>3,000～6,000総トン未満</t>
  </si>
  <si>
    <t>6,000～10,000総トン未満</t>
  </si>
  <si>
    <t>10-13</t>
  </si>
  <si>
    <t>入港船舶ト</t>
  </si>
  <si>
    <t>平成16年</t>
  </si>
  <si>
    <t>平成17年</t>
  </si>
  <si>
    <t>平成18年</t>
  </si>
  <si>
    <t>平成19年</t>
  </si>
  <si>
    <t>平成20年</t>
  </si>
  <si>
    <t>資料　富山県港湾課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</si>
</sst>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#\ ###\ ##0\ ;;\-\ "/>
  </numFmts>
  <fonts count="11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7.5"/>
      <name val="ＭＳ 明朝"/>
      <family val="1"/>
    </font>
    <font>
      <sz val="14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distributed" vertic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horizontal="distributed" vertical="center"/>
    </xf>
    <xf numFmtId="0" fontId="1" fillId="0" borderId="4" xfId="0" applyFont="1" applyBorder="1" applyAlignment="1">
      <alignment horizontal="distributed" vertical="center"/>
    </xf>
    <xf numFmtId="0" fontId="1" fillId="0" borderId="5" xfId="0" applyFont="1" applyBorder="1" applyAlignment="1">
      <alignment horizontal="distributed" vertical="center"/>
    </xf>
    <xf numFmtId="0" fontId="1" fillId="0" borderId="6" xfId="0" applyFont="1" applyBorder="1" applyAlignment="1">
      <alignment vertical="center"/>
    </xf>
    <xf numFmtId="0" fontId="1" fillId="0" borderId="0" xfId="0" applyFont="1" applyAlignment="1">
      <alignment horizontal="distributed" vertical="center"/>
    </xf>
    <xf numFmtId="176" fontId="1" fillId="0" borderId="7" xfId="0" applyNumberFormat="1" applyFont="1" applyBorder="1" applyAlignment="1">
      <alignment horizontal="right" vertical="center"/>
    </xf>
    <xf numFmtId="176" fontId="1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distributed" vertical="center"/>
    </xf>
    <xf numFmtId="176" fontId="5" fillId="0" borderId="7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176" fontId="1" fillId="0" borderId="0" xfId="0" applyNumberFormat="1" applyFont="1" applyAlignment="1">
      <alignment vertical="center"/>
    </xf>
    <xf numFmtId="176" fontId="1" fillId="0" borderId="0" xfId="0" applyNumberFormat="1" applyFont="1" applyBorder="1" applyAlignment="1" quotePrefix="1">
      <alignment horizontal="right" vertical="center"/>
    </xf>
    <xf numFmtId="0" fontId="1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vertical="center"/>
    </xf>
    <xf numFmtId="176" fontId="1" fillId="0" borderId="7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Alignment="1">
      <alignment vertical="center"/>
    </xf>
    <xf numFmtId="176" fontId="1" fillId="0" borderId="7" xfId="0" applyNumberFormat="1" applyFont="1" applyFill="1" applyBorder="1" applyAlignment="1" quotePrefix="1">
      <alignment horizontal="right" vertical="center"/>
    </xf>
    <xf numFmtId="176" fontId="1" fillId="0" borderId="0" xfId="0" applyNumberFormat="1" applyFont="1" applyFill="1" applyBorder="1" applyAlignment="1" quotePrefix="1">
      <alignment horizontal="right" vertical="center"/>
    </xf>
    <xf numFmtId="176" fontId="5" fillId="0" borderId="0" xfId="0" applyNumberFormat="1" applyFont="1" applyAlignment="1">
      <alignment vertical="center"/>
    </xf>
    <xf numFmtId="0" fontId="1" fillId="0" borderId="9" xfId="0" applyFont="1" applyBorder="1" applyAlignment="1">
      <alignment horizontal="distributed" vertical="center"/>
    </xf>
    <xf numFmtId="177" fontId="1" fillId="0" borderId="7" xfId="0" applyNumberFormat="1" applyFont="1" applyBorder="1" applyAlignment="1">
      <alignment horizontal="right" vertical="center"/>
    </xf>
    <xf numFmtId="177" fontId="1" fillId="0" borderId="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vertical="center"/>
    </xf>
    <xf numFmtId="41" fontId="1" fillId="0" borderId="0" xfId="0" applyNumberFormat="1" applyFont="1" applyFill="1" applyBorder="1" applyAlignment="1" quotePrefix="1">
      <alignment horizontal="right" vertical="center"/>
    </xf>
    <xf numFmtId="49" fontId="8" fillId="0" borderId="0" xfId="0" applyNumberFormat="1" applyFont="1" applyAlignment="1">
      <alignment horizontal="distributed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1" fillId="0" borderId="2" xfId="0" applyFont="1" applyBorder="1" applyAlignment="1">
      <alignment horizontal="distributed" vertical="center"/>
    </xf>
    <xf numFmtId="0" fontId="1" fillId="0" borderId="1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13</xdr:row>
      <xdr:rowOff>28575</xdr:rowOff>
    </xdr:from>
    <xdr:to>
      <xdr:col>3</xdr:col>
      <xdr:colOff>0</xdr:colOff>
      <xdr:row>15</xdr:row>
      <xdr:rowOff>104775</xdr:rowOff>
    </xdr:to>
    <xdr:sp>
      <xdr:nvSpPr>
        <xdr:cNvPr id="1" name="AutoShape 1"/>
        <xdr:cNvSpPr>
          <a:spLocks/>
        </xdr:cNvSpPr>
      </xdr:nvSpPr>
      <xdr:spPr>
        <a:xfrm>
          <a:off x="752475" y="1619250"/>
          <a:ext cx="76200" cy="3429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16</xdr:row>
      <xdr:rowOff>28575</xdr:rowOff>
    </xdr:from>
    <xdr:to>
      <xdr:col>3</xdr:col>
      <xdr:colOff>0</xdr:colOff>
      <xdr:row>18</xdr:row>
      <xdr:rowOff>104775</xdr:rowOff>
    </xdr:to>
    <xdr:sp>
      <xdr:nvSpPr>
        <xdr:cNvPr id="2" name="AutoShape 2"/>
        <xdr:cNvSpPr>
          <a:spLocks/>
        </xdr:cNvSpPr>
      </xdr:nvSpPr>
      <xdr:spPr>
        <a:xfrm>
          <a:off x="752475" y="2019300"/>
          <a:ext cx="76200" cy="3429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28575</xdr:rowOff>
    </xdr:from>
    <xdr:to>
      <xdr:col>3</xdr:col>
      <xdr:colOff>0</xdr:colOff>
      <xdr:row>21</xdr:row>
      <xdr:rowOff>104775</xdr:rowOff>
    </xdr:to>
    <xdr:sp>
      <xdr:nvSpPr>
        <xdr:cNvPr id="3" name="AutoShape 3"/>
        <xdr:cNvSpPr>
          <a:spLocks/>
        </xdr:cNvSpPr>
      </xdr:nvSpPr>
      <xdr:spPr>
        <a:xfrm>
          <a:off x="752475" y="2419350"/>
          <a:ext cx="76200" cy="3429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22</xdr:row>
      <xdr:rowOff>28575</xdr:rowOff>
    </xdr:from>
    <xdr:to>
      <xdr:col>3</xdr:col>
      <xdr:colOff>0</xdr:colOff>
      <xdr:row>24</xdr:row>
      <xdr:rowOff>104775</xdr:rowOff>
    </xdr:to>
    <xdr:sp>
      <xdr:nvSpPr>
        <xdr:cNvPr id="4" name="AutoShape 4"/>
        <xdr:cNvSpPr>
          <a:spLocks/>
        </xdr:cNvSpPr>
      </xdr:nvSpPr>
      <xdr:spPr>
        <a:xfrm>
          <a:off x="752475" y="2819400"/>
          <a:ext cx="76200" cy="3429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13</xdr:row>
      <xdr:rowOff>28575</xdr:rowOff>
    </xdr:from>
    <xdr:to>
      <xdr:col>3</xdr:col>
      <xdr:colOff>0</xdr:colOff>
      <xdr:row>15</xdr:row>
      <xdr:rowOff>104775</xdr:rowOff>
    </xdr:to>
    <xdr:sp>
      <xdr:nvSpPr>
        <xdr:cNvPr id="5" name="AutoShape 5"/>
        <xdr:cNvSpPr>
          <a:spLocks/>
        </xdr:cNvSpPr>
      </xdr:nvSpPr>
      <xdr:spPr>
        <a:xfrm>
          <a:off x="752475" y="1619250"/>
          <a:ext cx="76200" cy="3429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16</xdr:row>
      <xdr:rowOff>28575</xdr:rowOff>
    </xdr:from>
    <xdr:to>
      <xdr:col>3</xdr:col>
      <xdr:colOff>0</xdr:colOff>
      <xdr:row>18</xdr:row>
      <xdr:rowOff>104775</xdr:rowOff>
    </xdr:to>
    <xdr:sp>
      <xdr:nvSpPr>
        <xdr:cNvPr id="6" name="AutoShape 6"/>
        <xdr:cNvSpPr>
          <a:spLocks/>
        </xdr:cNvSpPr>
      </xdr:nvSpPr>
      <xdr:spPr>
        <a:xfrm>
          <a:off x="752475" y="2019300"/>
          <a:ext cx="76200" cy="3429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19</xdr:row>
      <xdr:rowOff>28575</xdr:rowOff>
    </xdr:from>
    <xdr:to>
      <xdr:col>3</xdr:col>
      <xdr:colOff>0</xdr:colOff>
      <xdr:row>21</xdr:row>
      <xdr:rowOff>104775</xdr:rowOff>
    </xdr:to>
    <xdr:sp>
      <xdr:nvSpPr>
        <xdr:cNvPr id="7" name="AutoShape 7"/>
        <xdr:cNvSpPr>
          <a:spLocks/>
        </xdr:cNvSpPr>
      </xdr:nvSpPr>
      <xdr:spPr>
        <a:xfrm>
          <a:off x="752475" y="2419350"/>
          <a:ext cx="76200" cy="3429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9525</xdr:colOff>
      <xdr:row>22</xdr:row>
      <xdr:rowOff>28575</xdr:rowOff>
    </xdr:from>
    <xdr:to>
      <xdr:col>3</xdr:col>
      <xdr:colOff>0</xdr:colOff>
      <xdr:row>24</xdr:row>
      <xdr:rowOff>104775</xdr:rowOff>
    </xdr:to>
    <xdr:sp>
      <xdr:nvSpPr>
        <xdr:cNvPr id="8" name="AutoShape 8"/>
        <xdr:cNvSpPr>
          <a:spLocks/>
        </xdr:cNvSpPr>
      </xdr:nvSpPr>
      <xdr:spPr>
        <a:xfrm>
          <a:off x="752475" y="2819400"/>
          <a:ext cx="76200" cy="3429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8"/>
  <sheetViews>
    <sheetView showGridLines="0" tabSelected="1" workbookViewId="0" topLeftCell="A1">
      <pane xSplit="5" topLeftCell="F1" activePane="topRight" state="frozen"/>
      <selection pane="topLeft" activeCell="A1" sqref="A1"/>
      <selection pane="topRight" activeCell="G32" sqref="G32"/>
    </sheetView>
  </sheetViews>
  <sheetFormatPr defaultColWidth="9.00390625" defaultRowHeight="13.5"/>
  <cols>
    <col min="1" max="1" width="1.25" style="1" customWidth="1"/>
    <col min="2" max="2" width="8.50390625" style="1" customWidth="1"/>
    <col min="3" max="3" width="1.12109375" style="1" customWidth="1"/>
    <col min="4" max="4" width="8.50390625" style="1" customWidth="1"/>
    <col min="5" max="5" width="1.25" style="1" customWidth="1"/>
    <col min="6" max="6" width="10.75390625" style="1" customWidth="1"/>
    <col min="7" max="7" width="11.75390625" style="1" customWidth="1"/>
    <col min="8" max="8" width="10.625" style="1" customWidth="1"/>
    <col min="9" max="9" width="11.50390625" style="1" customWidth="1"/>
    <col min="10" max="10" width="11.125" style="1" customWidth="1"/>
    <col min="11" max="11" width="12.125" style="1" customWidth="1"/>
    <col min="12" max="12" width="9.625" style="1" customWidth="1"/>
    <col min="13" max="13" width="11.125" style="1" customWidth="1"/>
    <col min="14" max="14" width="9.625" style="1" customWidth="1"/>
    <col min="15" max="15" width="12.125" style="1" customWidth="1"/>
    <col min="16" max="16" width="9.625" style="1" customWidth="1"/>
    <col min="17" max="17" width="12.125" style="1" customWidth="1"/>
    <col min="18" max="18" width="8.75390625" style="1" customWidth="1"/>
    <col min="19" max="19" width="11.25390625" style="1" customWidth="1"/>
    <col min="20" max="20" width="9.50390625" style="1" customWidth="1"/>
    <col min="21" max="21" width="9.75390625" style="1" bestFit="1" customWidth="1"/>
    <col min="22" max="16384" width="9.00390625" style="1" customWidth="1"/>
  </cols>
  <sheetData>
    <row r="1" spans="7:19" ht="19.5" customHeight="1">
      <c r="G1" s="41" t="s">
        <v>20</v>
      </c>
      <c r="H1" s="48" t="s">
        <v>21</v>
      </c>
      <c r="I1" s="49"/>
      <c r="J1" s="49"/>
      <c r="K1" s="20"/>
      <c r="L1" s="3"/>
      <c r="M1" s="48" t="s">
        <v>0</v>
      </c>
      <c r="N1" s="49"/>
      <c r="O1" s="49"/>
      <c r="P1" s="3"/>
      <c r="R1" s="21" t="s">
        <v>1</v>
      </c>
      <c r="S1" s="4"/>
    </row>
    <row r="2" spans="7:19" ht="2.25" customHeight="1">
      <c r="G2" s="2"/>
      <c r="H2" s="5"/>
      <c r="I2" s="3"/>
      <c r="J2" s="3"/>
      <c r="K2" s="3"/>
      <c r="L2" s="3"/>
      <c r="M2" s="3"/>
      <c r="N2" s="3"/>
      <c r="O2" s="3"/>
      <c r="P2" s="3"/>
      <c r="S2" s="6"/>
    </row>
    <row r="3" spans="1:19" ht="12" customHeight="1">
      <c r="A3" s="7"/>
      <c r="B3" s="50" t="s">
        <v>2</v>
      </c>
      <c r="C3" s="50"/>
      <c r="D3" s="50"/>
      <c r="E3" s="7"/>
      <c r="F3" s="52" t="s">
        <v>3</v>
      </c>
      <c r="G3" s="52"/>
      <c r="H3" s="52" t="s">
        <v>15</v>
      </c>
      <c r="I3" s="52"/>
      <c r="J3" s="52" t="s">
        <v>16</v>
      </c>
      <c r="K3" s="53"/>
      <c r="L3" s="54" t="s">
        <v>17</v>
      </c>
      <c r="M3" s="52"/>
      <c r="N3" s="52" t="s">
        <v>18</v>
      </c>
      <c r="O3" s="52"/>
      <c r="P3" s="52" t="s">
        <v>19</v>
      </c>
      <c r="Q3" s="52"/>
      <c r="R3" s="52" t="s">
        <v>4</v>
      </c>
      <c r="S3" s="53"/>
    </row>
    <row r="4" spans="1:19" ht="12" customHeight="1">
      <c r="A4" s="8"/>
      <c r="B4" s="51"/>
      <c r="C4" s="51"/>
      <c r="D4" s="51"/>
      <c r="E4" s="8"/>
      <c r="F4" s="9" t="s">
        <v>5</v>
      </c>
      <c r="G4" s="9" t="s">
        <v>6</v>
      </c>
      <c r="H4" s="9" t="s">
        <v>5</v>
      </c>
      <c r="I4" s="9" t="s">
        <v>6</v>
      </c>
      <c r="J4" s="9" t="s">
        <v>5</v>
      </c>
      <c r="K4" s="36" t="s">
        <v>6</v>
      </c>
      <c r="L4" s="10" t="s">
        <v>5</v>
      </c>
      <c r="M4" s="9" t="s">
        <v>6</v>
      </c>
      <c r="N4" s="9" t="s">
        <v>5</v>
      </c>
      <c r="O4" s="9" t="s">
        <v>6</v>
      </c>
      <c r="P4" s="9" t="s">
        <v>5</v>
      </c>
      <c r="Q4" s="9" t="s">
        <v>6</v>
      </c>
      <c r="R4" s="9" t="s">
        <v>5</v>
      </c>
      <c r="S4" s="11" t="s">
        <v>6</v>
      </c>
    </row>
    <row r="5" spans="6:19" ht="3" customHeight="1">
      <c r="F5" s="12"/>
      <c r="G5" s="25"/>
      <c r="L5" s="25"/>
      <c r="M5" s="25"/>
      <c r="N5" s="25"/>
      <c r="O5" s="25"/>
      <c r="P5" s="25"/>
      <c r="Q5" s="25"/>
      <c r="R5" s="25"/>
      <c r="S5" s="25"/>
    </row>
    <row r="6" spans="2:19" ht="10.5" customHeight="1">
      <c r="B6" s="43" t="s">
        <v>22</v>
      </c>
      <c r="C6" s="43"/>
      <c r="D6" s="43"/>
      <c r="F6" s="14">
        <v>19710</v>
      </c>
      <c r="G6" s="15">
        <v>261231</v>
      </c>
      <c r="H6" s="15">
        <v>494</v>
      </c>
      <c r="I6" s="15">
        <v>211446</v>
      </c>
      <c r="J6" s="15">
        <v>458</v>
      </c>
      <c r="K6" s="15">
        <v>375341</v>
      </c>
      <c r="L6" s="15">
        <v>902</v>
      </c>
      <c r="M6" s="15">
        <v>1833954</v>
      </c>
      <c r="N6" s="15">
        <v>706</v>
      </c>
      <c r="O6" s="15">
        <v>2872977</v>
      </c>
      <c r="P6" s="15">
        <v>224</v>
      </c>
      <c r="Q6" s="15">
        <v>1708087</v>
      </c>
      <c r="R6" s="15">
        <v>263</v>
      </c>
      <c r="S6" s="15">
        <v>8520684</v>
      </c>
    </row>
    <row r="7" spans="1:21" ht="10.5" customHeight="1">
      <c r="A7" s="13"/>
      <c r="B7" s="43" t="s">
        <v>23</v>
      </c>
      <c r="C7" s="43"/>
      <c r="D7" s="43"/>
      <c r="F7" s="14">
        <v>26321</v>
      </c>
      <c r="G7" s="15">
        <v>292319</v>
      </c>
      <c r="H7" s="15">
        <v>568</v>
      </c>
      <c r="I7" s="15">
        <v>249394</v>
      </c>
      <c r="J7" s="15">
        <v>462</v>
      </c>
      <c r="K7" s="15">
        <v>378209</v>
      </c>
      <c r="L7" s="15">
        <v>885</v>
      </c>
      <c r="M7" s="15">
        <v>1788861</v>
      </c>
      <c r="N7" s="15">
        <v>769</v>
      </c>
      <c r="O7" s="15">
        <v>3064958</v>
      </c>
      <c r="P7" s="15">
        <v>201</v>
      </c>
      <c r="Q7" s="15">
        <v>1468586</v>
      </c>
      <c r="R7" s="15">
        <v>222</v>
      </c>
      <c r="S7" s="15">
        <v>7412733</v>
      </c>
      <c r="T7" s="35"/>
      <c r="U7" s="35"/>
    </row>
    <row r="8" spans="1:21" ht="10.5" customHeight="1">
      <c r="A8" s="13"/>
      <c r="B8" s="43" t="s">
        <v>24</v>
      </c>
      <c r="C8" s="43"/>
      <c r="D8" s="43"/>
      <c r="F8" s="14">
        <v>26425</v>
      </c>
      <c r="G8" s="15">
        <v>314643</v>
      </c>
      <c r="H8" s="15">
        <v>553</v>
      </c>
      <c r="I8" s="15">
        <v>249401</v>
      </c>
      <c r="J8" s="15">
        <v>361</v>
      </c>
      <c r="K8" s="15">
        <v>298567</v>
      </c>
      <c r="L8" s="15">
        <v>834</v>
      </c>
      <c r="M8" s="15">
        <v>1667460</v>
      </c>
      <c r="N8" s="15">
        <v>814</v>
      </c>
      <c r="O8" s="15">
        <v>3185849</v>
      </c>
      <c r="P8" s="15">
        <v>271</v>
      </c>
      <c r="Q8" s="15">
        <v>2053743</v>
      </c>
      <c r="R8" s="15">
        <v>195</v>
      </c>
      <c r="S8" s="15">
        <v>6650769</v>
      </c>
      <c r="T8" s="35"/>
      <c r="U8" s="35"/>
    </row>
    <row r="9" spans="1:21" ht="10.5" customHeight="1">
      <c r="A9" s="13"/>
      <c r="B9" s="43" t="s">
        <v>25</v>
      </c>
      <c r="C9" s="43"/>
      <c r="D9" s="43"/>
      <c r="F9" s="14">
        <v>26303</v>
      </c>
      <c r="G9" s="15">
        <v>288765</v>
      </c>
      <c r="H9" s="15">
        <v>499</v>
      </c>
      <c r="I9" s="15">
        <v>243548</v>
      </c>
      <c r="J9" s="15">
        <v>326</v>
      </c>
      <c r="K9" s="15">
        <v>269472</v>
      </c>
      <c r="L9" s="15">
        <v>739</v>
      </c>
      <c r="M9" s="15">
        <v>1476424</v>
      </c>
      <c r="N9" s="15">
        <v>790</v>
      </c>
      <c r="O9" s="15">
        <v>3163218</v>
      </c>
      <c r="P9" s="15">
        <v>431</v>
      </c>
      <c r="Q9" s="15">
        <v>3108464</v>
      </c>
      <c r="R9" s="15">
        <v>188</v>
      </c>
      <c r="S9" s="15">
        <v>6647061</v>
      </c>
      <c r="T9" s="35"/>
      <c r="U9" s="35"/>
    </row>
    <row r="10" spans="1:21" s="16" customFormat="1" ht="10.5" customHeight="1">
      <c r="A10" s="17"/>
      <c r="B10" s="44" t="s">
        <v>26</v>
      </c>
      <c r="C10" s="44"/>
      <c r="D10" s="44"/>
      <c r="F10" s="18">
        <f>SUM(F12:F13)</f>
        <v>26252</v>
      </c>
      <c r="G10" s="19">
        <f aca="true" t="shared" si="0" ref="G10:S10">SUM(G12:G13)</f>
        <v>288596</v>
      </c>
      <c r="H10" s="19">
        <f t="shared" si="0"/>
        <v>494</v>
      </c>
      <c r="I10" s="19">
        <f t="shared" si="0"/>
        <v>238941</v>
      </c>
      <c r="J10" s="19">
        <f t="shared" si="0"/>
        <v>289</v>
      </c>
      <c r="K10" s="19">
        <f t="shared" si="0"/>
        <v>230693</v>
      </c>
      <c r="L10" s="19">
        <f t="shared" si="0"/>
        <v>725</v>
      </c>
      <c r="M10" s="19">
        <f t="shared" si="0"/>
        <v>1494379</v>
      </c>
      <c r="N10" s="19">
        <f t="shared" si="0"/>
        <v>763</v>
      </c>
      <c r="O10" s="19">
        <f>SUM(O12:O13)</f>
        <v>3052501</v>
      </c>
      <c r="P10" s="19">
        <f t="shared" si="0"/>
        <v>468</v>
      </c>
      <c r="Q10" s="19">
        <f>SUM(Q12:Q13)</f>
        <v>3622996</v>
      </c>
      <c r="R10" s="19">
        <f>SUM(R12:R13)</f>
        <v>194</v>
      </c>
      <c r="S10" s="19">
        <f t="shared" si="0"/>
        <v>7253571</v>
      </c>
      <c r="T10" s="22"/>
      <c r="U10" s="22"/>
    </row>
    <row r="11" spans="2:21" ht="3" customHeight="1">
      <c r="B11" s="13"/>
      <c r="C11" s="13"/>
      <c r="D11" s="13"/>
      <c r="F11" s="14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22"/>
      <c r="U11" s="22"/>
    </row>
    <row r="12" spans="2:21" ht="10.5" customHeight="1">
      <c r="B12" s="45" t="s">
        <v>7</v>
      </c>
      <c r="C12" s="45"/>
      <c r="D12" s="24" t="s">
        <v>8</v>
      </c>
      <c r="E12" s="39"/>
      <c r="F12" s="23">
        <f>F15+F18+F21+F24</f>
        <v>1</v>
      </c>
      <c r="G12" s="23">
        <f>G15+G18+G21+G24</f>
        <v>19</v>
      </c>
      <c r="H12" s="23">
        <f>H15+H18+H21</f>
        <v>8</v>
      </c>
      <c r="I12" s="23">
        <f>I15+I18+I21</f>
        <v>3970</v>
      </c>
      <c r="J12" s="23">
        <f>J15+J18+J21</f>
        <v>19</v>
      </c>
      <c r="K12" s="23">
        <f>K15+K18+K21</f>
        <v>17344</v>
      </c>
      <c r="L12" s="23">
        <f aca="true" t="shared" si="1" ref="L12:S12">L15+L18+L21</f>
        <v>559</v>
      </c>
      <c r="M12" s="23">
        <f t="shared" si="1"/>
        <v>1048634</v>
      </c>
      <c r="N12" s="23">
        <f t="shared" si="1"/>
        <v>449</v>
      </c>
      <c r="O12" s="23">
        <f t="shared" si="1"/>
        <v>1836902</v>
      </c>
      <c r="P12" s="23">
        <f t="shared" si="1"/>
        <v>460</v>
      </c>
      <c r="Q12" s="23">
        <f t="shared" si="1"/>
        <v>3558812</v>
      </c>
      <c r="R12" s="23">
        <f t="shared" si="1"/>
        <v>189</v>
      </c>
      <c r="S12" s="23">
        <f t="shared" si="1"/>
        <v>7037778</v>
      </c>
      <c r="T12" s="22"/>
      <c r="U12" s="22"/>
    </row>
    <row r="13" spans="2:21" ht="10.5" customHeight="1">
      <c r="B13" s="45"/>
      <c r="C13" s="45"/>
      <c r="D13" s="24" t="s">
        <v>9</v>
      </c>
      <c r="E13" s="39"/>
      <c r="F13" s="15">
        <f>F16+F19+F22+F25</f>
        <v>26251</v>
      </c>
      <c r="G13" s="15">
        <f>G16+G19+G25+G22</f>
        <v>288577</v>
      </c>
      <c r="H13" s="15">
        <f>H16+H19+H22+H25</f>
        <v>486</v>
      </c>
      <c r="I13" s="15">
        <f>I16+I19+I22+I25</f>
        <v>234971</v>
      </c>
      <c r="J13" s="15">
        <f>J16+J19+J22</f>
        <v>270</v>
      </c>
      <c r="K13" s="15">
        <f>K16+K19+K22</f>
        <v>213349</v>
      </c>
      <c r="L13" s="15">
        <f aca="true" t="shared" si="2" ref="L13:S13">L16+L19+L22</f>
        <v>166</v>
      </c>
      <c r="M13" s="15">
        <f t="shared" si="2"/>
        <v>445745</v>
      </c>
      <c r="N13" s="15">
        <f t="shared" si="2"/>
        <v>314</v>
      </c>
      <c r="O13" s="15">
        <f t="shared" si="2"/>
        <v>1215599</v>
      </c>
      <c r="P13" s="15">
        <f t="shared" si="2"/>
        <v>8</v>
      </c>
      <c r="Q13" s="15">
        <f t="shared" si="2"/>
        <v>64184</v>
      </c>
      <c r="R13" s="15">
        <f t="shared" si="2"/>
        <v>5</v>
      </c>
      <c r="S13" s="15">
        <f t="shared" si="2"/>
        <v>215793</v>
      </c>
      <c r="T13" s="22"/>
      <c r="U13" s="22"/>
    </row>
    <row r="14" spans="2:21" s="27" customFormat="1" ht="10.5" customHeight="1">
      <c r="B14" s="46" t="s">
        <v>11</v>
      </c>
      <c r="C14" s="29"/>
      <c r="D14" s="28" t="s">
        <v>10</v>
      </c>
      <c r="E14" s="29"/>
      <c r="F14" s="30">
        <f>SUM(F15:F16)</f>
        <v>12055</v>
      </c>
      <c r="G14" s="31">
        <f aca="true" t="shared" si="3" ref="G14:S14">SUM(G15:G16)</f>
        <v>80481</v>
      </c>
      <c r="H14" s="31">
        <f>SUM(H15:H16)</f>
        <v>110</v>
      </c>
      <c r="I14" s="31">
        <f t="shared" si="3"/>
        <v>49429</v>
      </c>
      <c r="J14" s="31">
        <f t="shared" si="3"/>
        <v>120</v>
      </c>
      <c r="K14" s="31">
        <f t="shared" si="3"/>
        <v>96759</v>
      </c>
      <c r="L14" s="31">
        <f t="shared" si="3"/>
        <v>58</v>
      </c>
      <c r="M14" s="31">
        <f t="shared" si="3"/>
        <v>137149</v>
      </c>
      <c r="N14" s="31">
        <f t="shared" si="3"/>
        <v>212</v>
      </c>
      <c r="O14" s="31">
        <f t="shared" si="3"/>
        <v>840435</v>
      </c>
      <c r="P14" s="31">
        <f t="shared" si="3"/>
        <v>131</v>
      </c>
      <c r="Q14" s="31">
        <f t="shared" si="3"/>
        <v>927493</v>
      </c>
      <c r="R14" s="31">
        <f t="shared" si="3"/>
        <v>57</v>
      </c>
      <c r="S14" s="31">
        <f t="shared" si="3"/>
        <v>851098</v>
      </c>
      <c r="T14" s="22"/>
      <c r="U14" s="22"/>
    </row>
    <row r="15" spans="2:21" s="27" customFormat="1" ht="10.5" customHeight="1">
      <c r="B15" s="47"/>
      <c r="C15" s="29"/>
      <c r="D15" s="28" t="s">
        <v>8</v>
      </c>
      <c r="E15" s="29"/>
      <c r="F15" s="37">
        <v>1</v>
      </c>
      <c r="G15" s="38">
        <v>19</v>
      </c>
      <c r="H15" s="40">
        <v>0</v>
      </c>
      <c r="I15" s="40">
        <v>0</v>
      </c>
      <c r="J15" s="34">
        <v>6</v>
      </c>
      <c r="K15" s="34">
        <v>5561</v>
      </c>
      <c r="L15" s="34">
        <v>21</v>
      </c>
      <c r="M15" s="34">
        <v>36972</v>
      </c>
      <c r="N15" s="34">
        <v>77</v>
      </c>
      <c r="O15" s="34">
        <v>318766</v>
      </c>
      <c r="P15" s="31">
        <v>124</v>
      </c>
      <c r="Q15" s="31">
        <v>870933</v>
      </c>
      <c r="R15" s="34">
        <v>55</v>
      </c>
      <c r="S15" s="34">
        <v>750814</v>
      </c>
      <c r="T15" s="22"/>
      <c r="U15" s="22"/>
    </row>
    <row r="16" spans="2:21" s="27" customFormat="1" ht="10.5" customHeight="1">
      <c r="B16" s="47"/>
      <c r="C16" s="29"/>
      <c r="D16" s="28" t="s">
        <v>9</v>
      </c>
      <c r="E16" s="29"/>
      <c r="F16" s="30">
        <v>12054</v>
      </c>
      <c r="G16" s="31">
        <v>80462</v>
      </c>
      <c r="H16" s="31">
        <v>110</v>
      </c>
      <c r="I16" s="31">
        <v>49429</v>
      </c>
      <c r="J16" s="31">
        <v>114</v>
      </c>
      <c r="K16" s="31">
        <v>91198</v>
      </c>
      <c r="L16" s="31">
        <v>37</v>
      </c>
      <c r="M16" s="31">
        <v>100177</v>
      </c>
      <c r="N16" s="31">
        <v>135</v>
      </c>
      <c r="O16" s="31">
        <v>521669</v>
      </c>
      <c r="P16" s="31">
        <v>7</v>
      </c>
      <c r="Q16" s="31">
        <v>56560</v>
      </c>
      <c r="R16" s="31">
        <v>2</v>
      </c>
      <c r="S16" s="31">
        <v>100284</v>
      </c>
      <c r="T16" s="22"/>
      <c r="U16" s="22"/>
    </row>
    <row r="17" spans="2:21" s="27" customFormat="1" ht="10.5" customHeight="1">
      <c r="B17" s="46" t="s">
        <v>12</v>
      </c>
      <c r="C17" s="29"/>
      <c r="D17" s="28" t="s">
        <v>10</v>
      </c>
      <c r="E17" s="29"/>
      <c r="F17" s="30">
        <f>SUM(F18:F19)</f>
        <v>1721</v>
      </c>
      <c r="G17" s="31">
        <f aca="true" t="shared" si="4" ref="G17:P17">SUM(G18:G19)</f>
        <v>16688</v>
      </c>
      <c r="H17" s="31">
        <f t="shared" si="4"/>
        <v>219</v>
      </c>
      <c r="I17" s="31">
        <f t="shared" si="4"/>
        <v>108476</v>
      </c>
      <c r="J17" s="31">
        <f t="shared" si="4"/>
        <v>154</v>
      </c>
      <c r="K17" s="31">
        <f t="shared" si="4"/>
        <v>122853</v>
      </c>
      <c r="L17" s="31">
        <f t="shared" si="4"/>
        <v>440</v>
      </c>
      <c r="M17" s="31">
        <f t="shared" si="4"/>
        <v>869053</v>
      </c>
      <c r="N17" s="31">
        <f t="shared" si="4"/>
        <v>284</v>
      </c>
      <c r="O17" s="31">
        <f t="shared" si="4"/>
        <v>1107406</v>
      </c>
      <c r="P17" s="31">
        <f t="shared" si="4"/>
        <v>7</v>
      </c>
      <c r="Q17" s="31">
        <f>SUM(Q18:Q19)</f>
        <v>49779</v>
      </c>
      <c r="R17" s="31">
        <f>SUM(R18:R19)</f>
        <v>40</v>
      </c>
      <c r="S17" s="31">
        <f>SUM(S18:S19)</f>
        <v>3336669</v>
      </c>
      <c r="T17" s="22"/>
      <c r="U17" s="22"/>
    </row>
    <row r="18" spans="2:21" s="27" customFormat="1" ht="10.5" customHeight="1">
      <c r="B18" s="46"/>
      <c r="C18" s="29"/>
      <c r="D18" s="28" t="s">
        <v>8</v>
      </c>
      <c r="E18" s="29"/>
      <c r="F18" s="37">
        <v>0</v>
      </c>
      <c r="G18" s="38">
        <v>0</v>
      </c>
      <c r="H18" s="38">
        <v>4</v>
      </c>
      <c r="I18" s="38">
        <v>1986</v>
      </c>
      <c r="J18" s="34">
        <v>12</v>
      </c>
      <c r="K18" s="34">
        <v>10892</v>
      </c>
      <c r="L18" s="34">
        <v>326</v>
      </c>
      <c r="M18" s="34">
        <v>553331</v>
      </c>
      <c r="N18" s="34">
        <v>155</v>
      </c>
      <c r="O18" s="34">
        <v>638353</v>
      </c>
      <c r="P18" s="31">
        <v>7</v>
      </c>
      <c r="Q18" s="31">
        <v>49779</v>
      </c>
      <c r="R18" s="34">
        <v>38</v>
      </c>
      <c r="S18" s="34">
        <v>3247678</v>
      </c>
      <c r="T18" s="22"/>
      <c r="U18" s="22"/>
    </row>
    <row r="19" spans="2:21" s="27" customFormat="1" ht="10.5" customHeight="1">
      <c r="B19" s="46"/>
      <c r="C19" s="29"/>
      <c r="D19" s="28" t="s">
        <v>9</v>
      </c>
      <c r="E19" s="29"/>
      <c r="F19" s="30">
        <v>1721</v>
      </c>
      <c r="G19" s="31">
        <v>16688</v>
      </c>
      <c r="H19" s="31">
        <v>215</v>
      </c>
      <c r="I19" s="31">
        <v>106490</v>
      </c>
      <c r="J19" s="31">
        <v>142</v>
      </c>
      <c r="K19" s="31">
        <v>111961</v>
      </c>
      <c r="L19" s="31">
        <v>114</v>
      </c>
      <c r="M19" s="31">
        <v>315722</v>
      </c>
      <c r="N19" s="31">
        <v>129</v>
      </c>
      <c r="O19" s="31">
        <v>469053</v>
      </c>
      <c r="P19" s="40">
        <v>0</v>
      </c>
      <c r="Q19" s="40">
        <v>0</v>
      </c>
      <c r="R19" s="31">
        <v>2</v>
      </c>
      <c r="S19" s="31">
        <v>88991</v>
      </c>
      <c r="T19" s="22"/>
      <c r="U19" s="22"/>
    </row>
    <row r="20" spans="2:21" s="27" customFormat="1" ht="10.5" customHeight="1">
      <c r="B20" s="46" t="s">
        <v>13</v>
      </c>
      <c r="C20" s="29"/>
      <c r="D20" s="28" t="s">
        <v>10</v>
      </c>
      <c r="E20" s="29"/>
      <c r="F20" s="30">
        <f>SUM(F21:F22)</f>
        <v>1</v>
      </c>
      <c r="G20" s="31">
        <f>SUM(G21:G22)</f>
        <v>64</v>
      </c>
      <c r="H20" s="34">
        <f aca="true" t="shared" si="5" ref="H20:S20">SUM(H21:H22)</f>
        <v>165</v>
      </c>
      <c r="I20" s="34">
        <f>SUM(I21:I22)</f>
        <v>81036</v>
      </c>
      <c r="J20" s="34">
        <f t="shared" si="5"/>
        <v>15</v>
      </c>
      <c r="K20" s="34">
        <f>SUM(K21:K22)</f>
        <v>11081</v>
      </c>
      <c r="L20" s="34">
        <f t="shared" si="5"/>
        <v>227</v>
      </c>
      <c r="M20" s="34">
        <f t="shared" si="5"/>
        <v>488177</v>
      </c>
      <c r="N20" s="34">
        <f t="shared" si="5"/>
        <v>267</v>
      </c>
      <c r="O20" s="34">
        <f t="shared" si="5"/>
        <v>1104660</v>
      </c>
      <c r="P20" s="34">
        <f t="shared" si="5"/>
        <v>330</v>
      </c>
      <c r="Q20" s="34">
        <f t="shared" si="5"/>
        <v>2645724</v>
      </c>
      <c r="R20" s="34">
        <f t="shared" si="5"/>
        <v>97</v>
      </c>
      <c r="S20" s="34">
        <f t="shared" si="5"/>
        <v>3065804</v>
      </c>
      <c r="T20" s="22"/>
      <c r="U20" s="22"/>
    </row>
    <row r="21" spans="2:21" s="27" customFormat="1" ht="10.5" customHeight="1">
      <c r="B21" s="47"/>
      <c r="C21" s="29"/>
      <c r="D21" s="28" t="s">
        <v>8</v>
      </c>
      <c r="E21" s="29"/>
      <c r="F21" s="37">
        <v>0</v>
      </c>
      <c r="G21" s="38">
        <v>0</v>
      </c>
      <c r="H21" s="31">
        <v>4</v>
      </c>
      <c r="I21" s="31">
        <v>1984</v>
      </c>
      <c r="J21" s="34">
        <v>1</v>
      </c>
      <c r="K21" s="34">
        <v>891</v>
      </c>
      <c r="L21" s="34">
        <v>212</v>
      </c>
      <c r="M21" s="34">
        <v>458331</v>
      </c>
      <c r="N21" s="34">
        <v>217</v>
      </c>
      <c r="O21" s="34">
        <v>879783</v>
      </c>
      <c r="P21" s="34">
        <v>329</v>
      </c>
      <c r="Q21" s="34">
        <v>2638100</v>
      </c>
      <c r="R21" s="34">
        <v>96</v>
      </c>
      <c r="S21" s="34">
        <v>3039286</v>
      </c>
      <c r="T21" s="22"/>
      <c r="U21" s="22"/>
    </row>
    <row r="22" spans="2:21" s="27" customFormat="1" ht="10.5" customHeight="1">
      <c r="B22" s="47"/>
      <c r="C22" s="29"/>
      <c r="D22" s="28" t="s">
        <v>9</v>
      </c>
      <c r="E22" s="29"/>
      <c r="F22" s="37">
        <v>1</v>
      </c>
      <c r="G22" s="38">
        <v>64</v>
      </c>
      <c r="H22" s="34">
        <v>161</v>
      </c>
      <c r="I22" s="34">
        <v>79052</v>
      </c>
      <c r="J22" s="34">
        <v>14</v>
      </c>
      <c r="K22" s="34">
        <v>10190</v>
      </c>
      <c r="L22" s="34">
        <v>15</v>
      </c>
      <c r="M22" s="31">
        <v>29846</v>
      </c>
      <c r="N22" s="34">
        <v>50</v>
      </c>
      <c r="O22" s="31">
        <v>224877</v>
      </c>
      <c r="P22" s="38">
        <v>1</v>
      </c>
      <c r="Q22" s="38">
        <v>7624</v>
      </c>
      <c r="R22" s="38">
        <v>1</v>
      </c>
      <c r="S22" s="38">
        <v>26518</v>
      </c>
      <c r="T22" s="22"/>
      <c r="U22" s="22"/>
    </row>
    <row r="23" spans="2:21" s="27" customFormat="1" ht="10.5" customHeight="1">
      <c r="B23" s="46" t="s">
        <v>14</v>
      </c>
      <c r="C23" s="29"/>
      <c r="D23" s="28" t="s">
        <v>10</v>
      </c>
      <c r="E23" s="29"/>
      <c r="F23" s="33">
        <f>SUM(F24:F25)</f>
        <v>12475</v>
      </c>
      <c r="G23" s="34">
        <f>SUM(G24:G25)</f>
        <v>191363</v>
      </c>
      <c r="H23" s="40">
        <f>SUM(H24:H25)</f>
        <v>0</v>
      </c>
      <c r="I23" s="40">
        <f>SUM(I24:I25)</f>
        <v>0</v>
      </c>
      <c r="J23" s="40">
        <f aca="true" t="shared" si="6" ref="J23:S23">SUM(J24:J25)</f>
        <v>0</v>
      </c>
      <c r="K23" s="40">
        <f t="shared" si="6"/>
        <v>0</v>
      </c>
      <c r="L23" s="40">
        <f t="shared" si="6"/>
        <v>0</v>
      </c>
      <c r="M23" s="40">
        <f t="shared" si="6"/>
        <v>0</v>
      </c>
      <c r="N23" s="40">
        <f t="shared" si="6"/>
        <v>0</v>
      </c>
      <c r="O23" s="40">
        <f t="shared" si="6"/>
        <v>0</v>
      </c>
      <c r="P23" s="40">
        <f t="shared" si="6"/>
        <v>0</v>
      </c>
      <c r="Q23" s="40">
        <f t="shared" si="6"/>
        <v>0</v>
      </c>
      <c r="R23" s="40">
        <f t="shared" si="6"/>
        <v>0</v>
      </c>
      <c r="S23" s="40">
        <f t="shared" si="6"/>
        <v>0</v>
      </c>
      <c r="T23" s="32"/>
      <c r="U23" s="32"/>
    </row>
    <row r="24" spans="2:21" s="27" customFormat="1" ht="10.5" customHeight="1">
      <c r="B24" s="47"/>
      <c r="C24" s="29"/>
      <c r="D24" s="28" t="s">
        <v>8</v>
      </c>
      <c r="E24" s="29"/>
      <c r="F24" s="37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>
        <v>0</v>
      </c>
      <c r="R24" s="38">
        <v>0</v>
      </c>
      <c r="S24" s="38">
        <v>0</v>
      </c>
      <c r="T24" s="32"/>
      <c r="U24" s="32"/>
    </row>
    <row r="25" spans="2:21" s="27" customFormat="1" ht="10.5" customHeight="1">
      <c r="B25" s="47"/>
      <c r="C25" s="29"/>
      <c r="D25" s="28" t="s">
        <v>9</v>
      </c>
      <c r="E25" s="29"/>
      <c r="F25" s="30">
        <v>12475</v>
      </c>
      <c r="G25" s="31">
        <v>191363</v>
      </c>
      <c r="H25" s="38">
        <v>0</v>
      </c>
      <c r="I25" s="38">
        <v>0</v>
      </c>
      <c r="J25" s="38">
        <v>0</v>
      </c>
      <c r="K25" s="38">
        <v>0</v>
      </c>
      <c r="L25" s="38">
        <v>0</v>
      </c>
      <c r="M25" s="38">
        <v>0</v>
      </c>
      <c r="N25" s="38">
        <v>0</v>
      </c>
      <c r="O25" s="38">
        <v>0</v>
      </c>
      <c r="P25" s="38">
        <v>0</v>
      </c>
      <c r="Q25" s="38">
        <v>0</v>
      </c>
      <c r="R25" s="38">
        <v>0</v>
      </c>
      <c r="S25" s="38">
        <v>0</v>
      </c>
      <c r="T25" s="32"/>
      <c r="U25" s="32"/>
    </row>
    <row r="26" spans="1:19" ht="3" customHeight="1">
      <c r="A26" s="8"/>
      <c r="B26" s="8"/>
      <c r="C26" s="8"/>
      <c r="D26" s="8"/>
      <c r="E26" s="8"/>
      <c r="F26" s="26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</row>
    <row r="27" spans="1:19" ht="6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</row>
    <row r="28" spans="2:4" ht="10.5">
      <c r="B28" s="42" t="s">
        <v>27</v>
      </c>
      <c r="C28" s="42"/>
      <c r="D28" s="42"/>
    </row>
  </sheetData>
  <mergeCells count="21">
    <mergeCell ref="P3:Q3"/>
    <mergeCell ref="R3:S3"/>
    <mergeCell ref="B6:D6"/>
    <mergeCell ref="M1:O1"/>
    <mergeCell ref="B3:D4"/>
    <mergeCell ref="F3:G3"/>
    <mergeCell ref="H3:I3"/>
    <mergeCell ref="J3:K3"/>
    <mergeCell ref="L3:M3"/>
    <mergeCell ref="N3:O3"/>
    <mergeCell ref="H1:J1"/>
    <mergeCell ref="B28:D28"/>
    <mergeCell ref="B7:D7"/>
    <mergeCell ref="B8:D8"/>
    <mergeCell ref="B10:D10"/>
    <mergeCell ref="B12:C13"/>
    <mergeCell ref="B17:B19"/>
    <mergeCell ref="B14:B16"/>
    <mergeCell ref="B20:B22"/>
    <mergeCell ref="B23:B25"/>
    <mergeCell ref="B9:D9"/>
  </mergeCells>
  <printOptions/>
  <pageMargins left="0.75" right="0.75" top="1" bottom="1" header="0.512" footer="0.512"/>
  <pageSetup horizontalDpi="600" verticalDpi="600" orientation="landscape" paperSize="8" r:id="rId2"/>
  <ignoredErrors>
    <ignoredError sqref="F17:G17 J20 L20:S20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統計情報係</cp:lastModifiedBy>
  <cp:lastPrinted>2008-12-24T05:32:26Z</cp:lastPrinted>
  <dcterms:created xsi:type="dcterms:W3CDTF">2002-12-17T02:47:54Z</dcterms:created>
  <dcterms:modified xsi:type="dcterms:W3CDTF">2009-12-10T06:24:44Z</dcterms:modified>
  <cp:category/>
  <cp:version/>
  <cp:contentType/>
  <cp:contentStatus/>
</cp:coreProperties>
</file>