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1475" windowHeight="7905" activeTab="0"/>
  </bookViews>
  <sheets>
    <sheet name="198 h19" sheetId="1" r:id="rId1"/>
  </sheets>
  <definedNames/>
  <calcPr fullCalcOnLoad="1"/>
</workbook>
</file>

<file path=xl/sharedStrings.xml><?xml version="1.0" encoding="utf-8"?>
<sst xmlns="http://schemas.openxmlformats.org/spreadsheetml/2006/main" count="65" uniqueCount="36">
  <si>
    <t>第19章</t>
  </si>
  <si>
    <t>教育</t>
  </si>
  <si>
    <t>（単位 人）</t>
  </si>
  <si>
    <t>学校種別</t>
  </si>
  <si>
    <t>設置者別</t>
  </si>
  <si>
    <t>学　校　数</t>
  </si>
  <si>
    <t>本務教員数</t>
  </si>
  <si>
    <t>職員数</t>
  </si>
  <si>
    <t>園児、児童、生徒及び学生数</t>
  </si>
  <si>
    <t>総数</t>
  </si>
  <si>
    <t>本校</t>
  </si>
  <si>
    <t>分校</t>
  </si>
  <si>
    <t>男</t>
  </si>
  <si>
    <t>女</t>
  </si>
  <si>
    <t>（本務者）</t>
  </si>
  <si>
    <t>国立</t>
  </si>
  <si>
    <t>公立</t>
  </si>
  <si>
    <t>私立</t>
  </si>
  <si>
    <t>幼稚園</t>
  </si>
  <si>
    <t>小学校</t>
  </si>
  <si>
    <t>中学校</t>
  </si>
  <si>
    <t>高等学校</t>
  </si>
  <si>
    <t>高等専門学校</t>
  </si>
  <si>
    <t>短期大学</t>
  </si>
  <si>
    <t>大学</t>
  </si>
  <si>
    <t>専修学校</t>
  </si>
  <si>
    <t>各種学校</t>
  </si>
  <si>
    <t>平成15年</t>
  </si>
  <si>
    <r>
      <t>19-1</t>
    </r>
    <r>
      <rPr>
        <sz val="14"/>
        <rFont val="ＭＳ 明朝"/>
        <family val="1"/>
      </rPr>
      <t>富山県学校一覧</t>
    </r>
  </si>
  <si>
    <t>平成17年</t>
  </si>
  <si>
    <t>平成16年</t>
  </si>
  <si>
    <t>資料　高等専門学校、短期大学、大学は、文部科学省「学校基本調査」より。　
　　　それ以外は、富山県統計調査課「学校基本調査」(各年５月１日現在）</t>
  </si>
  <si>
    <t>平成18年</t>
  </si>
  <si>
    <t>特別支援学校</t>
  </si>
  <si>
    <t>…</t>
  </si>
  <si>
    <t>平成19年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</si>
</sst>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"/>
    <numFmt numFmtId="178" formatCode="#\ ###\ ##0\ "/>
    <numFmt numFmtId="179" formatCode="#\ ###\ ##0\-\ "/>
    <numFmt numFmtId="180" formatCode="#\ ###\ ##0\ ;;\-"/>
    <numFmt numFmtId="181" formatCode="#\ ###\ ##0\ ;;\-\ \ "/>
    <numFmt numFmtId="182" formatCode="#\ ###\ ##0\ ;;\-\ "/>
  </numFmts>
  <fonts count="1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6"/>
      <name val="ＭＳ ゴシック"/>
      <family val="3"/>
    </font>
    <font>
      <sz val="14"/>
      <name val="ＭＳ 明朝"/>
      <family val="1"/>
    </font>
    <font>
      <sz val="14"/>
      <name val="ＭＳ 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8"/>
      <name val="ＭＳ ゴシック"/>
      <family val="3"/>
    </font>
    <font>
      <sz val="10"/>
      <name val="ＭＳ ゴシック"/>
      <family val="3"/>
    </font>
    <font>
      <b/>
      <sz val="8"/>
      <color indexed="10"/>
      <name val="ＭＳ 明朝"/>
      <family val="1"/>
    </font>
    <font>
      <sz val="8"/>
      <color indexed="10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 horizontal="distributed" vertical="center"/>
    </xf>
    <xf numFmtId="0" fontId="8" fillId="0" borderId="0" xfId="0" applyFont="1" applyBorder="1" applyAlignment="1">
      <alignment horizontal="right"/>
    </xf>
    <xf numFmtId="0" fontId="0" fillId="0" borderId="0" xfId="0" applyBorder="1" applyAlignment="1">
      <alignment horizontal="distributed" vertical="center"/>
    </xf>
    <xf numFmtId="0" fontId="9" fillId="0" borderId="0" xfId="0" applyFont="1" applyBorder="1" applyAlignment="1">
      <alignment horizontal="right"/>
    </xf>
    <xf numFmtId="0" fontId="8" fillId="0" borderId="1" xfId="0" applyFont="1" applyBorder="1" applyAlignment="1">
      <alignment horizontal="distributed" vertical="center"/>
    </xf>
    <xf numFmtId="0" fontId="8" fillId="0" borderId="2" xfId="0" applyFont="1" applyBorder="1" applyAlignment="1">
      <alignment horizontal="distributed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distributed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0" xfId="0" applyFont="1" applyBorder="1" applyAlignment="1">
      <alignment horizontal="distributed" vertical="center"/>
    </xf>
    <xf numFmtId="0" fontId="8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distributed" vertical="center"/>
    </xf>
    <xf numFmtId="178" fontId="8" fillId="0" borderId="0" xfId="17" applyNumberFormat="1" applyFont="1" applyAlignment="1">
      <alignment vertical="center"/>
    </xf>
    <xf numFmtId="0" fontId="10" fillId="0" borderId="0" xfId="0" applyFont="1" applyAlignment="1">
      <alignment/>
    </xf>
    <xf numFmtId="0" fontId="11" fillId="0" borderId="0" xfId="0" applyFont="1" applyBorder="1" applyAlignment="1">
      <alignment horizontal="distributed" vertical="center"/>
    </xf>
    <xf numFmtId="0" fontId="11" fillId="0" borderId="6" xfId="0" applyFont="1" applyBorder="1" applyAlignment="1">
      <alignment horizontal="distributed" vertical="center"/>
    </xf>
    <xf numFmtId="178" fontId="11" fillId="0" borderId="0" xfId="17" applyNumberFormat="1" applyFont="1" applyAlignment="1">
      <alignment vertical="center"/>
    </xf>
    <xf numFmtId="0" fontId="12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6" xfId="0" applyFont="1" applyBorder="1" applyAlignment="1">
      <alignment/>
    </xf>
    <xf numFmtId="0" fontId="8" fillId="0" borderId="0" xfId="0" applyFont="1" applyFill="1" applyBorder="1" applyAlignment="1">
      <alignment horizontal="distributed" vertical="center"/>
    </xf>
    <xf numFmtId="0" fontId="8" fillId="0" borderId="6" xfId="0" applyFont="1" applyFill="1" applyBorder="1" applyAlignment="1">
      <alignment horizontal="distributed" vertical="center"/>
    </xf>
    <xf numFmtId="178" fontId="8" fillId="0" borderId="0" xfId="17" applyNumberFormat="1" applyFont="1" applyFill="1" applyAlignment="1">
      <alignment vertical="center"/>
    </xf>
    <xf numFmtId="178" fontId="8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/>
    </xf>
    <xf numFmtId="0" fontId="8" fillId="0" borderId="7" xfId="0" applyFont="1" applyFill="1" applyBorder="1" applyAlignment="1">
      <alignment/>
    </xf>
    <xf numFmtId="178" fontId="8" fillId="0" borderId="7" xfId="0" applyNumberFormat="1" applyFont="1" applyFill="1" applyBorder="1" applyAlignment="1">
      <alignment/>
    </xf>
    <xf numFmtId="0" fontId="0" fillId="0" borderId="0" xfId="0" applyAlignment="1">
      <alignment horizontal="left" vertical="top" wrapText="1" indent="1"/>
    </xf>
    <xf numFmtId="178" fontId="8" fillId="0" borderId="0" xfId="0" applyNumberFormat="1" applyFont="1" applyAlignment="1">
      <alignment horizontal="right" vertical="center"/>
    </xf>
    <xf numFmtId="0" fontId="8" fillId="0" borderId="0" xfId="0" applyFont="1" applyFill="1" applyAlignment="1">
      <alignment/>
    </xf>
    <xf numFmtId="0" fontId="10" fillId="0" borderId="6" xfId="0" applyFont="1" applyFill="1" applyBorder="1" applyAlignment="1">
      <alignment horizontal="distributed" vertical="center"/>
    </xf>
    <xf numFmtId="0" fontId="9" fillId="0" borderId="8" xfId="0" applyFont="1" applyBorder="1" applyAlignment="1">
      <alignment horizontal="distributed" vertical="center"/>
    </xf>
    <xf numFmtId="0" fontId="9" fillId="0" borderId="7" xfId="0" applyFont="1" applyBorder="1" applyAlignment="1">
      <alignment horizontal="distributed" vertical="center"/>
    </xf>
    <xf numFmtId="0" fontId="9" fillId="0" borderId="6" xfId="0" applyFont="1" applyBorder="1" applyAlignment="1">
      <alignment horizontal="distributed" vertical="center"/>
    </xf>
    <xf numFmtId="0" fontId="8" fillId="0" borderId="9" xfId="0" applyFont="1" applyFill="1" applyBorder="1" applyAlignment="1">
      <alignment/>
    </xf>
    <xf numFmtId="0" fontId="8" fillId="0" borderId="8" xfId="0" applyFont="1" applyFill="1" applyBorder="1" applyAlignment="1">
      <alignment/>
    </xf>
    <xf numFmtId="0" fontId="8" fillId="0" borderId="10" xfId="0" applyFont="1" applyFill="1" applyBorder="1" applyAlignment="1">
      <alignment horizontal="right"/>
    </xf>
    <xf numFmtId="178" fontId="8" fillId="0" borderId="9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/>
    </xf>
    <xf numFmtId="182" fontId="8" fillId="0" borderId="0" xfId="0" applyNumberFormat="1" applyFont="1" applyAlignment="1">
      <alignment/>
    </xf>
    <xf numFmtId="182" fontId="8" fillId="0" borderId="0" xfId="17" applyNumberFormat="1" applyFont="1" applyAlignment="1">
      <alignment vertical="center"/>
    </xf>
    <xf numFmtId="182" fontId="8" fillId="0" borderId="0" xfId="17" applyNumberFormat="1" applyFont="1" applyBorder="1" applyAlignment="1">
      <alignment vertical="center"/>
    </xf>
    <xf numFmtId="182" fontId="11" fillId="0" borderId="0" xfId="0" applyNumberFormat="1" applyFont="1" applyAlignment="1">
      <alignment/>
    </xf>
    <xf numFmtId="182" fontId="11" fillId="0" borderId="0" xfId="17" applyNumberFormat="1" applyFont="1" applyAlignment="1">
      <alignment vertical="center"/>
    </xf>
    <xf numFmtId="182" fontId="13" fillId="0" borderId="0" xfId="0" applyNumberFormat="1" applyFont="1" applyAlignment="1">
      <alignment horizontal="right" vertical="center"/>
    </xf>
    <xf numFmtId="182" fontId="14" fillId="0" borderId="0" xfId="0" applyNumberFormat="1" applyFont="1" applyAlignment="1">
      <alignment horizontal="right" vertical="center"/>
    </xf>
    <xf numFmtId="182" fontId="8" fillId="0" borderId="0" xfId="0" applyNumberFormat="1" applyFont="1" applyFill="1" applyAlignment="1">
      <alignment horizontal="right" vertical="center"/>
    </xf>
    <xf numFmtId="182" fontId="8" fillId="0" borderId="0" xfId="17" applyNumberFormat="1" applyFont="1" applyFill="1" applyAlignment="1">
      <alignment vertical="center"/>
    </xf>
    <xf numFmtId="182" fontId="8" fillId="0" borderId="0" xfId="17" applyNumberFormat="1" applyFont="1" applyFill="1" applyAlignment="1">
      <alignment horizontal="right" vertical="center"/>
    </xf>
    <xf numFmtId="182" fontId="8" fillId="0" borderId="0" xfId="0" applyNumberFormat="1" applyFont="1" applyFill="1" applyAlignment="1">
      <alignment horizontal="right"/>
    </xf>
    <xf numFmtId="182" fontId="8" fillId="0" borderId="0" xfId="0" applyNumberFormat="1" applyFont="1" applyFill="1" applyAlignment="1" quotePrefix="1">
      <alignment horizontal="right" vertical="center"/>
    </xf>
    <xf numFmtId="41" fontId="8" fillId="0" borderId="0" xfId="0" applyNumberFormat="1" applyFont="1" applyFill="1" applyAlignment="1">
      <alignment horizontal="right" vertical="center"/>
    </xf>
    <xf numFmtId="0" fontId="8" fillId="0" borderId="7" xfId="0" applyFont="1" applyBorder="1" applyAlignment="1">
      <alignment horizontal="distributed" vertical="center"/>
    </xf>
    <xf numFmtId="0" fontId="9" fillId="0" borderId="9" xfId="0" applyFont="1" applyBorder="1" applyAlignment="1">
      <alignment horizontal="distributed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5" xfId="0" applyFont="1" applyBorder="1" applyAlignment="1">
      <alignment horizontal="distributed" vertical="center"/>
    </xf>
    <xf numFmtId="0" fontId="8" fillId="0" borderId="11" xfId="0" applyFont="1" applyBorder="1" applyAlignment="1">
      <alignment horizontal="distributed" vertical="center"/>
    </xf>
    <xf numFmtId="0" fontId="8" fillId="0" borderId="12" xfId="0" applyFont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 vertical="center"/>
    </xf>
    <xf numFmtId="0" fontId="9" fillId="0" borderId="11" xfId="0" applyFont="1" applyBorder="1" applyAlignment="1">
      <alignment horizontal="distributed" vertical="center"/>
    </xf>
    <xf numFmtId="0" fontId="9" fillId="0" borderId="12" xfId="0" applyFont="1" applyBorder="1" applyAlignment="1">
      <alignment horizontal="distributed" vertical="center"/>
    </xf>
    <xf numFmtId="0" fontId="8" fillId="0" borderId="0" xfId="0" applyFont="1" applyAlignment="1">
      <alignment horizontal="left" vertical="top" wrapText="1"/>
    </xf>
    <xf numFmtId="0" fontId="4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0" fillId="0" borderId="0" xfId="0" applyAlignment="1">
      <alignment/>
    </xf>
    <xf numFmtId="0" fontId="10" fillId="0" borderId="0" xfId="0" applyFont="1" applyFill="1" applyBorder="1" applyAlignment="1">
      <alignment horizontal="distributed" vertical="center"/>
    </xf>
    <xf numFmtId="0" fontId="9" fillId="0" borderId="11" xfId="0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123825</xdr:colOff>
      <xdr:row>12</xdr:row>
      <xdr:rowOff>28575</xdr:rowOff>
    </xdr:from>
    <xdr:to>
      <xdr:col>2</xdr:col>
      <xdr:colOff>190500</xdr:colOff>
      <xdr:row>15</xdr:row>
      <xdr:rowOff>0</xdr:rowOff>
    </xdr:to>
    <xdr:sp>
      <xdr:nvSpPr>
        <xdr:cNvPr id="1" name="AutoShape 1"/>
        <xdr:cNvSpPr>
          <a:spLocks/>
        </xdr:cNvSpPr>
      </xdr:nvSpPr>
      <xdr:spPr>
        <a:xfrm>
          <a:off x="971550" y="1828800"/>
          <a:ext cx="66675" cy="37147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104775</xdr:colOff>
      <xdr:row>31</xdr:row>
      <xdr:rowOff>28575</xdr:rowOff>
    </xdr:from>
    <xdr:to>
      <xdr:col>2</xdr:col>
      <xdr:colOff>209550</xdr:colOff>
      <xdr:row>34</xdr:row>
      <xdr:rowOff>0</xdr:rowOff>
    </xdr:to>
    <xdr:sp>
      <xdr:nvSpPr>
        <xdr:cNvPr id="2" name="AutoShape 2"/>
        <xdr:cNvSpPr>
          <a:spLocks/>
        </xdr:cNvSpPr>
      </xdr:nvSpPr>
      <xdr:spPr>
        <a:xfrm>
          <a:off x="952500" y="4362450"/>
          <a:ext cx="104775" cy="37147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123825</xdr:colOff>
      <xdr:row>25</xdr:row>
      <xdr:rowOff>47625</xdr:rowOff>
    </xdr:from>
    <xdr:to>
      <xdr:col>2</xdr:col>
      <xdr:colOff>200025</xdr:colOff>
      <xdr:row>27</xdr:row>
      <xdr:rowOff>0</xdr:rowOff>
    </xdr:to>
    <xdr:sp>
      <xdr:nvSpPr>
        <xdr:cNvPr id="3" name="AutoShape 3"/>
        <xdr:cNvSpPr>
          <a:spLocks/>
        </xdr:cNvSpPr>
      </xdr:nvSpPr>
      <xdr:spPr>
        <a:xfrm>
          <a:off x="971550" y="3581400"/>
          <a:ext cx="76200" cy="21907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123825</xdr:colOff>
      <xdr:row>23</xdr:row>
      <xdr:rowOff>38100</xdr:rowOff>
    </xdr:from>
    <xdr:to>
      <xdr:col>2</xdr:col>
      <xdr:colOff>190500</xdr:colOff>
      <xdr:row>25</xdr:row>
      <xdr:rowOff>0</xdr:rowOff>
    </xdr:to>
    <xdr:sp>
      <xdr:nvSpPr>
        <xdr:cNvPr id="4" name="AutoShape 5"/>
        <xdr:cNvSpPr>
          <a:spLocks/>
        </xdr:cNvSpPr>
      </xdr:nvSpPr>
      <xdr:spPr>
        <a:xfrm>
          <a:off x="971550" y="3305175"/>
          <a:ext cx="66675" cy="2286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114300</xdr:colOff>
      <xdr:row>28</xdr:row>
      <xdr:rowOff>28575</xdr:rowOff>
    </xdr:from>
    <xdr:to>
      <xdr:col>2</xdr:col>
      <xdr:colOff>200025</xdr:colOff>
      <xdr:row>31</xdr:row>
      <xdr:rowOff>0</xdr:rowOff>
    </xdr:to>
    <xdr:sp>
      <xdr:nvSpPr>
        <xdr:cNvPr id="5" name="AutoShape 6"/>
        <xdr:cNvSpPr>
          <a:spLocks/>
        </xdr:cNvSpPr>
      </xdr:nvSpPr>
      <xdr:spPr>
        <a:xfrm>
          <a:off x="962025" y="3962400"/>
          <a:ext cx="85725" cy="37147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114300</xdr:colOff>
      <xdr:row>34</xdr:row>
      <xdr:rowOff>38100</xdr:rowOff>
    </xdr:from>
    <xdr:to>
      <xdr:col>2</xdr:col>
      <xdr:colOff>209550</xdr:colOff>
      <xdr:row>37</xdr:row>
      <xdr:rowOff>9525</xdr:rowOff>
    </xdr:to>
    <xdr:sp>
      <xdr:nvSpPr>
        <xdr:cNvPr id="6" name="AutoShape 7"/>
        <xdr:cNvSpPr>
          <a:spLocks/>
        </xdr:cNvSpPr>
      </xdr:nvSpPr>
      <xdr:spPr>
        <a:xfrm>
          <a:off x="962025" y="4772025"/>
          <a:ext cx="95250" cy="37147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123825</xdr:colOff>
      <xdr:row>37</xdr:row>
      <xdr:rowOff>38100</xdr:rowOff>
    </xdr:from>
    <xdr:to>
      <xdr:col>2</xdr:col>
      <xdr:colOff>190500</xdr:colOff>
      <xdr:row>39</xdr:row>
      <xdr:rowOff>0</xdr:rowOff>
    </xdr:to>
    <xdr:sp>
      <xdr:nvSpPr>
        <xdr:cNvPr id="7" name="AutoShape 8"/>
        <xdr:cNvSpPr>
          <a:spLocks/>
        </xdr:cNvSpPr>
      </xdr:nvSpPr>
      <xdr:spPr>
        <a:xfrm>
          <a:off x="971550" y="5172075"/>
          <a:ext cx="66675" cy="2286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133350</xdr:colOff>
      <xdr:row>15</xdr:row>
      <xdr:rowOff>28575</xdr:rowOff>
    </xdr:from>
    <xdr:to>
      <xdr:col>2</xdr:col>
      <xdr:colOff>190500</xdr:colOff>
      <xdr:row>18</xdr:row>
      <xdr:rowOff>0</xdr:rowOff>
    </xdr:to>
    <xdr:sp>
      <xdr:nvSpPr>
        <xdr:cNvPr id="8" name="AutoShape 9"/>
        <xdr:cNvSpPr>
          <a:spLocks/>
        </xdr:cNvSpPr>
      </xdr:nvSpPr>
      <xdr:spPr>
        <a:xfrm>
          <a:off x="981075" y="2228850"/>
          <a:ext cx="57150" cy="37147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133350</xdr:colOff>
      <xdr:row>18</xdr:row>
      <xdr:rowOff>38100</xdr:rowOff>
    </xdr:from>
    <xdr:to>
      <xdr:col>2</xdr:col>
      <xdr:colOff>190500</xdr:colOff>
      <xdr:row>20</xdr:row>
      <xdr:rowOff>0</xdr:rowOff>
    </xdr:to>
    <xdr:sp>
      <xdr:nvSpPr>
        <xdr:cNvPr id="9" name="AutoShape 10"/>
        <xdr:cNvSpPr>
          <a:spLocks/>
        </xdr:cNvSpPr>
      </xdr:nvSpPr>
      <xdr:spPr>
        <a:xfrm>
          <a:off x="981075" y="2638425"/>
          <a:ext cx="57150" cy="2286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133350</xdr:colOff>
      <xdr:row>20</xdr:row>
      <xdr:rowOff>28575</xdr:rowOff>
    </xdr:from>
    <xdr:to>
      <xdr:col>2</xdr:col>
      <xdr:colOff>190500</xdr:colOff>
      <xdr:row>23</xdr:row>
      <xdr:rowOff>0</xdr:rowOff>
    </xdr:to>
    <xdr:sp>
      <xdr:nvSpPr>
        <xdr:cNvPr id="10" name="AutoShape 41"/>
        <xdr:cNvSpPr>
          <a:spLocks/>
        </xdr:cNvSpPr>
      </xdr:nvSpPr>
      <xdr:spPr>
        <a:xfrm>
          <a:off x="981075" y="2895600"/>
          <a:ext cx="57150" cy="37147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7"/>
  <sheetViews>
    <sheetView showGridLines="0" tabSelected="1" workbookViewId="0" topLeftCell="A1">
      <selection activeCell="P25" sqref="P25"/>
    </sheetView>
  </sheetViews>
  <sheetFormatPr defaultColWidth="9.00390625" defaultRowHeight="13.5"/>
  <cols>
    <col min="1" max="1" width="10.125" style="1" customWidth="1"/>
    <col min="2" max="2" width="1.00390625" style="1" customWidth="1"/>
    <col min="3" max="3" width="6.75390625" style="1" customWidth="1"/>
    <col min="4" max="4" width="5.875" style="1" customWidth="1"/>
    <col min="5" max="5" width="5.375" style="1" customWidth="1"/>
    <col min="6" max="6" width="5.625" style="1" customWidth="1"/>
    <col min="7" max="7" width="6.625" style="1" customWidth="1"/>
    <col min="8" max="8" width="6.125" style="1" customWidth="1"/>
    <col min="9" max="9" width="6.00390625" style="1" customWidth="1"/>
    <col min="10" max="10" width="6.625" style="1" customWidth="1"/>
    <col min="11" max="13" width="7.75390625" style="1" customWidth="1"/>
    <col min="14" max="14" width="2.375" style="1" customWidth="1"/>
    <col min="15" max="16384" width="8.875" style="1" customWidth="1"/>
  </cols>
  <sheetData>
    <row r="1" spans="4:11" ht="24.75" customHeight="1">
      <c r="D1" s="67" t="s">
        <v>0</v>
      </c>
      <c r="E1" s="67"/>
      <c r="F1" s="67"/>
      <c r="H1" s="68" t="s">
        <v>1</v>
      </c>
      <c r="I1" s="68"/>
      <c r="J1" s="68"/>
      <c r="K1" s="68"/>
    </row>
    <row r="2" spans="1:13" ht="18.75" customHeight="1">
      <c r="A2" s="2"/>
      <c r="B2" s="2"/>
      <c r="C2" s="2"/>
      <c r="D2" s="69" t="s">
        <v>28</v>
      </c>
      <c r="E2" s="70"/>
      <c r="F2" s="70"/>
      <c r="G2" s="70"/>
      <c r="H2" s="70"/>
      <c r="I2" s="70"/>
      <c r="J2" s="70"/>
      <c r="K2" s="70"/>
      <c r="M2" s="42" t="s">
        <v>2</v>
      </c>
    </row>
    <row r="3" spans="4:13" ht="3" customHeight="1">
      <c r="D3" s="3"/>
      <c r="E3" s="5"/>
      <c r="F3" s="5"/>
      <c r="G3" s="5"/>
      <c r="H3" s="5"/>
      <c r="I3" s="5"/>
      <c r="J3" s="5"/>
      <c r="K3" s="5"/>
      <c r="L3" s="4"/>
      <c r="M3" s="6"/>
    </row>
    <row r="4" spans="1:13" s="17" customFormat="1" ht="18" customHeight="1">
      <c r="A4" s="56" t="s">
        <v>3</v>
      </c>
      <c r="B4" s="7"/>
      <c r="C4" s="58" t="s">
        <v>4</v>
      </c>
      <c r="D4" s="60" t="s">
        <v>5</v>
      </c>
      <c r="E4" s="61"/>
      <c r="F4" s="62"/>
      <c r="G4" s="60" t="s">
        <v>6</v>
      </c>
      <c r="H4" s="64"/>
      <c r="I4" s="65"/>
      <c r="J4" s="8" t="s">
        <v>7</v>
      </c>
      <c r="K4" s="60" t="s">
        <v>8</v>
      </c>
      <c r="L4" s="72"/>
      <c r="M4" s="72"/>
    </row>
    <row r="5" spans="1:13" s="17" customFormat="1" ht="18" customHeight="1">
      <c r="A5" s="57"/>
      <c r="B5" s="35"/>
      <c r="C5" s="59"/>
      <c r="D5" s="10" t="s">
        <v>9</v>
      </c>
      <c r="E5" s="10" t="s">
        <v>10</v>
      </c>
      <c r="F5" s="10" t="s">
        <v>11</v>
      </c>
      <c r="G5" s="10" t="s">
        <v>9</v>
      </c>
      <c r="H5" s="11" t="s">
        <v>12</v>
      </c>
      <c r="I5" s="11" t="s">
        <v>13</v>
      </c>
      <c r="J5" s="9" t="s">
        <v>14</v>
      </c>
      <c r="K5" s="10" t="s">
        <v>9</v>
      </c>
      <c r="L5" s="11" t="s">
        <v>12</v>
      </c>
      <c r="M5" s="12" t="s">
        <v>13</v>
      </c>
    </row>
    <row r="6" spans="1:13" s="17" customFormat="1" ht="3" customHeight="1">
      <c r="A6" s="36"/>
      <c r="B6" s="37"/>
      <c r="C6" s="13"/>
      <c r="D6" s="14"/>
      <c r="E6" s="14"/>
      <c r="F6" s="14"/>
      <c r="G6" s="14"/>
      <c r="H6" s="14"/>
      <c r="I6" s="14"/>
      <c r="J6" s="14"/>
      <c r="K6" s="14"/>
      <c r="L6" s="14"/>
      <c r="M6" s="14"/>
    </row>
    <row r="7" spans="1:13" s="17" customFormat="1" ht="10.5" customHeight="1">
      <c r="A7" s="13" t="s">
        <v>27</v>
      </c>
      <c r="B7" s="15"/>
      <c r="C7" s="43"/>
      <c r="D7" s="44">
        <v>586</v>
      </c>
      <c r="E7" s="45">
        <v>579</v>
      </c>
      <c r="F7" s="45">
        <v>7</v>
      </c>
      <c r="G7" s="44">
        <v>11889</v>
      </c>
      <c r="H7" s="45">
        <v>5649</v>
      </c>
      <c r="I7" s="45">
        <v>6240</v>
      </c>
      <c r="J7" s="45">
        <v>3598</v>
      </c>
      <c r="K7" s="44">
        <v>157971</v>
      </c>
      <c r="L7" s="45">
        <v>81109</v>
      </c>
      <c r="M7" s="45">
        <v>76862</v>
      </c>
    </row>
    <row r="8" spans="1:24" s="17" customFormat="1" ht="10.5" customHeight="1">
      <c r="A8" s="13" t="s">
        <v>30</v>
      </c>
      <c r="B8" s="15"/>
      <c r="C8" s="43"/>
      <c r="D8" s="44">
        <v>580</v>
      </c>
      <c r="E8" s="44">
        <v>574</v>
      </c>
      <c r="F8" s="44">
        <v>6</v>
      </c>
      <c r="G8" s="44">
        <v>11832</v>
      </c>
      <c r="H8" s="44">
        <v>5623</v>
      </c>
      <c r="I8" s="44">
        <v>6209</v>
      </c>
      <c r="J8" s="44">
        <v>3577</v>
      </c>
      <c r="K8" s="44">
        <v>155658</v>
      </c>
      <c r="L8" s="44">
        <v>80313</v>
      </c>
      <c r="M8" s="44">
        <v>75345</v>
      </c>
      <c r="O8" s="16"/>
      <c r="P8" s="16"/>
      <c r="Q8" s="16"/>
      <c r="R8" s="16"/>
      <c r="S8" s="16"/>
      <c r="T8" s="16"/>
      <c r="U8" s="16"/>
      <c r="V8" s="16"/>
      <c r="W8" s="16"/>
      <c r="X8" s="16"/>
    </row>
    <row r="9" spans="1:24" s="17" customFormat="1" ht="10.5" customHeight="1">
      <c r="A9" s="13" t="s">
        <v>29</v>
      </c>
      <c r="B9" s="15"/>
      <c r="C9" s="43"/>
      <c r="D9" s="44">
        <v>568</v>
      </c>
      <c r="E9" s="44">
        <v>562</v>
      </c>
      <c r="F9" s="44">
        <v>6</v>
      </c>
      <c r="G9" s="44">
        <v>11751</v>
      </c>
      <c r="H9" s="44">
        <v>5601</v>
      </c>
      <c r="I9" s="44">
        <v>6150</v>
      </c>
      <c r="J9" s="44">
        <v>3545</v>
      </c>
      <c r="K9" s="44">
        <v>153830</v>
      </c>
      <c r="L9" s="44">
        <v>79400</v>
      </c>
      <c r="M9" s="44">
        <v>74430</v>
      </c>
      <c r="O9" s="16"/>
      <c r="P9" s="16"/>
      <c r="Q9" s="16"/>
      <c r="R9" s="16"/>
      <c r="S9" s="16"/>
      <c r="T9" s="16"/>
      <c r="U9" s="16"/>
      <c r="V9" s="16"/>
      <c r="W9" s="16"/>
      <c r="X9" s="16"/>
    </row>
    <row r="10" spans="1:24" s="17" customFormat="1" ht="10.5" customHeight="1">
      <c r="A10" s="13" t="s">
        <v>32</v>
      </c>
      <c r="B10" s="15"/>
      <c r="C10" s="43"/>
      <c r="D10" s="44">
        <v>547</v>
      </c>
      <c r="E10" s="44">
        <v>542</v>
      </c>
      <c r="F10" s="44">
        <v>5</v>
      </c>
      <c r="G10" s="44">
        <v>11695</v>
      </c>
      <c r="H10" s="44">
        <v>5575</v>
      </c>
      <c r="I10" s="44">
        <v>6120</v>
      </c>
      <c r="J10" s="44">
        <v>3757</v>
      </c>
      <c r="K10" s="44">
        <v>152245</v>
      </c>
      <c r="L10" s="44">
        <v>78673</v>
      </c>
      <c r="M10" s="44">
        <v>73572</v>
      </c>
      <c r="O10" s="16"/>
      <c r="P10" s="16"/>
      <c r="Q10" s="16"/>
      <c r="R10" s="16"/>
      <c r="S10" s="16"/>
      <c r="T10" s="16"/>
      <c r="U10" s="16"/>
      <c r="V10" s="16"/>
      <c r="W10" s="16"/>
      <c r="X10" s="16"/>
    </row>
    <row r="11" spans="1:24" s="21" customFormat="1" ht="10.5" customHeight="1">
      <c r="A11" s="18" t="s">
        <v>35</v>
      </c>
      <c r="B11" s="19"/>
      <c r="C11" s="46"/>
      <c r="D11" s="47">
        <f>SUM(D13:D15)</f>
        <v>541</v>
      </c>
      <c r="E11" s="47">
        <f aca="true" t="shared" si="0" ref="E11:M11">SUM(E13:E15)</f>
        <v>536</v>
      </c>
      <c r="F11" s="47">
        <f t="shared" si="0"/>
        <v>5</v>
      </c>
      <c r="G11" s="47">
        <f t="shared" si="0"/>
        <v>11639</v>
      </c>
      <c r="H11" s="47">
        <f t="shared" si="0"/>
        <v>5548</v>
      </c>
      <c r="I11" s="47">
        <f t="shared" si="0"/>
        <v>6091</v>
      </c>
      <c r="J11" s="47">
        <f t="shared" si="0"/>
        <v>3452</v>
      </c>
      <c r="K11" s="47">
        <f t="shared" si="0"/>
        <v>150877</v>
      </c>
      <c r="L11" s="47">
        <f t="shared" si="0"/>
        <v>78090</v>
      </c>
      <c r="M11" s="47">
        <f t="shared" si="0"/>
        <v>72787</v>
      </c>
      <c r="O11" s="20"/>
      <c r="P11" s="20"/>
      <c r="Q11" s="20"/>
      <c r="R11" s="20"/>
      <c r="S11" s="20"/>
      <c r="T11" s="20"/>
      <c r="U11" s="20"/>
      <c r="V11" s="20"/>
      <c r="W11" s="20"/>
      <c r="X11" s="20"/>
    </row>
    <row r="12" spans="1:13" s="17" customFormat="1" ht="3.75" customHeight="1">
      <c r="A12" s="22"/>
      <c r="B12" s="23"/>
      <c r="C12" s="43"/>
      <c r="D12" s="48"/>
      <c r="E12" s="49"/>
      <c r="F12" s="49"/>
      <c r="G12" s="49"/>
      <c r="H12" s="49"/>
      <c r="I12" s="48"/>
      <c r="J12" s="49"/>
      <c r="K12" s="49"/>
      <c r="L12" s="49"/>
      <c r="M12" s="49"/>
    </row>
    <row r="13" spans="1:24" s="33" customFormat="1" ht="10.5" customHeight="1">
      <c r="A13" s="24"/>
      <c r="B13" s="25"/>
      <c r="C13" s="50" t="s">
        <v>15</v>
      </c>
      <c r="D13" s="51">
        <f>D16+D19+D21+D26+D28+D29+D32+D35</f>
        <v>8</v>
      </c>
      <c r="E13" s="51">
        <f>E16+E19+E21+E26+E28+E29+E32+E35</f>
        <v>8</v>
      </c>
      <c r="F13" s="52">
        <f>F16+F19+F21+F26+F28+F29+F32+F35</f>
        <v>0</v>
      </c>
      <c r="G13" s="51">
        <f>G16+G19+G21+G26+G28+G29+G32+G35</f>
        <v>1109</v>
      </c>
      <c r="H13" s="51">
        <f>H16+H19+H21+H26+H28+H29+H32+H35</f>
        <v>925</v>
      </c>
      <c r="I13" s="51">
        <f>I16+I19+I21+I26+I28+I29+I32+I35</f>
        <v>184</v>
      </c>
      <c r="J13" s="51">
        <f>J16+J19+J21+J26+J29+J32+J35</f>
        <v>980</v>
      </c>
      <c r="K13" s="51">
        <f>K16+K19+K21+K26+K28+K29+K32+K35</f>
        <v>12148</v>
      </c>
      <c r="L13" s="51">
        <f>L16+L19+L21+L26+L28+L29+L32+L35</f>
        <v>7654</v>
      </c>
      <c r="M13" s="51">
        <f>M16+M19+M21+M26+M28+M29+M32+M35</f>
        <v>4494</v>
      </c>
      <c r="O13" s="27"/>
      <c r="P13" s="27"/>
      <c r="Q13" s="27"/>
      <c r="R13" s="27"/>
      <c r="S13" s="27"/>
      <c r="T13" s="27"/>
      <c r="U13" s="27"/>
      <c r="V13" s="27"/>
      <c r="W13" s="27"/>
      <c r="X13" s="27"/>
    </row>
    <row r="14" spans="1:24" s="33" customFormat="1" ht="10.5" customHeight="1">
      <c r="A14" s="24" t="s">
        <v>9</v>
      </c>
      <c r="B14" s="25"/>
      <c r="C14" s="50" t="s">
        <v>16</v>
      </c>
      <c r="D14" s="51">
        <f>D17+D20+D22+D24+D27+D30+D33+D36+D38</f>
        <v>399</v>
      </c>
      <c r="E14" s="51">
        <f aca="true" t="shared" si="1" ref="E14:M14">E17+E20+E22+E24+E27+E30+E33+E36+E38</f>
        <v>394</v>
      </c>
      <c r="F14" s="51">
        <f t="shared" si="1"/>
        <v>5</v>
      </c>
      <c r="G14" s="51">
        <f t="shared" si="1"/>
        <v>8889</v>
      </c>
      <c r="H14" s="51">
        <f t="shared" si="1"/>
        <v>3828</v>
      </c>
      <c r="I14" s="51">
        <f t="shared" si="1"/>
        <v>5061</v>
      </c>
      <c r="J14" s="51">
        <f t="shared" si="1"/>
        <v>2053</v>
      </c>
      <c r="K14" s="51">
        <f t="shared" si="1"/>
        <v>117884</v>
      </c>
      <c r="L14" s="51">
        <f t="shared" si="1"/>
        <v>59947</v>
      </c>
      <c r="M14" s="51">
        <f t="shared" si="1"/>
        <v>57937</v>
      </c>
      <c r="O14" s="26"/>
      <c r="P14" s="26"/>
      <c r="Q14" s="26"/>
      <c r="R14" s="26"/>
      <c r="S14" s="26"/>
      <c r="T14" s="26"/>
      <c r="U14" s="26"/>
      <c r="V14" s="26"/>
      <c r="W14" s="26"/>
      <c r="X14" s="26"/>
    </row>
    <row r="15" spans="1:24" s="33" customFormat="1" ht="10.5" customHeight="1">
      <c r="A15" s="24"/>
      <c r="B15" s="25"/>
      <c r="C15" s="50" t="s">
        <v>17</v>
      </c>
      <c r="D15" s="51">
        <f>D18+D23+D25+D31+D34+D37+D39</f>
        <v>134</v>
      </c>
      <c r="E15" s="51">
        <f aca="true" t="shared" si="2" ref="E15:M15">E18+E23+E25+E31+E34+E37+E39</f>
        <v>134</v>
      </c>
      <c r="F15" s="52">
        <f t="shared" si="2"/>
        <v>0</v>
      </c>
      <c r="G15" s="51">
        <f t="shared" si="2"/>
        <v>1641</v>
      </c>
      <c r="H15" s="51">
        <f t="shared" si="2"/>
        <v>795</v>
      </c>
      <c r="I15" s="51">
        <f t="shared" si="2"/>
        <v>846</v>
      </c>
      <c r="J15" s="51">
        <f t="shared" si="2"/>
        <v>419</v>
      </c>
      <c r="K15" s="51">
        <f t="shared" si="2"/>
        <v>20845</v>
      </c>
      <c r="L15" s="51">
        <f t="shared" si="2"/>
        <v>10489</v>
      </c>
      <c r="M15" s="51">
        <f t="shared" si="2"/>
        <v>10356</v>
      </c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13" s="33" customFormat="1" ht="10.5" customHeight="1">
      <c r="A16" s="24"/>
      <c r="B16" s="25"/>
      <c r="C16" s="53" t="s">
        <v>15</v>
      </c>
      <c r="D16" s="50">
        <v>1</v>
      </c>
      <c r="E16" s="50">
        <v>1</v>
      </c>
      <c r="F16" s="52">
        <v>0</v>
      </c>
      <c r="G16" s="50">
        <v>7</v>
      </c>
      <c r="H16" s="50">
        <v>2</v>
      </c>
      <c r="I16" s="50">
        <v>5</v>
      </c>
      <c r="J16" s="52">
        <v>0</v>
      </c>
      <c r="K16" s="50">
        <v>133</v>
      </c>
      <c r="L16" s="50">
        <v>62</v>
      </c>
      <c r="M16" s="50">
        <v>71</v>
      </c>
    </row>
    <row r="17" spans="1:13" s="33" customFormat="1" ht="10.5" customHeight="1">
      <c r="A17" s="24" t="s">
        <v>18</v>
      </c>
      <c r="B17" s="25"/>
      <c r="C17" s="53" t="s">
        <v>16</v>
      </c>
      <c r="D17" s="50">
        <v>38</v>
      </c>
      <c r="E17" s="50">
        <v>38</v>
      </c>
      <c r="F17" s="52">
        <v>0</v>
      </c>
      <c r="G17" s="50">
        <v>169</v>
      </c>
      <c r="H17" s="54">
        <v>1</v>
      </c>
      <c r="I17" s="50">
        <v>168</v>
      </c>
      <c r="J17" s="50">
        <v>34</v>
      </c>
      <c r="K17" s="50">
        <v>1816</v>
      </c>
      <c r="L17" s="50">
        <v>952</v>
      </c>
      <c r="M17" s="50">
        <v>864</v>
      </c>
    </row>
    <row r="18" spans="1:13" s="33" customFormat="1" ht="10.5" customHeight="1">
      <c r="A18" s="24"/>
      <c r="B18" s="25"/>
      <c r="C18" s="53" t="s">
        <v>17</v>
      </c>
      <c r="D18" s="50">
        <v>60</v>
      </c>
      <c r="E18" s="50">
        <v>60</v>
      </c>
      <c r="F18" s="52">
        <v>0</v>
      </c>
      <c r="G18" s="50">
        <v>544</v>
      </c>
      <c r="H18" s="50">
        <v>44</v>
      </c>
      <c r="I18" s="50">
        <v>500</v>
      </c>
      <c r="J18" s="50">
        <v>91</v>
      </c>
      <c r="K18" s="50">
        <v>6734</v>
      </c>
      <c r="L18" s="50">
        <v>3367</v>
      </c>
      <c r="M18" s="50">
        <v>3367</v>
      </c>
    </row>
    <row r="19" spans="1:14" s="33" customFormat="1" ht="10.5" customHeight="1">
      <c r="A19" s="63" t="s">
        <v>19</v>
      </c>
      <c r="B19" s="25"/>
      <c r="C19" s="53" t="s">
        <v>15</v>
      </c>
      <c r="D19" s="50">
        <v>1</v>
      </c>
      <c r="E19" s="50">
        <v>1</v>
      </c>
      <c r="F19" s="52">
        <v>0</v>
      </c>
      <c r="G19" s="50">
        <v>17</v>
      </c>
      <c r="H19" s="50">
        <v>13</v>
      </c>
      <c r="I19" s="50">
        <v>4</v>
      </c>
      <c r="J19" s="52">
        <v>0</v>
      </c>
      <c r="K19" s="50">
        <v>479</v>
      </c>
      <c r="L19" s="50">
        <v>240</v>
      </c>
      <c r="M19" s="50">
        <v>239</v>
      </c>
      <c r="N19" s="27"/>
    </row>
    <row r="20" spans="1:13" s="33" customFormat="1" ht="10.5" customHeight="1">
      <c r="A20" s="71"/>
      <c r="B20" s="34"/>
      <c r="C20" s="53" t="s">
        <v>16</v>
      </c>
      <c r="D20" s="50">
        <v>209</v>
      </c>
      <c r="E20" s="50">
        <v>207</v>
      </c>
      <c r="F20" s="50">
        <v>2</v>
      </c>
      <c r="G20" s="50">
        <v>3645</v>
      </c>
      <c r="H20" s="50">
        <v>1133</v>
      </c>
      <c r="I20" s="50">
        <v>2512</v>
      </c>
      <c r="J20" s="50">
        <v>966</v>
      </c>
      <c r="K20" s="50">
        <v>60569</v>
      </c>
      <c r="L20" s="50">
        <v>30998</v>
      </c>
      <c r="M20" s="50">
        <v>29571</v>
      </c>
    </row>
    <row r="21" spans="1:13" s="33" customFormat="1" ht="10.5" customHeight="1">
      <c r="A21" s="63" t="s">
        <v>20</v>
      </c>
      <c r="B21" s="25"/>
      <c r="C21" s="53" t="s">
        <v>15</v>
      </c>
      <c r="D21" s="50">
        <v>1</v>
      </c>
      <c r="E21" s="50">
        <v>1</v>
      </c>
      <c r="F21" s="52">
        <v>0</v>
      </c>
      <c r="G21" s="50">
        <v>22</v>
      </c>
      <c r="H21" s="50">
        <v>17</v>
      </c>
      <c r="I21" s="50">
        <v>5</v>
      </c>
      <c r="J21" s="50">
        <v>5</v>
      </c>
      <c r="K21" s="50">
        <v>471</v>
      </c>
      <c r="L21" s="50">
        <v>228</v>
      </c>
      <c r="M21" s="50">
        <v>243</v>
      </c>
    </row>
    <row r="22" spans="1:13" s="33" customFormat="1" ht="10.5" customHeight="1">
      <c r="A22" s="63"/>
      <c r="B22" s="34"/>
      <c r="C22" s="53" t="s">
        <v>16</v>
      </c>
      <c r="D22" s="50">
        <v>84</v>
      </c>
      <c r="E22" s="50">
        <v>84</v>
      </c>
      <c r="F22" s="52">
        <v>0</v>
      </c>
      <c r="G22" s="50">
        <v>2071</v>
      </c>
      <c r="H22" s="50">
        <v>1074</v>
      </c>
      <c r="I22" s="50">
        <v>997</v>
      </c>
      <c r="J22" s="50">
        <v>359</v>
      </c>
      <c r="K22" s="50">
        <v>29635</v>
      </c>
      <c r="L22" s="50">
        <v>15041</v>
      </c>
      <c r="M22" s="50">
        <v>14594</v>
      </c>
    </row>
    <row r="23" spans="1:13" s="33" customFormat="1" ht="10.5" customHeight="1">
      <c r="A23" s="63"/>
      <c r="B23" s="34"/>
      <c r="C23" s="53" t="s">
        <v>17</v>
      </c>
      <c r="D23" s="50">
        <v>1</v>
      </c>
      <c r="E23" s="50">
        <v>1</v>
      </c>
      <c r="F23" s="52">
        <v>0</v>
      </c>
      <c r="G23" s="50">
        <v>20</v>
      </c>
      <c r="H23" s="50">
        <v>13</v>
      </c>
      <c r="I23" s="50">
        <v>7</v>
      </c>
      <c r="J23" s="50">
        <v>3</v>
      </c>
      <c r="K23" s="50">
        <v>350</v>
      </c>
      <c r="L23" s="50">
        <v>214</v>
      </c>
      <c r="M23" s="50">
        <v>136</v>
      </c>
    </row>
    <row r="24" spans="1:13" s="33" customFormat="1" ht="10.5" customHeight="1">
      <c r="A24" s="63" t="s">
        <v>21</v>
      </c>
      <c r="B24" s="25"/>
      <c r="C24" s="53" t="s">
        <v>16</v>
      </c>
      <c r="D24" s="50">
        <v>48</v>
      </c>
      <c r="E24" s="50">
        <v>46</v>
      </c>
      <c r="F24" s="50">
        <v>2</v>
      </c>
      <c r="G24" s="50">
        <v>1956</v>
      </c>
      <c r="H24" s="50">
        <v>1232</v>
      </c>
      <c r="I24" s="50">
        <v>724</v>
      </c>
      <c r="J24" s="50">
        <v>457</v>
      </c>
      <c r="K24" s="50">
        <v>23062</v>
      </c>
      <c r="L24" s="50">
        <v>11247</v>
      </c>
      <c r="M24" s="50">
        <v>11815</v>
      </c>
    </row>
    <row r="25" spans="1:13" s="33" customFormat="1" ht="10.5" customHeight="1">
      <c r="A25" s="71"/>
      <c r="B25" s="34"/>
      <c r="C25" s="53" t="s">
        <v>17</v>
      </c>
      <c r="D25" s="50">
        <v>9</v>
      </c>
      <c r="E25" s="50">
        <v>9</v>
      </c>
      <c r="F25" s="52">
        <v>0</v>
      </c>
      <c r="G25" s="50">
        <v>390</v>
      </c>
      <c r="H25" s="50">
        <v>283</v>
      </c>
      <c r="I25" s="50">
        <v>107</v>
      </c>
      <c r="J25" s="50">
        <v>61</v>
      </c>
      <c r="K25" s="50">
        <v>5768</v>
      </c>
      <c r="L25" s="50">
        <v>3259</v>
      </c>
      <c r="M25" s="50">
        <v>2509</v>
      </c>
    </row>
    <row r="26" spans="1:13" s="33" customFormat="1" ht="10.5" customHeight="1">
      <c r="A26" s="63" t="s">
        <v>33</v>
      </c>
      <c r="B26" s="25"/>
      <c r="C26" s="53" t="s">
        <v>15</v>
      </c>
      <c r="D26" s="50">
        <v>1</v>
      </c>
      <c r="E26" s="50">
        <v>1</v>
      </c>
      <c r="F26" s="52">
        <v>0</v>
      </c>
      <c r="G26" s="50">
        <v>30</v>
      </c>
      <c r="H26" s="50">
        <v>15</v>
      </c>
      <c r="I26" s="50">
        <v>15</v>
      </c>
      <c r="J26" s="52">
        <v>0</v>
      </c>
      <c r="K26" s="50">
        <v>60</v>
      </c>
      <c r="L26" s="50">
        <v>38</v>
      </c>
      <c r="M26" s="50">
        <v>22</v>
      </c>
    </row>
    <row r="27" spans="1:13" s="33" customFormat="1" ht="10.5" customHeight="1">
      <c r="A27" s="71"/>
      <c r="B27" s="34"/>
      <c r="C27" s="53" t="s">
        <v>16</v>
      </c>
      <c r="D27" s="50">
        <v>12</v>
      </c>
      <c r="E27" s="50">
        <v>11</v>
      </c>
      <c r="F27" s="50">
        <v>1</v>
      </c>
      <c r="G27" s="50">
        <v>866</v>
      </c>
      <c r="H27" s="50">
        <v>268</v>
      </c>
      <c r="I27" s="50">
        <v>598</v>
      </c>
      <c r="J27" s="50">
        <v>189</v>
      </c>
      <c r="K27" s="50">
        <v>1074</v>
      </c>
      <c r="L27" s="50">
        <v>724</v>
      </c>
      <c r="M27" s="50">
        <v>350</v>
      </c>
    </row>
    <row r="28" spans="1:13" s="33" customFormat="1" ht="10.5" customHeight="1">
      <c r="A28" s="24" t="s">
        <v>22</v>
      </c>
      <c r="B28" s="25"/>
      <c r="C28" s="53" t="s">
        <v>15</v>
      </c>
      <c r="D28" s="50">
        <v>2</v>
      </c>
      <c r="E28" s="50">
        <v>2</v>
      </c>
      <c r="F28" s="52">
        <v>0</v>
      </c>
      <c r="G28" s="50">
        <v>136</v>
      </c>
      <c r="H28" s="50">
        <v>123</v>
      </c>
      <c r="I28" s="50">
        <v>13</v>
      </c>
      <c r="J28" s="55" t="s">
        <v>34</v>
      </c>
      <c r="K28" s="50">
        <v>1751</v>
      </c>
      <c r="L28" s="50">
        <v>1310</v>
      </c>
      <c r="M28" s="50">
        <v>441</v>
      </c>
    </row>
    <row r="29" spans="1:13" s="33" customFormat="1" ht="10.5" customHeight="1">
      <c r="A29" s="24"/>
      <c r="B29" s="25"/>
      <c r="C29" s="53" t="s">
        <v>15</v>
      </c>
      <c r="D29" s="50">
        <v>1</v>
      </c>
      <c r="E29" s="50">
        <v>1</v>
      </c>
      <c r="F29" s="52">
        <v>0</v>
      </c>
      <c r="G29" s="50">
        <v>0</v>
      </c>
      <c r="H29" s="50">
        <v>0</v>
      </c>
      <c r="I29" s="50">
        <v>0</v>
      </c>
      <c r="J29" s="50">
        <v>0</v>
      </c>
      <c r="K29" s="50">
        <v>79</v>
      </c>
      <c r="L29" s="50">
        <v>19</v>
      </c>
      <c r="M29" s="50">
        <v>60</v>
      </c>
    </row>
    <row r="30" spans="1:13" s="33" customFormat="1" ht="10.5" customHeight="1">
      <c r="A30" s="24" t="s">
        <v>23</v>
      </c>
      <c r="B30" s="25"/>
      <c r="C30" s="53" t="s">
        <v>16</v>
      </c>
      <c r="D30" s="50">
        <v>1</v>
      </c>
      <c r="E30" s="50">
        <v>1</v>
      </c>
      <c r="F30" s="52">
        <v>0</v>
      </c>
      <c r="G30" s="50">
        <v>17</v>
      </c>
      <c r="H30" s="50">
        <v>15</v>
      </c>
      <c r="I30" s="50">
        <v>2</v>
      </c>
      <c r="J30" s="50">
        <v>0</v>
      </c>
      <c r="K30" s="50">
        <v>97</v>
      </c>
      <c r="L30" s="50">
        <v>52</v>
      </c>
      <c r="M30" s="50">
        <v>45</v>
      </c>
    </row>
    <row r="31" spans="1:13" s="33" customFormat="1" ht="10.5" customHeight="1">
      <c r="A31" s="24"/>
      <c r="B31" s="25"/>
      <c r="C31" s="53" t="s">
        <v>17</v>
      </c>
      <c r="D31" s="50">
        <v>2</v>
      </c>
      <c r="E31" s="50">
        <v>2</v>
      </c>
      <c r="F31" s="52">
        <v>0</v>
      </c>
      <c r="G31" s="50">
        <v>63</v>
      </c>
      <c r="H31" s="50">
        <v>33</v>
      </c>
      <c r="I31" s="50">
        <v>30</v>
      </c>
      <c r="J31" s="50">
        <v>34</v>
      </c>
      <c r="K31" s="50">
        <v>1116</v>
      </c>
      <c r="L31" s="50">
        <v>158</v>
      </c>
      <c r="M31" s="50">
        <v>958</v>
      </c>
    </row>
    <row r="32" spans="1:13" s="33" customFormat="1" ht="10.5" customHeight="1">
      <c r="A32" s="24"/>
      <c r="B32" s="25"/>
      <c r="C32" s="53" t="s">
        <v>15</v>
      </c>
      <c r="D32" s="50">
        <v>1</v>
      </c>
      <c r="E32" s="50">
        <v>1</v>
      </c>
      <c r="F32" s="52">
        <v>0</v>
      </c>
      <c r="G32" s="50">
        <v>897</v>
      </c>
      <c r="H32" s="50">
        <v>755</v>
      </c>
      <c r="I32" s="50">
        <v>142</v>
      </c>
      <c r="J32" s="50">
        <v>975</v>
      </c>
      <c r="K32" s="50">
        <v>9175</v>
      </c>
      <c r="L32" s="50">
        <v>5757</v>
      </c>
      <c r="M32" s="50">
        <v>3418</v>
      </c>
    </row>
    <row r="33" spans="1:13" s="33" customFormat="1" ht="10.5" customHeight="1">
      <c r="A33" s="24" t="s">
        <v>24</v>
      </c>
      <c r="B33" s="25"/>
      <c r="C33" s="53" t="s">
        <v>16</v>
      </c>
      <c r="D33" s="50">
        <v>1</v>
      </c>
      <c r="E33" s="50">
        <v>1</v>
      </c>
      <c r="F33" s="52">
        <v>0</v>
      </c>
      <c r="G33" s="50">
        <v>94</v>
      </c>
      <c r="H33" s="50">
        <v>91</v>
      </c>
      <c r="I33" s="50">
        <v>3</v>
      </c>
      <c r="J33" s="50">
        <v>35</v>
      </c>
      <c r="K33" s="50">
        <v>964</v>
      </c>
      <c r="L33" s="50">
        <v>851</v>
      </c>
      <c r="M33" s="50">
        <v>113</v>
      </c>
    </row>
    <row r="34" spans="1:13" s="33" customFormat="1" ht="10.5" customHeight="1">
      <c r="A34" s="24"/>
      <c r="B34" s="25"/>
      <c r="C34" s="53" t="s">
        <v>17</v>
      </c>
      <c r="D34" s="50">
        <v>3</v>
      </c>
      <c r="E34" s="50">
        <v>3</v>
      </c>
      <c r="F34" s="52">
        <v>0</v>
      </c>
      <c r="G34" s="50">
        <v>77</v>
      </c>
      <c r="H34" s="50">
        <v>68</v>
      </c>
      <c r="I34" s="50">
        <v>9</v>
      </c>
      <c r="J34" s="50">
        <v>48</v>
      </c>
      <c r="K34" s="50">
        <v>1189</v>
      </c>
      <c r="L34" s="50">
        <v>871</v>
      </c>
      <c r="M34" s="50">
        <v>318</v>
      </c>
    </row>
    <row r="35" spans="1:13" s="33" customFormat="1" ht="10.5" customHeight="1">
      <c r="A35" s="24"/>
      <c r="B35" s="25"/>
      <c r="C35" s="53" t="s">
        <v>15</v>
      </c>
      <c r="D35" s="52">
        <v>0</v>
      </c>
      <c r="E35" s="52">
        <v>0</v>
      </c>
      <c r="F35" s="52">
        <v>0</v>
      </c>
      <c r="G35" s="52">
        <v>0</v>
      </c>
      <c r="H35" s="52">
        <v>0</v>
      </c>
      <c r="I35" s="52">
        <v>0</v>
      </c>
      <c r="J35" s="52">
        <v>0</v>
      </c>
      <c r="K35" s="52">
        <v>0</v>
      </c>
      <c r="L35" s="52">
        <v>0</v>
      </c>
      <c r="M35" s="52">
        <v>0</v>
      </c>
    </row>
    <row r="36" spans="1:13" s="33" customFormat="1" ht="10.5" customHeight="1">
      <c r="A36" s="24" t="s">
        <v>25</v>
      </c>
      <c r="B36" s="25"/>
      <c r="C36" s="53" t="s">
        <v>16</v>
      </c>
      <c r="D36" s="50">
        <v>5</v>
      </c>
      <c r="E36" s="50">
        <v>5</v>
      </c>
      <c r="F36" s="52">
        <v>0</v>
      </c>
      <c r="G36" s="50">
        <v>71</v>
      </c>
      <c r="H36" s="50">
        <v>14</v>
      </c>
      <c r="I36" s="50">
        <v>57</v>
      </c>
      <c r="J36" s="50">
        <v>13</v>
      </c>
      <c r="K36" s="50">
        <v>667</v>
      </c>
      <c r="L36" s="50">
        <v>82</v>
      </c>
      <c r="M36" s="50">
        <v>585</v>
      </c>
    </row>
    <row r="37" spans="1:13" s="33" customFormat="1" ht="10.5" customHeight="1">
      <c r="A37" s="24"/>
      <c r="B37" s="25"/>
      <c r="C37" s="53" t="s">
        <v>17</v>
      </c>
      <c r="D37" s="50">
        <v>29</v>
      </c>
      <c r="E37" s="50">
        <v>29</v>
      </c>
      <c r="F37" s="52">
        <v>0</v>
      </c>
      <c r="G37" s="50">
        <v>241</v>
      </c>
      <c r="H37" s="50">
        <v>88</v>
      </c>
      <c r="I37" s="50">
        <v>153</v>
      </c>
      <c r="J37" s="50">
        <v>64</v>
      </c>
      <c r="K37" s="50">
        <v>2826</v>
      </c>
      <c r="L37" s="50">
        <v>1015</v>
      </c>
      <c r="M37" s="50">
        <v>1811</v>
      </c>
    </row>
    <row r="38" spans="1:13" s="33" customFormat="1" ht="10.5" customHeight="1">
      <c r="A38" s="63" t="s">
        <v>26</v>
      </c>
      <c r="B38" s="25"/>
      <c r="C38" s="53" t="s">
        <v>16</v>
      </c>
      <c r="D38" s="50">
        <v>1</v>
      </c>
      <c r="E38" s="50">
        <v>1</v>
      </c>
      <c r="F38" s="52">
        <v>0</v>
      </c>
      <c r="G38" s="52">
        <v>0</v>
      </c>
      <c r="H38" s="52">
        <v>0</v>
      </c>
      <c r="I38" s="52">
        <v>0</v>
      </c>
      <c r="J38" s="52">
        <v>0</v>
      </c>
      <c r="K38" s="52">
        <v>0</v>
      </c>
      <c r="L38" s="52">
        <v>0</v>
      </c>
      <c r="M38" s="52">
        <v>0</v>
      </c>
    </row>
    <row r="39" spans="1:13" s="33" customFormat="1" ht="10.5" customHeight="1">
      <c r="A39" s="71"/>
      <c r="B39" s="25"/>
      <c r="C39" s="53" t="s">
        <v>17</v>
      </c>
      <c r="D39" s="50">
        <v>30</v>
      </c>
      <c r="E39" s="50">
        <v>30</v>
      </c>
      <c r="F39" s="52">
        <v>0</v>
      </c>
      <c r="G39" s="50">
        <v>306</v>
      </c>
      <c r="H39" s="50">
        <v>266</v>
      </c>
      <c r="I39" s="50">
        <v>40</v>
      </c>
      <c r="J39" s="50">
        <v>118</v>
      </c>
      <c r="K39" s="50">
        <v>2862</v>
      </c>
      <c r="L39" s="50">
        <v>1605</v>
      </c>
      <c r="M39" s="50">
        <v>1257</v>
      </c>
    </row>
    <row r="40" spans="1:13" s="33" customFormat="1" ht="3.75" customHeight="1">
      <c r="A40" s="38"/>
      <c r="B40" s="39"/>
      <c r="C40" s="40"/>
      <c r="D40" s="41"/>
      <c r="E40" s="41"/>
      <c r="F40" s="41"/>
      <c r="G40" s="41"/>
      <c r="H40" s="41"/>
      <c r="I40" s="41"/>
      <c r="J40" s="41"/>
      <c r="K40" s="41"/>
      <c r="L40" s="41"/>
      <c r="M40" s="41"/>
    </row>
    <row r="41" spans="3:13" s="28" customFormat="1" ht="6" customHeight="1">
      <c r="C41" s="29"/>
      <c r="D41" s="30"/>
      <c r="E41" s="30"/>
      <c r="F41" s="30"/>
      <c r="G41" s="30"/>
      <c r="H41" s="30"/>
      <c r="I41" s="30"/>
      <c r="J41" s="30"/>
      <c r="K41" s="30"/>
      <c r="L41" s="30"/>
      <c r="M41" s="30"/>
    </row>
    <row r="42" spans="1:12" ht="23.25" customHeight="1">
      <c r="A42" s="66" t="s">
        <v>31</v>
      </c>
      <c r="B42" s="66"/>
      <c r="C42" s="66"/>
      <c r="D42" s="66"/>
      <c r="E42" s="66"/>
      <c r="F42" s="66"/>
      <c r="G42" s="66"/>
      <c r="H42" s="66"/>
      <c r="I42" s="66"/>
      <c r="J42" s="31"/>
      <c r="K42" s="31"/>
      <c r="L42" s="31"/>
    </row>
    <row r="43" spans="1:13" ht="13.5">
      <c r="A43" s="31"/>
      <c r="B43" s="31"/>
      <c r="C43" s="31"/>
      <c r="D43" s="32"/>
      <c r="E43" s="32"/>
      <c r="F43" s="32"/>
      <c r="G43" s="32"/>
      <c r="H43" s="32"/>
      <c r="I43" s="32"/>
      <c r="J43" s="32"/>
      <c r="K43" s="32"/>
      <c r="L43" s="32"/>
      <c r="M43" s="32"/>
    </row>
    <row r="44" spans="4:13" ht="12">
      <c r="D44" s="32"/>
      <c r="E44" s="32"/>
      <c r="F44" s="32"/>
      <c r="G44" s="32"/>
      <c r="H44" s="32"/>
      <c r="I44" s="32"/>
      <c r="J44" s="32"/>
      <c r="K44" s="32"/>
      <c r="L44" s="32"/>
      <c r="M44" s="32"/>
    </row>
    <row r="45" spans="4:13" ht="12">
      <c r="D45" s="32"/>
      <c r="E45" s="32"/>
      <c r="F45" s="32"/>
      <c r="G45" s="32"/>
      <c r="H45" s="32"/>
      <c r="I45" s="32"/>
      <c r="J45" s="32"/>
      <c r="K45" s="32"/>
      <c r="L45" s="32"/>
      <c r="M45" s="32"/>
    </row>
    <row r="46" spans="4:13" ht="12">
      <c r="D46" s="32"/>
      <c r="E46" s="32"/>
      <c r="F46" s="32"/>
      <c r="G46" s="27"/>
      <c r="H46" s="27"/>
      <c r="I46" s="27"/>
      <c r="J46" s="32"/>
      <c r="K46" s="32"/>
      <c r="L46" s="32"/>
      <c r="M46" s="32"/>
    </row>
    <row r="47" spans="4:13" ht="12">
      <c r="D47" s="32"/>
      <c r="E47" s="32"/>
      <c r="F47" s="32"/>
      <c r="G47" s="32"/>
      <c r="H47" s="32"/>
      <c r="I47" s="32"/>
      <c r="J47" s="32"/>
      <c r="K47" s="32"/>
      <c r="L47" s="32"/>
      <c r="M47" s="32"/>
    </row>
  </sheetData>
  <mergeCells count="14">
    <mergeCell ref="H1:K1"/>
    <mergeCell ref="G4:I4"/>
    <mergeCell ref="A42:I42"/>
    <mergeCell ref="D1:F1"/>
    <mergeCell ref="D2:K2"/>
    <mergeCell ref="A26:A27"/>
    <mergeCell ref="K4:M4"/>
    <mergeCell ref="A19:A20"/>
    <mergeCell ref="A38:A39"/>
    <mergeCell ref="A24:A25"/>
    <mergeCell ref="A4:A5"/>
    <mergeCell ref="C4:C5"/>
    <mergeCell ref="D4:F4"/>
    <mergeCell ref="A21:A23"/>
  </mergeCells>
  <printOptions/>
  <pageMargins left="0.75" right="0.75" top="1" bottom="1" header="0.512" footer="0.512"/>
  <pageSetup horizontalDpi="300" verticalDpi="300" orientation="portrait" paperSize="9" r:id="rId2"/>
  <ignoredErrors>
    <ignoredError sqref="J13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2006-12-27T02:24:23Z</cp:lastPrinted>
  <dcterms:created xsi:type="dcterms:W3CDTF">2002-11-27T01:16:40Z</dcterms:created>
  <dcterms:modified xsi:type="dcterms:W3CDTF">2009-02-01T03:19:58Z</dcterms:modified>
  <cp:category/>
  <cp:version/>
  <cp:contentType/>
  <cp:contentStatus/>
</cp:coreProperties>
</file>