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85 h19" sheetId="1" r:id="rId1"/>
  </sheets>
  <definedNames/>
  <calcPr fullCalcOnLoad="1"/>
</workbook>
</file>

<file path=xl/sharedStrings.xml><?xml version="1.0" encoding="utf-8"?>
<sst xmlns="http://schemas.openxmlformats.org/spreadsheetml/2006/main" count="152" uniqueCount="46">
  <si>
    <t>入善町</t>
  </si>
  <si>
    <t>朝日町</t>
  </si>
  <si>
    <t>魚津市</t>
  </si>
  <si>
    <t>氷見市</t>
  </si>
  <si>
    <t>滑川市</t>
  </si>
  <si>
    <t>砺波市</t>
  </si>
  <si>
    <t>小矢部市</t>
  </si>
  <si>
    <t>舟橋村</t>
  </si>
  <si>
    <t>上市町</t>
  </si>
  <si>
    <t>立山町</t>
  </si>
  <si>
    <t>（単位　金額  万円）</t>
  </si>
  <si>
    <t>障害年金</t>
  </si>
  <si>
    <t>障害基礎年金</t>
  </si>
  <si>
    <t>遺族基礎年金</t>
  </si>
  <si>
    <t>母子年金</t>
  </si>
  <si>
    <t>遺児年金</t>
  </si>
  <si>
    <t>寡婦年金</t>
  </si>
  <si>
    <t>件　数</t>
  </si>
  <si>
    <t>年金額</t>
  </si>
  <si>
    <t>市町村別</t>
  </si>
  <si>
    <t>被保険者数</t>
  </si>
  <si>
    <t>保険料
収納額</t>
  </si>
  <si>
    <t>受給権者総数</t>
  </si>
  <si>
    <t>老齢年金</t>
  </si>
  <si>
    <t>老齢基礎年金</t>
  </si>
  <si>
    <t>老齢福祉年金</t>
  </si>
  <si>
    <t>第１号</t>
  </si>
  <si>
    <t>第３号</t>
  </si>
  <si>
    <t>件　数</t>
  </si>
  <si>
    <t>年金額</t>
  </si>
  <si>
    <t>注１　昭和61年４月より新年金法導入（移行したもの：障害福祉年金⇒障害基礎年金、
　　　母子（準母子）福祉年金⇒遺族基礎年金）
　２　年金額の末尾は四捨五入による処理のため、縦横の合計額は一致しない。
資料  富山社会保険事務局「社会保険事業年報」</t>
  </si>
  <si>
    <t>金　　　　状　　　　況</t>
  </si>
  <si>
    <r>
      <t>16-14</t>
    </r>
    <r>
      <rPr>
        <sz val="14"/>
        <rFont val="ＭＳ 明朝"/>
        <family val="1"/>
      </rPr>
      <t>国　　　民　　　年</t>
    </r>
  </si>
  <si>
    <t>平成14年度</t>
  </si>
  <si>
    <t>南砺市</t>
  </si>
  <si>
    <t>-</t>
  </si>
  <si>
    <t>高岡市</t>
  </si>
  <si>
    <t>黒部市</t>
  </si>
  <si>
    <t>射水市</t>
  </si>
  <si>
    <t>富山市</t>
  </si>
  <si>
    <t>平成15年度</t>
  </si>
  <si>
    <t>平成16年度</t>
  </si>
  <si>
    <t>平成17年度</t>
  </si>
  <si>
    <t>-</t>
  </si>
  <si>
    <t>-</t>
  </si>
  <si>
    <t>平成18年度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</si>
</sst>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\ ###\ ###\ ##0"/>
    <numFmt numFmtId="197" formatCode="#\ ###\ ##0"/>
    <numFmt numFmtId="198" formatCode="#\ ###\ ###\ ##\ "/>
    <numFmt numFmtId="199" formatCode="#\ ###\ ###\ ##"/>
    <numFmt numFmtId="200" formatCode="#\ ###\ ###\ ###"/>
    <numFmt numFmtId="201" formatCode="#\ ###\ ###\ ###\ "/>
    <numFmt numFmtId="202" formatCode="###\ ###\ "/>
    <numFmt numFmtId="203" formatCode="###\ ###"/>
    <numFmt numFmtId="204" formatCode="##\ ###\ ###\ "/>
    <numFmt numFmtId="205" formatCode="#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distributed" vertical="center"/>
    </xf>
    <xf numFmtId="187" fontId="3" fillId="0" borderId="2" xfId="0" applyNumberFormat="1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2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2" fillId="0" borderId="5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97" fontId="2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84" fontId="2" fillId="0" borderId="8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184" fontId="2" fillId="0" borderId="6" xfId="0" applyNumberFormat="1" applyFont="1" applyBorder="1" applyAlignment="1">
      <alignment horizontal="distributed" vertical="center"/>
    </xf>
    <xf numFmtId="184" fontId="3" fillId="0" borderId="2" xfId="0" applyNumberFormat="1" applyFont="1" applyBorder="1" applyAlignment="1">
      <alignment vertical="center"/>
    </xf>
    <xf numFmtId="205" fontId="3" fillId="0" borderId="0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3" fontId="2" fillId="0" borderId="0" xfId="0" applyNumberFormat="1" applyFont="1" applyBorder="1" applyAlignment="1">
      <alignment horizontal="right" vertical="center"/>
    </xf>
    <xf numFmtId="205" fontId="2" fillId="0" borderId="0" xfId="0" applyNumberFormat="1" applyFont="1" applyBorder="1" applyAlignment="1">
      <alignment horizontal="right" vertical="center"/>
    </xf>
    <xf numFmtId="200" fontId="2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/>
    </xf>
    <xf numFmtId="190" fontId="2" fillId="0" borderId="4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7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0" fontId="0" fillId="0" borderId="5" xfId="0" applyBorder="1" applyAlignment="1">
      <alignment horizontal="distributed" vertical="center"/>
    </xf>
    <xf numFmtId="190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184" fontId="2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90" fontId="2" fillId="0" borderId="5" xfId="0" applyNumberFormat="1" applyFont="1" applyBorder="1" applyAlignment="1">
      <alignment horizontal="distributed" vertical="center"/>
    </xf>
    <xf numFmtId="184" fontId="2" fillId="0" borderId="6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4" fontId="2" fillId="0" borderId="5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0"/>
  <sheetViews>
    <sheetView showGridLines="0" tabSelected="1" zoomScale="120" zoomScaleNormal="12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7" sqref="Y27"/>
    </sheetView>
  </sheetViews>
  <sheetFormatPr defaultColWidth="9.00390625" defaultRowHeight="13.5"/>
  <cols>
    <col min="1" max="1" width="8.25390625" style="1" customWidth="1"/>
    <col min="2" max="2" width="0.6171875" style="1" customWidth="1"/>
    <col min="3" max="3" width="6.625" style="1" customWidth="1"/>
    <col min="4" max="4" width="6.00390625" style="1" customWidth="1"/>
    <col min="5" max="5" width="8.00390625" style="1" customWidth="1"/>
    <col min="6" max="6" width="6.625" style="1" customWidth="1"/>
    <col min="7" max="7" width="8.125" style="1" customWidth="1"/>
    <col min="8" max="8" width="6.625" style="1" customWidth="1"/>
    <col min="9" max="9" width="9.875" style="1" bestFit="1" customWidth="1"/>
    <col min="10" max="10" width="6.125" style="4" customWidth="1"/>
    <col min="11" max="11" width="9.375" style="1" bestFit="1" customWidth="1"/>
    <col min="12" max="12" width="5.50390625" style="1" customWidth="1"/>
    <col min="13" max="13" width="8.375" style="1" bestFit="1" customWidth="1"/>
    <col min="14" max="14" width="7.125" style="1" customWidth="1"/>
    <col min="15" max="15" width="8.00390625" style="1" customWidth="1"/>
    <col min="16" max="16" width="7.00390625" style="1" customWidth="1"/>
    <col min="17" max="17" width="8.00390625" style="1" customWidth="1"/>
    <col min="18" max="18" width="6.50390625" style="1" customWidth="1"/>
    <col min="19" max="19" width="8.00390625" style="1" customWidth="1"/>
    <col min="20" max="20" width="6.25390625" style="1" customWidth="1"/>
    <col min="21" max="21" width="8.00390625" style="1" customWidth="1"/>
    <col min="22" max="22" width="6.50390625" style="1" customWidth="1"/>
    <col min="23" max="23" width="8.00390625" style="1" customWidth="1"/>
    <col min="24" max="24" width="6.25390625" style="1" customWidth="1"/>
    <col min="25" max="25" width="8.00390625" style="1" customWidth="1"/>
    <col min="26" max="16384" width="9.00390625" style="1" customWidth="1"/>
  </cols>
  <sheetData>
    <row r="1" spans="5:25" ht="20.25" customHeight="1">
      <c r="E1" s="12"/>
      <c r="F1" s="42" t="s">
        <v>32</v>
      </c>
      <c r="G1" s="42"/>
      <c r="H1" s="42"/>
      <c r="I1" s="42"/>
      <c r="J1" s="42"/>
      <c r="K1" s="40"/>
      <c r="L1" s="29"/>
      <c r="M1" s="17"/>
      <c r="N1" s="17"/>
      <c r="O1" s="49" t="s">
        <v>31</v>
      </c>
      <c r="P1" s="50"/>
      <c r="Q1" s="50"/>
      <c r="R1" s="50"/>
      <c r="S1" s="29"/>
      <c r="T1" s="29"/>
      <c r="U1" s="28"/>
      <c r="X1" s="37"/>
      <c r="Y1" s="38" t="s">
        <v>10</v>
      </c>
    </row>
    <row r="2" ht="3" customHeight="1"/>
    <row r="3" spans="1:25" s="13" customFormat="1" ht="24" customHeight="1">
      <c r="A3" s="51" t="s">
        <v>19</v>
      </c>
      <c r="B3" s="27"/>
      <c r="C3" s="54" t="s">
        <v>20</v>
      </c>
      <c r="D3" s="55"/>
      <c r="E3" s="56" t="s">
        <v>21</v>
      </c>
      <c r="F3" s="43" t="s">
        <v>22</v>
      </c>
      <c r="G3" s="43"/>
      <c r="H3" s="43" t="s">
        <v>23</v>
      </c>
      <c r="I3" s="48"/>
      <c r="J3" s="53" t="s">
        <v>24</v>
      </c>
      <c r="K3" s="48"/>
      <c r="L3" s="43" t="s">
        <v>25</v>
      </c>
      <c r="M3" s="44"/>
      <c r="N3" s="54" t="s">
        <v>11</v>
      </c>
      <c r="O3" s="43"/>
      <c r="P3" s="43" t="s">
        <v>12</v>
      </c>
      <c r="Q3" s="48"/>
      <c r="R3" s="43" t="s">
        <v>13</v>
      </c>
      <c r="S3" s="43"/>
      <c r="T3" s="43" t="s">
        <v>14</v>
      </c>
      <c r="U3" s="43"/>
      <c r="V3" s="43" t="s">
        <v>15</v>
      </c>
      <c r="W3" s="43"/>
      <c r="X3" s="43" t="s">
        <v>16</v>
      </c>
      <c r="Y3" s="44"/>
    </row>
    <row r="4" spans="1:25" s="13" customFormat="1" ht="24" customHeight="1">
      <c r="A4" s="52"/>
      <c r="B4" s="22"/>
      <c r="C4" s="21" t="s">
        <v>26</v>
      </c>
      <c r="D4" s="18" t="s">
        <v>27</v>
      </c>
      <c r="E4" s="48"/>
      <c r="F4" s="23" t="s">
        <v>28</v>
      </c>
      <c r="G4" s="23" t="s">
        <v>29</v>
      </c>
      <c r="H4" s="23" t="s">
        <v>28</v>
      </c>
      <c r="I4" s="23" t="s">
        <v>29</v>
      </c>
      <c r="J4" s="23" t="s">
        <v>28</v>
      </c>
      <c r="K4" s="23" t="s">
        <v>29</v>
      </c>
      <c r="L4" s="23" t="s">
        <v>28</v>
      </c>
      <c r="M4" s="24" t="s">
        <v>29</v>
      </c>
      <c r="N4" s="30" t="s">
        <v>17</v>
      </c>
      <c r="O4" s="23" t="s">
        <v>18</v>
      </c>
      <c r="P4" s="23" t="s">
        <v>17</v>
      </c>
      <c r="Q4" s="23" t="s">
        <v>18</v>
      </c>
      <c r="R4" s="23" t="s">
        <v>17</v>
      </c>
      <c r="S4" s="23" t="s">
        <v>18</v>
      </c>
      <c r="T4" s="23" t="s">
        <v>17</v>
      </c>
      <c r="U4" s="23" t="s">
        <v>18</v>
      </c>
      <c r="V4" s="23" t="s">
        <v>17</v>
      </c>
      <c r="W4" s="23" t="s">
        <v>18</v>
      </c>
      <c r="X4" s="23" t="s">
        <v>17</v>
      </c>
      <c r="Y4" s="24" t="s">
        <v>18</v>
      </c>
    </row>
    <row r="5" spans="2:11" ht="3.75" customHeight="1">
      <c r="B5" s="8"/>
      <c r="F5" s="2"/>
      <c r="J5" s="5"/>
      <c r="K5" s="2"/>
    </row>
    <row r="6" spans="1:25" ht="10.5">
      <c r="A6" s="19" t="s">
        <v>33</v>
      </c>
      <c r="B6" s="8"/>
      <c r="C6" s="34">
        <v>156036</v>
      </c>
      <c r="D6" s="35">
        <v>81804</v>
      </c>
      <c r="E6" s="35">
        <v>1554212</v>
      </c>
      <c r="F6" s="35">
        <v>223569</v>
      </c>
      <c r="G6" s="35">
        <v>14019435.809999999</v>
      </c>
      <c r="H6" s="35">
        <v>67567</v>
      </c>
      <c r="I6" s="35">
        <v>2563240.23</v>
      </c>
      <c r="J6" s="34">
        <v>141603</v>
      </c>
      <c r="K6" s="35">
        <v>10206880.829999998</v>
      </c>
      <c r="L6" s="35">
        <v>1152</v>
      </c>
      <c r="M6" s="36">
        <v>47462.4</v>
      </c>
      <c r="N6" s="36">
        <v>1794</v>
      </c>
      <c r="O6" s="36">
        <v>163533.9</v>
      </c>
      <c r="P6" s="36">
        <v>10821</v>
      </c>
      <c r="Q6" s="36">
        <v>997303.33</v>
      </c>
      <c r="R6" s="36">
        <v>159</v>
      </c>
      <c r="S6" s="36">
        <v>17425.86</v>
      </c>
      <c r="T6" s="36">
        <v>2</v>
      </c>
      <c r="U6" s="36">
        <v>183.98</v>
      </c>
      <c r="V6" s="25" t="s">
        <v>35</v>
      </c>
      <c r="W6" s="25" t="s">
        <v>35</v>
      </c>
      <c r="X6" s="36">
        <v>471</v>
      </c>
      <c r="Y6" s="36">
        <v>23405.28</v>
      </c>
    </row>
    <row r="7" spans="1:25" ht="10.5">
      <c r="A7" s="19" t="s">
        <v>40</v>
      </c>
      <c r="B7" s="8"/>
      <c r="C7" s="34">
        <v>155417</v>
      </c>
      <c r="D7" s="34">
        <v>80561</v>
      </c>
      <c r="E7" s="35">
        <v>1664074</v>
      </c>
      <c r="F7" s="35">
        <v>229349</v>
      </c>
      <c r="G7" s="35">
        <v>14473446</v>
      </c>
      <c r="H7" s="35">
        <v>63459</v>
      </c>
      <c r="I7" s="35">
        <v>2384108</v>
      </c>
      <c r="J7" s="34">
        <v>151696</v>
      </c>
      <c r="K7" s="35">
        <v>10859016</v>
      </c>
      <c r="L7" s="35">
        <v>861</v>
      </c>
      <c r="M7" s="35">
        <v>35155</v>
      </c>
      <c r="N7" s="35">
        <v>1680</v>
      </c>
      <c r="O7" s="35">
        <v>151785</v>
      </c>
      <c r="P7" s="35">
        <v>11026</v>
      </c>
      <c r="Q7" s="35">
        <v>1003333</v>
      </c>
      <c r="R7" s="35">
        <v>158</v>
      </c>
      <c r="S7" s="35">
        <v>17151</v>
      </c>
      <c r="T7" s="35">
        <v>1</v>
      </c>
      <c r="U7" s="35">
        <v>80</v>
      </c>
      <c r="V7" s="25" t="s">
        <v>35</v>
      </c>
      <c r="W7" s="25" t="s">
        <v>35</v>
      </c>
      <c r="X7" s="35">
        <v>468</v>
      </c>
      <c r="Y7" s="35">
        <v>22818</v>
      </c>
    </row>
    <row r="8" spans="1:25" ht="10.5">
      <c r="A8" s="19" t="s">
        <v>41</v>
      </c>
      <c r="B8" s="8"/>
      <c r="C8" s="34">
        <v>153165</v>
      </c>
      <c r="D8" s="34">
        <v>78932</v>
      </c>
      <c r="E8" s="35">
        <v>1639226</v>
      </c>
      <c r="F8" s="35">
        <v>235975</v>
      </c>
      <c r="G8" s="35">
        <v>15050186</v>
      </c>
      <c r="H8" s="35">
        <v>59586</v>
      </c>
      <c r="I8" s="35">
        <v>2230280</v>
      </c>
      <c r="J8" s="34">
        <v>162280</v>
      </c>
      <c r="K8" s="35">
        <v>11593784</v>
      </c>
      <c r="L8" s="35">
        <v>651</v>
      </c>
      <c r="M8" s="35">
        <v>26502</v>
      </c>
      <c r="N8" s="35">
        <v>1584</v>
      </c>
      <c r="O8" s="35">
        <v>142412</v>
      </c>
      <c r="P8" s="35">
        <v>11249</v>
      </c>
      <c r="Q8" s="35">
        <v>1017825</v>
      </c>
      <c r="R8" s="35">
        <v>153</v>
      </c>
      <c r="S8" s="35">
        <v>16543</v>
      </c>
      <c r="T8" s="25" t="s">
        <v>35</v>
      </c>
      <c r="U8" s="25" t="s">
        <v>35</v>
      </c>
      <c r="V8" s="25" t="s">
        <v>35</v>
      </c>
      <c r="W8" s="25" t="s">
        <v>35</v>
      </c>
      <c r="X8" s="35">
        <v>472</v>
      </c>
      <c r="Y8" s="35">
        <v>22839</v>
      </c>
    </row>
    <row r="9" spans="1:25" ht="10.5">
      <c r="A9" s="19" t="s">
        <v>42</v>
      </c>
      <c r="B9" s="8"/>
      <c r="C9" s="34">
        <v>150721</v>
      </c>
      <c r="D9" s="34">
        <v>78580</v>
      </c>
      <c r="E9" s="35">
        <v>1646078</v>
      </c>
      <c r="F9" s="35">
        <v>243057</v>
      </c>
      <c r="G9" s="35">
        <v>15727212</v>
      </c>
      <c r="H9" s="35">
        <v>55377</v>
      </c>
      <c r="I9" s="35">
        <v>2070555</v>
      </c>
      <c r="J9" s="34">
        <v>173703</v>
      </c>
      <c r="K9" s="35">
        <v>12436197</v>
      </c>
      <c r="L9" s="35">
        <v>472</v>
      </c>
      <c r="M9" s="35">
        <v>19215</v>
      </c>
      <c r="N9" s="35">
        <v>1485</v>
      </c>
      <c r="O9" s="35">
        <v>133534</v>
      </c>
      <c r="P9" s="35">
        <v>11415</v>
      </c>
      <c r="Q9" s="35">
        <v>1029996</v>
      </c>
      <c r="R9" s="35">
        <v>147</v>
      </c>
      <c r="S9" s="35">
        <v>15712</v>
      </c>
      <c r="T9" s="25" t="s">
        <v>43</v>
      </c>
      <c r="U9" s="25" t="s">
        <v>43</v>
      </c>
      <c r="V9" s="25" t="s">
        <v>43</v>
      </c>
      <c r="W9" s="25" t="s">
        <v>43</v>
      </c>
      <c r="X9" s="35">
        <v>458</v>
      </c>
      <c r="Y9" s="35">
        <v>22004</v>
      </c>
    </row>
    <row r="10" spans="1:25" s="3" customFormat="1" ht="10.5">
      <c r="A10" s="20" t="s">
        <v>45</v>
      </c>
      <c r="B10" s="31"/>
      <c r="C10" s="33">
        <f>SUM(C12:C26)</f>
        <v>144714</v>
      </c>
      <c r="D10" s="33">
        <v>77066</v>
      </c>
      <c r="E10" s="32">
        <v>1555905</v>
      </c>
      <c r="F10" s="32">
        <f>SUM(H10+J10+L10+N10+P10+R10+X10)</f>
        <v>252051</v>
      </c>
      <c r="G10" s="32">
        <v>16483659</v>
      </c>
      <c r="H10" s="32">
        <v>51252</v>
      </c>
      <c r="I10" s="32">
        <v>1911164</v>
      </c>
      <c r="J10" s="33">
        <v>186831</v>
      </c>
      <c r="K10" s="32">
        <v>13351405</v>
      </c>
      <c r="L10" s="32">
        <v>327</v>
      </c>
      <c r="M10" s="32">
        <v>13270</v>
      </c>
      <c r="N10" s="32">
        <v>1402</v>
      </c>
      <c r="O10" s="32">
        <v>125724</v>
      </c>
      <c r="P10" s="32">
        <v>11633</v>
      </c>
      <c r="Q10" s="32">
        <v>1044532</v>
      </c>
      <c r="R10" s="32">
        <v>153</v>
      </c>
      <c r="S10" s="32">
        <v>16031</v>
      </c>
      <c r="T10" s="26" t="s">
        <v>43</v>
      </c>
      <c r="U10" s="26" t="s">
        <v>43</v>
      </c>
      <c r="V10" s="26" t="s">
        <v>43</v>
      </c>
      <c r="W10" s="26" t="s">
        <v>43</v>
      </c>
      <c r="X10" s="32">
        <v>453</v>
      </c>
      <c r="Y10" s="32">
        <v>21533</v>
      </c>
    </row>
    <row r="11" spans="1:228" s="3" customFormat="1" ht="6" customHeight="1">
      <c r="A11" s="20"/>
      <c r="B11" s="10"/>
      <c r="C11" s="26"/>
      <c r="D11" s="26"/>
      <c r="E11" s="26"/>
      <c r="F11" s="32">
        <f>SUM(H11+J11+L11+N11+P11+R11+T11+V11+X11)</f>
        <v>0</v>
      </c>
      <c r="G11" s="32">
        <f>SUM(I11+K11+M11+O11+Q11+S11+U11+W11+Y11)</f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5"/>
      <c r="U11" s="25"/>
      <c r="V11" s="25"/>
      <c r="W11" s="25"/>
      <c r="X11" s="25"/>
      <c r="Y11" s="26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</row>
    <row r="12" spans="1:228" ht="12" customHeight="1">
      <c r="A12" s="19" t="s">
        <v>39</v>
      </c>
      <c r="B12" s="9"/>
      <c r="C12" s="25">
        <v>56651</v>
      </c>
      <c r="D12" s="25">
        <v>33009</v>
      </c>
      <c r="E12" s="41" t="s">
        <v>44</v>
      </c>
      <c r="F12" s="35">
        <v>87378</v>
      </c>
      <c r="G12" s="35">
        <v>5701355</v>
      </c>
      <c r="H12" s="25">
        <v>15810</v>
      </c>
      <c r="I12" s="25">
        <v>564928</v>
      </c>
      <c r="J12" s="25">
        <v>66316</v>
      </c>
      <c r="K12" s="25">
        <v>4672403</v>
      </c>
      <c r="L12" s="25">
        <v>97</v>
      </c>
      <c r="M12" s="25">
        <v>3936</v>
      </c>
      <c r="N12" s="25">
        <v>431</v>
      </c>
      <c r="O12" s="25">
        <v>38674</v>
      </c>
      <c r="P12" s="25">
        <v>4518</v>
      </c>
      <c r="Q12" s="25">
        <v>408206</v>
      </c>
      <c r="R12" s="25">
        <v>57</v>
      </c>
      <c r="S12" s="25">
        <v>6096</v>
      </c>
      <c r="T12" s="25" t="s">
        <v>43</v>
      </c>
      <c r="U12" s="25" t="s">
        <v>43</v>
      </c>
      <c r="V12" s="25" t="s">
        <v>43</v>
      </c>
      <c r="W12" s="25" t="s">
        <v>43</v>
      </c>
      <c r="X12" s="25">
        <v>149</v>
      </c>
      <c r="Y12" s="25">
        <v>7113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</row>
    <row r="13" spans="1:228" ht="12" customHeight="1">
      <c r="A13" s="19" t="s">
        <v>36</v>
      </c>
      <c r="B13" s="9"/>
      <c r="C13" s="25">
        <v>25109</v>
      </c>
      <c r="D13" s="25">
        <v>12333</v>
      </c>
      <c r="E13" s="41" t="s">
        <v>44</v>
      </c>
      <c r="F13" s="35">
        <v>41322</v>
      </c>
      <c r="G13" s="35">
        <v>2642999</v>
      </c>
      <c r="H13" s="25">
        <v>8115</v>
      </c>
      <c r="I13" s="25">
        <v>290092</v>
      </c>
      <c r="J13" s="25">
        <v>31069</v>
      </c>
      <c r="K13" s="25">
        <v>2166675</v>
      </c>
      <c r="L13" s="25">
        <v>60</v>
      </c>
      <c r="M13" s="25">
        <v>2435</v>
      </c>
      <c r="N13" s="25">
        <v>172</v>
      </c>
      <c r="O13" s="25">
        <v>15842</v>
      </c>
      <c r="P13" s="25">
        <v>1806</v>
      </c>
      <c r="Q13" s="25">
        <v>161536</v>
      </c>
      <c r="R13" s="25">
        <v>30</v>
      </c>
      <c r="S13" s="25">
        <v>3084</v>
      </c>
      <c r="T13" s="25" t="s">
        <v>43</v>
      </c>
      <c r="U13" s="25" t="s">
        <v>43</v>
      </c>
      <c r="V13" s="25" t="s">
        <v>43</v>
      </c>
      <c r="W13" s="25" t="s">
        <v>43</v>
      </c>
      <c r="X13" s="25">
        <v>70</v>
      </c>
      <c r="Y13" s="25">
        <v>3336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</row>
    <row r="14" spans="1:228" ht="12" customHeight="1">
      <c r="A14" s="19" t="s">
        <v>2</v>
      </c>
      <c r="B14" s="9"/>
      <c r="C14" s="25">
        <v>6032</v>
      </c>
      <c r="D14" s="25">
        <v>2749</v>
      </c>
      <c r="E14" s="41" t="s">
        <v>44</v>
      </c>
      <c r="F14" s="35">
        <v>11186</v>
      </c>
      <c r="G14" s="35">
        <v>730375</v>
      </c>
      <c r="H14" s="25">
        <v>2340</v>
      </c>
      <c r="I14" s="25">
        <v>85616</v>
      </c>
      <c r="J14" s="25">
        <v>8228</v>
      </c>
      <c r="K14" s="25">
        <v>592146</v>
      </c>
      <c r="L14" s="25">
        <v>18</v>
      </c>
      <c r="M14" s="25">
        <v>730</v>
      </c>
      <c r="N14" s="25">
        <v>94</v>
      </c>
      <c r="O14" s="25">
        <v>8376</v>
      </c>
      <c r="P14" s="25">
        <v>472</v>
      </c>
      <c r="Q14" s="25">
        <v>41617</v>
      </c>
      <c r="R14" s="25">
        <v>4</v>
      </c>
      <c r="S14" s="25">
        <v>476</v>
      </c>
      <c r="T14" s="25" t="s">
        <v>43</v>
      </c>
      <c r="U14" s="25" t="s">
        <v>43</v>
      </c>
      <c r="V14" s="25" t="s">
        <v>43</v>
      </c>
      <c r="W14" s="25" t="s">
        <v>43</v>
      </c>
      <c r="X14" s="25">
        <v>30</v>
      </c>
      <c r="Y14" s="25">
        <v>1413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</row>
    <row r="15" spans="1:228" ht="12" customHeight="1">
      <c r="A15" s="19" t="s">
        <v>3</v>
      </c>
      <c r="B15" s="9"/>
      <c r="C15" s="25">
        <v>7000</v>
      </c>
      <c r="D15" s="25">
        <v>3318</v>
      </c>
      <c r="E15" s="41" t="s">
        <v>44</v>
      </c>
      <c r="F15" s="35">
        <v>14559</v>
      </c>
      <c r="G15" s="35">
        <v>912933</v>
      </c>
      <c r="H15" s="25">
        <v>3232</v>
      </c>
      <c r="I15" s="25">
        <v>115106</v>
      </c>
      <c r="J15" s="25">
        <v>10628</v>
      </c>
      <c r="K15" s="25">
        <v>736955</v>
      </c>
      <c r="L15" s="25">
        <v>25</v>
      </c>
      <c r="M15" s="25">
        <v>1015</v>
      </c>
      <c r="N15" s="25">
        <v>102</v>
      </c>
      <c r="O15" s="25">
        <v>9228</v>
      </c>
      <c r="P15" s="25">
        <v>546</v>
      </c>
      <c r="Q15" s="25">
        <v>48853</v>
      </c>
      <c r="R15" s="25">
        <v>9</v>
      </c>
      <c r="S15" s="25">
        <v>997</v>
      </c>
      <c r="T15" s="25" t="s">
        <v>43</v>
      </c>
      <c r="U15" s="25" t="s">
        <v>43</v>
      </c>
      <c r="V15" s="25" t="s">
        <v>43</v>
      </c>
      <c r="W15" s="25" t="s">
        <v>43</v>
      </c>
      <c r="X15" s="25">
        <v>17</v>
      </c>
      <c r="Y15" s="25">
        <v>780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</row>
    <row r="16" spans="1:228" ht="12" customHeight="1">
      <c r="A16" s="19" t="s">
        <v>4</v>
      </c>
      <c r="B16" s="9"/>
      <c r="C16" s="25">
        <v>4106</v>
      </c>
      <c r="D16" s="25">
        <v>2389</v>
      </c>
      <c r="E16" s="41" t="s">
        <v>44</v>
      </c>
      <c r="F16" s="35">
        <v>7408</v>
      </c>
      <c r="G16" s="35">
        <v>487650</v>
      </c>
      <c r="H16" s="25">
        <v>1431</v>
      </c>
      <c r="I16" s="25">
        <v>51670</v>
      </c>
      <c r="J16" s="25">
        <v>5606</v>
      </c>
      <c r="K16" s="25">
        <v>404085</v>
      </c>
      <c r="L16" s="25">
        <v>11</v>
      </c>
      <c r="M16" s="25">
        <v>446</v>
      </c>
      <c r="N16" s="25">
        <v>39</v>
      </c>
      <c r="O16" s="25">
        <v>3504</v>
      </c>
      <c r="P16" s="25">
        <v>303</v>
      </c>
      <c r="Q16" s="25">
        <v>26880</v>
      </c>
      <c r="R16" s="25">
        <v>7</v>
      </c>
      <c r="S16" s="25">
        <v>563</v>
      </c>
      <c r="T16" s="25" t="s">
        <v>43</v>
      </c>
      <c r="U16" s="25" t="s">
        <v>43</v>
      </c>
      <c r="V16" s="25" t="s">
        <v>43</v>
      </c>
      <c r="W16" s="25" t="s">
        <v>43</v>
      </c>
      <c r="X16" s="25">
        <v>11</v>
      </c>
      <c r="Y16" s="25">
        <v>500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</row>
    <row r="17" spans="1:228" ht="12" customHeight="1">
      <c r="A17" s="19" t="s">
        <v>37</v>
      </c>
      <c r="B17" s="9"/>
      <c r="C17" s="25">
        <v>4609</v>
      </c>
      <c r="D17" s="25">
        <v>2678</v>
      </c>
      <c r="E17" s="41" t="s">
        <v>44</v>
      </c>
      <c r="F17" s="35">
        <v>10120</v>
      </c>
      <c r="G17" s="35">
        <v>668849</v>
      </c>
      <c r="H17" s="25">
        <v>2199</v>
      </c>
      <c r="I17" s="25">
        <v>83049</v>
      </c>
      <c r="J17" s="25">
        <v>7396</v>
      </c>
      <c r="K17" s="25">
        <v>541152</v>
      </c>
      <c r="L17" s="25">
        <v>15</v>
      </c>
      <c r="M17" s="25">
        <v>609</v>
      </c>
      <c r="N17" s="25">
        <v>55</v>
      </c>
      <c r="O17" s="25">
        <v>4792</v>
      </c>
      <c r="P17" s="25">
        <v>430</v>
      </c>
      <c r="Q17" s="25">
        <v>37767</v>
      </c>
      <c r="R17" s="25">
        <v>5</v>
      </c>
      <c r="S17" s="25">
        <v>578</v>
      </c>
      <c r="T17" s="25" t="s">
        <v>43</v>
      </c>
      <c r="U17" s="25" t="s">
        <v>43</v>
      </c>
      <c r="V17" s="25" t="s">
        <v>43</v>
      </c>
      <c r="W17" s="25" t="s">
        <v>43</v>
      </c>
      <c r="X17" s="25">
        <v>20</v>
      </c>
      <c r="Y17" s="25">
        <v>902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</row>
    <row r="18" spans="1:228" ht="12" customHeight="1">
      <c r="A18" s="19" t="s">
        <v>5</v>
      </c>
      <c r="B18" s="9"/>
      <c r="C18" s="25">
        <v>6041</v>
      </c>
      <c r="D18" s="25">
        <v>3097</v>
      </c>
      <c r="E18" s="41" t="s">
        <v>44</v>
      </c>
      <c r="F18" s="35">
        <v>10602</v>
      </c>
      <c r="G18" s="35">
        <v>713078</v>
      </c>
      <c r="H18" s="25">
        <v>2449</v>
      </c>
      <c r="I18" s="25">
        <v>100716</v>
      </c>
      <c r="J18" s="25">
        <v>7678</v>
      </c>
      <c r="K18" s="25">
        <v>571029</v>
      </c>
      <c r="L18" s="25">
        <v>8</v>
      </c>
      <c r="M18" s="25">
        <v>325</v>
      </c>
      <c r="N18" s="25">
        <v>67</v>
      </c>
      <c r="O18" s="25">
        <v>6099</v>
      </c>
      <c r="P18" s="25">
        <v>372</v>
      </c>
      <c r="Q18" s="25">
        <v>33253</v>
      </c>
      <c r="R18" s="25">
        <v>5</v>
      </c>
      <c r="S18" s="25">
        <v>540</v>
      </c>
      <c r="T18" s="25" t="s">
        <v>43</v>
      </c>
      <c r="U18" s="25" t="s">
        <v>43</v>
      </c>
      <c r="V18" s="25" t="s">
        <v>43</v>
      </c>
      <c r="W18" s="25" t="s">
        <v>43</v>
      </c>
      <c r="X18" s="25">
        <v>23</v>
      </c>
      <c r="Y18" s="25">
        <v>1115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</row>
    <row r="19" spans="1:228" ht="12" customHeight="1">
      <c r="A19" s="19" t="s">
        <v>6</v>
      </c>
      <c r="B19" s="9"/>
      <c r="C19" s="25">
        <v>4333</v>
      </c>
      <c r="D19" s="25">
        <v>1793</v>
      </c>
      <c r="E19" s="41" t="s">
        <v>44</v>
      </c>
      <c r="F19" s="35">
        <v>8678</v>
      </c>
      <c r="G19" s="35">
        <v>593368</v>
      </c>
      <c r="H19" s="25">
        <v>2162</v>
      </c>
      <c r="I19" s="25">
        <v>96769</v>
      </c>
      <c r="J19" s="25">
        <v>6032</v>
      </c>
      <c r="K19" s="25">
        <v>454755</v>
      </c>
      <c r="L19" s="25">
        <v>18</v>
      </c>
      <c r="M19" s="25">
        <v>730</v>
      </c>
      <c r="N19" s="25">
        <v>59</v>
      </c>
      <c r="O19" s="25">
        <v>5307</v>
      </c>
      <c r="P19" s="25">
        <v>390</v>
      </c>
      <c r="Q19" s="25">
        <v>34909</v>
      </c>
      <c r="R19" s="25">
        <v>1</v>
      </c>
      <c r="S19" s="25">
        <v>132</v>
      </c>
      <c r="T19" s="25" t="s">
        <v>43</v>
      </c>
      <c r="U19" s="25" t="s">
        <v>43</v>
      </c>
      <c r="V19" s="25" t="s">
        <v>43</v>
      </c>
      <c r="W19" s="25" t="s">
        <v>43</v>
      </c>
      <c r="X19" s="25">
        <v>16</v>
      </c>
      <c r="Y19" s="25">
        <v>765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</row>
    <row r="20" spans="1:228" ht="12" customHeight="1">
      <c r="A20" s="19" t="s">
        <v>34</v>
      </c>
      <c r="B20" s="9"/>
      <c r="C20" s="25">
        <v>7390</v>
      </c>
      <c r="D20" s="25">
        <v>2594</v>
      </c>
      <c r="E20" s="41" t="s">
        <v>44</v>
      </c>
      <c r="F20" s="35">
        <v>16050</v>
      </c>
      <c r="G20" s="35">
        <v>1097502</v>
      </c>
      <c r="H20" s="25">
        <v>3924</v>
      </c>
      <c r="I20" s="25">
        <v>164546</v>
      </c>
      <c r="J20" s="25">
        <v>11229</v>
      </c>
      <c r="K20" s="25">
        <v>854570</v>
      </c>
      <c r="L20" s="25">
        <v>24</v>
      </c>
      <c r="M20" s="25">
        <v>974</v>
      </c>
      <c r="N20" s="25">
        <v>115</v>
      </c>
      <c r="O20" s="25">
        <v>10159</v>
      </c>
      <c r="P20" s="25">
        <v>725</v>
      </c>
      <c r="Q20" s="25">
        <v>65486</v>
      </c>
      <c r="R20" s="25">
        <v>4</v>
      </c>
      <c r="S20" s="25">
        <v>408</v>
      </c>
      <c r="T20" s="25" t="s">
        <v>43</v>
      </c>
      <c r="U20" s="25" t="s">
        <v>43</v>
      </c>
      <c r="V20" s="25" t="s">
        <v>43</v>
      </c>
      <c r="W20" s="25" t="s">
        <v>43</v>
      </c>
      <c r="X20" s="25">
        <v>29</v>
      </c>
      <c r="Y20" s="25">
        <v>1360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</row>
    <row r="21" spans="1:228" ht="12" customHeight="1">
      <c r="A21" s="19" t="s">
        <v>38</v>
      </c>
      <c r="B21" s="9"/>
      <c r="C21" s="25">
        <v>12009</v>
      </c>
      <c r="D21" s="25">
        <v>7319</v>
      </c>
      <c r="E21" s="41" t="s">
        <v>44</v>
      </c>
      <c r="F21" s="35">
        <v>19812</v>
      </c>
      <c r="G21" s="35">
        <v>1278159</v>
      </c>
      <c r="H21" s="25">
        <v>3884</v>
      </c>
      <c r="I21" s="25">
        <v>140465</v>
      </c>
      <c r="J21" s="25">
        <v>14804</v>
      </c>
      <c r="K21" s="25">
        <v>1039105</v>
      </c>
      <c r="L21" s="25">
        <v>27</v>
      </c>
      <c r="M21" s="25">
        <v>1096</v>
      </c>
      <c r="N21" s="25">
        <v>96</v>
      </c>
      <c r="O21" s="25">
        <v>8634</v>
      </c>
      <c r="P21" s="25">
        <v>944</v>
      </c>
      <c r="Q21" s="25">
        <v>85281</v>
      </c>
      <c r="R21" s="25">
        <v>17</v>
      </c>
      <c r="S21" s="25">
        <v>1629</v>
      </c>
      <c r="T21" s="25" t="s">
        <v>43</v>
      </c>
      <c r="U21" s="25" t="s">
        <v>43</v>
      </c>
      <c r="V21" s="25" t="s">
        <v>43</v>
      </c>
      <c r="W21" s="25" t="s">
        <v>43</v>
      </c>
      <c r="X21" s="25">
        <v>40</v>
      </c>
      <c r="Y21" s="25">
        <v>1949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</row>
    <row r="22" spans="1:228" ht="12" customHeight="1">
      <c r="A22" s="19" t="s">
        <v>7</v>
      </c>
      <c r="B22" s="9"/>
      <c r="C22" s="25">
        <v>231</v>
      </c>
      <c r="D22" s="25">
        <v>267</v>
      </c>
      <c r="E22" s="41" t="s">
        <v>44</v>
      </c>
      <c r="F22" s="35">
        <v>428</v>
      </c>
      <c r="G22" s="35">
        <v>29185</v>
      </c>
      <c r="H22" s="25">
        <v>87</v>
      </c>
      <c r="I22" s="25">
        <v>3183</v>
      </c>
      <c r="J22" s="25">
        <v>319</v>
      </c>
      <c r="K22" s="25">
        <v>24086</v>
      </c>
      <c r="L22" s="25">
        <v>2</v>
      </c>
      <c r="M22" s="25">
        <v>81</v>
      </c>
      <c r="N22" s="25">
        <v>2</v>
      </c>
      <c r="O22" s="25">
        <v>178</v>
      </c>
      <c r="P22" s="25">
        <v>17</v>
      </c>
      <c r="Q22" s="25">
        <v>1525</v>
      </c>
      <c r="R22" s="25">
        <v>1</v>
      </c>
      <c r="S22" s="25">
        <v>132</v>
      </c>
      <c r="T22" s="25" t="s">
        <v>43</v>
      </c>
      <c r="U22" s="25" t="s">
        <v>43</v>
      </c>
      <c r="V22" s="25" t="s">
        <v>43</v>
      </c>
      <c r="W22" s="25" t="s">
        <v>43</v>
      </c>
      <c r="X22" s="25" t="s">
        <v>43</v>
      </c>
      <c r="Y22" s="25" t="s">
        <v>43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</row>
    <row r="23" spans="1:228" ht="12" customHeight="1">
      <c r="A23" s="19" t="s">
        <v>8</v>
      </c>
      <c r="B23" s="9"/>
      <c r="C23" s="25">
        <v>2703</v>
      </c>
      <c r="D23" s="25">
        <v>1405</v>
      </c>
      <c r="E23" s="41" t="s">
        <v>44</v>
      </c>
      <c r="F23" s="35">
        <v>5913</v>
      </c>
      <c r="G23" s="35">
        <v>387093</v>
      </c>
      <c r="H23" s="25">
        <v>1320</v>
      </c>
      <c r="I23" s="25">
        <v>47238</v>
      </c>
      <c r="J23" s="25">
        <v>4230</v>
      </c>
      <c r="K23" s="25">
        <v>307530</v>
      </c>
      <c r="L23" s="25">
        <v>4</v>
      </c>
      <c r="M23" s="25">
        <v>162</v>
      </c>
      <c r="N23" s="25">
        <v>31</v>
      </c>
      <c r="O23" s="25">
        <v>2931</v>
      </c>
      <c r="P23" s="25">
        <v>308</v>
      </c>
      <c r="Q23" s="25">
        <v>27808</v>
      </c>
      <c r="R23" s="25">
        <v>7</v>
      </c>
      <c r="S23" s="25">
        <v>782</v>
      </c>
      <c r="T23" s="25" t="s">
        <v>43</v>
      </c>
      <c r="U23" s="25" t="s">
        <v>43</v>
      </c>
      <c r="V23" s="25" t="s">
        <v>43</v>
      </c>
      <c r="W23" s="25" t="s">
        <v>43</v>
      </c>
      <c r="X23" s="25">
        <v>13</v>
      </c>
      <c r="Y23" s="25">
        <v>640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</row>
    <row r="24" spans="1:228" ht="12" customHeight="1">
      <c r="A24" s="19" t="s">
        <v>9</v>
      </c>
      <c r="B24" s="9"/>
      <c r="C24" s="25">
        <v>3431</v>
      </c>
      <c r="D24" s="25">
        <v>1950</v>
      </c>
      <c r="E24" s="41" t="s">
        <v>44</v>
      </c>
      <c r="F24" s="35">
        <v>6730</v>
      </c>
      <c r="G24" s="35">
        <v>448974</v>
      </c>
      <c r="H24" s="25">
        <v>1377</v>
      </c>
      <c r="I24" s="25">
        <v>52730</v>
      </c>
      <c r="J24" s="25">
        <v>5022</v>
      </c>
      <c r="K24" s="25">
        <v>367311</v>
      </c>
      <c r="L24" s="25">
        <v>6</v>
      </c>
      <c r="M24" s="25">
        <v>243</v>
      </c>
      <c r="N24" s="25">
        <v>40</v>
      </c>
      <c r="O24" s="25">
        <v>3624</v>
      </c>
      <c r="P24" s="25">
        <v>275</v>
      </c>
      <c r="Q24" s="25">
        <v>24487</v>
      </c>
      <c r="R24" s="25">
        <v>2</v>
      </c>
      <c r="S24" s="25">
        <v>204</v>
      </c>
      <c r="T24" s="25" t="s">
        <v>43</v>
      </c>
      <c r="U24" s="25" t="s">
        <v>43</v>
      </c>
      <c r="V24" s="25" t="s">
        <v>43</v>
      </c>
      <c r="W24" s="25" t="s">
        <v>43</v>
      </c>
      <c r="X24" s="25">
        <v>8</v>
      </c>
      <c r="Y24" s="25">
        <v>375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</row>
    <row r="25" spans="1:228" ht="12" customHeight="1">
      <c r="A25" s="19" t="s">
        <v>0</v>
      </c>
      <c r="B25" s="9"/>
      <c r="C25" s="25">
        <v>3229</v>
      </c>
      <c r="D25" s="25">
        <v>1498</v>
      </c>
      <c r="E25" s="41" t="s">
        <v>44</v>
      </c>
      <c r="F25" s="35">
        <v>7324</v>
      </c>
      <c r="G25" s="35">
        <v>490049</v>
      </c>
      <c r="H25" s="25">
        <v>1789</v>
      </c>
      <c r="I25" s="25">
        <v>69142</v>
      </c>
      <c r="J25" s="25">
        <v>5103</v>
      </c>
      <c r="K25" s="25">
        <v>383597</v>
      </c>
      <c r="L25" s="25">
        <v>7</v>
      </c>
      <c r="M25" s="25">
        <v>284</v>
      </c>
      <c r="N25" s="25">
        <v>62</v>
      </c>
      <c r="O25" s="25">
        <v>5267</v>
      </c>
      <c r="P25" s="25">
        <v>349</v>
      </c>
      <c r="Q25" s="25">
        <v>31034</v>
      </c>
      <c r="R25" s="25">
        <v>1</v>
      </c>
      <c r="S25" s="25">
        <v>102</v>
      </c>
      <c r="T25" s="25" t="s">
        <v>43</v>
      </c>
      <c r="U25" s="25" t="s">
        <v>43</v>
      </c>
      <c r="V25" s="25" t="s">
        <v>43</v>
      </c>
      <c r="W25" s="25" t="s">
        <v>43</v>
      </c>
      <c r="X25" s="25">
        <v>13</v>
      </c>
      <c r="Y25" s="25">
        <v>622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</row>
    <row r="26" spans="1:228" ht="12" customHeight="1">
      <c r="A26" s="19" t="s">
        <v>1</v>
      </c>
      <c r="B26" s="9"/>
      <c r="C26" s="25">
        <v>1840</v>
      </c>
      <c r="D26" s="25">
        <v>667</v>
      </c>
      <c r="E26" s="41" t="s">
        <v>44</v>
      </c>
      <c r="F26" s="35">
        <v>4541</v>
      </c>
      <c r="G26" s="35">
        <v>302090</v>
      </c>
      <c r="H26" s="25">
        <v>1133</v>
      </c>
      <c r="I26" s="25">
        <v>45915</v>
      </c>
      <c r="J26" s="25">
        <v>3171</v>
      </c>
      <c r="K26" s="25">
        <v>236006</v>
      </c>
      <c r="L26" s="25">
        <v>5</v>
      </c>
      <c r="M26" s="25">
        <v>203</v>
      </c>
      <c r="N26" s="25">
        <v>37</v>
      </c>
      <c r="O26" s="25">
        <v>3109</v>
      </c>
      <c r="P26" s="25">
        <v>178</v>
      </c>
      <c r="Q26" s="25">
        <v>15888</v>
      </c>
      <c r="R26" s="25">
        <v>3</v>
      </c>
      <c r="S26" s="25">
        <v>306</v>
      </c>
      <c r="T26" s="25" t="s">
        <v>43</v>
      </c>
      <c r="U26" s="25" t="s">
        <v>43</v>
      </c>
      <c r="V26" s="25" t="s">
        <v>43</v>
      </c>
      <c r="W26" s="25" t="s">
        <v>43</v>
      </c>
      <c r="X26" s="25">
        <v>14</v>
      </c>
      <c r="Y26" s="25">
        <v>663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</row>
    <row r="27" spans="1:25" ht="3.75" customHeight="1">
      <c r="A27" s="16"/>
      <c r="B27" s="11"/>
      <c r="C27" s="16"/>
      <c r="D27" s="16"/>
      <c r="E27" s="16"/>
      <c r="F27" s="16"/>
      <c r="G27" s="16"/>
      <c r="H27" s="16"/>
      <c r="I27" s="16"/>
      <c r="J27" s="3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16" ht="6" customHeight="1">
      <c r="A28" s="6"/>
      <c r="B28" s="6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6"/>
      <c r="O28" s="6"/>
      <c r="P28" s="6"/>
    </row>
    <row r="29" spans="1:11" ht="48.75" customHeight="1">
      <c r="A29" s="45" t="s">
        <v>30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0.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</sheetData>
  <mergeCells count="17">
    <mergeCell ref="J3:K3"/>
    <mergeCell ref="L3:M3"/>
    <mergeCell ref="N3:O3"/>
    <mergeCell ref="C3:D3"/>
    <mergeCell ref="E3:E4"/>
    <mergeCell ref="F3:G3"/>
    <mergeCell ref="H3:I3"/>
    <mergeCell ref="F1:J1"/>
    <mergeCell ref="X3:Y3"/>
    <mergeCell ref="A29:K29"/>
    <mergeCell ref="A30:K30"/>
    <mergeCell ref="P3:Q3"/>
    <mergeCell ref="R3:S3"/>
    <mergeCell ref="T3:U3"/>
    <mergeCell ref="V3:W3"/>
    <mergeCell ref="O1:R1"/>
    <mergeCell ref="A3:A4"/>
  </mergeCell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2009-03-05T08:22:53Z</cp:lastPrinted>
  <dcterms:created xsi:type="dcterms:W3CDTF">1999-03-15T08:43:42Z</dcterms:created>
  <dcterms:modified xsi:type="dcterms:W3CDTF">2009-03-05T08:29:31Z</dcterms:modified>
  <cp:category/>
  <cp:version/>
  <cp:contentType/>
  <cp:contentStatus/>
</cp:coreProperties>
</file>