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51 h18" sheetId="1" r:id="rId1"/>
  </sheets>
  <definedNames>
    <definedName name="_xlnm.Print_Area" localSheetId="0">'251 h18'!$A$1:$S$67</definedName>
  </definedNames>
  <calcPr fullCalcOnLoad="1"/>
</workbook>
</file>

<file path=xl/sharedStrings.xml><?xml version="1.0" encoding="utf-8"?>
<sst xmlns="http://schemas.openxmlformats.org/spreadsheetml/2006/main" count="123" uniqueCount="60">
  <si>
    <t>不良行為</t>
  </si>
  <si>
    <t>行為別</t>
  </si>
  <si>
    <t>男女別</t>
  </si>
  <si>
    <t>総　　数</t>
  </si>
  <si>
    <t>学生・生徒</t>
  </si>
  <si>
    <t>有職少年</t>
  </si>
  <si>
    <t>無職少年</t>
  </si>
  <si>
    <t>14歳未満</t>
  </si>
  <si>
    <t>14歳</t>
  </si>
  <si>
    <t>15歳</t>
  </si>
  <si>
    <t>16歳</t>
  </si>
  <si>
    <t>17歳</t>
  </si>
  <si>
    <t>18歳</t>
  </si>
  <si>
    <t>19歳</t>
  </si>
  <si>
    <t>小学生</t>
  </si>
  <si>
    <t>中学生</t>
  </si>
  <si>
    <t>高校生</t>
  </si>
  <si>
    <t>大学生</t>
  </si>
  <si>
    <t>その他学生</t>
  </si>
  <si>
    <t xml:space="preserve"> 総数</t>
  </si>
  <si>
    <t>男</t>
  </si>
  <si>
    <t>女</t>
  </si>
  <si>
    <t>飲酒</t>
  </si>
  <si>
    <t>喫煙</t>
  </si>
  <si>
    <t>薬物乱用</t>
  </si>
  <si>
    <t>刃物所持</t>
  </si>
  <si>
    <t>粗暴行為</t>
  </si>
  <si>
    <t>金品要求</t>
  </si>
  <si>
    <t>深夜はいかい</t>
  </si>
  <si>
    <t>家出</t>
  </si>
  <si>
    <t>無断外泊</t>
  </si>
  <si>
    <t>不健全性行為</t>
  </si>
  <si>
    <t>いたずら</t>
  </si>
  <si>
    <t>不良交友</t>
  </si>
  <si>
    <t>怠学</t>
  </si>
  <si>
    <t>不健全娯楽</t>
  </si>
  <si>
    <t>金品持出し</t>
  </si>
  <si>
    <t>暴走行為</t>
  </si>
  <si>
    <t>その他</t>
  </si>
  <si>
    <t>少年数</t>
  </si>
  <si>
    <t>学職</t>
  </si>
  <si>
    <t xml:space="preserve"> 資料　富山県警察本部「少年非行の実態」</t>
  </si>
  <si>
    <t>（単位　人）</t>
  </si>
  <si>
    <t>男</t>
  </si>
  <si>
    <t>23-16</t>
  </si>
  <si>
    <t xml:space="preserve"> </t>
  </si>
  <si>
    <t xml:space="preserve">  </t>
  </si>
  <si>
    <t xml:space="preserve"> </t>
  </si>
  <si>
    <t xml:space="preserve"> </t>
  </si>
  <si>
    <t>平成14年</t>
  </si>
  <si>
    <t>平成15年</t>
  </si>
  <si>
    <t>平成16年</t>
  </si>
  <si>
    <t>平成17年</t>
  </si>
  <si>
    <t>平成18年</t>
  </si>
  <si>
    <t xml:space="preserve">5 000 </t>
  </si>
  <si>
    <t xml:space="preserve">2 646 </t>
  </si>
  <si>
    <t xml:space="preserve">1 292 </t>
  </si>
  <si>
    <t xml:space="preserve">1 576 </t>
  </si>
  <si>
    <t>別</t>
  </si>
  <si>
    <t>年齢別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</si>
</sst>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\ "/>
    <numFmt numFmtId="178" formatCode="0_ "/>
    <numFmt numFmtId="179" formatCode="\ #\ ##0"/>
    <numFmt numFmtId="180" formatCode="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49" fontId="1" fillId="0" borderId="6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0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41" fontId="1" fillId="0" borderId="0" xfId="0" applyNumberFormat="1" applyFont="1" applyAlignment="1">
      <alignment vertical="center"/>
    </xf>
    <xf numFmtId="41" fontId="5" fillId="0" borderId="0" xfId="0" applyNumberFormat="1" applyFont="1" applyBorder="1" applyAlignment="1" quotePrefix="1">
      <alignment horizontal="right" vertical="center"/>
    </xf>
    <xf numFmtId="0" fontId="1" fillId="0" borderId="7" xfId="0" applyFont="1" applyBorder="1" applyAlignment="1">
      <alignment horizontal="right" vertical="center" wrapText="1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4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49" fontId="1" fillId="0" borderId="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11</xdr:row>
      <xdr:rowOff>9525</xdr:rowOff>
    </xdr:from>
    <xdr:to>
      <xdr:col>3</xdr:col>
      <xdr:colOff>171450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47775" y="1514475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9525</xdr:rowOff>
    </xdr:from>
    <xdr:to>
      <xdr:col>3</xdr:col>
      <xdr:colOff>171450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247775" y="1924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9525</xdr:rowOff>
    </xdr:from>
    <xdr:to>
      <xdr:col>3</xdr:col>
      <xdr:colOff>171450</xdr:colOff>
      <xdr:row>18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247775" y="2305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20</xdr:row>
      <xdr:rowOff>9525</xdr:rowOff>
    </xdr:from>
    <xdr:to>
      <xdr:col>3</xdr:col>
      <xdr:colOff>171450</xdr:colOff>
      <xdr:row>21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47775" y="2686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23</xdr:row>
      <xdr:rowOff>9525</xdr:rowOff>
    </xdr:from>
    <xdr:to>
      <xdr:col>3</xdr:col>
      <xdr:colOff>171450</xdr:colOff>
      <xdr:row>24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247775" y="3067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26</xdr:row>
      <xdr:rowOff>9525</xdr:rowOff>
    </xdr:from>
    <xdr:to>
      <xdr:col>3</xdr:col>
      <xdr:colOff>171450</xdr:colOff>
      <xdr:row>27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1247775" y="3448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29</xdr:row>
      <xdr:rowOff>9525</xdr:rowOff>
    </xdr:from>
    <xdr:to>
      <xdr:col>3</xdr:col>
      <xdr:colOff>171450</xdr:colOff>
      <xdr:row>30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1247775" y="3829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32</xdr:row>
      <xdr:rowOff>9525</xdr:rowOff>
    </xdr:from>
    <xdr:to>
      <xdr:col>3</xdr:col>
      <xdr:colOff>171450</xdr:colOff>
      <xdr:row>33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1247775" y="4210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35</xdr:row>
      <xdr:rowOff>9525</xdr:rowOff>
    </xdr:from>
    <xdr:to>
      <xdr:col>3</xdr:col>
      <xdr:colOff>171450</xdr:colOff>
      <xdr:row>36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1247775" y="4591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38</xdr:row>
      <xdr:rowOff>9525</xdr:rowOff>
    </xdr:from>
    <xdr:to>
      <xdr:col>3</xdr:col>
      <xdr:colOff>171450</xdr:colOff>
      <xdr:row>39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1247775" y="4972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41</xdr:row>
      <xdr:rowOff>9525</xdr:rowOff>
    </xdr:from>
    <xdr:to>
      <xdr:col>3</xdr:col>
      <xdr:colOff>171450</xdr:colOff>
      <xdr:row>42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247775" y="5353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44</xdr:row>
      <xdr:rowOff>9525</xdr:rowOff>
    </xdr:from>
    <xdr:to>
      <xdr:col>3</xdr:col>
      <xdr:colOff>171450</xdr:colOff>
      <xdr:row>45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1247775" y="5734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47</xdr:row>
      <xdr:rowOff>9525</xdr:rowOff>
    </xdr:from>
    <xdr:to>
      <xdr:col>3</xdr:col>
      <xdr:colOff>171450</xdr:colOff>
      <xdr:row>48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1247775" y="6115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50</xdr:row>
      <xdr:rowOff>9525</xdr:rowOff>
    </xdr:from>
    <xdr:to>
      <xdr:col>3</xdr:col>
      <xdr:colOff>171450</xdr:colOff>
      <xdr:row>51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1247775" y="6496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53</xdr:row>
      <xdr:rowOff>9525</xdr:rowOff>
    </xdr:from>
    <xdr:to>
      <xdr:col>3</xdr:col>
      <xdr:colOff>171450</xdr:colOff>
      <xdr:row>54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1247775" y="6877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56</xdr:row>
      <xdr:rowOff>9525</xdr:rowOff>
    </xdr:from>
    <xdr:to>
      <xdr:col>3</xdr:col>
      <xdr:colOff>171450</xdr:colOff>
      <xdr:row>57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1247775" y="7258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59</xdr:row>
      <xdr:rowOff>9525</xdr:rowOff>
    </xdr:from>
    <xdr:to>
      <xdr:col>3</xdr:col>
      <xdr:colOff>171450</xdr:colOff>
      <xdr:row>60</xdr:row>
      <xdr:rowOff>123825</xdr:rowOff>
    </xdr:to>
    <xdr:sp>
      <xdr:nvSpPr>
        <xdr:cNvPr id="17" name="AutoShape 17"/>
        <xdr:cNvSpPr>
          <a:spLocks/>
        </xdr:cNvSpPr>
      </xdr:nvSpPr>
      <xdr:spPr>
        <a:xfrm>
          <a:off x="1247775" y="7639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62</xdr:row>
      <xdr:rowOff>9525</xdr:rowOff>
    </xdr:from>
    <xdr:to>
      <xdr:col>3</xdr:col>
      <xdr:colOff>171450</xdr:colOff>
      <xdr:row>63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247775" y="8020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showGridLines="0" tabSelected="1" workbookViewId="0" topLeftCell="A2">
      <pane xSplit="5" ySplit="5" topLeftCell="J31" activePane="bottomRight" state="frozen"/>
      <selection pane="topLeft" activeCell="A2" sqref="A2"/>
      <selection pane="topRight" activeCell="F2" sqref="F2"/>
      <selection pane="bottomLeft" activeCell="A7" sqref="A7"/>
      <selection pane="bottomRight" activeCell="M3" sqref="M3:S3"/>
    </sheetView>
  </sheetViews>
  <sheetFormatPr defaultColWidth="9.00390625" defaultRowHeight="13.5"/>
  <cols>
    <col min="1" max="1" width="1.25" style="1" customWidth="1"/>
    <col min="2" max="2" width="12.625" style="1" customWidth="1"/>
    <col min="3" max="3" width="1.25" style="1" customWidth="1"/>
    <col min="4" max="4" width="6.125" style="2" customWidth="1"/>
    <col min="5" max="10" width="9.625" style="1" customWidth="1"/>
    <col min="11" max="19" width="8.75390625" style="1" customWidth="1"/>
    <col min="20" max="16384" width="9.00390625" style="1" customWidth="1"/>
  </cols>
  <sheetData>
    <row r="1" spans="6:19" ht="22.5" customHeight="1">
      <c r="F1" s="40" t="s">
        <v>44</v>
      </c>
      <c r="G1" s="60" t="s">
        <v>0</v>
      </c>
      <c r="H1" s="61"/>
      <c r="I1" s="61"/>
      <c r="J1" s="61"/>
      <c r="K1" s="3"/>
      <c r="N1" s="60" t="s">
        <v>39</v>
      </c>
      <c r="O1" s="61"/>
      <c r="P1" s="61"/>
      <c r="Q1" s="61"/>
      <c r="S1" s="33" t="s">
        <v>42</v>
      </c>
    </row>
    <row r="2" spans="6:10" ht="3" customHeight="1">
      <c r="F2" s="30"/>
      <c r="G2" s="4"/>
      <c r="H2" s="31"/>
      <c r="I2" s="31"/>
      <c r="J2" s="31"/>
    </row>
    <row r="3" spans="1:19" ht="12" customHeight="1">
      <c r="A3" s="5"/>
      <c r="B3" s="64" t="s">
        <v>1</v>
      </c>
      <c r="C3" s="5"/>
      <c r="D3" s="67" t="s">
        <v>2</v>
      </c>
      <c r="E3" s="49" t="s">
        <v>3</v>
      </c>
      <c r="F3" s="62" t="s">
        <v>40</v>
      </c>
      <c r="G3" s="63"/>
      <c r="H3" s="63"/>
      <c r="I3" s="63"/>
      <c r="J3" s="63"/>
      <c r="K3" s="47" t="s">
        <v>58</v>
      </c>
      <c r="L3" s="48"/>
      <c r="M3" s="51" t="s">
        <v>59</v>
      </c>
      <c r="N3" s="52"/>
      <c r="O3" s="52"/>
      <c r="P3" s="52"/>
      <c r="Q3" s="52"/>
      <c r="R3" s="52"/>
      <c r="S3" s="52"/>
    </row>
    <row r="4" spans="1:19" ht="12" customHeight="1">
      <c r="A4" s="6"/>
      <c r="B4" s="65"/>
      <c r="C4" s="6"/>
      <c r="D4" s="68"/>
      <c r="E4" s="70"/>
      <c r="F4" s="51" t="s">
        <v>4</v>
      </c>
      <c r="G4" s="52"/>
      <c r="H4" s="52"/>
      <c r="I4" s="52"/>
      <c r="J4" s="52"/>
      <c r="K4" s="53" t="s">
        <v>5</v>
      </c>
      <c r="L4" s="55" t="s">
        <v>6</v>
      </c>
      <c r="M4" s="57" t="s">
        <v>7</v>
      </c>
      <c r="N4" s="49" t="s">
        <v>8</v>
      </c>
      <c r="O4" s="49" t="s">
        <v>9</v>
      </c>
      <c r="P4" s="49" t="s">
        <v>10</v>
      </c>
      <c r="Q4" s="49" t="s">
        <v>11</v>
      </c>
      <c r="R4" s="49" t="s">
        <v>12</v>
      </c>
      <c r="S4" s="55" t="s">
        <v>13</v>
      </c>
    </row>
    <row r="5" spans="1:19" ht="12" customHeight="1">
      <c r="A5" s="7"/>
      <c r="B5" s="66"/>
      <c r="C5" s="7"/>
      <c r="D5" s="69"/>
      <c r="E5" s="50"/>
      <c r="F5" s="8" t="s">
        <v>14</v>
      </c>
      <c r="G5" s="8" t="s">
        <v>15</v>
      </c>
      <c r="H5" s="8" t="s">
        <v>16</v>
      </c>
      <c r="I5" s="8" t="s">
        <v>17</v>
      </c>
      <c r="J5" s="9" t="s">
        <v>18</v>
      </c>
      <c r="K5" s="54"/>
      <c r="L5" s="56"/>
      <c r="M5" s="58"/>
      <c r="N5" s="50"/>
      <c r="O5" s="50"/>
      <c r="P5" s="50"/>
      <c r="Q5" s="50"/>
      <c r="R5" s="50"/>
      <c r="S5" s="56"/>
    </row>
    <row r="6" spans="1:19" ht="3" customHeight="1">
      <c r="A6" s="6"/>
      <c r="B6" s="10"/>
      <c r="C6" s="6"/>
      <c r="D6" s="11"/>
      <c r="E6" s="12"/>
      <c r="F6" s="13"/>
      <c r="G6" s="13"/>
      <c r="H6" s="13"/>
      <c r="I6" s="13"/>
      <c r="J6" s="14"/>
      <c r="K6" s="12"/>
      <c r="L6" s="12"/>
      <c r="M6" s="29"/>
      <c r="N6" s="10"/>
      <c r="O6" s="10"/>
      <c r="P6" s="10"/>
      <c r="Q6" s="10"/>
      <c r="R6" s="10"/>
      <c r="S6" s="10"/>
    </row>
    <row r="7" spans="1:19" ht="10.5" customHeight="1">
      <c r="A7" s="6"/>
      <c r="B7" s="35" t="s">
        <v>49</v>
      </c>
      <c r="C7" s="6"/>
      <c r="D7" s="15"/>
      <c r="E7" s="16">
        <v>11803</v>
      </c>
      <c r="F7" s="16">
        <v>46</v>
      </c>
      <c r="G7" s="16">
        <v>1385</v>
      </c>
      <c r="H7" s="16">
        <v>5096</v>
      </c>
      <c r="I7" s="16">
        <v>431</v>
      </c>
      <c r="J7" s="16">
        <v>388</v>
      </c>
      <c r="K7" s="16">
        <v>1866</v>
      </c>
      <c r="L7" s="16">
        <v>2591</v>
      </c>
      <c r="M7" s="16">
        <v>298</v>
      </c>
      <c r="N7" s="16">
        <v>707</v>
      </c>
      <c r="O7" s="16">
        <v>1500</v>
      </c>
      <c r="P7" s="16">
        <v>2737</v>
      </c>
      <c r="Q7" s="16">
        <v>3448</v>
      </c>
      <c r="R7" s="16">
        <v>2317</v>
      </c>
      <c r="S7" s="16">
        <v>796</v>
      </c>
    </row>
    <row r="8" spans="1:19" ht="10.5" customHeight="1">
      <c r="A8" s="6"/>
      <c r="B8" s="35" t="s">
        <v>50</v>
      </c>
      <c r="C8" s="6"/>
      <c r="D8" s="18"/>
      <c r="E8" s="16">
        <v>12148</v>
      </c>
      <c r="F8" s="16">
        <v>37</v>
      </c>
      <c r="G8" s="16">
        <v>1404</v>
      </c>
      <c r="H8" s="16">
        <v>4802</v>
      </c>
      <c r="I8" s="16">
        <v>478</v>
      </c>
      <c r="J8" s="16">
        <v>532</v>
      </c>
      <c r="K8" s="16">
        <v>2056</v>
      </c>
      <c r="L8" s="16">
        <v>2839</v>
      </c>
      <c r="M8" s="16">
        <v>273</v>
      </c>
      <c r="N8" s="16">
        <v>654</v>
      </c>
      <c r="O8" s="16">
        <v>1548</v>
      </c>
      <c r="P8" s="16">
        <v>2722</v>
      </c>
      <c r="Q8" s="16">
        <v>3088</v>
      </c>
      <c r="R8" s="16">
        <v>2766</v>
      </c>
      <c r="S8" s="16">
        <v>1097</v>
      </c>
    </row>
    <row r="9" spans="1:19" ht="10.5" customHeight="1">
      <c r="A9" s="6"/>
      <c r="B9" s="35" t="s">
        <v>51</v>
      </c>
      <c r="C9" s="6"/>
      <c r="D9" s="18"/>
      <c r="E9" s="16" t="s">
        <v>54</v>
      </c>
      <c r="F9" s="16">
        <v>37</v>
      </c>
      <c r="G9" s="16">
        <v>736</v>
      </c>
      <c r="H9" s="16" t="s">
        <v>55</v>
      </c>
      <c r="I9" s="16">
        <v>43</v>
      </c>
      <c r="J9" s="16">
        <v>195</v>
      </c>
      <c r="K9" s="16">
        <v>547</v>
      </c>
      <c r="L9" s="16">
        <v>796</v>
      </c>
      <c r="M9" s="16">
        <v>184</v>
      </c>
      <c r="N9" s="16">
        <v>345</v>
      </c>
      <c r="O9" s="16">
        <v>781</v>
      </c>
      <c r="P9" s="16" t="s">
        <v>56</v>
      </c>
      <c r="Q9" s="16" t="s">
        <v>57</v>
      </c>
      <c r="R9" s="16">
        <v>678</v>
      </c>
      <c r="S9" s="16">
        <v>144</v>
      </c>
    </row>
    <row r="10" spans="1:19" ht="10.5" customHeight="1">
      <c r="A10" s="6"/>
      <c r="B10" s="35" t="s">
        <v>52</v>
      </c>
      <c r="C10" s="6"/>
      <c r="D10" s="18"/>
      <c r="E10" s="16">
        <v>3649</v>
      </c>
      <c r="F10" s="16">
        <v>10</v>
      </c>
      <c r="G10" s="16">
        <v>616</v>
      </c>
      <c r="H10" s="16">
        <v>1820</v>
      </c>
      <c r="I10" s="16">
        <v>15</v>
      </c>
      <c r="J10" s="16">
        <v>121</v>
      </c>
      <c r="K10" s="16">
        <v>465</v>
      </c>
      <c r="L10" s="16">
        <v>602</v>
      </c>
      <c r="M10" s="16">
        <v>173</v>
      </c>
      <c r="N10" s="16">
        <v>290</v>
      </c>
      <c r="O10" s="16">
        <v>702</v>
      </c>
      <c r="P10" s="16">
        <v>1074</v>
      </c>
      <c r="Q10" s="16">
        <v>907</v>
      </c>
      <c r="R10" s="16">
        <v>417</v>
      </c>
      <c r="S10" s="16">
        <v>86</v>
      </c>
    </row>
    <row r="11" spans="1:22" s="19" customFormat="1" ht="12" customHeight="1">
      <c r="A11" s="36"/>
      <c r="B11" s="37"/>
      <c r="C11" s="36"/>
      <c r="D11" s="20" t="s">
        <v>19</v>
      </c>
      <c r="E11" s="17">
        <f>SUM(F11:L11)</f>
        <v>2626</v>
      </c>
      <c r="F11" s="17">
        <f>F14+F17+F20+F23+F26+F29+F32+F35+F38+F41+F44+F47+F50+F53+F56+F59+F62</f>
        <v>36</v>
      </c>
      <c r="G11" s="17">
        <f aca="true" t="shared" si="0" ref="F11:S13">G14+G17+G20+G23+G26+G29+G32+G35+G38+G41+G44+G47+G50+G53+G56+G59+G62</f>
        <v>489</v>
      </c>
      <c r="H11" s="17">
        <f t="shared" si="0"/>
        <v>1227</v>
      </c>
      <c r="I11" s="17">
        <f t="shared" si="0"/>
        <v>14</v>
      </c>
      <c r="J11" s="17">
        <f t="shared" si="0"/>
        <v>57</v>
      </c>
      <c r="K11" s="17">
        <f t="shared" si="0"/>
        <v>362</v>
      </c>
      <c r="L11" s="17">
        <f t="shared" si="0"/>
        <v>441</v>
      </c>
      <c r="M11" s="17">
        <f t="shared" si="0"/>
        <v>127</v>
      </c>
      <c r="N11" s="17">
        <f t="shared" si="0"/>
        <v>233</v>
      </c>
      <c r="O11" s="17">
        <f t="shared" si="0"/>
        <v>460</v>
      </c>
      <c r="P11" s="17">
        <f t="shared" si="0"/>
        <v>780</v>
      </c>
      <c r="Q11" s="17">
        <f t="shared" si="0"/>
        <v>706</v>
      </c>
      <c r="R11" s="17">
        <f t="shared" si="0"/>
        <v>285</v>
      </c>
      <c r="S11" s="17">
        <f t="shared" si="0"/>
        <v>35</v>
      </c>
      <c r="T11" s="44"/>
      <c r="U11" s="41"/>
      <c r="V11" s="41"/>
    </row>
    <row r="12" spans="1:19" s="19" customFormat="1" ht="11.25" customHeight="1">
      <c r="A12" s="36"/>
      <c r="B12" s="37" t="s">
        <v>53</v>
      </c>
      <c r="C12" s="36"/>
      <c r="D12" s="21" t="s">
        <v>20</v>
      </c>
      <c r="E12" s="17">
        <f aca="true" t="shared" si="1" ref="E12:E64">SUM(F12:L12)</f>
        <v>1914</v>
      </c>
      <c r="F12" s="17">
        <f>F11-F13</f>
        <v>31</v>
      </c>
      <c r="G12" s="17">
        <f aca="true" t="shared" si="2" ref="G12:S12">G11-G13</f>
        <v>353</v>
      </c>
      <c r="H12" s="17">
        <f t="shared" si="2"/>
        <v>930</v>
      </c>
      <c r="I12" s="17">
        <f t="shared" si="2"/>
        <v>8</v>
      </c>
      <c r="J12" s="17">
        <f t="shared" si="2"/>
        <v>45</v>
      </c>
      <c r="K12" s="17">
        <f t="shared" si="2"/>
        <v>281</v>
      </c>
      <c r="L12" s="17">
        <f t="shared" si="2"/>
        <v>266</v>
      </c>
      <c r="M12" s="17">
        <f t="shared" si="2"/>
        <v>103</v>
      </c>
      <c r="N12" s="17">
        <f t="shared" si="2"/>
        <v>162</v>
      </c>
      <c r="O12" s="17">
        <f t="shared" si="2"/>
        <v>314</v>
      </c>
      <c r="P12" s="17">
        <f t="shared" si="2"/>
        <v>537</v>
      </c>
      <c r="Q12" s="17">
        <f t="shared" si="2"/>
        <v>565</v>
      </c>
      <c r="R12" s="17">
        <f t="shared" si="2"/>
        <v>211</v>
      </c>
      <c r="S12" s="17">
        <f t="shared" si="2"/>
        <v>22</v>
      </c>
    </row>
    <row r="13" spans="1:19" s="19" customFormat="1" ht="10.5" customHeight="1">
      <c r="A13" s="36"/>
      <c r="B13" s="37"/>
      <c r="C13" s="36"/>
      <c r="D13" s="21" t="s">
        <v>21</v>
      </c>
      <c r="E13" s="17">
        <f t="shared" si="1"/>
        <v>712</v>
      </c>
      <c r="F13" s="46">
        <f t="shared" si="0"/>
        <v>5</v>
      </c>
      <c r="G13" s="17">
        <f t="shared" si="0"/>
        <v>136</v>
      </c>
      <c r="H13" s="17">
        <f t="shared" si="0"/>
        <v>297</v>
      </c>
      <c r="I13" s="17">
        <f t="shared" si="0"/>
        <v>6</v>
      </c>
      <c r="J13" s="17">
        <f t="shared" si="0"/>
        <v>12</v>
      </c>
      <c r="K13" s="17">
        <f t="shared" si="0"/>
        <v>81</v>
      </c>
      <c r="L13" s="17">
        <f t="shared" si="0"/>
        <v>175</v>
      </c>
      <c r="M13" s="17">
        <f t="shared" si="0"/>
        <v>24</v>
      </c>
      <c r="N13" s="17">
        <f t="shared" si="0"/>
        <v>71</v>
      </c>
      <c r="O13" s="17">
        <f t="shared" si="0"/>
        <v>146</v>
      </c>
      <c r="P13" s="17">
        <f t="shared" si="0"/>
        <v>243</v>
      </c>
      <c r="Q13" s="17">
        <f t="shared" si="0"/>
        <v>141</v>
      </c>
      <c r="R13" s="17">
        <f t="shared" si="0"/>
        <v>74</v>
      </c>
      <c r="S13" s="17">
        <f t="shared" si="0"/>
        <v>13</v>
      </c>
    </row>
    <row r="14" spans="1:21" s="34" customFormat="1" ht="10.5" customHeight="1">
      <c r="A14" s="6"/>
      <c r="B14" s="35"/>
      <c r="C14" s="6"/>
      <c r="D14" s="18" t="s">
        <v>19</v>
      </c>
      <c r="E14" s="32">
        <f t="shared" si="1"/>
        <v>113</v>
      </c>
      <c r="F14" s="42">
        <v>0</v>
      </c>
      <c r="G14" s="32">
        <v>12</v>
      </c>
      <c r="H14" s="32">
        <v>59</v>
      </c>
      <c r="I14" s="42">
        <v>6</v>
      </c>
      <c r="J14" s="32">
        <v>3</v>
      </c>
      <c r="K14" s="16">
        <v>18</v>
      </c>
      <c r="L14" s="32">
        <v>15</v>
      </c>
      <c r="M14" s="42">
        <v>0</v>
      </c>
      <c r="N14" s="32">
        <v>8</v>
      </c>
      <c r="O14" s="32">
        <v>19</v>
      </c>
      <c r="P14" s="32">
        <v>18</v>
      </c>
      <c r="Q14" s="32">
        <v>35</v>
      </c>
      <c r="R14" s="32">
        <v>25</v>
      </c>
      <c r="S14" s="32">
        <v>8</v>
      </c>
      <c r="T14" s="1"/>
      <c r="U14" s="19"/>
    </row>
    <row r="15" spans="1:19" ht="9" customHeight="1">
      <c r="A15" s="6"/>
      <c r="B15" s="35" t="s">
        <v>22</v>
      </c>
      <c r="C15" s="6"/>
      <c r="D15" s="22" t="s">
        <v>20</v>
      </c>
      <c r="E15" s="16">
        <f t="shared" si="1"/>
        <v>73</v>
      </c>
      <c r="F15" s="42">
        <f aca="true" t="shared" si="3" ref="F15:S15">F14-F16</f>
        <v>0</v>
      </c>
      <c r="G15" s="16">
        <f t="shared" si="3"/>
        <v>8</v>
      </c>
      <c r="H15" s="16">
        <f t="shared" si="3"/>
        <v>42</v>
      </c>
      <c r="I15" s="42">
        <f t="shared" si="3"/>
        <v>1</v>
      </c>
      <c r="J15" s="16">
        <f t="shared" si="3"/>
        <v>2</v>
      </c>
      <c r="K15" s="16">
        <f t="shared" si="3"/>
        <v>12</v>
      </c>
      <c r="L15" s="16">
        <f t="shared" si="3"/>
        <v>8</v>
      </c>
      <c r="M15" s="42">
        <f t="shared" si="3"/>
        <v>0</v>
      </c>
      <c r="N15" s="16">
        <f t="shared" si="3"/>
        <v>4</v>
      </c>
      <c r="O15" s="16">
        <f t="shared" si="3"/>
        <v>8</v>
      </c>
      <c r="P15" s="16">
        <f t="shared" si="3"/>
        <v>14</v>
      </c>
      <c r="Q15" s="16">
        <f t="shared" si="3"/>
        <v>27</v>
      </c>
      <c r="R15" s="16">
        <f t="shared" si="3"/>
        <v>16</v>
      </c>
      <c r="S15" s="16">
        <f t="shared" si="3"/>
        <v>4</v>
      </c>
    </row>
    <row r="16" spans="1:19" ht="10.5" customHeight="1">
      <c r="A16" s="6"/>
      <c r="B16" s="35"/>
      <c r="C16" s="6"/>
      <c r="D16" s="22" t="s">
        <v>21</v>
      </c>
      <c r="E16" s="16">
        <f t="shared" si="1"/>
        <v>40</v>
      </c>
      <c r="F16" s="42">
        <v>0</v>
      </c>
      <c r="G16" s="16">
        <v>4</v>
      </c>
      <c r="H16" s="16">
        <v>17</v>
      </c>
      <c r="I16" s="42">
        <v>5</v>
      </c>
      <c r="J16" s="16">
        <v>1</v>
      </c>
      <c r="K16" s="16">
        <v>6</v>
      </c>
      <c r="L16" s="16">
        <v>7</v>
      </c>
      <c r="M16" s="42">
        <v>0</v>
      </c>
      <c r="N16" s="16">
        <v>4</v>
      </c>
      <c r="O16" s="16">
        <v>11</v>
      </c>
      <c r="P16" s="16">
        <v>4</v>
      </c>
      <c r="Q16" s="16">
        <v>8</v>
      </c>
      <c r="R16" s="16">
        <v>9</v>
      </c>
      <c r="S16" s="43">
        <v>4</v>
      </c>
    </row>
    <row r="17" spans="1:19" ht="10.5" customHeight="1">
      <c r="A17" s="6"/>
      <c r="B17" s="35"/>
      <c r="C17" s="6"/>
      <c r="D17" s="18" t="s">
        <v>19</v>
      </c>
      <c r="E17" s="16">
        <f t="shared" si="1"/>
        <v>902</v>
      </c>
      <c r="F17" s="42">
        <v>0</v>
      </c>
      <c r="G17" s="16">
        <v>103</v>
      </c>
      <c r="H17" s="16">
        <v>387</v>
      </c>
      <c r="I17" s="16">
        <v>3</v>
      </c>
      <c r="J17" s="16">
        <v>36</v>
      </c>
      <c r="K17" s="16">
        <v>172</v>
      </c>
      <c r="L17" s="16">
        <v>201</v>
      </c>
      <c r="M17" s="16">
        <v>10</v>
      </c>
      <c r="N17" s="16">
        <v>50</v>
      </c>
      <c r="O17" s="16">
        <v>136</v>
      </c>
      <c r="P17" s="16">
        <v>312</v>
      </c>
      <c r="Q17" s="16">
        <v>264</v>
      </c>
      <c r="R17" s="16">
        <v>117</v>
      </c>
      <c r="S17" s="16">
        <v>13</v>
      </c>
    </row>
    <row r="18" spans="1:19" ht="9" customHeight="1">
      <c r="A18" s="6"/>
      <c r="B18" s="35" t="s">
        <v>23</v>
      </c>
      <c r="C18" s="6"/>
      <c r="D18" s="22" t="s">
        <v>43</v>
      </c>
      <c r="E18" s="16">
        <f t="shared" si="1"/>
        <v>725</v>
      </c>
      <c r="F18" s="42">
        <f aca="true" t="shared" si="4" ref="F18:S18">F17-F19</f>
        <v>0</v>
      </c>
      <c r="G18" s="16">
        <f t="shared" si="4"/>
        <v>79</v>
      </c>
      <c r="H18" s="16">
        <f t="shared" si="4"/>
        <v>338</v>
      </c>
      <c r="I18" s="16">
        <f t="shared" si="4"/>
        <v>3</v>
      </c>
      <c r="J18" s="16">
        <f t="shared" si="4"/>
        <v>29</v>
      </c>
      <c r="K18" s="16">
        <f t="shared" si="4"/>
        <v>137</v>
      </c>
      <c r="L18" s="16">
        <f t="shared" si="4"/>
        <v>139</v>
      </c>
      <c r="M18" s="16">
        <f t="shared" si="4"/>
        <v>7</v>
      </c>
      <c r="N18" s="16">
        <f t="shared" si="4"/>
        <v>36</v>
      </c>
      <c r="O18" s="16">
        <f t="shared" si="4"/>
        <v>106</v>
      </c>
      <c r="P18" s="16">
        <f t="shared" si="4"/>
        <v>242</v>
      </c>
      <c r="Q18" s="16">
        <f t="shared" si="4"/>
        <v>228</v>
      </c>
      <c r="R18" s="16">
        <f t="shared" si="4"/>
        <v>97</v>
      </c>
      <c r="S18" s="16">
        <f t="shared" si="4"/>
        <v>9</v>
      </c>
    </row>
    <row r="19" spans="1:19" ht="10.5" customHeight="1">
      <c r="A19" s="6"/>
      <c r="B19" s="35"/>
      <c r="C19" s="6"/>
      <c r="D19" s="22" t="s">
        <v>21</v>
      </c>
      <c r="E19" s="16">
        <f t="shared" si="1"/>
        <v>177</v>
      </c>
      <c r="F19" s="42">
        <v>0</v>
      </c>
      <c r="G19" s="16">
        <v>24</v>
      </c>
      <c r="H19" s="16">
        <v>49</v>
      </c>
      <c r="I19" s="42">
        <v>0</v>
      </c>
      <c r="J19" s="16">
        <v>7</v>
      </c>
      <c r="K19" s="16">
        <v>35</v>
      </c>
      <c r="L19" s="16">
        <v>62</v>
      </c>
      <c r="M19" s="16">
        <v>3</v>
      </c>
      <c r="N19" s="16">
        <v>14</v>
      </c>
      <c r="O19" s="16">
        <v>30</v>
      </c>
      <c r="P19" s="16">
        <v>70</v>
      </c>
      <c r="Q19" s="16">
        <v>36</v>
      </c>
      <c r="R19" s="16">
        <v>20</v>
      </c>
      <c r="S19" s="16">
        <v>4</v>
      </c>
    </row>
    <row r="20" spans="1:19" ht="10.5" customHeight="1">
      <c r="A20" s="6"/>
      <c r="B20" s="35"/>
      <c r="C20" s="6"/>
      <c r="D20" s="18" t="s">
        <v>19</v>
      </c>
      <c r="E20" s="42">
        <f t="shared" si="1"/>
        <v>1</v>
      </c>
      <c r="F20" s="42">
        <v>0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1</v>
      </c>
      <c r="P20" s="42">
        <v>0</v>
      </c>
      <c r="Q20" s="42">
        <v>0</v>
      </c>
      <c r="R20" s="42">
        <v>0</v>
      </c>
      <c r="S20" s="42">
        <v>0</v>
      </c>
    </row>
    <row r="21" spans="1:19" ht="9" customHeight="1">
      <c r="A21" s="6"/>
      <c r="B21" s="35" t="s">
        <v>24</v>
      </c>
      <c r="C21" s="6"/>
      <c r="D21" s="22" t="s">
        <v>20</v>
      </c>
      <c r="E21" s="42">
        <f t="shared" si="1"/>
        <v>0</v>
      </c>
      <c r="F21" s="42">
        <f aca="true" t="shared" si="5" ref="F21:S21">F20-F22</f>
        <v>0</v>
      </c>
      <c r="G21" s="42">
        <f t="shared" si="5"/>
        <v>0</v>
      </c>
      <c r="H21" s="42">
        <f t="shared" si="5"/>
        <v>0</v>
      </c>
      <c r="I21" s="42">
        <f t="shared" si="5"/>
        <v>0</v>
      </c>
      <c r="J21" s="42">
        <f t="shared" si="5"/>
        <v>0</v>
      </c>
      <c r="K21" s="42">
        <f t="shared" si="5"/>
        <v>0</v>
      </c>
      <c r="L21" s="42">
        <f t="shared" si="5"/>
        <v>0</v>
      </c>
      <c r="M21" s="42">
        <f t="shared" si="5"/>
        <v>0</v>
      </c>
      <c r="N21" s="42">
        <f t="shared" si="5"/>
        <v>0</v>
      </c>
      <c r="O21" s="42">
        <f t="shared" si="5"/>
        <v>0</v>
      </c>
      <c r="P21" s="42">
        <f t="shared" si="5"/>
        <v>0</v>
      </c>
      <c r="Q21" s="42">
        <f t="shared" si="5"/>
        <v>0</v>
      </c>
      <c r="R21" s="42">
        <f t="shared" si="5"/>
        <v>0</v>
      </c>
      <c r="S21" s="42">
        <f t="shared" si="5"/>
        <v>0</v>
      </c>
    </row>
    <row r="22" spans="1:19" ht="10.5" customHeight="1">
      <c r="A22" s="6"/>
      <c r="B22" s="35"/>
      <c r="C22" s="6"/>
      <c r="D22" s="22" t="s">
        <v>21</v>
      </c>
      <c r="E22" s="42">
        <f t="shared" si="1"/>
        <v>1</v>
      </c>
      <c r="F22" s="42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1</v>
      </c>
      <c r="P22" s="42">
        <v>0</v>
      </c>
      <c r="Q22" s="42">
        <v>0</v>
      </c>
      <c r="R22" s="42">
        <v>0</v>
      </c>
      <c r="S22" s="42">
        <v>0</v>
      </c>
    </row>
    <row r="23" spans="1:19" ht="10.5" customHeight="1">
      <c r="A23" s="6"/>
      <c r="B23" s="35"/>
      <c r="C23" s="6"/>
      <c r="D23" s="18" t="s">
        <v>19</v>
      </c>
      <c r="E23" s="16">
        <f t="shared" si="1"/>
        <v>3</v>
      </c>
      <c r="F23" s="42">
        <v>0</v>
      </c>
      <c r="G23" s="32">
        <v>3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2</v>
      </c>
      <c r="N23" s="42">
        <v>1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</row>
    <row r="24" spans="1:19" ht="9" customHeight="1">
      <c r="A24" s="6"/>
      <c r="B24" s="35" t="s">
        <v>25</v>
      </c>
      <c r="C24" s="6"/>
      <c r="D24" s="22" t="s">
        <v>20</v>
      </c>
      <c r="E24" s="16">
        <f t="shared" si="1"/>
        <v>2</v>
      </c>
      <c r="F24" s="42">
        <f aca="true" t="shared" si="6" ref="F24:S24">F23-F25</f>
        <v>0</v>
      </c>
      <c r="G24" s="32">
        <f t="shared" si="6"/>
        <v>2</v>
      </c>
      <c r="H24" s="42">
        <f t="shared" si="6"/>
        <v>0</v>
      </c>
      <c r="I24" s="42">
        <f t="shared" si="6"/>
        <v>0</v>
      </c>
      <c r="J24" s="42">
        <f t="shared" si="6"/>
        <v>0</v>
      </c>
      <c r="K24" s="42">
        <f t="shared" si="6"/>
        <v>0</v>
      </c>
      <c r="L24" s="43">
        <f t="shared" si="6"/>
        <v>0</v>
      </c>
      <c r="M24" s="42">
        <f t="shared" si="6"/>
        <v>1</v>
      </c>
      <c r="N24" s="42">
        <f t="shared" si="6"/>
        <v>1</v>
      </c>
      <c r="O24" s="42">
        <f t="shared" si="6"/>
        <v>0</v>
      </c>
      <c r="P24" s="43">
        <f t="shared" si="6"/>
        <v>0</v>
      </c>
      <c r="Q24" s="42">
        <f t="shared" si="6"/>
        <v>0</v>
      </c>
      <c r="R24" s="43">
        <f t="shared" si="6"/>
        <v>0</v>
      </c>
      <c r="S24" s="43">
        <f t="shared" si="6"/>
        <v>0</v>
      </c>
    </row>
    <row r="25" spans="1:19" ht="10.5" customHeight="1">
      <c r="A25" s="6"/>
      <c r="B25" s="35"/>
      <c r="C25" s="6"/>
      <c r="D25" s="22" t="s">
        <v>21</v>
      </c>
      <c r="E25" s="43">
        <f t="shared" si="1"/>
        <v>1</v>
      </c>
      <c r="F25" s="42">
        <v>0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1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</row>
    <row r="26" spans="1:19" ht="10.5" customHeight="1">
      <c r="A26" s="6"/>
      <c r="B26" s="35"/>
      <c r="C26" s="6"/>
      <c r="D26" s="18" t="s">
        <v>19</v>
      </c>
      <c r="E26" s="16">
        <f t="shared" si="1"/>
        <v>26</v>
      </c>
      <c r="F26" s="42">
        <v>1</v>
      </c>
      <c r="G26" s="16">
        <v>11</v>
      </c>
      <c r="H26" s="16">
        <v>9</v>
      </c>
      <c r="I26" s="43">
        <v>0</v>
      </c>
      <c r="J26" s="43">
        <v>0</v>
      </c>
      <c r="K26" s="16">
        <v>3</v>
      </c>
      <c r="L26" s="43">
        <v>2</v>
      </c>
      <c r="M26" s="16">
        <v>7</v>
      </c>
      <c r="N26" s="16">
        <v>3</v>
      </c>
      <c r="O26" s="16">
        <v>5</v>
      </c>
      <c r="P26" s="16">
        <v>5</v>
      </c>
      <c r="Q26" s="16">
        <v>2</v>
      </c>
      <c r="R26" s="32">
        <v>2</v>
      </c>
      <c r="S26" s="16">
        <v>2</v>
      </c>
    </row>
    <row r="27" spans="1:19" ht="9" customHeight="1">
      <c r="A27" s="6"/>
      <c r="B27" s="35" t="s">
        <v>26</v>
      </c>
      <c r="C27" s="6"/>
      <c r="D27" s="22" t="s">
        <v>20</v>
      </c>
      <c r="E27" s="16">
        <f t="shared" si="1"/>
        <v>26</v>
      </c>
      <c r="F27" s="42">
        <f>F26-F28</f>
        <v>1</v>
      </c>
      <c r="G27" s="16">
        <f>G26-G28</f>
        <v>11</v>
      </c>
      <c r="H27" s="16">
        <f>H26-H28</f>
        <v>9</v>
      </c>
      <c r="I27" s="43">
        <v>0</v>
      </c>
      <c r="J27" s="43">
        <v>0</v>
      </c>
      <c r="K27" s="16">
        <f aca="true" t="shared" si="7" ref="K27:S27">K26-K28</f>
        <v>3</v>
      </c>
      <c r="L27" s="43">
        <f t="shared" si="7"/>
        <v>2</v>
      </c>
      <c r="M27" s="16">
        <f t="shared" si="7"/>
        <v>7</v>
      </c>
      <c r="N27" s="16">
        <f t="shared" si="7"/>
        <v>3</v>
      </c>
      <c r="O27" s="16">
        <f t="shared" si="7"/>
        <v>5</v>
      </c>
      <c r="P27" s="16">
        <f t="shared" si="7"/>
        <v>5</v>
      </c>
      <c r="Q27" s="16">
        <f t="shared" si="7"/>
        <v>2</v>
      </c>
      <c r="R27" s="32">
        <f t="shared" si="7"/>
        <v>2</v>
      </c>
      <c r="S27" s="16">
        <f t="shared" si="7"/>
        <v>2</v>
      </c>
    </row>
    <row r="28" spans="1:19" ht="10.5" customHeight="1">
      <c r="A28" s="6"/>
      <c r="B28" s="35"/>
      <c r="C28" s="6"/>
      <c r="D28" s="22" t="s">
        <v>21</v>
      </c>
      <c r="E28" s="42">
        <v>0</v>
      </c>
      <c r="F28" s="42">
        <v>0</v>
      </c>
      <c r="G28" s="42">
        <v>0</v>
      </c>
      <c r="H28" s="42">
        <v>0</v>
      </c>
      <c r="I28" s="43">
        <v>0</v>
      </c>
      <c r="J28" s="43">
        <f>J27-J29</f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</row>
    <row r="29" spans="1:19" ht="10.5" customHeight="1">
      <c r="A29" s="6"/>
      <c r="B29" s="35"/>
      <c r="C29" s="6"/>
      <c r="D29" s="18" t="s">
        <v>19</v>
      </c>
      <c r="E29" s="16">
        <f t="shared" si="1"/>
        <v>5</v>
      </c>
      <c r="F29" s="42">
        <v>0</v>
      </c>
      <c r="G29" s="43">
        <v>5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3">
        <v>1</v>
      </c>
      <c r="O29" s="16">
        <v>4</v>
      </c>
      <c r="P29" s="42">
        <v>0</v>
      </c>
      <c r="Q29" s="42">
        <v>0</v>
      </c>
      <c r="R29" s="42">
        <v>0</v>
      </c>
      <c r="S29" s="42">
        <v>0</v>
      </c>
    </row>
    <row r="30" spans="1:19" ht="9" customHeight="1">
      <c r="A30" s="6"/>
      <c r="B30" s="35" t="s">
        <v>27</v>
      </c>
      <c r="C30" s="6"/>
      <c r="D30" s="22" t="s">
        <v>20</v>
      </c>
      <c r="E30" s="43">
        <f t="shared" si="1"/>
        <v>5</v>
      </c>
      <c r="F30" s="42">
        <f aca="true" t="shared" si="8" ref="F30:S30">F29-F31</f>
        <v>0</v>
      </c>
      <c r="G30" s="43">
        <f t="shared" si="8"/>
        <v>5</v>
      </c>
      <c r="H30" s="42">
        <f t="shared" si="8"/>
        <v>0</v>
      </c>
      <c r="I30" s="42">
        <f t="shared" si="8"/>
        <v>0</v>
      </c>
      <c r="J30" s="42">
        <f t="shared" si="8"/>
        <v>0</v>
      </c>
      <c r="K30" s="42">
        <f t="shared" si="8"/>
        <v>0</v>
      </c>
      <c r="L30" s="42">
        <f t="shared" si="8"/>
        <v>0</v>
      </c>
      <c r="M30" s="42">
        <f t="shared" si="8"/>
        <v>0</v>
      </c>
      <c r="N30" s="42">
        <f t="shared" si="8"/>
        <v>1</v>
      </c>
      <c r="O30" s="43">
        <f t="shared" si="8"/>
        <v>4</v>
      </c>
      <c r="P30" s="42">
        <f t="shared" si="8"/>
        <v>0</v>
      </c>
      <c r="Q30" s="42">
        <f t="shared" si="8"/>
        <v>0</v>
      </c>
      <c r="R30" s="42">
        <f t="shared" si="8"/>
        <v>0</v>
      </c>
      <c r="S30" s="42">
        <f t="shared" si="8"/>
        <v>0</v>
      </c>
    </row>
    <row r="31" spans="1:19" ht="10.5" customHeight="1">
      <c r="A31" s="6"/>
      <c r="B31" s="35"/>
      <c r="C31" s="6"/>
      <c r="D31" s="22" t="s">
        <v>21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</row>
    <row r="32" spans="1:19" ht="10.5" customHeight="1">
      <c r="A32" s="6"/>
      <c r="B32" s="35"/>
      <c r="C32" s="6"/>
      <c r="D32" s="18" t="s">
        <v>19</v>
      </c>
      <c r="E32" s="16">
        <f t="shared" si="1"/>
        <v>1126</v>
      </c>
      <c r="F32" s="42">
        <v>2</v>
      </c>
      <c r="G32" s="16">
        <v>170</v>
      </c>
      <c r="H32" s="16">
        <v>664</v>
      </c>
      <c r="I32" s="16">
        <v>4</v>
      </c>
      <c r="J32" s="16">
        <v>18</v>
      </c>
      <c r="K32" s="16">
        <v>107</v>
      </c>
      <c r="L32" s="16">
        <v>161</v>
      </c>
      <c r="M32" s="16">
        <v>26</v>
      </c>
      <c r="N32" s="16">
        <v>82</v>
      </c>
      <c r="O32" s="16">
        <v>191</v>
      </c>
      <c r="P32" s="16">
        <v>361</v>
      </c>
      <c r="Q32" s="16">
        <v>347</v>
      </c>
      <c r="R32" s="16">
        <v>114</v>
      </c>
      <c r="S32" s="16">
        <v>5</v>
      </c>
    </row>
    <row r="33" spans="1:19" ht="9" customHeight="1">
      <c r="A33" s="6"/>
      <c r="B33" s="35" t="s">
        <v>28</v>
      </c>
      <c r="C33" s="6"/>
      <c r="D33" s="22" t="s">
        <v>20</v>
      </c>
      <c r="E33" s="16">
        <f t="shared" si="1"/>
        <v>769</v>
      </c>
      <c r="F33" s="42">
        <f aca="true" t="shared" si="9" ref="F33:S33">F32-F34</f>
        <v>1</v>
      </c>
      <c r="G33" s="16">
        <f t="shared" si="9"/>
        <v>118</v>
      </c>
      <c r="H33" s="16">
        <f t="shared" si="9"/>
        <v>469</v>
      </c>
      <c r="I33" s="16">
        <f t="shared" si="9"/>
        <v>3</v>
      </c>
      <c r="J33" s="16">
        <f t="shared" si="9"/>
        <v>14</v>
      </c>
      <c r="K33" s="16">
        <f t="shared" si="9"/>
        <v>81</v>
      </c>
      <c r="L33" s="16">
        <f t="shared" si="9"/>
        <v>83</v>
      </c>
      <c r="M33" s="16">
        <f t="shared" si="9"/>
        <v>19</v>
      </c>
      <c r="N33" s="16">
        <f t="shared" si="9"/>
        <v>56</v>
      </c>
      <c r="O33" s="16">
        <f t="shared" si="9"/>
        <v>133</v>
      </c>
      <c r="P33" s="16">
        <f t="shared" si="9"/>
        <v>226</v>
      </c>
      <c r="Q33" s="16">
        <f t="shared" si="9"/>
        <v>256</v>
      </c>
      <c r="R33" s="16">
        <f t="shared" si="9"/>
        <v>77</v>
      </c>
      <c r="S33" s="16">
        <f t="shared" si="9"/>
        <v>2</v>
      </c>
    </row>
    <row r="34" spans="1:19" ht="10.5" customHeight="1">
      <c r="A34" s="6"/>
      <c r="B34" s="35"/>
      <c r="C34" s="6"/>
      <c r="D34" s="22" t="s">
        <v>21</v>
      </c>
      <c r="E34" s="16">
        <f t="shared" si="1"/>
        <v>357</v>
      </c>
      <c r="F34" s="42">
        <v>1</v>
      </c>
      <c r="G34" s="16">
        <v>52</v>
      </c>
      <c r="H34" s="16">
        <v>195</v>
      </c>
      <c r="I34" s="16">
        <v>1</v>
      </c>
      <c r="J34" s="16">
        <v>4</v>
      </c>
      <c r="K34" s="16">
        <v>26</v>
      </c>
      <c r="L34" s="16">
        <v>78</v>
      </c>
      <c r="M34" s="16">
        <v>7</v>
      </c>
      <c r="N34" s="16">
        <v>26</v>
      </c>
      <c r="O34" s="16">
        <v>58</v>
      </c>
      <c r="P34" s="16">
        <v>135</v>
      </c>
      <c r="Q34" s="16">
        <v>91</v>
      </c>
      <c r="R34" s="16">
        <v>37</v>
      </c>
      <c r="S34" s="16">
        <v>3</v>
      </c>
    </row>
    <row r="35" spans="1:19" ht="10.5" customHeight="1">
      <c r="A35" s="6"/>
      <c r="B35" s="35"/>
      <c r="C35" s="6"/>
      <c r="D35" s="18" t="s">
        <v>19</v>
      </c>
      <c r="E35" s="16">
        <f t="shared" si="1"/>
        <v>51</v>
      </c>
      <c r="F35" s="32">
        <v>13</v>
      </c>
      <c r="G35" s="16">
        <v>21</v>
      </c>
      <c r="H35" s="16">
        <v>7</v>
      </c>
      <c r="I35" s="42">
        <v>0</v>
      </c>
      <c r="J35" s="42">
        <v>0</v>
      </c>
      <c r="K35" s="42">
        <v>1</v>
      </c>
      <c r="L35" s="16">
        <v>9</v>
      </c>
      <c r="M35" s="16">
        <v>18</v>
      </c>
      <c r="N35" s="16">
        <v>8</v>
      </c>
      <c r="O35" s="16">
        <v>10</v>
      </c>
      <c r="P35" s="16">
        <v>11</v>
      </c>
      <c r="Q35" s="16">
        <v>2</v>
      </c>
      <c r="R35" s="32">
        <v>2</v>
      </c>
      <c r="S35" s="42">
        <v>0</v>
      </c>
    </row>
    <row r="36" spans="1:19" ht="9" customHeight="1">
      <c r="A36" s="6"/>
      <c r="B36" s="35" t="s">
        <v>29</v>
      </c>
      <c r="C36" s="6"/>
      <c r="D36" s="22" t="s">
        <v>20</v>
      </c>
      <c r="E36" s="16">
        <f t="shared" si="1"/>
        <v>26</v>
      </c>
      <c r="F36" s="32">
        <f aca="true" t="shared" si="10" ref="F36:S36">F35-F37</f>
        <v>11</v>
      </c>
      <c r="G36" s="16">
        <f t="shared" si="10"/>
        <v>10</v>
      </c>
      <c r="H36" s="32">
        <f t="shared" si="10"/>
        <v>2</v>
      </c>
      <c r="I36" s="42">
        <f t="shared" si="10"/>
        <v>0</v>
      </c>
      <c r="J36" s="42">
        <f t="shared" si="10"/>
        <v>0</v>
      </c>
      <c r="K36" s="42">
        <f t="shared" si="10"/>
        <v>1</v>
      </c>
      <c r="L36" s="16">
        <f t="shared" si="10"/>
        <v>2</v>
      </c>
      <c r="M36" s="32">
        <f t="shared" si="10"/>
        <v>11</v>
      </c>
      <c r="N36" s="16">
        <f t="shared" si="10"/>
        <v>6</v>
      </c>
      <c r="O36" s="32">
        <f t="shared" si="10"/>
        <v>4</v>
      </c>
      <c r="P36" s="32">
        <f t="shared" si="10"/>
        <v>3</v>
      </c>
      <c r="Q36" s="32">
        <f t="shared" si="10"/>
        <v>2</v>
      </c>
      <c r="R36" s="42">
        <f t="shared" si="10"/>
        <v>0</v>
      </c>
      <c r="S36" s="42">
        <f t="shared" si="10"/>
        <v>0</v>
      </c>
    </row>
    <row r="37" spans="1:19" ht="10.5" customHeight="1">
      <c r="A37" s="6"/>
      <c r="B37" s="35"/>
      <c r="C37" s="6"/>
      <c r="D37" s="22" t="s">
        <v>21</v>
      </c>
      <c r="E37" s="16">
        <f t="shared" si="1"/>
        <v>25</v>
      </c>
      <c r="F37" s="42">
        <v>2</v>
      </c>
      <c r="G37" s="16">
        <v>11</v>
      </c>
      <c r="H37" s="16">
        <v>5</v>
      </c>
      <c r="I37" s="42">
        <v>0</v>
      </c>
      <c r="J37" s="42">
        <v>0</v>
      </c>
      <c r="K37" s="42">
        <v>0</v>
      </c>
      <c r="L37" s="42">
        <v>7</v>
      </c>
      <c r="M37" s="16">
        <v>7</v>
      </c>
      <c r="N37" s="16">
        <v>2</v>
      </c>
      <c r="O37" s="16">
        <v>6</v>
      </c>
      <c r="P37" s="16">
        <v>8</v>
      </c>
      <c r="Q37" s="42">
        <v>0</v>
      </c>
      <c r="R37" s="42">
        <v>2</v>
      </c>
      <c r="S37" s="42">
        <v>0</v>
      </c>
    </row>
    <row r="38" spans="1:19" ht="10.5" customHeight="1">
      <c r="A38" s="6"/>
      <c r="B38" s="35"/>
      <c r="C38" s="6"/>
      <c r="D38" s="18" t="s">
        <v>19</v>
      </c>
      <c r="E38" s="16">
        <f t="shared" si="1"/>
        <v>22</v>
      </c>
      <c r="F38" s="42">
        <v>3</v>
      </c>
      <c r="G38" s="16">
        <v>7</v>
      </c>
      <c r="H38" s="16">
        <v>6</v>
      </c>
      <c r="I38" s="42">
        <v>0</v>
      </c>
      <c r="J38" s="42">
        <v>0</v>
      </c>
      <c r="K38" s="42">
        <v>2</v>
      </c>
      <c r="L38" s="16">
        <v>4</v>
      </c>
      <c r="M38" s="43">
        <v>5</v>
      </c>
      <c r="N38" s="32">
        <v>4</v>
      </c>
      <c r="O38" s="16">
        <v>3</v>
      </c>
      <c r="P38" s="16">
        <v>6</v>
      </c>
      <c r="Q38" s="16">
        <v>4</v>
      </c>
      <c r="R38" s="42">
        <v>0</v>
      </c>
      <c r="S38" s="42">
        <v>0</v>
      </c>
    </row>
    <row r="39" spans="1:19" ht="9" customHeight="1">
      <c r="A39" s="6"/>
      <c r="B39" s="35" t="s">
        <v>30</v>
      </c>
      <c r="C39" s="6"/>
      <c r="D39" s="22" t="s">
        <v>20</v>
      </c>
      <c r="E39" s="16">
        <f t="shared" si="1"/>
        <v>12</v>
      </c>
      <c r="F39" s="42">
        <f aca="true" t="shared" si="11" ref="F39:S39">F38-F40</f>
        <v>3</v>
      </c>
      <c r="G39" s="42">
        <f t="shared" si="11"/>
        <v>2</v>
      </c>
      <c r="H39" s="32">
        <f t="shared" si="11"/>
        <v>3</v>
      </c>
      <c r="I39" s="42">
        <f t="shared" si="11"/>
        <v>0</v>
      </c>
      <c r="J39" s="42">
        <f t="shared" si="11"/>
        <v>0</v>
      </c>
      <c r="K39" s="42">
        <f t="shared" si="11"/>
        <v>2</v>
      </c>
      <c r="L39" s="16">
        <f t="shared" si="11"/>
        <v>2</v>
      </c>
      <c r="M39" s="43">
        <f t="shared" si="11"/>
        <v>3</v>
      </c>
      <c r="N39" s="42">
        <f t="shared" si="11"/>
        <v>2</v>
      </c>
      <c r="O39" s="32">
        <f t="shared" si="11"/>
        <v>1</v>
      </c>
      <c r="P39" s="32">
        <f t="shared" si="11"/>
        <v>2</v>
      </c>
      <c r="Q39" s="32">
        <f t="shared" si="11"/>
        <v>4</v>
      </c>
      <c r="R39" s="42">
        <f t="shared" si="11"/>
        <v>0</v>
      </c>
      <c r="S39" s="42">
        <f t="shared" si="11"/>
        <v>0</v>
      </c>
    </row>
    <row r="40" spans="1:19" ht="10.5" customHeight="1">
      <c r="A40" s="6"/>
      <c r="B40" s="35"/>
      <c r="C40" s="6"/>
      <c r="D40" s="22" t="s">
        <v>21</v>
      </c>
      <c r="E40" s="16">
        <f t="shared" si="1"/>
        <v>10</v>
      </c>
      <c r="F40" s="42">
        <v>0</v>
      </c>
      <c r="G40" s="16">
        <v>5</v>
      </c>
      <c r="H40" s="42">
        <v>3</v>
      </c>
      <c r="I40" s="42">
        <v>0</v>
      </c>
      <c r="J40" s="42">
        <v>0</v>
      </c>
      <c r="K40" s="42">
        <v>0</v>
      </c>
      <c r="L40" s="43">
        <v>2</v>
      </c>
      <c r="M40" s="42">
        <v>2</v>
      </c>
      <c r="N40" s="32">
        <v>2</v>
      </c>
      <c r="O40" s="42">
        <v>2</v>
      </c>
      <c r="P40" s="42">
        <v>4</v>
      </c>
      <c r="Q40" s="42">
        <v>0</v>
      </c>
      <c r="R40" s="42">
        <v>0</v>
      </c>
      <c r="S40" s="42">
        <v>0</v>
      </c>
    </row>
    <row r="41" spans="1:19" ht="10.5" customHeight="1">
      <c r="A41" s="6"/>
      <c r="B41" s="35"/>
      <c r="C41" s="6"/>
      <c r="D41" s="18" t="s">
        <v>19</v>
      </c>
      <c r="E41" s="16">
        <f t="shared" si="1"/>
        <v>1</v>
      </c>
      <c r="F41" s="42">
        <v>0</v>
      </c>
      <c r="G41" s="42">
        <v>0</v>
      </c>
      <c r="H41" s="16">
        <v>1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16">
        <v>1</v>
      </c>
      <c r="Q41" s="42">
        <v>0</v>
      </c>
      <c r="R41" s="42">
        <v>0</v>
      </c>
      <c r="S41" s="42">
        <v>0</v>
      </c>
    </row>
    <row r="42" spans="1:19" ht="9" customHeight="1">
      <c r="A42" s="6"/>
      <c r="B42" s="35" t="s">
        <v>31</v>
      </c>
      <c r="C42" s="6"/>
      <c r="D42" s="22" t="s">
        <v>20</v>
      </c>
      <c r="E42" s="42">
        <v>0</v>
      </c>
      <c r="F42" s="42">
        <f aca="true" t="shared" si="12" ref="F42:S42">F41-F43</f>
        <v>0</v>
      </c>
      <c r="G42" s="42">
        <f t="shared" si="12"/>
        <v>0</v>
      </c>
      <c r="H42" s="42">
        <f t="shared" si="12"/>
        <v>0</v>
      </c>
      <c r="I42" s="42">
        <f t="shared" si="12"/>
        <v>0</v>
      </c>
      <c r="J42" s="42">
        <f t="shared" si="12"/>
        <v>0</v>
      </c>
      <c r="K42" s="43">
        <f t="shared" si="12"/>
        <v>0</v>
      </c>
      <c r="L42" s="42">
        <f t="shared" si="12"/>
        <v>0</v>
      </c>
      <c r="M42" s="42">
        <f t="shared" si="12"/>
        <v>0</v>
      </c>
      <c r="N42" s="42">
        <f t="shared" si="12"/>
        <v>0</v>
      </c>
      <c r="O42" s="43">
        <f t="shared" si="12"/>
        <v>0</v>
      </c>
      <c r="P42" s="42">
        <v>0</v>
      </c>
      <c r="Q42" s="42">
        <f t="shared" si="12"/>
        <v>0</v>
      </c>
      <c r="R42" s="42">
        <f t="shared" si="12"/>
        <v>0</v>
      </c>
      <c r="S42" s="42">
        <f t="shared" si="12"/>
        <v>0</v>
      </c>
    </row>
    <row r="43" spans="1:19" ht="10.5" customHeight="1">
      <c r="A43" s="6"/>
      <c r="B43" s="35"/>
      <c r="C43" s="6"/>
      <c r="D43" s="22" t="s">
        <v>21</v>
      </c>
      <c r="E43" s="16">
        <f t="shared" si="1"/>
        <v>1</v>
      </c>
      <c r="F43" s="42">
        <v>0</v>
      </c>
      <c r="G43" s="42">
        <v>0</v>
      </c>
      <c r="H43" s="16">
        <v>1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16">
        <v>1</v>
      </c>
      <c r="Q43" s="42">
        <v>0</v>
      </c>
      <c r="R43" s="42">
        <v>0</v>
      </c>
      <c r="S43" s="42">
        <v>0</v>
      </c>
    </row>
    <row r="44" spans="1:19" ht="10.5" customHeight="1">
      <c r="A44" s="6"/>
      <c r="B44" s="35"/>
      <c r="C44" s="6"/>
      <c r="D44" s="18" t="s">
        <v>19</v>
      </c>
      <c r="E44" s="42">
        <f t="shared" si="1"/>
        <v>1</v>
      </c>
      <c r="F44" s="42">
        <v>0</v>
      </c>
      <c r="G44" s="42">
        <v>0</v>
      </c>
      <c r="H44" s="42">
        <v>1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1</v>
      </c>
      <c r="S44" s="42">
        <v>0</v>
      </c>
    </row>
    <row r="45" spans="1:19" ht="9" customHeight="1">
      <c r="A45" s="6"/>
      <c r="B45" s="35" t="s">
        <v>32</v>
      </c>
      <c r="C45" s="6"/>
      <c r="D45" s="22" t="s">
        <v>20</v>
      </c>
      <c r="E45" s="42">
        <f t="shared" si="1"/>
        <v>1</v>
      </c>
      <c r="F45" s="42">
        <f aca="true" t="shared" si="13" ref="F45:S45">F44-F46</f>
        <v>0</v>
      </c>
      <c r="G45" s="43">
        <f t="shared" si="13"/>
        <v>0</v>
      </c>
      <c r="H45" s="42">
        <f t="shared" si="13"/>
        <v>1</v>
      </c>
      <c r="I45" s="42">
        <f t="shared" si="13"/>
        <v>0</v>
      </c>
      <c r="J45" s="42">
        <f t="shared" si="13"/>
        <v>0</v>
      </c>
      <c r="K45" s="42">
        <f t="shared" si="13"/>
        <v>0</v>
      </c>
      <c r="L45" s="42">
        <f t="shared" si="13"/>
        <v>0</v>
      </c>
      <c r="M45" s="42">
        <f t="shared" si="13"/>
        <v>0</v>
      </c>
      <c r="N45" s="42">
        <f t="shared" si="13"/>
        <v>0</v>
      </c>
      <c r="O45" s="42">
        <f t="shared" si="13"/>
        <v>0</v>
      </c>
      <c r="P45" s="42">
        <f t="shared" si="13"/>
        <v>0</v>
      </c>
      <c r="Q45" s="42">
        <f t="shared" si="13"/>
        <v>0</v>
      </c>
      <c r="R45" s="42">
        <f t="shared" si="13"/>
        <v>1</v>
      </c>
      <c r="S45" s="42">
        <f t="shared" si="13"/>
        <v>0</v>
      </c>
    </row>
    <row r="46" spans="1:19" ht="10.5" customHeight="1">
      <c r="A46" s="6"/>
      <c r="B46" s="35"/>
      <c r="C46" s="6"/>
      <c r="D46" s="22" t="s">
        <v>21</v>
      </c>
      <c r="E46" s="42">
        <f t="shared" si="1"/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</row>
    <row r="47" spans="1:19" s="24" customFormat="1" ht="10.5" customHeight="1">
      <c r="A47" s="38"/>
      <c r="B47" s="35"/>
      <c r="C47" s="38"/>
      <c r="D47" s="18" t="s">
        <v>19</v>
      </c>
      <c r="E47" s="16">
        <f t="shared" si="1"/>
        <v>119</v>
      </c>
      <c r="F47" s="42">
        <v>0</v>
      </c>
      <c r="G47" s="16">
        <v>59</v>
      </c>
      <c r="H47" s="16">
        <v>23</v>
      </c>
      <c r="I47" s="42">
        <v>0</v>
      </c>
      <c r="J47" s="42">
        <v>0</v>
      </c>
      <c r="K47" s="16">
        <v>21</v>
      </c>
      <c r="L47" s="16">
        <v>16</v>
      </c>
      <c r="M47" s="16">
        <v>16</v>
      </c>
      <c r="N47" s="16">
        <v>25</v>
      </c>
      <c r="O47" s="16">
        <v>46</v>
      </c>
      <c r="P47" s="16">
        <v>18</v>
      </c>
      <c r="Q47" s="16">
        <v>10</v>
      </c>
      <c r="R47" s="16">
        <v>4</v>
      </c>
      <c r="S47" s="42">
        <v>0</v>
      </c>
    </row>
    <row r="48" spans="1:19" s="24" customFormat="1" ht="9" customHeight="1">
      <c r="A48" s="38"/>
      <c r="B48" s="35" t="s">
        <v>33</v>
      </c>
      <c r="C48" s="38"/>
      <c r="D48" s="22" t="s">
        <v>20</v>
      </c>
      <c r="E48" s="16">
        <f t="shared" si="1"/>
        <v>69</v>
      </c>
      <c r="F48" s="42">
        <f aca="true" t="shared" si="14" ref="F48:S48">F47-F49</f>
        <v>0</v>
      </c>
      <c r="G48" s="16">
        <f t="shared" si="14"/>
        <v>42</v>
      </c>
      <c r="H48" s="16">
        <f t="shared" si="14"/>
        <v>14</v>
      </c>
      <c r="I48" s="42">
        <f t="shared" si="14"/>
        <v>0</v>
      </c>
      <c r="J48" s="42">
        <f t="shared" si="14"/>
        <v>0</v>
      </c>
      <c r="K48" s="16">
        <f t="shared" si="14"/>
        <v>9</v>
      </c>
      <c r="L48" s="16">
        <f t="shared" si="14"/>
        <v>4</v>
      </c>
      <c r="M48" s="16">
        <f t="shared" si="14"/>
        <v>14</v>
      </c>
      <c r="N48" s="16">
        <f t="shared" si="14"/>
        <v>14</v>
      </c>
      <c r="O48" s="16">
        <f t="shared" si="14"/>
        <v>27</v>
      </c>
      <c r="P48" s="16">
        <f t="shared" si="14"/>
        <v>6</v>
      </c>
      <c r="Q48" s="16">
        <f t="shared" si="14"/>
        <v>6</v>
      </c>
      <c r="R48" s="16">
        <f t="shared" si="14"/>
        <v>2</v>
      </c>
      <c r="S48" s="42">
        <f t="shared" si="14"/>
        <v>0</v>
      </c>
    </row>
    <row r="49" spans="1:19" s="24" customFormat="1" ht="10.5" customHeight="1">
      <c r="A49" s="38"/>
      <c r="B49" s="35"/>
      <c r="C49" s="38"/>
      <c r="D49" s="22" t="s">
        <v>21</v>
      </c>
      <c r="E49" s="16">
        <f t="shared" si="1"/>
        <v>50</v>
      </c>
      <c r="F49" s="42">
        <v>0</v>
      </c>
      <c r="G49" s="16">
        <v>17</v>
      </c>
      <c r="H49" s="16">
        <v>9</v>
      </c>
      <c r="I49" s="42">
        <v>0</v>
      </c>
      <c r="J49" s="42">
        <v>0</v>
      </c>
      <c r="K49" s="16">
        <v>12</v>
      </c>
      <c r="L49" s="16">
        <v>12</v>
      </c>
      <c r="M49" s="16">
        <v>2</v>
      </c>
      <c r="N49" s="16">
        <v>11</v>
      </c>
      <c r="O49" s="16">
        <v>19</v>
      </c>
      <c r="P49" s="16">
        <v>12</v>
      </c>
      <c r="Q49" s="16">
        <v>4</v>
      </c>
      <c r="R49" s="16">
        <v>2</v>
      </c>
      <c r="S49" s="42">
        <v>0</v>
      </c>
    </row>
    <row r="50" spans="1:19" s="24" customFormat="1" ht="10.5" customHeight="1">
      <c r="A50" s="38"/>
      <c r="B50" s="35"/>
      <c r="C50" s="38"/>
      <c r="D50" s="18" t="s">
        <v>19</v>
      </c>
      <c r="E50" s="16">
        <f t="shared" si="1"/>
        <v>56</v>
      </c>
      <c r="F50" s="42">
        <v>0</v>
      </c>
      <c r="G50" s="16">
        <v>37</v>
      </c>
      <c r="H50" s="16">
        <v>19</v>
      </c>
      <c r="I50" s="42">
        <v>0</v>
      </c>
      <c r="J50" s="42">
        <v>0</v>
      </c>
      <c r="K50" s="42">
        <v>0</v>
      </c>
      <c r="L50" s="42">
        <v>0</v>
      </c>
      <c r="M50" s="16">
        <v>7</v>
      </c>
      <c r="N50" s="16">
        <v>18</v>
      </c>
      <c r="O50" s="16">
        <v>15</v>
      </c>
      <c r="P50" s="16">
        <v>6</v>
      </c>
      <c r="Q50" s="16">
        <v>6</v>
      </c>
      <c r="R50" s="32">
        <v>4</v>
      </c>
      <c r="S50" s="42">
        <v>0</v>
      </c>
    </row>
    <row r="51" spans="1:19" s="24" customFormat="1" ht="9" customHeight="1">
      <c r="A51" s="38"/>
      <c r="B51" s="35" t="s">
        <v>34</v>
      </c>
      <c r="C51" s="38"/>
      <c r="D51" s="22" t="s">
        <v>20</v>
      </c>
      <c r="E51" s="16">
        <f t="shared" si="1"/>
        <v>39</v>
      </c>
      <c r="F51" s="42">
        <f aca="true" t="shared" si="15" ref="F51:S51">F50-F52</f>
        <v>0</v>
      </c>
      <c r="G51" s="16">
        <f t="shared" si="15"/>
        <v>25</v>
      </c>
      <c r="H51" s="16">
        <f t="shared" si="15"/>
        <v>14</v>
      </c>
      <c r="I51" s="42">
        <f t="shared" si="15"/>
        <v>0</v>
      </c>
      <c r="J51" s="42">
        <f t="shared" si="15"/>
        <v>0</v>
      </c>
      <c r="K51" s="42">
        <f t="shared" si="15"/>
        <v>0</v>
      </c>
      <c r="L51" s="42">
        <f t="shared" si="15"/>
        <v>0</v>
      </c>
      <c r="M51" s="16">
        <f t="shared" si="15"/>
        <v>7</v>
      </c>
      <c r="N51" s="16">
        <f t="shared" si="15"/>
        <v>12</v>
      </c>
      <c r="O51" s="16">
        <f t="shared" si="15"/>
        <v>9</v>
      </c>
      <c r="P51" s="16">
        <f t="shared" si="15"/>
        <v>4</v>
      </c>
      <c r="Q51" s="16">
        <f t="shared" si="15"/>
        <v>6</v>
      </c>
      <c r="R51" s="32">
        <f t="shared" si="15"/>
        <v>1</v>
      </c>
      <c r="S51" s="42">
        <f t="shared" si="15"/>
        <v>0</v>
      </c>
    </row>
    <row r="52" spans="1:19" s="24" customFormat="1" ht="10.5" customHeight="1">
      <c r="A52" s="38"/>
      <c r="B52" s="35"/>
      <c r="C52" s="38"/>
      <c r="D52" s="22" t="s">
        <v>21</v>
      </c>
      <c r="E52" s="16">
        <f t="shared" si="1"/>
        <v>17</v>
      </c>
      <c r="F52" s="42">
        <v>0</v>
      </c>
      <c r="G52" s="16">
        <v>12</v>
      </c>
      <c r="H52" s="16">
        <v>5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16">
        <v>6</v>
      </c>
      <c r="O52" s="16">
        <v>6</v>
      </c>
      <c r="P52" s="16">
        <v>2</v>
      </c>
      <c r="Q52" s="42">
        <v>0</v>
      </c>
      <c r="R52" s="42">
        <v>3</v>
      </c>
      <c r="S52" s="42">
        <v>0</v>
      </c>
    </row>
    <row r="53" spans="1:19" s="24" customFormat="1" ht="10.5" customHeight="1">
      <c r="A53" s="38"/>
      <c r="B53" s="35"/>
      <c r="C53" s="38"/>
      <c r="D53" s="18" t="s">
        <v>19</v>
      </c>
      <c r="E53" s="16">
        <f t="shared" si="1"/>
        <v>17</v>
      </c>
      <c r="F53" s="42">
        <v>3</v>
      </c>
      <c r="G53" s="16">
        <v>9</v>
      </c>
      <c r="H53" s="16">
        <v>3</v>
      </c>
      <c r="I53" s="42">
        <v>0</v>
      </c>
      <c r="J53" s="42">
        <v>0</v>
      </c>
      <c r="K53" s="42">
        <v>1</v>
      </c>
      <c r="L53" s="42">
        <v>1</v>
      </c>
      <c r="M53" s="32">
        <v>4</v>
      </c>
      <c r="N53" s="43">
        <v>6</v>
      </c>
      <c r="O53" s="16">
        <v>2</v>
      </c>
      <c r="P53" s="16">
        <v>2</v>
      </c>
      <c r="Q53" s="16">
        <v>3</v>
      </c>
      <c r="R53" s="42">
        <v>0</v>
      </c>
      <c r="S53" s="42">
        <v>0</v>
      </c>
    </row>
    <row r="54" spans="1:19" s="24" customFormat="1" ht="9" customHeight="1">
      <c r="A54" s="38"/>
      <c r="B54" s="35" t="s">
        <v>35</v>
      </c>
      <c r="C54" s="38"/>
      <c r="D54" s="22" t="s">
        <v>20</v>
      </c>
      <c r="E54" s="16">
        <f t="shared" si="1"/>
        <v>17</v>
      </c>
      <c r="F54" s="42">
        <f aca="true" t="shared" si="16" ref="F54:S54">F53-F55</f>
        <v>3</v>
      </c>
      <c r="G54" s="16">
        <f t="shared" si="16"/>
        <v>9</v>
      </c>
      <c r="H54" s="16">
        <f t="shared" si="16"/>
        <v>3</v>
      </c>
      <c r="I54" s="42">
        <f t="shared" si="16"/>
        <v>0</v>
      </c>
      <c r="J54" s="42">
        <f t="shared" si="16"/>
        <v>0</v>
      </c>
      <c r="K54" s="42">
        <f t="shared" si="16"/>
        <v>1</v>
      </c>
      <c r="L54" s="42">
        <f t="shared" si="16"/>
        <v>1</v>
      </c>
      <c r="M54" s="32">
        <f t="shared" si="16"/>
        <v>4</v>
      </c>
      <c r="N54" s="42">
        <f t="shared" si="16"/>
        <v>6</v>
      </c>
      <c r="O54" s="16">
        <f t="shared" si="16"/>
        <v>2</v>
      </c>
      <c r="P54" s="16">
        <f t="shared" si="16"/>
        <v>2</v>
      </c>
      <c r="Q54" s="16">
        <f t="shared" si="16"/>
        <v>3</v>
      </c>
      <c r="R54" s="42">
        <f t="shared" si="16"/>
        <v>0</v>
      </c>
      <c r="S54" s="42">
        <f t="shared" si="16"/>
        <v>0</v>
      </c>
    </row>
    <row r="55" spans="1:19" s="24" customFormat="1" ht="10.5" customHeight="1">
      <c r="A55" s="38"/>
      <c r="B55" s="35"/>
      <c r="C55" s="38"/>
      <c r="D55" s="22" t="s">
        <v>21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</row>
    <row r="56" spans="1:19" s="24" customFormat="1" ht="10.5" customHeight="1">
      <c r="A56" s="38"/>
      <c r="B56" s="35"/>
      <c r="C56" s="38"/>
      <c r="D56" s="18" t="s">
        <v>19</v>
      </c>
      <c r="E56" s="16">
        <f t="shared" si="1"/>
        <v>3</v>
      </c>
      <c r="F56" s="32">
        <v>2</v>
      </c>
      <c r="G56" s="43">
        <v>1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32">
        <v>3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</row>
    <row r="57" spans="1:19" s="24" customFormat="1" ht="9" customHeight="1">
      <c r="A57" s="38"/>
      <c r="B57" s="35" t="s">
        <v>36</v>
      </c>
      <c r="C57" s="38"/>
      <c r="D57" s="22" t="s">
        <v>20</v>
      </c>
      <c r="E57" s="16">
        <f t="shared" si="1"/>
        <v>3</v>
      </c>
      <c r="F57" s="32">
        <f aca="true" t="shared" si="17" ref="F57:S57">F56-F58</f>
        <v>2</v>
      </c>
      <c r="G57" s="43">
        <f t="shared" si="17"/>
        <v>1</v>
      </c>
      <c r="H57" s="42">
        <f t="shared" si="17"/>
        <v>0</v>
      </c>
      <c r="I57" s="42">
        <f t="shared" si="17"/>
        <v>0</v>
      </c>
      <c r="J57" s="42">
        <f t="shared" si="17"/>
        <v>0</v>
      </c>
      <c r="K57" s="42">
        <f t="shared" si="17"/>
        <v>0</v>
      </c>
      <c r="L57" s="42">
        <f t="shared" si="17"/>
        <v>0</v>
      </c>
      <c r="M57" s="32">
        <f t="shared" si="17"/>
        <v>3</v>
      </c>
      <c r="N57" s="42">
        <f t="shared" si="17"/>
        <v>0</v>
      </c>
      <c r="O57" s="42">
        <f t="shared" si="17"/>
        <v>0</v>
      </c>
      <c r="P57" s="42">
        <f t="shared" si="17"/>
        <v>0</v>
      </c>
      <c r="Q57" s="42">
        <f t="shared" si="17"/>
        <v>0</v>
      </c>
      <c r="R57" s="42">
        <f t="shared" si="17"/>
        <v>0</v>
      </c>
      <c r="S57" s="42">
        <f t="shared" si="17"/>
        <v>0</v>
      </c>
    </row>
    <row r="58" spans="1:19" s="24" customFormat="1" ht="10.5" customHeight="1">
      <c r="A58" s="38"/>
      <c r="B58" s="35"/>
      <c r="C58" s="38"/>
      <c r="D58" s="22" t="s">
        <v>21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</row>
    <row r="59" spans="1:19" s="24" customFormat="1" ht="10.5" customHeight="1">
      <c r="A59" s="38"/>
      <c r="B59" s="35"/>
      <c r="C59" s="38"/>
      <c r="D59" s="18" t="s">
        <v>19</v>
      </c>
      <c r="E59" s="16">
        <f t="shared" si="1"/>
        <v>34</v>
      </c>
      <c r="F59" s="42">
        <v>0</v>
      </c>
      <c r="G59" s="16">
        <v>2</v>
      </c>
      <c r="H59" s="16">
        <v>8</v>
      </c>
      <c r="I59" s="43">
        <v>1</v>
      </c>
      <c r="J59" s="42">
        <v>0</v>
      </c>
      <c r="K59" s="16">
        <v>9</v>
      </c>
      <c r="L59" s="16">
        <v>14</v>
      </c>
      <c r="M59" s="42">
        <v>1</v>
      </c>
      <c r="N59" s="32">
        <v>2</v>
      </c>
      <c r="O59" s="43">
        <v>3</v>
      </c>
      <c r="P59" s="16">
        <v>12</v>
      </c>
      <c r="Q59" s="16">
        <v>11</v>
      </c>
      <c r="R59" s="16">
        <v>2</v>
      </c>
      <c r="S59" s="42">
        <v>3</v>
      </c>
    </row>
    <row r="60" spans="1:19" s="24" customFormat="1" ht="9" customHeight="1">
      <c r="A60" s="38"/>
      <c r="B60" s="35" t="s">
        <v>37</v>
      </c>
      <c r="C60" s="38"/>
      <c r="D60" s="22" t="s">
        <v>20</v>
      </c>
      <c r="E60" s="16">
        <f t="shared" si="1"/>
        <v>31</v>
      </c>
      <c r="F60" s="42">
        <f aca="true" t="shared" si="18" ref="F60:S60">F59-F61</f>
        <v>0</v>
      </c>
      <c r="G60" s="32">
        <f t="shared" si="18"/>
        <v>2</v>
      </c>
      <c r="H60" s="16">
        <f t="shared" si="18"/>
        <v>7</v>
      </c>
      <c r="I60" s="43">
        <f t="shared" si="18"/>
        <v>1</v>
      </c>
      <c r="J60" s="42">
        <f t="shared" si="18"/>
        <v>0</v>
      </c>
      <c r="K60" s="16">
        <f t="shared" si="18"/>
        <v>9</v>
      </c>
      <c r="L60" s="16">
        <f t="shared" si="18"/>
        <v>12</v>
      </c>
      <c r="M60" s="42">
        <f t="shared" si="18"/>
        <v>1</v>
      </c>
      <c r="N60" s="32">
        <f t="shared" si="18"/>
        <v>2</v>
      </c>
      <c r="O60" s="43">
        <f t="shared" si="18"/>
        <v>3</v>
      </c>
      <c r="P60" s="16">
        <f t="shared" si="18"/>
        <v>11</v>
      </c>
      <c r="Q60" s="16">
        <f t="shared" si="18"/>
        <v>10</v>
      </c>
      <c r="R60" s="16">
        <f t="shared" si="18"/>
        <v>2</v>
      </c>
      <c r="S60" s="42">
        <f t="shared" si="18"/>
        <v>2</v>
      </c>
    </row>
    <row r="61" spans="1:19" s="24" customFormat="1" ht="10.5" customHeight="1">
      <c r="A61" s="38"/>
      <c r="B61" s="35"/>
      <c r="C61" s="38"/>
      <c r="D61" s="22" t="s">
        <v>21</v>
      </c>
      <c r="E61" s="16">
        <f t="shared" si="1"/>
        <v>3</v>
      </c>
      <c r="F61" s="42">
        <v>0</v>
      </c>
      <c r="G61" s="42">
        <v>0</v>
      </c>
      <c r="H61" s="16">
        <v>1</v>
      </c>
      <c r="I61" s="42">
        <v>0</v>
      </c>
      <c r="J61" s="42">
        <v>0</v>
      </c>
      <c r="K61" s="42">
        <v>0</v>
      </c>
      <c r="L61" s="16">
        <v>2</v>
      </c>
      <c r="M61" s="42">
        <v>0</v>
      </c>
      <c r="N61" s="42">
        <v>0</v>
      </c>
      <c r="O61" s="42">
        <v>0</v>
      </c>
      <c r="P61" s="16">
        <v>1</v>
      </c>
      <c r="Q61" s="16">
        <v>1</v>
      </c>
      <c r="R61" s="42">
        <v>0</v>
      </c>
      <c r="S61" s="42">
        <v>1</v>
      </c>
    </row>
    <row r="62" spans="1:19" s="24" customFormat="1" ht="10.5" customHeight="1">
      <c r="A62" s="38"/>
      <c r="B62" s="35"/>
      <c r="C62" s="38"/>
      <c r="D62" s="18" t="s">
        <v>19</v>
      </c>
      <c r="E62" s="16">
        <f t="shared" si="1"/>
        <v>146</v>
      </c>
      <c r="F62" s="16">
        <v>12</v>
      </c>
      <c r="G62" s="16">
        <v>49</v>
      </c>
      <c r="H62" s="16">
        <v>39</v>
      </c>
      <c r="I62" s="42">
        <v>0</v>
      </c>
      <c r="J62" s="42">
        <v>0</v>
      </c>
      <c r="K62" s="16">
        <v>28</v>
      </c>
      <c r="L62" s="16">
        <v>18</v>
      </c>
      <c r="M62" s="16">
        <v>28</v>
      </c>
      <c r="N62" s="16">
        <v>25</v>
      </c>
      <c r="O62" s="16">
        <v>25</v>
      </c>
      <c r="P62" s="16">
        <v>28</v>
      </c>
      <c r="Q62" s="16">
        <v>22</v>
      </c>
      <c r="R62" s="16">
        <v>14</v>
      </c>
      <c r="S62" s="16">
        <v>4</v>
      </c>
    </row>
    <row r="63" spans="1:19" s="24" customFormat="1" ht="9" customHeight="1">
      <c r="A63" s="38"/>
      <c r="B63" s="35" t="s">
        <v>38</v>
      </c>
      <c r="C63" s="38"/>
      <c r="D63" s="22" t="s">
        <v>20</v>
      </c>
      <c r="E63" s="16">
        <f t="shared" si="1"/>
        <v>116</v>
      </c>
      <c r="F63" s="16">
        <f aca="true" t="shared" si="19" ref="F63:S63">F62-F64</f>
        <v>10</v>
      </c>
      <c r="G63" s="16">
        <f t="shared" si="19"/>
        <v>39</v>
      </c>
      <c r="H63" s="16">
        <f t="shared" si="19"/>
        <v>28</v>
      </c>
      <c r="I63" s="42">
        <f t="shared" si="19"/>
        <v>0</v>
      </c>
      <c r="J63" s="42">
        <f t="shared" si="19"/>
        <v>0</v>
      </c>
      <c r="K63" s="16">
        <f t="shared" si="19"/>
        <v>26</v>
      </c>
      <c r="L63" s="16">
        <f t="shared" si="19"/>
        <v>13</v>
      </c>
      <c r="M63" s="16">
        <f t="shared" si="19"/>
        <v>26</v>
      </c>
      <c r="N63" s="16">
        <f t="shared" si="19"/>
        <v>19</v>
      </c>
      <c r="O63" s="16">
        <f t="shared" si="19"/>
        <v>12</v>
      </c>
      <c r="P63" s="16">
        <f t="shared" si="19"/>
        <v>22</v>
      </c>
      <c r="Q63" s="16">
        <f t="shared" si="19"/>
        <v>21</v>
      </c>
      <c r="R63" s="16">
        <f t="shared" si="19"/>
        <v>13</v>
      </c>
      <c r="S63" s="16">
        <f t="shared" si="19"/>
        <v>3</v>
      </c>
    </row>
    <row r="64" spans="1:19" s="24" customFormat="1" ht="10.5" customHeight="1">
      <c r="A64" s="38"/>
      <c r="B64" s="38"/>
      <c r="C64" s="38"/>
      <c r="D64" s="22" t="s">
        <v>21</v>
      </c>
      <c r="E64" s="16">
        <f t="shared" si="1"/>
        <v>30</v>
      </c>
      <c r="F64" s="42">
        <v>2</v>
      </c>
      <c r="G64" s="16">
        <v>10</v>
      </c>
      <c r="H64" s="16">
        <v>11</v>
      </c>
      <c r="I64" s="42">
        <v>0</v>
      </c>
      <c r="J64" s="42">
        <v>0</v>
      </c>
      <c r="K64" s="16">
        <v>2</v>
      </c>
      <c r="L64" s="16">
        <v>5</v>
      </c>
      <c r="M64" s="16">
        <v>2</v>
      </c>
      <c r="N64" s="16">
        <v>6</v>
      </c>
      <c r="O64" s="16">
        <v>13</v>
      </c>
      <c r="P64" s="16">
        <v>6</v>
      </c>
      <c r="Q64" s="16">
        <v>1</v>
      </c>
      <c r="R64" s="16">
        <v>1</v>
      </c>
      <c r="S64" s="42">
        <v>1</v>
      </c>
    </row>
    <row r="65" spans="1:19" ht="3" customHeight="1">
      <c r="A65" s="7"/>
      <c r="B65" s="39"/>
      <c r="C65" s="7"/>
      <c r="D65" s="25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0" ht="6" customHeight="1">
      <c r="A66" s="5"/>
      <c r="B66" s="26"/>
      <c r="C66" s="5"/>
      <c r="D66" s="27"/>
      <c r="E66" s="5"/>
      <c r="F66" s="5"/>
      <c r="G66" s="5"/>
      <c r="H66" s="5"/>
      <c r="I66" s="5"/>
      <c r="J66" s="5"/>
    </row>
    <row r="67" spans="2:5" ht="16.5" customHeight="1">
      <c r="B67" s="59" t="s">
        <v>41</v>
      </c>
      <c r="C67" s="59"/>
      <c r="D67" s="59"/>
      <c r="E67" s="59"/>
    </row>
    <row r="68" spans="5:20" ht="10.5">
      <c r="E68" s="3" t="s">
        <v>45</v>
      </c>
      <c r="F68" s="1" t="s">
        <v>45</v>
      </c>
      <c r="G68" s="1" t="s">
        <v>45</v>
      </c>
      <c r="H68" s="1" t="s">
        <v>45</v>
      </c>
      <c r="I68" s="1" t="s">
        <v>45</v>
      </c>
      <c r="J68" s="1" t="s">
        <v>46</v>
      </c>
      <c r="K68" s="45" t="s">
        <v>45</v>
      </c>
      <c r="L68" s="1" t="s">
        <v>45</v>
      </c>
      <c r="M68" s="1" t="s">
        <v>45</v>
      </c>
      <c r="N68" s="45" t="s">
        <v>46</v>
      </c>
      <c r="O68" s="1" t="s">
        <v>45</v>
      </c>
      <c r="P68" s="1" t="s">
        <v>45</v>
      </c>
      <c r="Q68" s="1" t="s">
        <v>45</v>
      </c>
      <c r="R68" s="1" t="s">
        <v>45</v>
      </c>
      <c r="S68" s="1" t="s">
        <v>45</v>
      </c>
      <c r="T68" s="1" t="s">
        <v>47</v>
      </c>
    </row>
    <row r="69" ht="10.5">
      <c r="G69" s="28"/>
    </row>
    <row r="70" spans="5:7" ht="10.5">
      <c r="E70" s="45" t="s">
        <v>48</v>
      </c>
      <c r="G70" s="23"/>
    </row>
    <row r="71" ht="10.5">
      <c r="G71" s="28"/>
    </row>
  </sheetData>
  <mergeCells count="18">
    <mergeCell ref="B67:E67"/>
    <mergeCell ref="N1:Q1"/>
    <mergeCell ref="F3:J3"/>
    <mergeCell ref="R4:R5"/>
    <mergeCell ref="G1:J1"/>
    <mergeCell ref="B3:B5"/>
    <mergeCell ref="D3:D5"/>
    <mergeCell ref="E3:E5"/>
    <mergeCell ref="F4:J4"/>
    <mergeCell ref="K4:K5"/>
    <mergeCell ref="L4:L5"/>
    <mergeCell ref="M4:M5"/>
    <mergeCell ref="M3:S3"/>
    <mergeCell ref="N4:N5"/>
    <mergeCell ref="O4:O5"/>
    <mergeCell ref="P4:P5"/>
    <mergeCell ref="Q4:Q5"/>
    <mergeCell ref="S4:S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2007-11-16T07:43:26Z</cp:lastPrinted>
  <dcterms:created xsi:type="dcterms:W3CDTF">2002-11-27T02:29:56Z</dcterms:created>
  <dcterms:modified xsi:type="dcterms:W3CDTF">2008-02-21T04:52:30Z</dcterms:modified>
  <cp:category/>
  <cp:version/>
  <cp:contentType/>
  <cp:contentStatus/>
</cp:coreProperties>
</file>