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45" windowWidth="7635" windowHeight="9135" tabRatio="603" activeTab="0"/>
  </bookViews>
  <sheets>
    <sheet name="250 h18" sheetId="1" r:id="rId1"/>
  </sheets>
  <definedNames>
    <definedName name="_xlnm.Print_Area" localSheetId="0">'250 h18'!$A$1:$W$48</definedName>
  </definedNames>
  <calcPr fullCalcOnLoad="1"/>
</workbook>
</file>

<file path=xl/sharedStrings.xml><?xml version="1.0" encoding="utf-8"?>
<sst xmlns="http://schemas.openxmlformats.org/spreadsheetml/2006/main" count="62" uniqueCount="59">
  <si>
    <t xml:space="preserve">  学職</t>
  </si>
  <si>
    <t>総数</t>
  </si>
  <si>
    <t>学職別</t>
  </si>
  <si>
    <t>年齢別</t>
  </si>
  <si>
    <t>学生・生徒</t>
  </si>
  <si>
    <t>有職少年</t>
  </si>
  <si>
    <t>無職少年</t>
  </si>
  <si>
    <t xml:space="preserve">    年齢</t>
  </si>
  <si>
    <t>割合
に対する
全被疑者</t>
  </si>
  <si>
    <t>罪種別</t>
  </si>
  <si>
    <t>中学生</t>
  </si>
  <si>
    <t>高校生</t>
  </si>
  <si>
    <t>大学生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</si>
  <si>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</si>
  <si>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</si>
  <si>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</si>
  <si>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</si>
  <si>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</si>
  <si>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</si>
  <si>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</si>
  <si>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</si>
  <si>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</si>
  <si>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</si>
  <si>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</si>
  <si>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</si>
  <si>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</si>
  <si>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非侵入盗</t>
  </si>
  <si>
    <t>知能犯</t>
  </si>
  <si>
    <t>詐欺</t>
  </si>
  <si>
    <t>横領</t>
  </si>
  <si>
    <t>偽造</t>
  </si>
  <si>
    <t>背任</t>
  </si>
  <si>
    <t>風俗犯</t>
  </si>
  <si>
    <t>賭博</t>
  </si>
  <si>
    <t>その他の刑法犯</t>
  </si>
  <si>
    <t xml:space="preserve">  （単位　実数　人、割合　％）</t>
  </si>
  <si>
    <t>14
歳</t>
  </si>
  <si>
    <t>15
歳</t>
  </si>
  <si>
    <t>16
歳</t>
  </si>
  <si>
    <t>17
歳</t>
  </si>
  <si>
    <t>18
歳</t>
  </si>
  <si>
    <t>19
歳</t>
  </si>
  <si>
    <t>学　生
その他</t>
  </si>
  <si>
    <t>わいせつ</t>
  </si>
  <si>
    <r>
      <t>23-15</t>
    </r>
    <r>
      <rPr>
        <sz val="14"/>
        <rFont val="ＭＳ 明朝"/>
        <family val="1"/>
      </rPr>
      <t>罪種別少年犯罪者数</t>
    </r>
  </si>
  <si>
    <t>乗り物盗</t>
  </si>
  <si>
    <t>汚職</t>
  </si>
  <si>
    <t>占有離脱物横領</t>
  </si>
  <si>
    <t>住居侵入</t>
  </si>
  <si>
    <t>盗品等</t>
  </si>
  <si>
    <t>その他</t>
  </si>
  <si>
    <t>器物損壊等</t>
  </si>
  <si>
    <t>平成14年</t>
  </si>
  <si>
    <t>平成15年</t>
  </si>
  <si>
    <t>平成16年</t>
  </si>
  <si>
    <t>平成17年</t>
  </si>
  <si>
    <t>平成18年</t>
  </si>
  <si>
    <t xml:space="preserve"> - </t>
  </si>
  <si>
    <t xml:space="preserve"> 注１　交通関係の業務上過失致死傷を除く。
　 ２　その他の刑法犯には、占有離脱物横領を含む。
 資料　富山県警察本部「犯罪統計書」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</si>
</sst>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0\ "/>
    <numFmt numFmtId="179" formatCode="0_ "/>
    <numFmt numFmtId="180" formatCode="\ ##0"/>
    <numFmt numFmtId="181" formatCode="\ \ ##0"/>
    <numFmt numFmtId="182" formatCode="##0"/>
    <numFmt numFmtId="183" formatCode="#\ ##0\ "/>
    <numFmt numFmtId="184" formatCode="0.00_);[Red]\(0.00\)"/>
    <numFmt numFmtId="185" formatCode="0.0_);[Red]\(0.0\)"/>
    <numFmt numFmtId="186" formatCode="0.0_ "/>
    <numFmt numFmtId="187" formatCode="_ * #,##0.0_ ;_ * \-#,##0.0_ ;_ * &quot;-&quot;?_ ;_ @_ "/>
    <numFmt numFmtId="188" formatCode="#,##0_);[Red]\(#,##0\)"/>
    <numFmt numFmtId="189" formatCode="#,##0_ "/>
    <numFmt numFmtId="190" formatCode="#\ ###\ ##0\ ;;\-\ "/>
  </numFmts>
  <fonts count="7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3" fontId="1" fillId="0" borderId="0" xfId="0" applyNumberFormat="1" applyFont="1" applyFill="1" applyAlignment="1">
      <alignment vertical="center"/>
    </xf>
    <xf numFmtId="183" fontId="1" fillId="0" borderId="1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 quotePrefix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distributed" shrinkToFit="1"/>
    </xf>
    <xf numFmtId="0" fontId="1" fillId="0" borderId="5" xfId="0" applyFont="1" applyFill="1" applyBorder="1" applyAlignment="1">
      <alignment horizontal="center" vertical="distributed" wrapText="1"/>
    </xf>
    <xf numFmtId="0" fontId="6" fillId="0" borderId="6" xfId="0" applyFont="1" applyFill="1" applyBorder="1" applyAlignment="1">
      <alignment horizontal="center" vertical="distributed" wrapText="1"/>
    </xf>
    <xf numFmtId="0" fontId="1" fillId="0" borderId="1" xfId="0" applyFont="1" applyFill="1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distributed" wrapText="1" shrinkToFit="1"/>
    </xf>
    <xf numFmtId="0" fontId="1" fillId="0" borderId="0" xfId="0" applyFont="1" applyFill="1" applyBorder="1" applyAlignment="1">
      <alignment horizontal="center" vertical="distributed" wrapText="1"/>
    </xf>
    <xf numFmtId="183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3" fontId="5" fillId="0" borderId="1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79" fontId="1" fillId="0" borderId="1" xfId="0" applyNumberFormat="1" applyFont="1" applyFill="1" applyBorder="1" applyAlignment="1">
      <alignment horizontal="right" vertical="center"/>
    </xf>
    <xf numFmtId="183" fontId="1" fillId="0" borderId="2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Border="1" applyAlignment="1" quotePrefix="1">
      <alignment horizontal="center" vertical="center"/>
    </xf>
    <xf numFmtId="190" fontId="1" fillId="0" borderId="0" xfId="0" applyNumberFormat="1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 vertical="top" wrapText="1"/>
    </xf>
    <xf numFmtId="41" fontId="1" fillId="0" borderId="1" xfId="0" applyNumberFormat="1" applyFont="1" applyFill="1" applyBorder="1" applyAlignment="1" quotePrefix="1">
      <alignment horizontal="right" vertical="center"/>
    </xf>
    <xf numFmtId="190" fontId="1" fillId="0" borderId="1" xfId="0" applyNumberFormat="1" applyFont="1" applyFill="1" applyBorder="1" applyAlignment="1" quotePrefix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83" fontId="1" fillId="0" borderId="2" xfId="0" applyNumberFormat="1" applyFont="1" applyFill="1" applyBorder="1" applyAlignment="1">
      <alignment horizontal="right" vertical="center"/>
    </xf>
    <xf numFmtId="183" fontId="1" fillId="0" borderId="5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85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center" textRotation="255" wrapText="1"/>
    </xf>
    <xf numFmtId="0" fontId="1" fillId="0" borderId="13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41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1" xfId="0" applyFont="1" applyFill="1" applyBorder="1" applyAlignment="1">
      <alignment horizontal="center" vertical="distributed" textRotation="255" wrapText="1"/>
    </xf>
    <xf numFmtId="0" fontId="1" fillId="0" borderId="0" xfId="0" applyFont="1" applyFill="1" applyBorder="1" applyAlignment="1">
      <alignment horizontal="center" vertical="distributed" textRotation="255" wrapText="1"/>
    </xf>
    <xf numFmtId="0" fontId="1" fillId="0" borderId="14" xfId="0" applyFont="1" applyFill="1" applyBorder="1" applyAlignment="1">
      <alignment horizontal="center" vertical="distributed" textRotation="255" wrapText="1"/>
    </xf>
    <xf numFmtId="0" fontId="1" fillId="0" borderId="3" xfId="0" applyFont="1" applyFill="1" applyBorder="1" applyAlignment="1">
      <alignment horizontal="center" vertical="distributed" textRotation="255" wrapText="1"/>
    </xf>
    <xf numFmtId="0" fontId="1" fillId="0" borderId="4" xfId="0" applyFont="1" applyFill="1" applyBorder="1" applyAlignment="1">
      <alignment horizontal="center" vertical="distributed" textRotation="255" wrapText="1"/>
    </xf>
    <xf numFmtId="0" fontId="1" fillId="0" borderId="7" xfId="0" applyFont="1" applyFill="1" applyBorder="1" applyAlignment="1">
      <alignment horizontal="center" vertical="distributed" textRotation="255" wrapText="1"/>
    </xf>
    <xf numFmtId="0" fontId="1" fillId="0" borderId="6" xfId="0" applyFont="1" applyFill="1" applyBorder="1" applyAlignment="1">
      <alignment horizontal="center" vertical="distributed" textRotation="255" wrapText="1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distributed" textRotation="255"/>
    </xf>
    <xf numFmtId="0" fontId="1" fillId="0" borderId="1" xfId="0" applyFont="1" applyFill="1" applyBorder="1" applyAlignment="1">
      <alignment horizontal="center" vertical="distributed" textRotation="255"/>
    </xf>
    <xf numFmtId="0" fontId="1" fillId="0" borderId="7" xfId="0" applyFont="1" applyFill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142875</xdr:colOff>
      <xdr:row>7</xdr:row>
      <xdr:rowOff>47625</xdr:rowOff>
    </xdr:to>
    <xdr:sp>
      <xdr:nvSpPr>
        <xdr:cNvPr id="1" name="Line 1"/>
        <xdr:cNvSpPr>
          <a:spLocks/>
        </xdr:cNvSpPr>
      </xdr:nvSpPr>
      <xdr:spPr>
        <a:xfrm flipH="1" flipV="1">
          <a:off x="0" y="571500"/>
          <a:ext cx="14763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142875</xdr:colOff>
      <xdr:row>7</xdr:row>
      <xdr:rowOff>47625</xdr:rowOff>
    </xdr:to>
    <xdr:sp>
      <xdr:nvSpPr>
        <xdr:cNvPr id="2" name="Line 2"/>
        <xdr:cNvSpPr>
          <a:spLocks/>
        </xdr:cNvSpPr>
      </xdr:nvSpPr>
      <xdr:spPr>
        <a:xfrm flipH="1" flipV="1">
          <a:off x="0" y="571500"/>
          <a:ext cx="1476375" cy="942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showGridLines="0" tabSelected="1" zoomScale="110" zoomScaleNormal="110" workbookViewId="0" topLeftCell="A4">
      <pane xSplit="6" ySplit="6" topLeftCell="G10" activePane="bottomRight" state="frozen"/>
      <selection pane="topLeft" activeCell="A4" sqref="A4"/>
      <selection pane="topRight" activeCell="G4" sqref="G4"/>
      <selection pane="bottomLeft" activeCell="A10" sqref="A10"/>
      <selection pane="bottomRight" activeCell="X14" sqref="X14"/>
    </sheetView>
  </sheetViews>
  <sheetFormatPr defaultColWidth="9.00390625" defaultRowHeight="13.5"/>
  <cols>
    <col min="1" max="1" width="2.00390625" style="10" customWidth="1"/>
    <col min="2" max="2" width="3.125" style="10" customWidth="1"/>
    <col min="3" max="3" width="6.125" style="10" customWidth="1"/>
    <col min="4" max="4" width="2.625" style="10" customWidth="1"/>
    <col min="5" max="5" width="3.625" style="10" customWidth="1"/>
    <col min="6" max="6" width="2.00390625" style="10" customWidth="1"/>
    <col min="7" max="7" width="5.125" style="10" customWidth="1"/>
    <col min="8" max="8" width="2.125" style="10" customWidth="1"/>
    <col min="9" max="10" width="1.875" style="10" customWidth="1"/>
    <col min="11" max="12" width="4.50390625" style="10" customWidth="1"/>
    <col min="13" max="13" width="4.125" style="10" customWidth="1"/>
    <col min="14" max="15" width="2.375" style="10" customWidth="1"/>
    <col min="16" max="18" width="4.625" style="10" customWidth="1"/>
    <col min="19" max="23" width="4.375" style="10" customWidth="1"/>
    <col min="24" max="16384" width="9.00390625" style="10" customWidth="1"/>
  </cols>
  <sheetData>
    <row r="1" spans="7:19" ht="24" customHeight="1">
      <c r="G1" s="52" t="s">
        <v>44</v>
      </c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11"/>
    </row>
    <row r="2" spans="7:23" ht="12.75" customHeight="1">
      <c r="G2" s="12"/>
      <c r="J2" s="13"/>
      <c r="K2" s="13"/>
      <c r="L2" s="13"/>
      <c r="M2" s="13"/>
      <c r="N2" s="13"/>
      <c r="O2" s="13"/>
      <c r="P2" s="13"/>
      <c r="Q2" s="13"/>
      <c r="R2" s="13"/>
      <c r="S2" s="70" t="s">
        <v>35</v>
      </c>
      <c r="T2" s="70"/>
      <c r="U2" s="70"/>
      <c r="V2" s="70"/>
      <c r="W2" s="70"/>
    </row>
    <row r="3" spans="7:23" ht="8.25" customHeight="1">
      <c r="G3" s="12"/>
      <c r="J3" s="13"/>
      <c r="K3" s="15"/>
      <c r="L3" s="15"/>
      <c r="M3" s="15"/>
      <c r="N3" s="15"/>
      <c r="O3" s="15"/>
      <c r="P3" s="15"/>
      <c r="Q3" s="15"/>
      <c r="R3" s="15"/>
      <c r="S3" s="16"/>
      <c r="W3" s="14"/>
    </row>
    <row r="4" spans="1:23" ht="18" customHeight="1">
      <c r="A4" s="17"/>
      <c r="B4" s="17"/>
      <c r="C4" s="17"/>
      <c r="D4" s="87" t="s">
        <v>0</v>
      </c>
      <c r="E4" s="87"/>
      <c r="F4" s="17"/>
      <c r="G4" s="89" t="s">
        <v>1</v>
      </c>
      <c r="H4" s="17"/>
      <c r="I4" s="17"/>
      <c r="J4" s="17"/>
      <c r="K4" s="59" t="s">
        <v>2</v>
      </c>
      <c r="L4" s="60"/>
      <c r="M4" s="60"/>
      <c r="N4" s="60"/>
      <c r="O4" s="60"/>
      <c r="P4" s="60"/>
      <c r="Q4" s="61"/>
      <c r="R4" s="59" t="s">
        <v>3</v>
      </c>
      <c r="S4" s="60"/>
      <c r="T4" s="60"/>
      <c r="U4" s="60"/>
      <c r="V4" s="60"/>
      <c r="W4" s="60"/>
    </row>
    <row r="5" spans="4:23" ht="4.5" customHeight="1">
      <c r="D5" s="88"/>
      <c r="E5" s="88"/>
      <c r="G5" s="90"/>
      <c r="H5" s="18"/>
      <c r="I5" s="17"/>
      <c r="J5" s="19"/>
      <c r="K5" s="62" t="s">
        <v>4</v>
      </c>
      <c r="L5" s="63"/>
      <c r="M5" s="63"/>
      <c r="N5" s="63"/>
      <c r="O5" s="64"/>
      <c r="P5" s="68" t="s">
        <v>5</v>
      </c>
      <c r="Q5" s="68" t="s">
        <v>6</v>
      </c>
      <c r="R5" s="74" t="s">
        <v>36</v>
      </c>
      <c r="S5" s="74" t="s">
        <v>37</v>
      </c>
      <c r="T5" s="74" t="s">
        <v>38</v>
      </c>
      <c r="U5" s="74" t="s">
        <v>39</v>
      </c>
      <c r="V5" s="74" t="s">
        <v>40</v>
      </c>
      <c r="W5" s="71" t="s">
        <v>41</v>
      </c>
    </row>
    <row r="6" spans="4:23" ht="14.25" customHeight="1">
      <c r="D6" s="46" t="s">
        <v>7</v>
      </c>
      <c r="E6" s="46"/>
      <c r="G6" s="90"/>
      <c r="H6" s="80" t="s">
        <v>8</v>
      </c>
      <c r="I6" s="81"/>
      <c r="J6" s="82"/>
      <c r="K6" s="65"/>
      <c r="L6" s="66"/>
      <c r="M6" s="66"/>
      <c r="N6" s="66"/>
      <c r="O6" s="67"/>
      <c r="P6" s="69"/>
      <c r="Q6" s="69"/>
      <c r="R6" s="75"/>
      <c r="S6" s="75"/>
      <c r="T6" s="75"/>
      <c r="U6" s="75"/>
      <c r="V6" s="75"/>
      <c r="W6" s="72"/>
    </row>
    <row r="7" spans="2:23" ht="33.75" customHeight="1">
      <c r="B7" s="46" t="s">
        <v>9</v>
      </c>
      <c r="C7" s="46"/>
      <c r="G7" s="90"/>
      <c r="H7" s="80"/>
      <c r="I7" s="81"/>
      <c r="J7" s="82"/>
      <c r="K7" s="68" t="s">
        <v>10</v>
      </c>
      <c r="L7" s="68" t="s">
        <v>11</v>
      </c>
      <c r="M7" s="68" t="s">
        <v>12</v>
      </c>
      <c r="N7" s="83" t="s">
        <v>42</v>
      </c>
      <c r="O7" s="84"/>
      <c r="P7" s="69"/>
      <c r="Q7" s="69"/>
      <c r="R7" s="75"/>
      <c r="S7" s="75"/>
      <c r="T7" s="75"/>
      <c r="U7" s="75"/>
      <c r="V7" s="75"/>
      <c r="W7" s="72"/>
    </row>
    <row r="8" spans="1:23" ht="3.75" customHeight="1">
      <c r="A8" s="20"/>
      <c r="B8" s="47"/>
      <c r="C8" s="47"/>
      <c r="D8" s="20"/>
      <c r="E8" s="20"/>
      <c r="F8" s="21"/>
      <c r="G8" s="91"/>
      <c r="H8" s="22"/>
      <c r="I8" s="23"/>
      <c r="J8" s="24"/>
      <c r="K8" s="45"/>
      <c r="L8" s="45"/>
      <c r="M8" s="45"/>
      <c r="N8" s="85"/>
      <c r="O8" s="86"/>
      <c r="P8" s="45"/>
      <c r="Q8" s="45"/>
      <c r="R8" s="76"/>
      <c r="S8" s="76"/>
      <c r="T8" s="76"/>
      <c r="U8" s="76"/>
      <c r="V8" s="76"/>
      <c r="W8" s="73"/>
    </row>
    <row r="9" spans="1:256" ht="12" customHeight="1" hidden="1">
      <c r="A9" s="10">
        <f aca="true" t="shared" si="0" ref="A9:BL9">SUM(Y24)</f>
        <v>0</v>
      </c>
      <c r="B9" s="10">
        <f t="shared" si="0"/>
        <v>0</v>
      </c>
      <c r="C9" s="10">
        <f t="shared" si="0"/>
        <v>0</v>
      </c>
      <c r="D9" s="10">
        <f t="shared" si="0"/>
        <v>0</v>
      </c>
      <c r="E9" s="10">
        <f t="shared" si="0"/>
        <v>0</v>
      </c>
      <c r="F9" s="10">
        <f t="shared" si="0"/>
        <v>0</v>
      </c>
      <c r="G9" s="25">
        <f t="shared" si="0"/>
        <v>0</v>
      </c>
      <c r="H9" s="26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3">
        <f t="shared" si="0"/>
        <v>0</v>
      </c>
      <c r="Q9" s="3">
        <f t="shared" si="0"/>
        <v>0</v>
      </c>
      <c r="R9" s="3">
        <f t="shared" si="0"/>
        <v>0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Z9" s="10">
        <f t="shared" si="0"/>
        <v>0</v>
      </c>
      <c r="AA9" s="10">
        <f t="shared" si="0"/>
        <v>0</v>
      </c>
      <c r="AB9" s="10">
        <f t="shared" si="0"/>
        <v>0</v>
      </c>
      <c r="AC9" s="10">
        <f t="shared" si="0"/>
        <v>0</v>
      </c>
      <c r="AD9" s="10">
        <f t="shared" si="0"/>
        <v>0</v>
      </c>
      <c r="AE9" s="10">
        <f t="shared" si="0"/>
        <v>0</v>
      </c>
      <c r="AF9" s="10">
        <f t="shared" si="0"/>
        <v>0</v>
      </c>
      <c r="AG9" s="10">
        <f t="shared" si="0"/>
        <v>0</v>
      </c>
      <c r="AH9" s="10">
        <f t="shared" si="0"/>
        <v>0</v>
      </c>
      <c r="AI9" s="10">
        <f t="shared" si="0"/>
        <v>0</v>
      </c>
      <c r="AJ9" s="10">
        <f t="shared" si="0"/>
        <v>0</v>
      </c>
      <c r="AK9" s="10">
        <f t="shared" si="0"/>
        <v>0</v>
      </c>
      <c r="AL9" s="10">
        <f t="shared" si="0"/>
        <v>0</v>
      </c>
      <c r="AM9" s="10">
        <f t="shared" si="0"/>
        <v>0</v>
      </c>
      <c r="AN9" s="10">
        <f t="shared" si="0"/>
        <v>0</v>
      </c>
      <c r="AO9" s="10">
        <f t="shared" si="0"/>
        <v>0</v>
      </c>
      <c r="AP9" s="10">
        <f t="shared" si="0"/>
        <v>0</v>
      </c>
      <c r="AQ9" s="10">
        <f t="shared" si="0"/>
        <v>0</v>
      </c>
      <c r="AR9" s="10">
        <f t="shared" si="0"/>
        <v>0</v>
      </c>
      <c r="AS9" s="10">
        <f t="shared" si="0"/>
        <v>0</v>
      </c>
      <c r="AT9" s="10">
        <f t="shared" si="0"/>
        <v>0</v>
      </c>
      <c r="AU9" s="10">
        <f t="shared" si="0"/>
        <v>0</v>
      </c>
      <c r="AV9" s="10">
        <f t="shared" si="0"/>
        <v>0</v>
      </c>
      <c r="AW9" s="10">
        <f t="shared" si="0"/>
        <v>0</v>
      </c>
      <c r="AX9" s="10">
        <f t="shared" si="0"/>
        <v>0</v>
      </c>
      <c r="AY9" s="10">
        <f t="shared" si="0"/>
        <v>0</v>
      </c>
      <c r="AZ9" s="10">
        <f t="shared" si="0"/>
        <v>0</v>
      </c>
      <c r="BA9" s="10">
        <f t="shared" si="0"/>
        <v>0</v>
      </c>
      <c r="BB9" s="10">
        <f t="shared" si="0"/>
        <v>0</v>
      </c>
      <c r="BC9" s="10">
        <f t="shared" si="0"/>
        <v>0</v>
      </c>
      <c r="BD9" s="10">
        <f t="shared" si="0"/>
        <v>0</v>
      </c>
      <c r="BE9" s="10">
        <f t="shared" si="0"/>
        <v>0</v>
      </c>
      <c r="BF9" s="10">
        <f t="shared" si="0"/>
        <v>0</v>
      </c>
      <c r="BG9" s="10">
        <f t="shared" si="0"/>
        <v>0</v>
      </c>
      <c r="BH9" s="10">
        <f t="shared" si="0"/>
        <v>0</v>
      </c>
      <c r="BI9" s="10">
        <f t="shared" si="0"/>
        <v>0</v>
      </c>
      <c r="BJ9" s="10">
        <f t="shared" si="0"/>
        <v>0</v>
      </c>
      <c r="BK9" s="10">
        <f t="shared" si="0"/>
        <v>0</v>
      </c>
      <c r="BL9" s="10">
        <f t="shared" si="0"/>
        <v>0</v>
      </c>
      <c r="BM9" s="10">
        <f aca="true" t="shared" si="1" ref="BM9:DX9">SUM(CK24)</f>
        <v>0</v>
      </c>
      <c r="BN9" s="10">
        <f t="shared" si="1"/>
        <v>0</v>
      </c>
      <c r="BO9" s="10">
        <f t="shared" si="1"/>
        <v>0</v>
      </c>
      <c r="BP9" s="10">
        <f t="shared" si="1"/>
        <v>0</v>
      </c>
      <c r="BQ9" s="10">
        <f t="shared" si="1"/>
        <v>0</v>
      </c>
      <c r="BR9" s="10">
        <f t="shared" si="1"/>
        <v>0</v>
      </c>
      <c r="BS9" s="10">
        <f t="shared" si="1"/>
        <v>0</v>
      </c>
      <c r="BT9" s="10">
        <f t="shared" si="1"/>
        <v>0</v>
      </c>
      <c r="BU9" s="10">
        <f t="shared" si="1"/>
        <v>0</v>
      </c>
      <c r="BV9" s="10">
        <f t="shared" si="1"/>
        <v>0</v>
      </c>
      <c r="BW9" s="10">
        <f t="shared" si="1"/>
        <v>0</v>
      </c>
      <c r="BX9" s="10">
        <f t="shared" si="1"/>
        <v>0</v>
      </c>
      <c r="BY9" s="10">
        <f t="shared" si="1"/>
        <v>0</v>
      </c>
      <c r="BZ9" s="10">
        <f t="shared" si="1"/>
        <v>0</v>
      </c>
      <c r="CA9" s="10">
        <f t="shared" si="1"/>
        <v>0</v>
      </c>
      <c r="CB9" s="10">
        <f t="shared" si="1"/>
        <v>0</v>
      </c>
      <c r="CC9" s="10">
        <f t="shared" si="1"/>
        <v>0</v>
      </c>
      <c r="CD9" s="10">
        <f t="shared" si="1"/>
        <v>0</v>
      </c>
      <c r="CE9" s="10">
        <f t="shared" si="1"/>
        <v>0</v>
      </c>
      <c r="CF9" s="10">
        <f t="shared" si="1"/>
        <v>0</v>
      </c>
      <c r="CG9" s="10">
        <f t="shared" si="1"/>
        <v>0</v>
      </c>
      <c r="CH9" s="10">
        <f t="shared" si="1"/>
        <v>0</v>
      </c>
      <c r="CI9" s="10">
        <f t="shared" si="1"/>
        <v>0</v>
      </c>
      <c r="CJ9" s="10">
        <f t="shared" si="1"/>
        <v>0</v>
      </c>
      <c r="CK9" s="10">
        <f t="shared" si="1"/>
        <v>0</v>
      </c>
      <c r="CL9" s="10">
        <f t="shared" si="1"/>
        <v>0</v>
      </c>
      <c r="CM9" s="10">
        <f t="shared" si="1"/>
        <v>0</v>
      </c>
      <c r="CN9" s="10">
        <f t="shared" si="1"/>
        <v>0</v>
      </c>
      <c r="CO9" s="10">
        <f t="shared" si="1"/>
        <v>0</v>
      </c>
      <c r="CP9" s="10">
        <f t="shared" si="1"/>
        <v>0</v>
      </c>
      <c r="CQ9" s="10">
        <f t="shared" si="1"/>
        <v>0</v>
      </c>
      <c r="CR9" s="10">
        <f t="shared" si="1"/>
        <v>0</v>
      </c>
      <c r="CS9" s="10">
        <f t="shared" si="1"/>
        <v>0</v>
      </c>
      <c r="CT9" s="10">
        <f t="shared" si="1"/>
        <v>0</v>
      </c>
      <c r="CU9" s="10">
        <f t="shared" si="1"/>
        <v>0</v>
      </c>
      <c r="CV9" s="10">
        <f t="shared" si="1"/>
        <v>0</v>
      </c>
      <c r="CW9" s="10">
        <f t="shared" si="1"/>
        <v>0</v>
      </c>
      <c r="CX9" s="10">
        <f t="shared" si="1"/>
        <v>0</v>
      </c>
      <c r="CY9" s="10">
        <f t="shared" si="1"/>
        <v>0</v>
      </c>
      <c r="CZ9" s="10">
        <f t="shared" si="1"/>
        <v>0</v>
      </c>
      <c r="DA9" s="10">
        <f t="shared" si="1"/>
        <v>0</v>
      </c>
      <c r="DB9" s="10">
        <f t="shared" si="1"/>
        <v>0</v>
      </c>
      <c r="DC9" s="10">
        <f t="shared" si="1"/>
        <v>0</v>
      </c>
      <c r="DD9" s="10">
        <f t="shared" si="1"/>
        <v>0</v>
      </c>
      <c r="DE9" s="10">
        <f t="shared" si="1"/>
        <v>0</v>
      </c>
      <c r="DF9" s="10">
        <f t="shared" si="1"/>
        <v>0</v>
      </c>
      <c r="DG9" s="10">
        <f t="shared" si="1"/>
        <v>0</v>
      </c>
      <c r="DH9" s="10">
        <f t="shared" si="1"/>
        <v>0</v>
      </c>
      <c r="DI9" s="10">
        <f t="shared" si="1"/>
        <v>0</v>
      </c>
      <c r="DJ9" s="10">
        <f t="shared" si="1"/>
        <v>0</v>
      </c>
      <c r="DK9" s="10">
        <f t="shared" si="1"/>
        <v>0</v>
      </c>
      <c r="DL9" s="10">
        <f t="shared" si="1"/>
        <v>0</v>
      </c>
      <c r="DM9" s="10">
        <f t="shared" si="1"/>
        <v>0</v>
      </c>
      <c r="DN9" s="10">
        <f t="shared" si="1"/>
        <v>0</v>
      </c>
      <c r="DO9" s="10">
        <f t="shared" si="1"/>
        <v>0</v>
      </c>
      <c r="DP9" s="10">
        <f t="shared" si="1"/>
        <v>0</v>
      </c>
      <c r="DQ9" s="10">
        <f t="shared" si="1"/>
        <v>0</v>
      </c>
      <c r="DR9" s="10">
        <f t="shared" si="1"/>
        <v>0</v>
      </c>
      <c r="DS9" s="10">
        <f t="shared" si="1"/>
        <v>0</v>
      </c>
      <c r="DT9" s="10">
        <f t="shared" si="1"/>
        <v>0</v>
      </c>
      <c r="DU9" s="10">
        <f t="shared" si="1"/>
        <v>0</v>
      </c>
      <c r="DV9" s="10">
        <f t="shared" si="1"/>
        <v>0</v>
      </c>
      <c r="DW9" s="10">
        <f t="shared" si="1"/>
        <v>0</v>
      </c>
      <c r="DX9" s="10">
        <f t="shared" si="1"/>
        <v>0</v>
      </c>
      <c r="DY9" s="10">
        <f aca="true" t="shared" si="2" ref="DY9:GJ9">SUM(EW24)</f>
        <v>0</v>
      </c>
      <c r="DZ9" s="10">
        <f t="shared" si="2"/>
        <v>0</v>
      </c>
      <c r="EA9" s="10">
        <f t="shared" si="2"/>
        <v>0</v>
      </c>
      <c r="EB9" s="10">
        <f t="shared" si="2"/>
        <v>0</v>
      </c>
      <c r="EC9" s="10">
        <f t="shared" si="2"/>
        <v>0</v>
      </c>
      <c r="ED9" s="10">
        <f t="shared" si="2"/>
        <v>0</v>
      </c>
      <c r="EE9" s="10">
        <f t="shared" si="2"/>
        <v>0</v>
      </c>
      <c r="EF9" s="10">
        <f t="shared" si="2"/>
        <v>0</v>
      </c>
      <c r="EG9" s="10">
        <f t="shared" si="2"/>
        <v>0</v>
      </c>
      <c r="EH9" s="10">
        <f t="shared" si="2"/>
        <v>0</v>
      </c>
      <c r="EI9" s="10">
        <f t="shared" si="2"/>
        <v>0</v>
      </c>
      <c r="EJ9" s="10">
        <f t="shared" si="2"/>
        <v>0</v>
      </c>
      <c r="EK9" s="10">
        <f t="shared" si="2"/>
        <v>0</v>
      </c>
      <c r="EL9" s="10">
        <f t="shared" si="2"/>
        <v>0</v>
      </c>
      <c r="EM9" s="10">
        <f t="shared" si="2"/>
        <v>0</v>
      </c>
      <c r="EN9" s="10">
        <f t="shared" si="2"/>
        <v>0</v>
      </c>
      <c r="EO9" s="10">
        <f t="shared" si="2"/>
        <v>0</v>
      </c>
      <c r="EP9" s="10">
        <f t="shared" si="2"/>
        <v>0</v>
      </c>
      <c r="EQ9" s="10">
        <f t="shared" si="2"/>
        <v>0</v>
      </c>
      <c r="ER9" s="10">
        <f t="shared" si="2"/>
        <v>0</v>
      </c>
      <c r="ES9" s="10">
        <f t="shared" si="2"/>
        <v>0</v>
      </c>
      <c r="ET9" s="10">
        <f t="shared" si="2"/>
        <v>0</v>
      </c>
      <c r="EU9" s="10">
        <f t="shared" si="2"/>
        <v>0</v>
      </c>
      <c r="EV9" s="10">
        <f t="shared" si="2"/>
        <v>0</v>
      </c>
      <c r="EW9" s="10">
        <f t="shared" si="2"/>
        <v>0</v>
      </c>
      <c r="EX9" s="10">
        <f t="shared" si="2"/>
        <v>0</v>
      </c>
      <c r="EY9" s="10">
        <f t="shared" si="2"/>
        <v>0</v>
      </c>
      <c r="EZ9" s="10">
        <f t="shared" si="2"/>
        <v>0</v>
      </c>
      <c r="FA9" s="10">
        <f t="shared" si="2"/>
        <v>0</v>
      </c>
      <c r="FB9" s="10">
        <f t="shared" si="2"/>
        <v>0</v>
      </c>
      <c r="FC9" s="10">
        <f t="shared" si="2"/>
        <v>0</v>
      </c>
      <c r="FD9" s="10">
        <f t="shared" si="2"/>
        <v>0</v>
      </c>
      <c r="FE9" s="10">
        <f t="shared" si="2"/>
        <v>0</v>
      </c>
      <c r="FF9" s="10">
        <f t="shared" si="2"/>
        <v>0</v>
      </c>
      <c r="FG9" s="10">
        <f t="shared" si="2"/>
        <v>0</v>
      </c>
      <c r="FH9" s="10">
        <f t="shared" si="2"/>
        <v>0</v>
      </c>
      <c r="FI9" s="10">
        <f t="shared" si="2"/>
        <v>0</v>
      </c>
      <c r="FJ9" s="10">
        <f t="shared" si="2"/>
        <v>0</v>
      </c>
      <c r="FK9" s="10">
        <f t="shared" si="2"/>
        <v>0</v>
      </c>
      <c r="FL9" s="10">
        <f t="shared" si="2"/>
        <v>0</v>
      </c>
      <c r="FM9" s="10">
        <f t="shared" si="2"/>
        <v>0</v>
      </c>
      <c r="FN9" s="10">
        <f t="shared" si="2"/>
        <v>0</v>
      </c>
      <c r="FO9" s="10">
        <f t="shared" si="2"/>
        <v>0</v>
      </c>
      <c r="FP9" s="10">
        <f t="shared" si="2"/>
        <v>0</v>
      </c>
      <c r="FQ9" s="10">
        <f t="shared" si="2"/>
        <v>0</v>
      </c>
      <c r="FR9" s="10">
        <f t="shared" si="2"/>
        <v>0</v>
      </c>
      <c r="FS9" s="10">
        <f t="shared" si="2"/>
        <v>0</v>
      </c>
      <c r="FT9" s="10">
        <f t="shared" si="2"/>
        <v>0</v>
      </c>
      <c r="FU9" s="10">
        <f t="shared" si="2"/>
        <v>0</v>
      </c>
      <c r="FV9" s="10">
        <f t="shared" si="2"/>
        <v>0</v>
      </c>
      <c r="FW9" s="10">
        <f t="shared" si="2"/>
        <v>0</v>
      </c>
      <c r="FX9" s="10">
        <f t="shared" si="2"/>
        <v>0</v>
      </c>
      <c r="FY9" s="10">
        <f t="shared" si="2"/>
        <v>0</v>
      </c>
      <c r="FZ9" s="10">
        <f t="shared" si="2"/>
        <v>0</v>
      </c>
      <c r="GA9" s="10">
        <f t="shared" si="2"/>
        <v>0</v>
      </c>
      <c r="GB9" s="10">
        <f t="shared" si="2"/>
        <v>0</v>
      </c>
      <c r="GC9" s="10">
        <f t="shared" si="2"/>
        <v>0</v>
      </c>
      <c r="GD9" s="10">
        <f t="shared" si="2"/>
        <v>0</v>
      </c>
      <c r="GE9" s="10">
        <f t="shared" si="2"/>
        <v>0</v>
      </c>
      <c r="GF9" s="10">
        <f t="shared" si="2"/>
        <v>0</v>
      </c>
      <c r="GG9" s="10">
        <f t="shared" si="2"/>
        <v>0</v>
      </c>
      <c r="GH9" s="10">
        <f t="shared" si="2"/>
        <v>0</v>
      </c>
      <c r="GI9" s="10">
        <f t="shared" si="2"/>
        <v>0</v>
      </c>
      <c r="GJ9" s="10">
        <f t="shared" si="2"/>
        <v>0</v>
      </c>
      <c r="GK9" s="10">
        <f aca="true" t="shared" si="3" ref="GK9:HX9">SUM(HI24)</f>
        <v>0</v>
      </c>
      <c r="GL9" s="10">
        <f t="shared" si="3"/>
        <v>0</v>
      </c>
      <c r="GM9" s="10">
        <f t="shared" si="3"/>
        <v>0</v>
      </c>
      <c r="GN9" s="10">
        <f t="shared" si="3"/>
        <v>0</v>
      </c>
      <c r="GO9" s="10">
        <f t="shared" si="3"/>
        <v>0</v>
      </c>
      <c r="GP9" s="10">
        <f t="shared" si="3"/>
        <v>0</v>
      </c>
      <c r="GQ9" s="10">
        <f t="shared" si="3"/>
        <v>0</v>
      </c>
      <c r="GR9" s="10">
        <f t="shared" si="3"/>
        <v>0</v>
      </c>
      <c r="GS9" s="10">
        <f t="shared" si="3"/>
        <v>0</v>
      </c>
      <c r="GT9" s="10">
        <f t="shared" si="3"/>
        <v>0</v>
      </c>
      <c r="GU9" s="10">
        <f t="shared" si="3"/>
        <v>0</v>
      </c>
      <c r="GV9" s="10">
        <f t="shared" si="3"/>
        <v>0</v>
      </c>
      <c r="GW9" s="10">
        <f t="shared" si="3"/>
        <v>0</v>
      </c>
      <c r="GX9" s="10">
        <f t="shared" si="3"/>
        <v>0</v>
      </c>
      <c r="GY9" s="10">
        <f t="shared" si="3"/>
        <v>0</v>
      </c>
      <c r="GZ9" s="10">
        <f t="shared" si="3"/>
        <v>0</v>
      </c>
      <c r="HA9" s="10">
        <f t="shared" si="3"/>
        <v>0</v>
      </c>
      <c r="HB9" s="10">
        <f t="shared" si="3"/>
        <v>0</v>
      </c>
      <c r="HC9" s="10">
        <f t="shared" si="3"/>
        <v>0</v>
      </c>
      <c r="HD9" s="10">
        <f t="shared" si="3"/>
        <v>0</v>
      </c>
      <c r="HE9" s="10">
        <f t="shared" si="3"/>
        <v>0</v>
      </c>
      <c r="HF9" s="10">
        <f t="shared" si="3"/>
        <v>0</v>
      </c>
      <c r="HG9" s="10">
        <f t="shared" si="3"/>
        <v>0</v>
      </c>
      <c r="HH9" s="10">
        <f t="shared" si="3"/>
        <v>0</v>
      </c>
      <c r="HI9" s="10">
        <f t="shared" si="3"/>
        <v>0</v>
      </c>
      <c r="HJ9" s="10">
        <f t="shared" si="3"/>
        <v>0</v>
      </c>
      <c r="HK9" s="10">
        <f t="shared" si="3"/>
        <v>0</v>
      </c>
      <c r="HL9" s="10">
        <f t="shared" si="3"/>
        <v>0</v>
      </c>
      <c r="HM9" s="10">
        <f t="shared" si="3"/>
        <v>0</v>
      </c>
      <c r="HN9" s="10">
        <f t="shared" si="3"/>
        <v>0</v>
      </c>
      <c r="HO9" s="10">
        <f t="shared" si="3"/>
        <v>0</v>
      </c>
      <c r="HP9" s="10">
        <f t="shared" si="3"/>
        <v>0</v>
      </c>
      <c r="HQ9" s="10">
        <f t="shared" si="3"/>
        <v>0</v>
      </c>
      <c r="HR9" s="10">
        <f t="shared" si="3"/>
        <v>0</v>
      </c>
      <c r="HS9" s="10">
        <f t="shared" si="3"/>
        <v>0</v>
      </c>
      <c r="HT9" s="10">
        <f t="shared" si="3"/>
        <v>0</v>
      </c>
      <c r="HU9" s="10">
        <f t="shared" si="3"/>
        <v>0</v>
      </c>
      <c r="HV9" s="10">
        <f t="shared" si="3"/>
        <v>0</v>
      </c>
      <c r="HW9" s="10">
        <f t="shared" si="3"/>
        <v>0</v>
      </c>
      <c r="HX9" s="10">
        <f t="shared" si="3"/>
        <v>0</v>
      </c>
      <c r="HY9" s="10" t="e">
        <f>SUM(#REF!)</f>
        <v>#REF!</v>
      </c>
      <c r="HZ9" s="10" t="e">
        <f>SUM(#REF!)</f>
        <v>#REF!</v>
      </c>
      <c r="IA9" s="10" t="e">
        <f>SUM(#REF!)</f>
        <v>#REF!</v>
      </c>
      <c r="IB9" s="10" t="e">
        <f>SUM(#REF!)</f>
        <v>#REF!</v>
      </c>
      <c r="IC9" s="10" t="e">
        <f>SUM(#REF!)</f>
        <v>#REF!</v>
      </c>
      <c r="ID9" s="10" t="e">
        <f>SUM(#REF!)</f>
        <v>#REF!</v>
      </c>
      <c r="IE9" s="10" t="e">
        <f>SUM(#REF!)</f>
        <v>#REF!</v>
      </c>
      <c r="IF9" s="10" t="e">
        <f>SUM(#REF!)</f>
        <v>#REF!</v>
      </c>
      <c r="IG9" s="10" t="e">
        <f>SUM(#REF!)</f>
        <v>#REF!</v>
      </c>
      <c r="IH9" s="10" t="e">
        <f>SUM(#REF!)</f>
        <v>#REF!</v>
      </c>
      <c r="II9" s="10" t="e">
        <f>SUM(#REF!)</f>
        <v>#REF!</v>
      </c>
      <c r="IJ9" s="10" t="e">
        <f>SUM(#REF!)</f>
        <v>#REF!</v>
      </c>
      <c r="IK9" s="10" t="e">
        <f>SUM(#REF!)</f>
        <v>#REF!</v>
      </c>
      <c r="IL9" s="10" t="e">
        <f>SUM(#REF!)</f>
        <v>#REF!</v>
      </c>
      <c r="IM9" s="10" t="e">
        <f>SUM(#REF!)</f>
        <v>#REF!</v>
      </c>
      <c r="IN9" s="10" t="e">
        <f>SUM(#REF!)</f>
        <v>#REF!</v>
      </c>
      <c r="IO9" s="10" t="e">
        <f>SUM(#REF!)</f>
        <v>#REF!</v>
      </c>
      <c r="IP9" s="10" t="e">
        <f>SUM(#REF!)</f>
        <v>#REF!</v>
      </c>
      <c r="IQ9" s="10" t="e">
        <f>SUM(#REF!)</f>
        <v>#REF!</v>
      </c>
      <c r="IR9" s="10" t="e">
        <f>SUM(#REF!)</f>
        <v>#REF!</v>
      </c>
      <c r="IS9" s="10" t="e">
        <f>SUM(#REF!)</f>
        <v>#REF!</v>
      </c>
      <c r="IT9" s="10" t="e">
        <f>SUM(#REF!)</f>
        <v>#REF!</v>
      </c>
      <c r="IU9" s="10" t="e">
        <f>SUM(#REF!)</f>
        <v>#REF!</v>
      </c>
      <c r="IV9" s="10" t="e">
        <f>SUM(#REF!)</f>
        <v>#REF!</v>
      </c>
    </row>
    <row r="10" spans="1:23" ht="18.75" customHeight="1">
      <c r="A10" s="51" t="s">
        <v>52</v>
      </c>
      <c r="B10" s="51"/>
      <c r="C10" s="51"/>
      <c r="D10" s="51"/>
      <c r="E10" s="51"/>
      <c r="G10" s="5">
        <v>1268</v>
      </c>
      <c r="H10" s="48">
        <v>41.5</v>
      </c>
      <c r="I10" s="48"/>
      <c r="J10" s="48"/>
      <c r="K10" s="7">
        <v>294</v>
      </c>
      <c r="L10" s="7">
        <v>666</v>
      </c>
      <c r="M10" s="7">
        <v>20</v>
      </c>
      <c r="N10" s="55">
        <v>21</v>
      </c>
      <c r="O10" s="55"/>
      <c r="P10" s="7">
        <v>120</v>
      </c>
      <c r="Q10" s="7">
        <v>147</v>
      </c>
      <c r="R10" s="7">
        <v>208</v>
      </c>
      <c r="S10" s="7">
        <v>280</v>
      </c>
      <c r="T10" s="7">
        <v>366</v>
      </c>
      <c r="U10" s="7">
        <v>225</v>
      </c>
      <c r="V10" s="7">
        <v>111</v>
      </c>
      <c r="W10" s="7">
        <v>78</v>
      </c>
    </row>
    <row r="11" spans="1:23" ht="18.75" customHeight="1">
      <c r="A11" s="51" t="s">
        <v>53</v>
      </c>
      <c r="B11" s="51"/>
      <c r="C11" s="51"/>
      <c r="D11" s="51"/>
      <c r="E11" s="51"/>
      <c r="G11" s="5">
        <v>1204</v>
      </c>
      <c r="H11" s="48">
        <v>39.1</v>
      </c>
      <c r="I11" s="48"/>
      <c r="J11" s="48"/>
      <c r="K11" s="7">
        <v>323</v>
      </c>
      <c r="L11" s="7">
        <v>581</v>
      </c>
      <c r="M11" s="7">
        <v>19</v>
      </c>
      <c r="N11" s="55">
        <v>22</v>
      </c>
      <c r="O11" s="55"/>
      <c r="P11" s="7">
        <v>129</v>
      </c>
      <c r="Q11" s="7">
        <v>130</v>
      </c>
      <c r="R11" s="7">
        <v>213</v>
      </c>
      <c r="S11" s="7">
        <v>266</v>
      </c>
      <c r="T11" s="7">
        <v>314</v>
      </c>
      <c r="U11" s="7">
        <v>225</v>
      </c>
      <c r="V11" s="7">
        <v>117</v>
      </c>
      <c r="W11" s="7">
        <v>69</v>
      </c>
    </row>
    <row r="12" spans="1:23" ht="18.75" customHeight="1">
      <c r="A12" s="51" t="s">
        <v>54</v>
      </c>
      <c r="B12" s="51"/>
      <c r="C12" s="51"/>
      <c r="D12" s="51"/>
      <c r="E12" s="51"/>
      <c r="G12" s="5">
        <v>975</v>
      </c>
      <c r="H12" s="48">
        <v>34.9</v>
      </c>
      <c r="I12" s="48"/>
      <c r="J12" s="48"/>
      <c r="K12" s="7">
        <v>238</v>
      </c>
      <c r="L12" s="7">
        <v>471</v>
      </c>
      <c r="M12" s="7">
        <v>27</v>
      </c>
      <c r="N12" s="55">
        <v>28</v>
      </c>
      <c r="O12" s="55"/>
      <c r="P12" s="7">
        <v>109</v>
      </c>
      <c r="Q12" s="7">
        <v>102</v>
      </c>
      <c r="R12" s="7">
        <v>156</v>
      </c>
      <c r="S12" s="7">
        <v>204</v>
      </c>
      <c r="T12" s="7">
        <v>254</v>
      </c>
      <c r="U12" s="7">
        <v>182</v>
      </c>
      <c r="V12" s="7">
        <v>106</v>
      </c>
      <c r="W12" s="7">
        <v>73</v>
      </c>
    </row>
    <row r="13" spans="1:23" ht="18.75" customHeight="1">
      <c r="A13" s="51" t="s">
        <v>55</v>
      </c>
      <c r="B13" s="51"/>
      <c r="C13" s="51"/>
      <c r="D13" s="51"/>
      <c r="E13" s="51"/>
      <c r="G13" s="5">
        <v>932</v>
      </c>
      <c r="H13" s="48">
        <v>35.7</v>
      </c>
      <c r="I13" s="48"/>
      <c r="J13" s="48"/>
      <c r="K13" s="7">
        <v>257</v>
      </c>
      <c r="L13" s="7">
        <v>442</v>
      </c>
      <c r="M13" s="7">
        <v>27</v>
      </c>
      <c r="N13" s="55">
        <v>18</v>
      </c>
      <c r="O13" s="55"/>
      <c r="P13" s="7">
        <v>100</v>
      </c>
      <c r="Q13" s="7">
        <v>88</v>
      </c>
      <c r="R13" s="7">
        <v>180</v>
      </c>
      <c r="S13" s="7">
        <v>217</v>
      </c>
      <c r="T13" s="7">
        <v>227</v>
      </c>
      <c r="U13" s="7">
        <v>165</v>
      </c>
      <c r="V13" s="7">
        <v>98</v>
      </c>
      <c r="W13" s="7">
        <v>45</v>
      </c>
    </row>
    <row r="14" spans="1:25" s="29" customFormat="1" ht="18.75" customHeight="1">
      <c r="A14" s="56" t="s">
        <v>56</v>
      </c>
      <c r="B14" s="56"/>
      <c r="C14" s="56"/>
      <c r="D14" s="56"/>
      <c r="E14" s="56"/>
      <c r="G14" s="30">
        <v>709</v>
      </c>
      <c r="H14" s="57">
        <v>29.2</v>
      </c>
      <c r="I14" s="57"/>
      <c r="J14" s="57"/>
      <c r="K14" s="31">
        <v>196</v>
      </c>
      <c r="L14" s="31">
        <v>334</v>
      </c>
      <c r="M14" s="31">
        <v>22</v>
      </c>
      <c r="N14" s="58">
        <v>11</v>
      </c>
      <c r="O14" s="58"/>
      <c r="P14" s="31">
        <v>87</v>
      </c>
      <c r="Q14" s="31">
        <v>59</v>
      </c>
      <c r="R14" s="31">
        <v>129</v>
      </c>
      <c r="S14" s="31">
        <v>140</v>
      </c>
      <c r="T14" s="31">
        <v>188</v>
      </c>
      <c r="U14" s="31">
        <v>124</v>
      </c>
      <c r="V14" s="31">
        <v>81</v>
      </c>
      <c r="W14" s="31">
        <v>47</v>
      </c>
      <c r="X14" s="36"/>
      <c r="Y14" s="36"/>
    </row>
    <row r="15" spans="1:23" s="1" customFormat="1" ht="18" customHeight="1">
      <c r="A15" s="50" t="s">
        <v>13</v>
      </c>
      <c r="B15" s="50"/>
      <c r="C15" s="50"/>
      <c r="D15" s="50"/>
      <c r="E15" s="50"/>
      <c r="F15" s="3"/>
      <c r="G15" s="5">
        <v>4</v>
      </c>
      <c r="H15" s="48">
        <v>10.3</v>
      </c>
      <c r="I15" s="48"/>
      <c r="J15" s="48"/>
      <c r="K15" s="34">
        <v>0</v>
      </c>
      <c r="L15" s="34">
        <v>1</v>
      </c>
      <c r="M15" s="34">
        <v>0</v>
      </c>
      <c r="N15" s="49">
        <v>1</v>
      </c>
      <c r="O15" s="49"/>
      <c r="P15" s="34">
        <v>1</v>
      </c>
      <c r="Q15" s="34">
        <v>1</v>
      </c>
      <c r="R15" s="34">
        <v>0</v>
      </c>
      <c r="S15" s="34">
        <v>0</v>
      </c>
      <c r="T15" s="34">
        <v>0</v>
      </c>
      <c r="U15" s="34">
        <v>2</v>
      </c>
      <c r="V15" s="34">
        <v>0</v>
      </c>
      <c r="W15" s="34">
        <v>2</v>
      </c>
    </row>
    <row r="16" spans="3:23" s="1" customFormat="1" ht="18" customHeight="1">
      <c r="C16" s="50" t="s">
        <v>14</v>
      </c>
      <c r="D16" s="50"/>
      <c r="E16" s="50"/>
      <c r="F16" s="2"/>
      <c r="G16" s="41">
        <v>0</v>
      </c>
      <c r="H16" s="48">
        <v>0</v>
      </c>
      <c r="I16" s="48"/>
      <c r="J16" s="48"/>
      <c r="K16" s="34">
        <v>0</v>
      </c>
      <c r="L16" s="34">
        <v>0</v>
      </c>
      <c r="M16" s="34">
        <v>0</v>
      </c>
      <c r="N16" s="34"/>
      <c r="O16" s="39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</row>
    <row r="17" spans="3:23" s="1" customFormat="1" ht="18" customHeight="1">
      <c r="C17" s="50" t="s">
        <v>15</v>
      </c>
      <c r="D17" s="50"/>
      <c r="E17" s="50"/>
      <c r="F17" s="2"/>
      <c r="G17" s="41">
        <v>0</v>
      </c>
      <c r="H17" s="48">
        <v>0</v>
      </c>
      <c r="I17" s="48"/>
      <c r="J17" s="48"/>
      <c r="K17" s="34">
        <v>0</v>
      </c>
      <c r="L17" s="34">
        <v>0</v>
      </c>
      <c r="M17" s="34">
        <v>0</v>
      </c>
      <c r="N17" s="34"/>
      <c r="O17" s="39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</row>
    <row r="18" spans="3:23" s="1" customFormat="1" ht="18" customHeight="1">
      <c r="C18" s="50" t="s">
        <v>16</v>
      </c>
      <c r="D18" s="50"/>
      <c r="E18" s="50"/>
      <c r="F18" s="2"/>
      <c r="G18" s="5">
        <v>1</v>
      </c>
      <c r="H18" s="48">
        <v>14.3</v>
      </c>
      <c r="I18" s="48"/>
      <c r="J18" s="48"/>
      <c r="K18" s="39">
        <v>0</v>
      </c>
      <c r="L18" s="34">
        <v>1</v>
      </c>
      <c r="M18" s="39">
        <v>0</v>
      </c>
      <c r="N18" s="39"/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4">
        <v>1</v>
      </c>
      <c r="V18" s="39">
        <v>0</v>
      </c>
      <c r="W18" s="39">
        <v>0</v>
      </c>
    </row>
    <row r="19" spans="3:23" s="1" customFormat="1" ht="18" customHeight="1">
      <c r="C19" s="50" t="s">
        <v>17</v>
      </c>
      <c r="D19" s="50"/>
      <c r="E19" s="50"/>
      <c r="F19" s="2"/>
      <c r="G19" s="5">
        <v>3</v>
      </c>
      <c r="H19" s="48">
        <v>30</v>
      </c>
      <c r="I19" s="48"/>
      <c r="J19" s="48"/>
      <c r="K19" s="39">
        <v>0</v>
      </c>
      <c r="L19" s="39">
        <v>0</v>
      </c>
      <c r="M19" s="39">
        <v>0</v>
      </c>
      <c r="N19" s="78">
        <v>1</v>
      </c>
      <c r="O19" s="79"/>
      <c r="P19" s="34">
        <v>1</v>
      </c>
      <c r="Q19" s="34">
        <v>1</v>
      </c>
      <c r="R19" s="39">
        <v>0</v>
      </c>
      <c r="S19" s="39">
        <v>0</v>
      </c>
      <c r="T19" s="39">
        <v>0</v>
      </c>
      <c r="U19" s="34">
        <v>1</v>
      </c>
      <c r="V19" s="39">
        <v>0</v>
      </c>
      <c r="W19" s="34">
        <v>2</v>
      </c>
    </row>
    <row r="20" spans="1:24" s="1" customFormat="1" ht="18" customHeight="1">
      <c r="A20" s="50" t="s">
        <v>18</v>
      </c>
      <c r="B20" s="50"/>
      <c r="C20" s="50"/>
      <c r="D20" s="50"/>
      <c r="E20" s="50"/>
      <c r="F20" s="2"/>
      <c r="G20" s="5">
        <v>85</v>
      </c>
      <c r="H20" s="48">
        <v>23.5</v>
      </c>
      <c r="I20" s="48"/>
      <c r="J20" s="48"/>
      <c r="K20" s="7">
        <v>24</v>
      </c>
      <c r="L20" s="7">
        <v>22</v>
      </c>
      <c r="M20" s="6">
        <v>1</v>
      </c>
      <c r="N20" s="55">
        <v>1</v>
      </c>
      <c r="O20" s="55"/>
      <c r="P20" s="7">
        <v>22</v>
      </c>
      <c r="Q20" s="7">
        <v>15</v>
      </c>
      <c r="R20" s="7">
        <v>17</v>
      </c>
      <c r="S20" s="7">
        <v>19</v>
      </c>
      <c r="T20" s="7">
        <v>18</v>
      </c>
      <c r="U20" s="7">
        <v>12</v>
      </c>
      <c r="V20" s="7">
        <v>10</v>
      </c>
      <c r="W20" s="7">
        <v>9</v>
      </c>
      <c r="X20" s="4"/>
    </row>
    <row r="21" spans="3:23" s="1" customFormat="1" ht="18" customHeight="1">
      <c r="C21" s="50" t="s">
        <v>19</v>
      </c>
      <c r="D21" s="50"/>
      <c r="E21" s="50"/>
      <c r="F21" s="2"/>
      <c r="G21" s="42">
        <v>0</v>
      </c>
      <c r="H21" s="48">
        <v>0</v>
      </c>
      <c r="I21" s="48"/>
      <c r="J21" s="48"/>
      <c r="K21" s="39">
        <v>0</v>
      </c>
      <c r="L21" s="39">
        <v>0</v>
      </c>
      <c r="M21" s="39">
        <v>0</v>
      </c>
      <c r="N21" s="39"/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</row>
    <row r="22" spans="3:23" s="1" customFormat="1" ht="18" customHeight="1">
      <c r="C22" s="50" t="s">
        <v>20</v>
      </c>
      <c r="D22" s="50"/>
      <c r="E22" s="50"/>
      <c r="F22" s="2"/>
      <c r="G22" s="5">
        <v>21</v>
      </c>
      <c r="H22" s="48">
        <v>14.9</v>
      </c>
      <c r="I22" s="48"/>
      <c r="J22" s="48"/>
      <c r="K22" s="7">
        <v>3</v>
      </c>
      <c r="L22" s="7">
        <v>10</v>
      </c>
      <c r="M22" s="39">
        <v>0</v>
      </c>
      <c r="N22" s="39"/>
      <c r="O22" s="39">
        <v>0</v>
      </c>
      <c r="P22" s="7">
        <v>6</v>
      </c>
      <c r="Q22" s="34">
        <v>2</v>
      </c>
      <c r="R22" s="7">
        <v>2</v>
      </c>
      <c r="S22" s="7">
        <v>5</v>
      </c>
      <c r="T22" s="34">
        <v>4</v>
      </c>
      <c r="U22" s="6">
        <v>4</v>
      </c>
      <c r="V22" s="7">
        <v>3</v>
      </c>
      <c r="W22" s="34">
        <v>3</v>
      </c>
    </row>
    <row r="23" spans="3:24" s="1" customFormat="1" ht="18" customHeight="1">
      <c r="C23" s="50" t="s">
        <v>21</v>
      </c>
      <c r="D23" s="50"/>
      <c r="E23" s="50"/>
      <c r="F23" s="2"/>
      <c r="G23" s="5">
        <v>40</v>
      </c>
      <c r="H23" s="48">
        <v>25.3</v>
      </c>
      <c r="I23" s="48"/>
      <c r="J23" s="48"/>
      <c r="K23" s="7">
        <v>15</v>
      </c>
      <c r="L23" s="7">
        <v>5</v>
      </c>
      <c r="M23" s="39">
        <v>0</v>
      </c>
      <c r="N23" s="49">
        <v>1</v>
      </c>
      <c r="O23" s="49"/>
      <c r="P23" s="7">
        <v>10</v>
      </c>
      <c r="Q23" s="7">
        <v>9</v>
      </c>
      <c r="R23" s="7">
        <v>12</v>
      </c>
      <c r="S23" s="7">
        <v>5</v>
      </c>
      <c r="T23" s="7">
        <v>7</v>
      </c>
      <c r="U23" s="7">
        <v>7</v>
      </c>
      <c r="V23" s="7">
        <v>5</v>
      </c>
      <c r="W23" s="7">
        <v>4</v>
      </c>
      <c r="X23" s="4"/>
    </row>
    <row r="24" spans="3:23" s="1" customFormat="1" ht="18" customHeight="1">
      <c r="C24" s="50" t="s">
        <v>22</v>
      </c>
      <c r="D24" s="50"/>
      <c r="E24" s="50"/>
      <c r="F24" s="2"/>
      <c r="G24" s="32">
        <v>2</v>
      </c>
      <c r="H24" s="48">
        <v>15.4</v>
      </c>
      <c r="I24" s="48"/>
      <c r="J24" s="48"/>
      <c r="K24" s="39">
        <v>0</v>
      </c>
      <c r="L24" s="8">
        <v>1</v>
      </c>
      <c r="M24" s="39">
        <v>0</v>
      </c>
      <c r="N24" s="35"/>
      <c r="O24" s="39">
        <v>0</v>
      </c>
      <c r="P24" s="6">
        <v>1</v>
      </c>
      <c r="Q24" s="39">
        <v>0</v>
      </c>
      <c r="R24" s="39">
        <v>0</v>
      </c>
      <c r="S24" s="39">
        <v>0</v>
      </c>
      <c r="T24" s="6">
        <v>1</v>
      </c>
      <c r="U24" s="34">
        <v>1</v>
      </c>
      <c r="V24" s="39">
        <v>0</v>
      </c>
      <c r="W24" s="39">
        <v>0</v>
      </c>
    </row>
    <row r="25" spans="3:24" s="1" customFormat="1" ht="18" customHeight="1">
      <c r="C25" s="50" t="s">
        <v>23</v>
      </c>
      <c r="D25" s="50"/>
      <c r="E25" s="50"/>
      <c r="F25" s="2"/>
      <c r="G25" s="5">
        <v>22</v>
      </c>
      <c r="H25" s="48">
        <v>44</v>
      </c>
      <c r="I25" s="48"/>
      <c r="J25" s="48"/>
      <c r="K25" s="7">
        <v>6</v>
      </c>
      <c r="L25" s="7">
        <v>6</v>
      </c>
      <c r="M25" s="34">
        <v>1</v>
      </c>
      <c r="N25" s="35"/>
      <c r="O25" s="39">
        <v>0</v>
      </c>
      <c r="P25" s="7">
        <v>5</v>
      </c>
      <c r="Q25" s="7">
        <v>4</v>
      </c>
      <c r="R25" s="7">
        <v>3</v>
      </c>
      <c r="S25" s="7">
        <v>9</v>
      </c>
      <c r="T25" s="7">
        <v>6</v>
      </c>
      <c r="U25" s="39">
        <v>0</v>
      </c>
      <c r="V25" s="7">
        <v>2</v>
      </c>
      <c r="W25" s="7">
        <v>2</v>
      </c>
      <c r="X25" s="4"/>
    </row>
    <row r="26" spans="1:24" s="1" customFormat="1" ht="18" customHeight="1">
      <c r="A26" s="50" t="s">
        <v>24</v>
      </c>
      <c r="B26" s="50"/>
      <c r="C26" s="50"/>
      <c r="D26" s="50"/>
      <c r="E26" s="50"/>
      <c r="F26" s="2"/>
      <c r="G26" s="5">
        <v>373</v>
      </c>
      <c r="H26" s="48">
        <v>28.5</v>
      </c>
      <c r="I26" s="48"/>
      <c r="J26" s="48"/>
      <c r="K26" s="7">
        <v>113</v>
      </c>
      <c r="L26" s="7">
        <v>177</v>
      </c>
      <c r="M26" s="7">
        <v>9</v>
      </c>
      <c r="N26" s="49">
        <v>6</v>
      </c>
      <c r="O26" s="49"/>
      <c r="P26" s="7">
        <v>43</v>
      </c>
      <c r="Q26" s="7">
        <v>25</v>
      </c>
      <c r="R26" s="7">
        <v>74</v>
      </c>
      <c r="S26" s="7">
        <v>76</v>
      </c>
      <c r="T26" s="7">
        <v>93</v>
      </c>
      <c r="U26" s="7">
        <v>70</v>
      </c>
      <c r="V26" s="7">
        <v>41</v>
      </c>
      <c r="W26" s="7">
        <v>19</v>
      </c>
      <c r="X26" s="4"/>
    </row>
    <row r="27" spans="3:23" s="1" customFormat="1" ht="18" customHeight="1">
      <c r="C27" s="50" t="s">
        <v>25</v>
      </c>
      <c r="D27" s="50"/>
      <c r="E27" s="50"/>
      <c r="F27" s="2"/>
      <c r="G27" s="5">
        <v>23</v>
      </c>
      <c r="H27" s="48">
        <v>26.7</v>
      </c>
      <c r="I27" s="48"/>
      <c r="J27" s="48"/>
      <c r="K27" s="7">
        <v>8</v>
      </c>
      <c r="L27" s="7">
        <v>7</v>
      </c>
      <c r="M27" s="39">
        <v>0</v>
      </c>
      <c r="N27" s="35"/>
      <c r="O27" s="39">
        <v>0</v>
      </c>
      <c r="P27" s="7">
        <v>6</v>
      </c>
      <c r="Q27" s="34">
        <v>2</v>
      </c>
      <c r="R27" s="7">
        <v>5</v>
      </c>
      <c r="S27" s="7">
        <v>7</v>
      </c>
      <c r="T27" s="6">
        <v>6</v>
      </c>
      <c r="U27" s="7">
        <v>5</v>
      </c>
      <c r="V27" s="39">
        <v>0</v>
      </c>
      <c r="W27" s="39">
        <v>0</v>
      </c>
    </row>
    <row r="28" spans="3:24" s="1" customFormat="1" ht="18" customHeight="1">
      <c r="C28" s="50" t="s">
        <v>45</v>
      </c>
      <c r="D28" s="50"/>
      <c r="E28" s="50"/>
      <c r="F28" s="2"/>
      <c r="G28" s="5">
        <v>107</v>
      </c>
      <c r="H28" s="48">
        <v>61.8</v>
      </c>
      <c r="I28" s="48"/>
      <c r="J28" s="48"/>
      <c r="K28" s="7">
        <v>22</v>
      </c>
      <c r="L28" s="7">
        <v>64</v>
      </c>
      <c r="M28" s="6">
        <v>5</v>
      </c>
      <c r="N28" s="49">
        <v>1</v>
      </c>
      <c r="O28" s="49"/>
      <c r="P28" s="7">
        <v>5</v>
      </c>
      <c r="Q28" s="7">
        <v>10</v>
      </c>
      <c r="R28" s="7">
        <v>17</v>
      </c>
      <c r="S28" s="7">
        <v>21</v>
      </c>
      <c r="T28" s="6">
        <v>25</v>
      </c>
      <c r="U28" s="7">
        <v>29</v>
      </c>
      <c r="V28" s="7">
        <v>10</v>
      </c>
      <c r="W28" s="7">
        <v>5</v>
      </c>
      <c r="X28" s="4"/>
    </row>
    <row r="29" spans="3:25" s="1" customFormat="1" ht="18" customHeight="1">
      <c r="C29" s="50" t="s">
        <v>26</v>
      </c>
      <c r="D29" s="50"/>
      <c r="E29" s="50"/>
      <c r="F29" s="2"/>
      <c r="G29" s="5">
        <v>243</v>
      </c>
      <c r="H29" s="48">
        <v>23.1</v>
      </c>
      <c r="I29" s="48"/>
      <c r="J29" s="48"/>
      <c r="K29" s="7">
        <v>83</v>
      </c>
      <c r="L29" s="7">
        <v>106</v>
      </c>
      <c r="M29" s="7">
        <v>4</v>
      </c>
      <c r="N29" s="49">
        <v>5</v>
      </c>
      <c r="O29" s="49"/>
      <c r="P29" s="7">
        <v>32</v>
      </c>
      <c r="Q29" s="7">
        <v>13</v>
      </c>
      <c r="R29" s="7">
        <v>52</v>
      </c>
      <c r="S29" s="7">
        <v>48</v>
      </c>
      <c r="T29" s="7">
        <v>62</v>
      </c>
      <c r="U29" s="7">
        <v>36</v>
      </c>
      <c r="V29" s="7">
        <v>31</v>
      </c>
      <c r="W29" s="7">
        <v>14</v>
      </c>
      <c r="X29" s="4"/>
      <c r="Y29" s="4"/>
    </row>
    <row r="30" spans="1:23" s="1" customFormat="1" ht="18" customHeight="1">
      <c r="A30" s="50" t="s">
        <v>27</v>
      </c>
      <c r="B30" s="50"/>
      <c r="C30" s="50"/>
      <c r="D30" s="50"/>
      <c r="E30" s="50"/>
      <c r="F30" s="2"/>
      <c r="G30" s="5">
        <v>3</v>
      </c>
      <c r="H30" s="48">
        <v>2.3</v>
      </c>
      <c r="I30" s="48"/>
      <c r="J30" s="48"/>
      <c r="K30" s="39">
        <v>0</v>
      </c>
      <c r="L30" s="39">
        <v>0</v>
      </c>
      <c r="M30" s="39">
        <v>0</v>
      </c>
      <c r="N30" s="39"/>
      <c r="O30" s="39">
        <v>0</v>
      </c>
      <c r="P30" s="34">
        <v>3</v>
      </c>
      <c r="Q30" s="39">
        <v>0</v>
      </c>
      <c r="R30" s="39">
        <v>0</v>
      </c>
      <c r="S30" s="39">
        <v>0</v>
      </c>
      <c r="T30" s="34">
        <v>1</v>
      </c>
      <c r="U30" s="39">
        <v>0</v>
      </c>
      <c r="V30" s="39">
        <v>0</v>
      </c>
      <c r="W30" s="35">
        <v>2</v>
      </c>
    </row>
    <row r="31" spans="3:23" s="1" customFormat="1" ht="18" customHeight="1">
      <c r="C31" s="50" t="s">
        <v>28</v>
      </c>
      <c r="D31" s="50"/>
      <c r="E31" s="50"/>
      <c r="F31" s="2"/>
      <c r="G31" s="5">
        <v>3</v>
      </c>
      <c r="H31" s="48">
        <v>2.9</v>
      </c>
      <c r="I31" s="48"/>
      <c r="J31" s="48"/>
      <c r="K31" s="39">
        <v>0</v>
      </c>
      <c r="L31" s="39">
        <v>0</v>
      </c>
      <c r="M31" s="39">
        <v>0</v>
      </c>
      <c r="N31" s="39"/>
      <c r="O31" s="39">
        <v>0</v>
      </c>
      <c r="P31" s="34">
        <v>3</v>
      </c>
      <c r="Q31" s="39">
        <v>0</v>
      </c>
      <c r="R31" s="39">
        <v>0</v>
      </c>
      <c r="S31" s="39">
        <v>0</v>
      </c>
      <c r="T31" s="34">
        <v>1</v>
      </c>
      <c r="U31" s="39">
        <v>0</v>
      </c>
      <c r="V31" s="39">
        <v>0</v>
      </c>
      <c r="W31" s="34">
        <v>2</v>
      </c>
    </row>
    <row r="32" spans="3:23" s="1" customFormat="1" ht="18" customHeight="1">
      <c r="C32" s="50" t="s">
        <v>29</v>
      </c>
      <c r="D32" s="50"/>
      <c r="E32" s="50"/>
      <c r="F32" s="2"/>
      <c r="G32" s="42">
        <v>0</v>
      </c>
      <c r="H32" s="48">
        <v>0</v>
      </c>
      <c r="I32" s="48"/>
      <c r="J32" s="48"/>
      <c r="K32" s="39">
        <v>0</v>
      </c>
      <c r="L32" s="39">
        <v>0</v>
      </c>
      <c r="M32" s="39">
        <v>0</v>
      </c>
      <c r="N32" s="39"/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</row>
    <row r="33" spans="3:23" s="1" customFormat="1" ht="18" customHeight="1">
      <c r="C33" s="50" t="s">
        <v>30</v>
      </c>
      <c r="D33" s="50"/>
      <c r="E33" s="50"/>
      <c r="F33" s="2"/>
      <c r="G33" s="42">
        <v>0</v>
      </c>
      <c r="H33" s="48">
        <v>0</v>
      </c>
      <c r="I33" s="48"/>
      <c r="J33" s="48"/>
      <c r="K33" s="39">
        <v>0</v>
      </c>
      <c r="L33" s="39">
        <v>0</v>
      </c>
      <c r="M33" s="39">
        <v>0</v>
      </c>
      <c r="N33" s="39"/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</row>
    <row r="34" spans="3:23" s="1" customFormat="1" ht="18" customHeight="1">
      <c r="C34" s="50" t="s">
        <v>46</v>
      </c>
      <c r="D34" s="50"/>
      <c r="E34" s="50"/>
      <c r="F34" s="2"/>
      <c r="G34" s="42">
        <v>0</v>
      </c>
      <c r="H34" s="48">
        <v>0</v>
      </c>
      <c r="I34" s="48"/>
      <c r="J34" s="48"/>
      <c r="K34" s="39">
        <v>0</v>
      </c>
      <c r="L34" s="39">
        <v>0</v>
      </c>
      <c r="M34" s="39">
        <v>0</v>
      </c>
      <c r="N34" s="39"/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</row>
    <row r="35" spans="3:23" s="1" customFormat="1" ht="18" customHeight="1">
      <c r="C35" s="50" t="s">
        <v>31</v>
      </c>
      <c r="D35" s="50"/>
      <c r="E35" s="50"/>
      <c r="F35" s="2"/>
      <c r="G35" s="42">
        <v>0</v>
      </c>
      <c r="H35" s="48">
        <v>0</v>
      </c>
      <c r="I35" s="48"/>
      <c r="J35" s="48"/>
      <c r="K35" s="39">
        <v>0</v>
      </c>
      <c r="L35" s="39">
        <v>0</v>
      </c>
      <c r="M35" s="39">
        <v>0</v>
      </c>
      <c r="N35" s="39"/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</row>
    <row r="36" spans="1:23" s="1" customFormat="1" ht="18" customHeight="1">
      <c r="A36" s="50" t="s">
        <v>32</v>
      </c>
      <c r="B36" s="50"/>
      <c r="C36" s="50"/>
      <c r="D36" s="50"/>
      <c r="E36" s="50"/>
      <c r="F36" s="2"/>
      <c r="G36" s="5">
        <v>2</v>
      </c>
      <c r="H36" s="48">
        <v>2.9</v>
      </c>
      <c r="I36" s="48"/>
      <c r="J36" s="48"/>
      <c r="K36" s="39">
        <v>0</v>
      </c>
      <c r="L36" s="34">
        <v>1</v>
      </c>
      <c r="M36" s="39">
        <v>0</v>
      </c>
      <c r="N36" s="35"/>
      <c r="O36" s="38" t="s">
        <v>57</v>
      </c>
      <c r="P36" s="39">
        <v>0</v>
      </c>
      <c r="Q36" s="34">
        <v>1</v>
      </c>
      <c r="R36" s="39">
        <v>0</v>
      </c>
      <c r="S36" s="39">
        <v>0</v>
      </c>
      <c r="T36" s="34">
        <v>1</v>
      </c>
      <c r="U36" s="39">
        <v>0</v>
      </c>
      <c r="V36" s="34">
        <v>1</v>
      </c>
      <c r="W36" s="39">
        <v>0</v>
      </c>
    </row>
    <row r="37" spans="3:23" s="1" customFormat="1" ht="18" customHeight="1">
      <c r="C37" s="50" t="s">
        <v>33</v>
      </c>
      <c r="D37" s="50"/>
      <c r="E37" s="50"/>
      <c r="F37" s="2"/>
      <c r="G37" s="42">
        <v>0</v>
      </c>
      <c r="H37" s="48">
        <v>0</v>
      </c>
      <c r="I37" s="48"/>
      <c r="J37" s="48"/>
      <c r="K37" s="39">
        <v>0</v>
      </c>
      <c r="L37" s="39">
        <v>0</v>
      </c>
      <c r="M37" s="39">
        <v>0</v>
      </c>
      <c r="N37" s="35"/>
      <c r="O37" s="38" t="s">
        <v>57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</row>
    <row r="38" spans="3:23" s="1" customFormat="1" ht="18" customHeight="1">
      <c r="C38" s="50" t="s">
        <v>43</v>
      </c>
      <c r="D38" s="50"/>
      <c r="E38" s="50"/>
      <c r="F38" s="2"/>
      <c r="G38" s="5">
        <v>2</v>
      </c>
      <c r="H38" s="48">
        <v>9.5</v>
      </c>
      <c r="I38" s="48"/>
      <c r="J38" s="48"/>
      <c r="K38" s="39">
        <v>0</v>
      </c>
      <c r="L38" s="34">
        <v>1</v>
      </c>
      <c r="M38" s="39">
        <v>0</v>
      </c>
      <c r="N38" s="35"/>
      <c r="O38" s="38" t="s">
        <v>57</v>
      </c>
      <c r="P38" s="39">
        <v>0</v>
      </c>
      <c r="Q38" s="34">
        <v>1</v>
      </c>
      <c r="R38" s="39">
        <v>0</v>
      </c>
      <c r="S38" s="39">
        <v>0</v>
      </c>
      <c r="T38" s="34">
        <v>1</v>
      </c>
      <c r="U38" s="39">
        <v>0</v>
      </c>
      <c r="V38" s="34">
        <v>1</v>
      </c>
      <c r="W38" s="39">
        <v>0</v>
      </c>
    </row>
    <row r="39" spans="1:25" s="1" customFormat="1" ht="18" customHeight="1">
      <c r="A39" s="50" t="s">
        <v>34</v>
      </c>
      <c r="B39" s="50"/>
      <c r="C39" s="50"/>
      <c r="D39" s="50"/>
      <c r="E39" s="50"/>
      <c r="F39" s="2"/>
      <c r="G39" s="5">
        <v>242</v>
      </c>
      <c r="H39" s="48">
        <v>46.3</v>
      </c>
      <c r="I39" s="48"/>
      <c r="J39" s="48"/>
      <c r="K39" s="7">
        <v>59</v>
      </c>
      <c r="L39" s="7">
        <v>133</v>
      </c>
      <c r="M39" s="7">
        <v>12</v>
      </c>
      <c r="N39" s="49">
        <v>3</v>
      </c>
      <c r="O39" s="49"/>
      <c r="P39" s="7">
        <v>18</v>
      </c>
      <c r="Q39" s="7">
        <v>17</v>
      </c>
      <c r="R39" s="7">
        <v>38</v>
      </c>
      <c r="S39" s="7">
        <v>45</v>
      </c>
      <c r="T39" s="7">
        <v>75</v>
      </c>
      <c r="U39" s="7">
        <v>40</v>
      </c>
      <c r="V39" s="7">
        <v>29</v>
      </c>
      <c r="W39" s="7">
        <v>15</v>
      </c>
      <c r="X39" s="4"/>
      <c r="Y39" s="4"/>
    </row>
    <row r="40" spans="1:25" s="1" customFormat="1" ht="18" customHeight="1">
      <c r="A40" s="9"/>
      <c r="B40" s="9"/>
      <c r="C40" s="50" t="s">
        <v>47</v>
      </c>
      <c r="D40" s="50"/>
      <c r="E40" s="50"/>
      <c r="F40" s="2"/>
      <c r="G40" s="5">
        <v>181</v>
      </c>
      <c r="H40" s="48">
        <v>46.5</v>
      </c>
      <c r="I40" s="48"/>
      <c r="J40" s="48"/>
      <c r="K40" s="7">
        <v>32</v>
      </c>
      <c r="L40" s="7">
        <v>106</v>
      </c>
      <c r="M40" s="7">
        <v>11</v>
      </c>
      <c r="N40" s="49">
        <v>2</v>
      </c>
      <c r="O40" s="49"/>
      <c r="P40" s="7">
        <v>14</v>
      </c>
      <c r="Q40" s="7">
        <v>16</v>
      </c>
      <c r="R40" s="7">
        <v>18</v>
      </c>
      <c r="S40" s="7">
        <v>36</v>
      </c>
      <c r="T40" s="7">
        <v>61</v>
      </c>
      <c r="U40" s="7">
        <v>30</v>
      </c>
      <c r="V40" s="7">
        <v>26</v>
      </c>
      <c r="W40" s="7">
        <v>10</v>
      </c>
      <c r="X40" s="4"/>
      <c r="Y40" s="4"/>
    </row>
    <row r="41" spans="1:25" s="1" customFormat="1" ht="18" customHeight="1">
      <c r="A41" s="9"/>
      <c r="B41" s="9"/>
      <c r="C41" s="50" t="s">
        <v>48</v>
      </c>
      <c r="D41" s="50"/>
      <c r="E41" s="50"/>
      <c r="F41" s="2"/>
      <c r="G41" s="5">
        <v>32</v>
      </c>
      <c r="H41" s="48">
        <v>51.6</v>
      </c>
      <c r="I41" s="48"/>
      <c r="J41" s="48"/>
      <c r="K41" s="7">
        <v>12</v>
      </c>
      <c r="L41" s="7">
        <v>15</v>
      </c>
      <c r="M41" s="35">
        <v>1</v>
      </c>
      <c r="N41" s="49">
        <v>1</v>
      </c>
      <c r="O41" s="49"/>
      <c r="P41" s="7">
        <v>2</v>
      </c>
      <c r="Q41" s="7">
        <v>1</v>
      </c>
      <c r="R41" s="7">
        <v>10</v>
      </c>
      <c r="S41" s="7">
        <v>3</v>
      </c>
      <c r="T41" s="7">
        <v>9</v>
      </c>
      <c r="U41" s="7">
        <v>4</v>
      </c>
      <c r="V41" s="7">
        <v>3</v>
      </c>
      <c r="W41" s="7">
        <v>3</v>
      </c>
      <c r="X41" s="4"/>
      <c r="Y41" s="4"/>
    </row>
    <row r="42" spans="1:24" s="1" customFormat="1" ht="18" customHeight="1">
      <c r="A42" s="9"/>
      <c r="B42" s="9"/>
      <c r="C42" s="50" t="s">
        <v>49</v>
      </c>
      <c r="D42" s="50"/>
      <c r="E42" s="50"/>
      <c r="F42" s="2"/>
      <c r="G42" s="5">
        <v>10</v>
      </c>
      <c r="H42" s="48">
        <v>71.4</v>
      </c>
      <c r="I42" s="48"/>
      <c r="J42" s="48"/>
      <c r="K42" s="7">
        <v>5</v>
      </c>
      <c r="L42" s="7">
        <v>5</v>
      </c>
      <c r="M42" s="39">
        <v>0</v>
      </c>
      <c r="N42" s="39"/>
      <c r="O42" s="39">
        <v>0</v>
      </c>
      <c r="P42" s="39">
        <v>0</v>
      </c>
      <c r="Q42" s="39">
        <v>0</v>
      </c>
      <c r="R42" s="7">
        <v>4</v>
      </c>
      <c r="S42" s="7">
        <v>1</v>
      </c>
      <c r="T42" s="7">
        <v>2</v>
      </c>
      <c r="U42" s="35">
        <v>3</v>
      </c>
      <c r="V42" s="39">
        <v>0</v>
      </c>
      <c r="W42" s="39">
        <v>0</v>
      </c>
      <c r="X42" s="4"/>
    </row>
    <row r="43" spans="1:24" s="1" customFormat="1" ht="18" customHeight="1">
      <c r="A43" s="9"/>
      <c r="B43" s="9"/>
      <c r="C43" s="50" t="s">
        <v>51</v>
      </c>
      <c r="D43" s="50"/>
      <c r="E43" s="50"/>
      <c r="F43" s="2"/>
      <c r="G43" s="5">
        <v>11</v>
      </c>
      <c r="H43" s="48">
        <v>36.7</v>
      </c>
      <c r="I43" s="48"/>
      <c r="J43" s="48"/>
      <c r="K43" s="7">
        <v>4</v>
      </c>
      <c r="L43" s="7">
        <v>6</v>
      </c>
      <c r="M43" s="39">
        <v>0</v>
      </c>
      <c r="N43" s="39"/>
      <c r="O43" s="39">
        <v>0</v>
      </c>
      <c r="P43" s="7">
        <v>1</v>
      </c>
      <c r="Q43" s="39">
        <v>0</v>
      </c>
      <c r="R43" s="7">
        <v>2</v>
      </c>
      <c r="S43" s="7">
        <v>3</v>
      </c>
      <c r="T43" s="7">
        <v>3</v>
      </c>
      <c r="U43" s="7">
        <v>2</v>
      </c>
      <c r="V43" s="39">
        <v>0</v>
      </c>
      <c r="W43" s="7">
        <v>1</v>
      </c>
      <c r="X43" s="4"/>
    </row>
    <row r="44" spans="1:25" s="1" customFormat="1" ht="18" customHeight="1">
      <c r="A44" s="44"/>
      <c r="B44" s="44"/>
      <c r="C44" s="51" t="s">
        <v>50</v>
      </c>
      <c r="D44" s="51"/>
      <c r="E44" s="51"/>
      <c r="F44" s="2"/>
      <c r="G44" s="5">
        <v>8</v>
      </c>
      <c r="H44" s="48">
        <v>28.6</v>
      </c>
      <c r="I44" s="48"/>
      <c r="J44" s="48"/>
      <c r="K44" s="7">
        <v>6</v>
      </c>
      <c r="L44" s="7">
        <v>1</v>
      </c>
      <c r="M44" s="39">
        <v>0</v>
      </c>
      <c r="N44" s="39"/>
      <c r="O44" s="39">
        <v>0</v>
      </c>
      <c r="P44" s="7">
        <v>1</v>
      </c>
      <c r="Q44" s="39">
        <v>0</v>
      </c>
      <c r="R44" s="7">
        <v>4</v>
      </c>
      <c r="S44" s="7">
        <v>2</v>
      </c>
      <c r="T44" s="7" t="s">
        <v>57</v>
      </c>
      <c r="U44" s="7">
        <v>1</v>
      </c>
      <c r="V44" s="39">
        <v>0</v>
      </c>
      <c r="W44" s="7">
        <v>1</v>
      </c>
      <c r="X44" s="4"/>
      <c r="Y44" s="37"/>
    </row>
    <row r="45" spans="1:23" ht="3" customHeight="1">
      <c r="A45" s="20"/>
      <c r="B45" s="20"/>
      <c r="C45" s="20"/>
      <c r="D45" s="20"/>
      <c r="E45" s="20"/>
      <c r="F45" s="20"/>
      <c r="G45" s="43"/>
      <c r="H45" s="54"/>
      <c r="I45" s="54"/>
      <c r="J45" s="54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6" customHeight="1">
      <c r="A46" s="17"/>
      <c r="B46" s="17"/>
      <c r="C46" s="17"/>
      <c r="D46" s="17"/>
      <c r="E46" s="17"/>
      <c r="F46" s="17"/>
      <c r="G46" s="33"/>
      <c r="H46" s="53"/>
      <c r="I46" s="53"/>
      <c r="J46" s="53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17" ht="33.75" customHeight="1">
      <c r="A47" s="77" t="s">
        <v>58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40"/>
      <c r="Q47" s="40"/>
    </row>
    <row r="49" ht="10.5">
      <c r="G49" s="28"/>
    </row>
  </sheetData>
  <mergeCells count="110">
    <mergeCell ref="A47:O47"/>
    <mergeCell ref="Q5:Q8"/>
    <mergeCell ref="N23:O23"/>
    <mergeCell ref="N19:O19"/>
    <mergeCell ref="N26:O26"/>
    <mergeCell ref="D6:E6"/>
    <mergeCell ref="H6:J7"/>
    <mergeCell ref="N7:O8"/>
    <mergeCell ref="D4:E5"/>
    <mergeCell ref="G4:G8"/>
    <mergeCell ref="S2:W2"/>
    <mergeCell ref="W5:W8"/>
    <mergeCell ref="T5:T8"/>
    <mergeCell ref="R4:W4"/>
    <mergeCell ref="U5:U8"/>
    <mergeCell ref="V5:V8"/>
    <mergeCell ref="S5:S8"/>
    <mergeCell ref="R5:R8"/>
    <mergeCell ref="K4:Q4"/>
    <mergeCell ref="K5:O6"/>
    <mergeCell ref="P5:P8"/>
    <mergeCell ref="A10:E10"/>
    <mergeCell ref="H10:J10"/>
    <mergeCell ref="N10:O10"/>
    <mergeCell ref="B7:C8"/>
    <mergeCell ref="K7:K8"/>
    <mergeCell ref="L7:L8"/>
    <mergeCell ref="M7:M8"/>
    <mergeCell ref="A11:E11"/>
    <mergeCell ref="H11:J11"/>
    <mergeCell ref="N11:O11"/>
    <mergeCell ref="A12:E12"/>
    <mergeCell ref="H12:J12"/>
    <mergeCell ref="N12:O12"/>
    <mergeCell ref="A13:E13"/>
    <mergeCell ref="H13:J13"/>
    <mergeCell ref="N13:O13"/>
    <mergeCell ref="A15:E15"/>
    <mergeCell ref="H15:J15"/>
    <mergeCell ref="A14:E14"/>
    <mergeCell ref="H14:J14"/>
    <mergeCell ref="N14:O14"/>
    <mergeCell ref="N15:O15"/>
    <mergeCell ref="C16:E16"/>
    <mergeCell ref="H16:J16"/>
    <mergeCell ref="C17:E17"/>
    <mergeCell ref="H17:J17"/>
    <mergeCell ref="C18:E18"/>
    <mergeCell ref="H18:J18"/>
    <mergeCell ref="C19:E19"/>
    <mergeCell ref="H19:J19"/>
    <mergeCell ref="A20:E20"/>
    <mergeCell ref="H20:J20"/>
    <mergeCell ref="N20:O20"/>
    <mergeCell ref="C21:E21"/>
    <mergeCell ref="H21:J21"/>
    <mergeCell ref="C22:E22"/>
    <mergeCell ref="H22:J22"/>
    <mergeCell ref="C23:E23"/>
    <mergeCell ref="H23:J23"/>
    <mergeCell ref="C24:E24"/>
    <mergeCell ref="H24:J24"/>
    <mergeCell ref="C25:E25"/>
    <mergeCell ref="H25:J25"/>
    <mergeCell ref="A26:E26"/>
    <mergeCell ref="H26:J26"/>
    <mergeCell ref="C27:E27"/>
    <mergeCell ref="H27:J27"/>
    <mergeCell ref="C29:E29"/>
    <mergeCell ref="H29:J29"/>
    <mergeCell ref="N29:O29"/>
    <mergeCell ref="A30:E30"/>
    <mergeCell ref="H30:J30"/>
    <mergeCell ref="C33:E33"/>
    <mergeCell ref="H33:J33"/>
    <mergeCell ref="C34:E34"/>
    <mergeCell ref="H34:J34"/>
    <mergeCell ref="C31:E31"/>
    <mergeCell ref="H31:J31"/>
    <mergeCell ref="C32:E32"/>
    <mergeCell ref="H32:J32"/>
    <mergeCell ref="G1:R1"/>
    <mergeCell ref="H46:J46"/>
    <mergeCell ref="A39:E39"/>
    <mergeCell ref="H39:J39"/>
    <mergeCell ref="N39:O39"/>
    <mergeCell ref="H45:J45"/>
    <mergeCell ref="C37:E37"/>
    <mergeCell ref="H37:J37"/>
    <mergeCell ref="C38:E38"/>
    <mergeCell ref="C28:E28"/>
    <mergeCell ref="N28:O28"/>
    <mergeCell ref="H28:J28"/>
    <mergeCell ref="C41:E41"/>
    <mergeCell ref="H40:J40"/>
    <mergeCell ref="H41:J41"/>
    <mergeCell ref="H38:J38"/>
    <mergeCell ref="C35:E35"/>
    <mergeCell ref="A36:E36"/>
    <mergeCell ref="H36:J36"/>
    <mergeCell ref="H35:J35"/>
    <mergeCell ref="C42:E42"/>
    <mergeCell ref="C43:E43"/>
    <mergeCell ref="C44:E44"/>
    <mergeCell ref="C40:E40"/>
    <mergeCell ref="H42:J42"/>
    <mergeCell ref="H43:J43"/>
    <mergeCell ref="H44:J44"/>
    <mergeCell ref="N40:O40"/>
    <mergeCell ref="N41:O41"/>
  </mergeCells>
  <printOptions/>
  <pageMargins left="0.75" right="0.75" top="0.8" bottom="0.7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2007-11-16T07:42:15Z</cp:lastPrinted>
  <dcterms:created xsi:type="dcterms:W3CDTF">2002-11-27T02:29:11Z</dcterms:created>
  <dcterms:modified xsi:type="dcterms:W3CDTF">2008-02-05T00:30:44Z</dcterms:modified>
  <cp:category/>
  <cp:version/>
  <cp:contentType/>
  <cp:contentStatus/>
</cp:coreProperties>
</file>