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8 h18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<sst xmlns="http://schemas.openxmlformats.org/spreadsheetml/2006/main" count="69" uniqueCount="38">
  <si>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第19章</t>
  </si>
  <si>
    <t>教育</t>
  </si>
  <si>
    <t>（単位 人）</t>
  </si>
  <si>
    <t>学校種別</t>
  </si>
  <si>
    <t>設置者別</t>
  </si>
  <si>
    <t>学　校　数</t>
  </si>
  <si>
    <t>本務教員数</t>
  </si>
  <si>
    <t>職員数</t>
  </si>
  <si>
    <t>園児、児童、生徒及び学生数</t>
  </si>
  <si>
    <t>総数</t>
  </si>
  <si>
    <t>本校</t>
  </si>
  <si>
    <t>分校</t>
  </si>
  <si>
    <t>男</t>
  </si>
  <si>
    <t>女</t>
  </si>
  <si>
    <t>（本務者）</t>
  </si>
  <si>
    <t>国立</t>
  </si>
  <si>
    <t>公立</t>
  </si>
  <si>
    <t>私立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</si>
  <si>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</si>
  <si>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</si>
  <si>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</si>
  <si>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</si>
  <si>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</si>
  <si>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</si>
  <si>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</si>
  <si>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</si>
  <si>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</si>
  <si>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</si>
  <si>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</si>
  <si>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</si>
  <si>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平成15年</t>
  </si>
  <si>
    <r>
      <t>19-1</t>
    </r>
    <r>
      <rPr>
        <sz val="14"/>
        <rFont val="ＭＳ 明朝"/>
        <family val="1"/>
      </rPr>
      <t>富山県学校一覧</t>
    </r>
  </si>
  <si>
    <t>平成14年</t>
  </si>
  <si>
    <t>平成17年</t>
  </si>
  <si>
    <t>平成16年</t>
  </si>
  <si>
    <t>…</t>
  </si>
  <si>
    <t>平成18年</t>
  </si>
  <si>
    <t>資料　高等専門学校、短期大学、大学は、文部科学省「学校基本調査」より。　
　　　それ以外は、富山県統計調査課「学校基本調査」(各年５月１日現在）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</si>
</sst>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-\ "/>
    <numFmt numFmtId="180" formatCode="#\ ###\ ##0\ ;;\-"/>
    <numFmt numFmtId="181" formatCode="#\ ###\ ##0\ ;;\-\ \ "/>
    <numFmt numFmtId="182" formatCode="#\ ###\ ##0\ ;;\-\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178" fontId="8" fillId="0" borderId="0" xfId="17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178" fontId="11" fillId="0" borderId="0" xfId="17" applyNumberFormat="1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178" fontId="8" fillId="0" borderId="0" xfId="17" applyNumberFormat="1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178" fontId="8" fillId="0" borderId="7" xfId="0" applyNumberFormat="1" applyFont="1" applyFill="1" applyBorder="1" applyAlignment="1">
      <alignment/>
    </xf>
    <xf numFmtId="0" fontId="0" fillId="0" borderId="0" xfId="0" applyAlignment="1">
      <alignment horizontal="left" vertical="top" wrapText="1" indent="1"/>
    </xf>
    <xf numFmtId="178" fontId="8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/>
    </xf>
    <xf numFmtId="0" fontId="10" fillId="0" borderId="6" xfId="0" applyFont="1" applyFill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8" fillId="0" borderId="9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182" fontId="8" fillId="0" borderId="0" xfId="0" applyNumberFormat="1" applyFont="1" applyAlignment="1">
      <alignment/>
    </xf>
    <xf numFmtId="182" fontId="8" fillId="0" borderId="0" xfId="17" applyNumberFormat="1" applyFont="1" applyAlignment="1">
      <alignment vertical="center"/>
    </xf>
    <xf numFmtId="182" fontId="8" fillId="0" borderId="0" xfId="17" applyNumberFormat="1" applyFont="1" applyBorder="1" applyAlignment="1">
      <alignment vertical="center"/>
    </xf>
    <xf numFmtId="182" fontId="11" fillId="0" borderId="0" xfId="0" applyNumberFormat="1" applyFont="1" applyAlignment="1">
      <alignment/>
    </xf>
    <xf numFmtId="182" fontId="11" fillId="0" borderId="0" xfId="17" applyNumberFormat="1" applyFont="1" applyAlignment="1">
      <alignment vertical="center"/>
    </xf>
    <xf numFmtId="182" fontId="13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182" fontId="8" fillId="0" borderId="0" xfId="17" applyNumberFormat="1" applyFont="1" applyFill="1" applyAlignment="1">
      <alignment vertical="center"/>
    </xf>
    <xf numFmtId="182" fontId="8" fillId="0" borderId="0" xfId="17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/>
    </xf>
    <xf numFmtId="182" fontId="8" fillId="0" borderId="0" xfId="0" applyNumberFormat="1" applyFont="1" applyFill="1" applyAlignment="1" quotePrefix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0" fontId="8" fillId="0" borderId="5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28575</xdr:rowOff>
    </xdr:from>
    <xdr:to>
      <xdr:col>2</xdr:col>
      <xdr:colOff>190500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1828800"/>
          <a:ext cx="666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33</xdr:row>
      <xdr:rowOff>28575</xdr:rowOff>
    </xdr:from>
    <xdr:to>
      <xdr:col>2</xdr:col>
      <xdr:colOff>209550</xdr:colOff>
      <xdr:row>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00" y="4629150"/>
          <a:ext cx="1047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27</xdr:row>
      <xdr:rowOff>47625</xdr:rowOff>
    </xdr:from>
    <xdr:to>
      <xdr:col>2</xdr:col>
      <xdr:colOff>200025</xdr:colOff>
      <xdr:row>29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71550" y="384810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23</xdr:row>
      <xdr:rowOff>38100</xdr:rowOff>
    </xdr:from>
    <xdr:to>
      <xdr:col>2</xdr:col>
      <xdr:colOff>190500</xdr:colOff>
      <xdr:row>25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71550" y="33051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28575</xdr:rowOff>
    </xdr:from>
    <xdr:to>
      <xdr:col>2</xdr:col>
      <xdr:colOff>200025</xdr:colOff>
      <xdr:row>33</xdr:row>
      <xdr:rowOff>0</xdr:rowOff>
    </xdr:to>
    <xdr:sp>
      <xdr:nvSpPr>
        <xdr:cNvPr id="5" name="AutoShape 6"/>
        <xdr:cNvSpPr>
          <a:spLocks/>
        </xdr:cNvSpPr>
      </xdr:nvSpPr>
      <xdr:spPr>
        <a:xfrm>
          <a:off x="962025" y="4229100"/>
          <a:ext cx="8572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36</xdr:row>
      <xdr:rowOff>38100</xdr:rowOff>
    </xdr:from>
    <xdr:to>
      <xdr:col>2</xdr:col>
      <xdr:colOff>209550</xdr:colOff>
      <xdr:row>39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962025" y="5038725"/>
          <a:ext cx="952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39</xdr:row>
      <xdr:rowOff>38100</xdr:rowOff>
    </xdr:from>
    <xdr:to>
      <xdr:col>2</xdr:col>
      <xdr:colOff>190500</xdr:colOff>
      <xdr:row>41</xdr:row>
      <xdr:rowOff>0</xdr:rowOff>
    </xdr:to>
    <xdr:sp>
      <xdr:nvSpPr>
        <xdr:cNvPr id="7" name="AutoShape 8"/>
        <xdr:cNvSpPr>
          <a:spLocks/>
        </xdr:cNvSpPr>
      </xdr:nvSpPr>
      <xdr:spPr>
        <a:xfrm>
          <a:off x="971550" y="54387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28575</xdr:rowOff>
    </xdr:from>
    <xdr:to>
      <xdr:col>2</xdr:col>
      <xdr:colOff>190500</xdr:colOff>
      <xdr:row>18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981075" y="222885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2</xdr:col>
      <xdr:colOff>190500</xdr:colOff>
      <xdr:row>20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981075" y="2638425"/>
          <a:ext cx="5715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28575</xdr:rowOff>
    </xdr:from>
    <xdr:to>
      <xdr:col>2</xdr:col>
      <xdr:colOff>190500</xdr:colOff>
      <xdr:row>23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981075" y="289560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showGridLines="0" tabSelected="1" workbookViewId="0" topLeftCell="A1">
      <selection activeCell="D10" sqref="D10"/>
    </sheetView>
  </sheetViews>
  <sheetFormatPr defaultColWidth="9.00390625" defaultRowHeight="13.5"/>
  <cols>
    <col min="1" max="1" width="10.125" style="1" customWidth="1"/>
    <col min="2" max="2" width="1.00390625" style="1" customWidth="1"/>
    <col min="3" max="3" width="6.75390625" style="1" customWidth="1"/>
    <col min="4" max="4" width="5.875" style="1" customWidth="1"/>
    <col min="5" max="5" width="5.375" style="1" customWidth="1"/>
    <col min="6" max="6" width="5.625" style="1" customWidth="1"/>
    <col min="7" max="7" width="6.625" style="1" customWidth="1"/>
    <col min="8" max="8" width="6.125" style="1" customWidth="1"/>
    <col min="9" max="9" width="6.00390625" style="1" customWidth="1"/>
    <col min="10" max="10" width="6.625" style="1" customWidth="1"/>
    <col min="11" max="13" width="7.75390625" style="1" customWidth="1"/>
    <col min="14" max="14" width="2.375" style="1" customWidth="1"/>
    <col min="15" max="16384" width="8.875" style="1" customWidth="1"/>
  </cols>
  <sheetData>
    <row r="1" spans="4:11" ht="24.75" customHeight="1">
      <c r="D1" s="60" t="s">
        <v>0</v>
      </c>
      <c r="E1" s="60"/>
      <c r="F1" s="60"/>
      <c r="G1" s="61" t="s">
        <v>1</v>
      </c>
      <c r="H1" s="61"/>
      <c r="I1" s="61"/>
      <c r="J1" s="61"/>
      <c r="K1" s="61"/>
    </row>
    <row r="2" spans="1:13" ht="18.75" customHeight="1">
      <c r="A2" s="2"/>
      <c r="B2" s="2"/>
      <c r="C2" s="2"/>
      <c r="D2" s="62" t="s">
        <v>31</v>
      </c>
      <c r="E2" s="63"/>
      <c r="F2" s="63"/>
      <c r="G2" s="63"/>
      <c r="H2" s="63"/>
      <c r="I2" s="63"/>
      <c r="J2" s="63"/>
      <c r="K2" s="63"/>
      <c r="M2" s="42" t="s">
        <v>2</v>
      </c>
    </row>
    <row r="3" spans="4:13" ht="3" customHeight="1">
      <c r="D3" s="3"/>
      <c r="E3" s="5"/>
      <c r="F3" s="5"/>
      <c r="G3" s="5"/>
      <c r="H3" s="5"/>
      <c r="I3" s="5"/>
      <c r="J3" s="5"/>
      <c r="K3" s="5"/>
      <c r="L3" s="4"/>
      <c r="M3" s="6"/>
    </row>
    <row r="4" spans="1:13" s="17" customFormat="1" ht="18" customHeight="1">
      <c r="A4" s="67" t="s">
        <v>3</v>
      </c>
      <c r="B4" s="7"/>
      <c r="C4" s="69" t="s">
        <v>4</v>
      </c>
      <c r="D4" s="56" t="s">
        <v>5</v>
      </c>
      <c r="E4" s="71"/>
      <c r="F4" s="72"/>
      <c r="G4" s="56" t="s">
        <v>6</v>
      </c>
      <c r="H4" s="57"/>
      <c r="I4" s="58"/>
      <c r="J4" s="8" t="s">
        <v>7</v>
      </c>
      <c r="K4" s="56" t="s">
        <v>8</v>
      </c>
      <c r="L4" s="66"/>
      <c r="M4" s="66"/>
    </row>
    <row r="5" spans="1:13" s="17" customFormat="1" ht="18" customHeight="1">
      <c r="A5" s="68"/>
      <c r="B5" s="35"/>
      <c r="C5" s="70"/>
      <c r="D5" s="10" t="s">
        <v>9</v>
      </c>
      <c r="E5" s="10" t="s">
        <v>10</v>
      </c>
      <c r="F5" s="10" t="s">
        <v>11</v>
      </c>
      <c r="G5" s="10" t="s">
        <v>9</v>
      </c>
      <c r="H5" s="11" t="s">
        <v>12</v>
      </c>
      <c r="I5" s="11" t="s">
        <v>13</v>
      </c>
      <c r="J5" s="9" t="s">
        <v>14</v>
      </c>
      <c r="K5" s="10" t="s">
        <v>9</v>
      </c>
      <c r="L5" s="11" t="s">
        <v>12</v>
      </c>
      <c r="M5" s="12" t="s">
        <v>13</v>
      </c>
    </row>
    <row r="6" spans="1:13" s="17" customFormat="1" ht="3" customHeight="1">
      <c r="A6" s="36"/>
      <c r="B6" s="37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7" customFormat="1" ht="10.5" customHeight="1">
      <c r="A7" s="13" t="s">
        <v>32</v>
      </c>
      <c r="B7" s="15"/>
      <c r="C7" s="43"/>
      <c r="D7" s="44">
        <v>595</v>
      </c>
      <c r="E7" s="45">
        <v>585</v>
      </c>
      <c r="F7" s="45">
        <v>10</v>
      </c>
      <c r="G7" s="44">
        <v>11944</v>
      </c>
      <c r="H7" s="45">
        <v>5706</v>
      </c>
      <c r="I7" s="45">
        <v>6238</v>
      </c>
      <c r="J7" s="45">
        <v>3623</v>
      </c>
      <c r="K7" s="44">
        <v>160603</v>
      </c>
      <c r="L7" s="45">
        <v>82410</v>
      </c>
      <c r="M7" s="45">
        <v>78193</v>
      </c>
    </row>
    <row r="8" spans="1:13" s="17" customFormat="1" ht="10.5" customHeight="1">
      <c r="A8" s="13" t="s">
        <v>30</v>
      </c>
      <c r="B8" s="15"/>
      <c r="C8" s="43"/>
      <c r="D8" s="44">
        <v>586</v>
      </c>
      <c r="E8" s="45">
        <v>579</v>
      </c>
      <c r="F8" s="45">
        <v>7</v>
      </c>
      <c r="G8" s="44">
        <v>11889</v>
      </c>
      <c r="H8" s="45">
        <v>5649</v>
      </c>
      <c r="I8" s="45">
        <v>6240</v>
      </c>
      <c r="J8" s="45">
        <v>3598</v>
      </c>
      <c r="K8" s="44">
        <v>157971</v>
      </c>
      <c r="L8" s="45">
        <v>81109</v>
      </c>
      <c r="M8" s="45">
        <v>76862</v>
      </c>
    </row>
    <row r="9" spans="1:24" s="17" customFormat="1" ht="10.5" customHeight="1">
      <c r="A9" s="13" t="s">
        <v>34</v>
      </c>
      <c r="B9" s="15"/>
      <c r="C9" s="43"/>
      <c r="D9" s="44">
        <v>580</v>
      </c>
      <c r="E9" s="44">
        <v>574</v>
      </c>
      <c r="F9" s="44">
        <v>6</v>
      </c>
      <c r="G9" s="44">
        <v>11832</v>
      </c>
      <c r="H9" s="44">
        <v>5623</v>
      </c>
      <c r="I9" s="44">
        <v>6209</v>
      </c>
      <c r="J9" s="44">
        <v>3577</v>
      </c>
      <c r="K9" s="44">
        <v>155658</v>
      </c>
      <c r="L9" s="44">
        <v>80313</v>
      </c>
      <c r="M9" s="44">
        <v>75345</v>
      </c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0.5" customHeight="1">
      <c r="A10" s="13" t="s">
        <v>33</v>
      </c>
      <c r="B10" s="15"/>
      <c r="C10" s="43"/>
      <c r="D10" s="44">
        <v>568</v>
      </c>
      <c r="E10" s="44">
        <v>562</v>
      </c>
      <c r="F10" s="44">
        <v>6</v>
      </c>
      <c r="G10" s="44">
        <v>11751</v>
      </c>
      <c r="H10" s="44">
        <v>5601</v>
      </c>
      <c r="I10" s="44">
        <v>6150</v>
      </c>
      <c r="J10" s="44">
        <v>3545</v>
      </c>
      <c r="K10" s="44">
        <v>153830</v>
      </c>
      <c r="L10" s="44">
        <v>79400</v>
      </c>
      <c r="M10" s="44">
        <v>74430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21" customFormat="1" ht="10.5" customHeight="1">
      <c r="A11" s="18" t="s">
        <v>36</v>
      </c>
      <c r="B11" s="19"/>
      <c r="C11" s="46"/>
      <c r="D11" s="47">
        <f>SUM(D13:D15)</f>
        <v>547</v>
      </c>
      <c r="E11" s="47">
        <f aca="true" t="shared" si="0" ref="E11:M11">SUM(E13:E15)</f>
        <v>542</v>
      </c>
      <c r="F11" s="47">
        <f t="shared" si="0"/>
        <v>5</v>
      </c>
      <c r="G11" s="47">
        <f t="shared" si="0"/>
        <v>11695</v>
      </c>
      <c r="H11" s="47">
        <f t="shared" si="0"/>
        <v>5575</v>
      </c>
      <c r="I11" s="47">
        <f t="shared" si="0"/>
        <v>6120</v>
      </c>
      <c r="J11" s="47">
        <v>3757</v>
      </c>
      <c r="K11" s="47">
        <f t="shared" si="0"/>
        <v>152245</v>
      </c>
      <c r="L11" s="47">
        <f t="shared" si="0"/>
        <v>78673</v>
      </c>
      <c r="M11" s="47">
        <f t="shared" si="0"/>
        <v>73572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13" s="17" customFormat="1" ht="3.75" customHeight="1">
      <c r="A12" s="22"/>
      <c r="B12" s="23"/>
      <c r="C12" s="43"/>
      <c r="D12" s="48"/>
      <c r="E12" s="49"/>
      <c r="F12" s="49"/>
      <c r="G12" s="49"/>
      <c r="H12" s="49"/>
      <c r="I12" s="48"/>
      <c r="J12" s="49"/>
      <c r="K12" s="49"/>
      <c r="L12" s="49"/>
      <c r="M12" s="49"/>
    </row>
    <row r="13" spans="1:24" s="33" customFormat="1" ht="10.5" customHeight="1">
      <c r="A13" s="24"/>
      <c r="B13" s="25"/>
      <c r="C13" s="50" t="s">
        <v>15</v>
      </c>
      <c r="D13" s="51">
        <f>D16+D19+D21+D28+D30+D31+D34+D37</f>
        <v>8</v>
      </c>
      <c r="E13" s="51">
        <f aca="true" t="shared" si="1" ref="E13:M13">E16+E19+E21+E28+E30+E31+E34+E37</f>
        <v>8</v>
      </c>
      <c r="F13" s="52">
        <f t="shared" si="1"/>
        <v>0</v>
      </c>
      <c r="G13" s="51">
        <f t="shared" si="1"/>
        <v>1109</v>
      </c>
      <c r="H13" s="51">
        <f t="shared" si="1"/>
        <v>928</v>
      </c>
      <c r="I13" s="51">
        <f t="shared" si="1"/>
        <v>181</v>
      </c>
      <c r="J13" s="51">
        <f>J16+J19+J21+J28+J31+J34+J37</f>
        <v>1256</v>
      </c>
      <c r="K13" s="51">
        <f t="shared" si="1"/>
        <v>12250</v>
      </c>
      <c r="L13" s="51">
        <f t="shared" si="1"/>
        <v>7714</v>
      </c>
      <c r="M13" s="51">
        <f t="shared" si="1"/>
        <v>4536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33" customFormat="1" ht="10.5" customHeight="1">
      <c r="A14" s="24" t="s">
        <v>9</v>
      </c>
      <c r="B14" s="25"/>
      <c r="C14" s="50" t="s">
        <v>16</v>
      </c>
      <c r="D14" s="51">
        <f>D17+D20+D22+D24+D26+D27+D29+D32+D35+D38+D40</f>
        <v>401</v>
      </c>
      <c r="E14" s="51">
        <f aca="true" t="shared" si="2" ref="E14:M14">E17+E20+E22+E24+E26+E27+E29+E32+E35+E38+E40</f>
        <v>396</v>
      </c>
      <c r="F14" s="51">
        <f t="shared" si="2"/>
        <v>5</v>
      </c>
      <c r="G14" s="51">
        <f t="shared" si="2"/>
        <v>8927</v>
      </c>
      <c r="H14" s="51">
        <f t="shared" si="2"/>
        <v>3844</v>
      </c>
      <c r="I14" s="51">
        <f t="shared" si="2"/>
        <v>5083</v>
      </c>
      <c r="J14" s="51">
        <f t="shared" si="2"/>
        <v>2099</v>
      </c>
      <c r="K14" s="51">
        <f t="shared" si="2"/>
        <v>118805</v>
      </c>
      <c r="L14" s="51">
        <f t="shared" si="2"/>
        <v>60373</v>
      </c>
      <c r="M14" s="51">
        <f t="shared" si="2"/>
        <v>58432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s="33" customFormat="1" ht="10.5" customHeight="1">
      <c r="A15" s="24"/>
      <c r="B15" s="25"/>
      <c r="C15" s="50" t="s">
        <v>17</v>
      </c>
      <c r="D15" s="51">
        <f>D18+D23+D25+D33+D36+D39+D41</f>
        <v>138</v>
      </c>
      <c r="E15" s="51">
        <f aca="true" t="shared" si="3" ref="E15:M15">E18+E23+E25+E33+E36+E39+E41</f>
        <v>138</v>
      </c>
      <c r="F15" s="52">
        <f t="shared" si="3"/>
        <v>0</v>
      </c>
      <c r="G15" s="51">
        <f t="shared" si="3"/>
        <v>1659</v>
      </c>
      <c r="H15" s="51">
        <f t="shared" si="3"/>
        <v>803</v>
      </c>
      <c r="I15" s="51">
        <f t="shared" si="3"/>
        <v>856</v>
      </c>
      <c r="J15" s="51">
        <f t="shared" si="3"/>
        <v>402</v>
      </c>
      <c r="K15" s="51">
        <f t="shared" si="3"/>
        <v>21190</v>
      </c>
      <c r="L15" s="51">
        <f t="shared" si="3"/>
        <v>10586</v>
      </c>
      <c r="M15" s="51">
        <f t="shared" si="3"/>
        <v>10604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13" s="33" customFormat="1" ht="10.5" customHeight="1">
      <c r="A16" s="24"/>
      <c r="B16" s="25"/>
      <c r="C16" s="53" t="s">
        <v>15</v>
      </c>
      <c r="D16" s="50">
        <v>1</v>
      </c>
      <c r="E16" s="50">
        <v>1</v>
      </c>
      <c r="F16" s="52">
        <v>0</v>
      </c>
      <c r="G16" s="50">
        <v>7</v>
      </c>
      <c r="H16" s="50">
        <v>1</v>
      </c>
      <c r="I16" s="50">
        <v>6</v>
      </c>
      <c r="J16" s="52">
        <v>0</v>
      </c>
      <c r="K16" s="50">
        <v>135</v>
      </c>
      <c r="L16" s="50">
        <v>68</v>
      </c>
      <c r="M16" s="50">
        <v>67</v>
      </c>
    </row>
    <row r="17" spans="1:13" s="33" customFormat="1" ht="10.5" customHeight="1">
      <c r="A17" s="24" t="s">
        <v>18</v>
      </c>
      <c r="B17" s="25"/>
      <c r="C17" s="53" t="s">
        <v>16</v>
      </c>
      <c r="D17" s="50">
        <v>39</v>
      </c>
      <c r="E17" s="50">
        <v>39</v>
      </c>
      <c r="F17" s="52">
        <v>0</v>
      </c>
      <c r="G17" s="50">
        <v>175</v>
      </c>
      <c r="H17" s="54">
        <v>0</v>
      </c>
      <c r="I17" s="50">
        <v>175</v>
      </c>
      <c r="J17" s="50">
        <v>41</v>
      </c>
      <c r="K17" s="50">
        <v>1900</v>
      </c>
      <c r="L17" s="50">
        <v>976</v>
      </c>
      <c r="M17" s="50">
        <v>924</v>
      </c>
    </row>
    <row r="18" spans="1:13" s="33" customFormat="1" ht="10.5" customHeight="1">
      <c r="A18" s="24"/>
      <c r="B18" s="25"/>
      <c r="C18" s="53" t="s">
        <v>17</v>
      </c>
      <c r="D18" s="50">
        <v>60</v>
      </c>
      <c r="E18" s="50">
        <v>60</v>
      </c>
      <c r="F18" s="52">
        <v>0</v>
      </c>
      <c r="G18" s="50">
        <v>550</v>
      </c>
      <c r="H18" s="50">
        <v>44</v>
      </c>
      <c r="I18" s="50">
        <v>506</v>
      </c>
      <c r="J18" s="50">
        <v>90</v>
      </c>
      <c r="K18" s="50">
        <v>6894</v>
      </c>
      <c r="L18" s="50">
        <v>3471</v>
      </c>
      <c r="M18" s="50">
        <v>3423</v>
      </c>
    </row>
    <row r="19" spans="1:14" s="33" customFormat="1" ht="10.5" customHeight="1">
      <c r="A19" s="64" t="s">
        <v>19</v>
      </c>
      <c r="B19" s="25"/>
      <c r="C19" s="53" t="s">
        <v>15</v>
      </c>
      <c r="D19" s="50">
        <v>1</v>
      </c>
      <c r="E19" s="50">
        <v>1</v>
      </c>
      <c r="F19" s="52">
        <v>0</v>
      </c>
      <c r="G19" s="50">
        <v>17</v>
      </c>
      <c r="H19" s="50">
        <v>13</v>
      </c>
      <c r="I19" s="50">
        <v>4</v>
      </c>
      <c r="J19" s="52">
        <v>0</v>
      </c>
      <c r="K19" s="50">
        <v>477</v>
      </c>
      <c r="L19" s="50">
        <v>239</v>
      </c>
      <c r="M19" s="50">
        <v>238</v>
      </c>
      <c r="N19" s="27"/>
    </row>
    <row r="20" spans="1:13" s="33" customFormat="1" ht="10.5" customHeight="1">
      <c r="A20" s="65"/>
      <c r="B20" s="34"/>
      <c r="C20" s="53" t="s">
        <v>16</v>
      </c>
      <c r="D20" s="50">
        <v>210</v>
      </c>
      <c r="E20" s="50">
        <v>208</v>
      </c>
      <c r="F20" s="50">
        <v>2</v>
      </c>
      <c r="G20" s="50">
        <v>3652</v>
      </c>
      <c r="H20" s="50">
        <v>1122</v>
      </c>
      <c r="I20" s="50">
        <v>2530</v>
      </c>
      <c r="J20" s="50">
        <v>958</v>
      </c>
      <c r="K20" s="50">
        <v>60964</v>
      </c>
      <c r="L20" s="50">
        <v>31117</v>
      </c>
      <c r="M20" s="50">
        <v>29847</v>
      </c>
    </row>
    <row r="21" spans="1:13" s="33" customFormat="1" ht="10.5" customHeight="1">
      <c r="A21" s="64" t="s">
        <v>20</v>
      </c>
      <c r="B21" s="25"/>
      <c r="C21" s="53" t="s">
        <v>15</v>
      </c>
      <c r="D21" s="50">
        <v>1</v>
      </c>
      <c r="E21" s="50">
        <v>1</v>
      </c>
      <c r="F21" s="52">
        <v>0</v>
      </c>
      <c r="G21" s="50">
        <v>22</v>
      </c>
      <c r="H21" s="50">
        <v>16</v>
      </c>
      <c r="I21" s="50">
        <v>6</v>
      </c>
      <c r="J21" s="50">
        <v>6</v>
      </c>
      <c r="K21" s="50">
        <v>471</v>
      </c>
      <c r="L21" s="50">
        <v>236</v>
      </c>
      <c r="M21" s="50">
        <v>235</v>
      </c>
    </row>
    <row r="22" spans="1:13" s="33" customFormat="1" ht="10.5" customHeight="1">
      <c r="A22" s="64"/>
      <c r="B22" s="34"/>
      <c r="C22" s="53" t="s">
        <v>16</v>
      </c>
      <c r="D22" s="50">
        <v>84</v>
      </c>
      <c r="E22" s="50">
        <v>84</v>
      </c>
      <c r="F22" s="52">
        <v>0</v>
      </c>
      <c r="G22" s="50">
        <v>2051</v>
      </c>
      <c r="H22" s="50">
        <v>1073</v>
      </c>
      <c r="I22" s="50">
        <v>978</v>
      </c>
      <c r="J22" s="50">
        <v>379</v>
      </c>
      <c r="K22" s="50">
        <v>29383</v>
      </c>
      <c r="L22" s="50">
        <v>14949</v>
      </c>
      <c r="M22" s="50">
        <v>14434</v>
      </c>
    </row>
    <row r="23" spans="1:13" s="33" customFormat="1" ht="10.5" customHeight="1">
      <c r="A23" s="64"/>
      <c r="B23" s="34"/>
      <c r="C23" s="53" t="s">
        <v>17</v>
      </c>
      <c r="D23" s="50">
        <v>1</v>
      </c>
      <c r="E23" s="50">
        <v>1</v>
      </c>
      <c r="F23" s="52">
        <v>0</v>
      </c>
      <c r="G23" s="50">
        <v>12</v>
      </c>
      <c r="H23" s="50">
        <v>7</v>
      </c>
      <c r="I23" s="50">
        <v>5</v>
      </c>
      <c r="J23" s="50">
        <v>2</v>
      </c>
      <c r="K23" s="50">
        <v>222</v>
      </c>
      <c r="L23" s="50">
        <v>139</v>
      </c>
      <c r="M23" s="50">
        <v>83</v>
      </c>
    </row>
    <row r="24" spans="1:13" s="33" customFormat="1" ht="10.5" customHeight="1">
      <c r="A24" s="64" t="s">
        <v>21</v>
      </c>
      <c r="B24" s="25"/>
      <c r="C24" s="53" t="s">
        <v>16</v>
      </c>
      <c r="D24" s="50">
        <v>48</v>
      </c>
      <c r="E24" s="50">
        <v>46</v>
      </c>
      <c r="F24" s="50">
        <v>2</v>
      </c>
      <c r="G24" s="50">
        <v>2012</v>
      </c>
      <c r="H24" s="50">
        <v>1274</v>
      </c>
      <c r="I24" s="50">
        <v>738</v>
      </c>
      <c r="J24" s="50">
        <v>478</v>
      </c>
      <c r="K24" s="50">
        <v>23820</v>
      </c>
      <c r="L24" s="50">
        <v>11673</v>
      </c>
      <c r="M24" s="50">
        <v>12147</v>
      </c>
    </row>
    <row r="25" spans="1:13" s="33" customFormat="1" ht="10.5" customHeight="1">
      <c r="A25" s="65"/>
      <c r="B25" s="34"/>
      <c r="C25" s="53" t="s">
        <v>17</v>
      </c>
      <c r="D25" s="50">
        <v>9</v>
      </c>
      <c r="E25" s="50">
        <v>9</v>
      </c>
      <c r="F25" s="52">
        <v>0</v>
      </c>
      <c r="G25" s="50">
        <v>388</v>
      </c>
      <c r="H25" s="50">
        <v>280</v>
      </c>
      <c r="I25" s="50">
        <v>108</v>
      </c>
      <c r="J25" s="50">
        <v>60</v>
      </c>
      <c r="K25" s="50">
        <v>5974</v>
      </c>
      <c r="L25" s="50">
        <v>3390</v>
      </c>
      <c r="M25" s="50">
        <v>2584</v>
      </c>
    </row>
    <row r="26" spans="1:13" s="33" customFormat="1" ht="10.5" customHeight="1">
      <c r="A26" s="24" t="s">
        <v>22</v>
      </c>
      <c r="B26" s="25"/>
      <c r="C26" s="53" t="s">
        <v>16</v>
      </c>
      <c r="D26" s="50">
        <v>1</v>
      </c>
      <c r="E26" s="50">
        <v>1</v>
      </c>
      <c r="F26" s="52">
        <v>0</v>
      </c>
      <c r="G26" s="50">
        <v>48</v>
      </c>
      <c r="H26" s="50">
        <v>27</v>
      </c>
      <c r="I26" s="50">
        <v>21</v>
      </c>
      <c r="J26" s="50">
        <v>23</v>
      </c>
      <c r="K26" s="50">
        <v>30</v>
      </c>
      <c r="L26" s="50">
        <v>20</v>
      </c>
      <c r="M26" s="50">
        <v>10</v>
      </c>
    </row>
    <row r="27" spans="1:13" s="33" customFormat="1" ht="10.5" customHeight="1">
      <c r="A27" s="24" t="s">
        <v>23</v>
      </c>
      <c r="B27" s="25"/>
      <c r="C27" s="53" t="s">
        <v>16</v>
      </c>
      <c r="D27" s="50">
        <v>2</v>
      </c>
      <c r="E27" s="50">
        <v>2</v>
      </c>
      <c r="F27" s="52">
        <v>0</v>
      </c>
      <c r="G27" s="50">
        <v>76</v>
      </c>
      <c r="H27" s="50">
        <v>20</v>
      </c>
      <c r="I27" s="50">
        <v>56</v>
      </c>
      <c r="J27" s="50">
        <v>17</v>
      </c>
      <c r="K27" s="50">
        <v>68</v>
      </c>
      <c r="L27" s="50">
        <v>27</v>
      </c>
      <c r="M27" s="50">
        <v>41</v>
      </c>
    </row>
    <row r="28" spans="1:13" s="33" customFormat="1" ht="10.5" customHeight="1">
      <c r="A28" s="64" t="s">
        <v>24</v>
      </c>
      <c r="B28" s="25"/>
      <c r="C28" s="53" t="s">
        <v>15</v>
      </c>
      <c r="D28" s="50">
        <v>1</v>
      </c>
      <c r="E28" s="50">
        <v>1</v>
      </c>
      <c r="F28" s="52">
        <v>0</v>
      </c>
      <c r="G28" s="50">
        <v>29</v>
      </c>
      <c r="H28" s="50">
        <v>14</v>
      </c>
      <c r="I28" s="50">
        <v>15</v>
      </c>
      <c r="J28" s="52">
        <v>0</v>
      </c>
      <c r="K28" s="50">
        <v>58</v>
      </c>
      <c r="L28" s="50">
        <v>40</v>
      </c>
      <c r="M28" s="50">
        <v>18</v>
      </c>
    </row>
    <row r="29" spans="1:13" s="33" customFormat="1" ht="10.5" customHeight="1">
      <c r="A29" s="65"/>
      <c r="B29" s="34"/>
      <c r="C29" s="53" t="s">
        <v>16</v>
      </c>
      <c r="D29" s="50">
        <v>9</v>
      </c>
      <c r="E29" s="50">
        <v>8</v>
      </c>
      <c r="F29" s="50">
        <v>1</v>
      </c>
      <c r="G29" s="50">
        <v>741</v>
      </c>
      <c r="H29" s="50">
        <v>214</v>
      </c>
      <c r="I29" s="50">
        <v>527</v>
      </c>
      <c r="J29" s="50">
        <v>156</v>
      </c>
      <c r="K29" s="50">
        <v>949</v>
      </c>
      <c r="L29" s="50">
        <v>642</v>
      </c>
      <c r="M29" s="50">
        <v>307</v>
      </c>
    </row>
    <row r="30" spans="1:13" s="33" customFormat="1" ht="10.5" customHeight="1">
      <c r="A30" s="24" t="s">
        <v>25</v>
      </c>
      <c r="B30" s="25"/>
      <c r="C30" s="53" t="s">
        <v>15</v>
      </c>
      <c r="D30" s="50">
        <v>2</v>
      </c>
      <c r="E30" s="50">
        <v>2</v>
      </c>
      <c r="F30" s="52">
        <v>0</v>
      </c>
      <c r="G30" s="50">
        <v>138</v>
      </c>
      <c r="H30" s="50">
        <v>127</v>
      </c>
      <c r="I30" s="50">
        <v>11</v>
      </c>
      <c r="J30" s="55" t="s">
        <v>35</v>
      </c>
      <c r="K30" s="50">
        <v>1749</v>
      </c>
      <c r="L30" s="50">
        <v>1311</v>
      </c>
      <c r="M30" s="50">
        <v>438</v>
      </c>
    </row>
    <row r="31" spans="1:13" s="33" customFormat="1" ht="10.5" customHeight="1">
      <c r="A31" s="24"/>
      <c r="B31" s="25"/>
      <c r="C31" s="53" t="s">
        <v>15</v>
      </c>
      <c r="D31" s="50">
        <v>1</v>
      </c>
      <c r="E31" s="50">
        <v>1</v>
      </c>
      <c r="F31" s="52">
        <v>0</v>
      </c>
      <c r="G31" s="50">
        <v>0</v>
      </c>
      <c r="H31" s="50">
        <v>0</v>
      </c>
      <c r="I31" s="50">
        <v>0</v>
      </c>
      <c r="J31" s="50">
        <v>0</v>
      </c>
      <c r="K31" s="50">
        <v>290</v>
      </c>
      <c r="L31" s="50">
        <v>49</v>
      </c>
      <c r="M31" s="50">
        <v>241</v>
      </c>
    </row>
    <row r="32" spans="1:13" s="33" customFormat="1" ht="10.5" customHeight="1">
      <c r="A32" s="24" t="s">
        <v>26</v>
      </c>
      <c r="B32" s="25"/>
      <c r="C32" s="53" t="s">
        <v>16</v>
      </c>
      <c r="D32" s="50">
        <v>1</v>
      </c>
      <c r="E32" s="50">
        <v>1</v>
      </c>
      <c r="F32" s="52">
        <v>0</v>
      </c>
      <c r="G32" s="50">
        <v>18</v>
      </c>
      <c r="H32" s="50">
        <v>16</v>
      </c>
      <c r="I32" s="50">
        <v>2</v>
      </c>
      <c r="J32" s="50">
        <v>0</v>
      </c>
      <c r="K32" s="50">
        <v>154</v>
      </c>
      <c r="L32" s="50">
        <v>76</v>
      </c>
      <c r="M32" s="50">
        <v>78</v>
      </c>
    </row>
    <row r="33" spans="1:13" s="33" customFormat="1" ht="10.5" customHeight="1">
      <c r="A33" s="24"/>
      <c r="B33" s="25"/>
      <c r="C33" s="53" t="s">
        <v>17</v>
      </c>
      <c r="D33" s="50">
        <v>2</v>
      </c>
      <c r="E33" s="50">
        <v>2</v>
      </c>
      <c r="F33" s="52">
        <v>0</v>
      </c>
      <c r="G33" s="50">
        <v>57</v>
      </c>
      <c r="H33" s="50">
        <v>30</v>
      </c>
      <c r="I33" s="50">
        <v>27</v>
      </c>
      <c r="J33" s="50">
        <v>33</v>
      </c>
      <c r="K33" s="50">
        <v>1124</v>
      </c>
      <c r="L33" s="50">
        <v>174</v>
      </c>
      <c r="M33" s="50">
        <v>950</v>
      </c>
    </row>
    <row r="34" spans="1:13" s="33" customFormat="1" ht="10.5" customHeight="1">
      <c r="A34" s="24"/>
      <c r="B34" s="25"/>
      <c r="C34" s="53" t="s">
        <v>15</v>
      </c>
      <c r="D34" s="50">
        <v>1</v>
      </c>
      <c r="E34" s="50">
        <v>1</v>
      </c>
      <c r="F34" s="52">
        <v>0</v>
      </c>
      <c r="G34" s="50">
        <v>896</v>
      </c>
      <c r="H34" s="50">
        <v>757</v>
      </c>
      <c r="I34" s="50">
        <v>139</v>
      </c>
      <c r="J34" s="50">
        <v>1250</v>
      </c>
      <c r="K34" s="50">
        <v>9070</v>
      </c>
      <c r="L34" s="50">
        <v>5771</v>
      </c>
      <c r="M34" s="50">
        <v>3299</v>
      </c>
    </row>
    <row r="35" spans="1:13" s="33" customFormat="1" ht="10.5" customHeight="1">
      <c r="A35" s="24" t="s">
        <v>27</v>
      </c>
      <c r="B35" s="25"/>
      <c r="C35" s="53" t="s">
        <v>16</v>
      </c>
      <c r="D35" s="50">
        <v>1</v>
      </c>
      <c r="E35" s="50">
        <v>1</v>
      </c>
      <c r="F35" s="52">
        <v>0</v>
      </c>
      <c r="G35" s="50">
        <v>87</v>
      </c>
      <c r="H35" s="50">
        <v>84</v>
      </c>
      <c r="I35" s="50">
        <v>3</v>
      </c>
      <c r="J35" s="50">
        <v>36</v>
      </c>
      <c r="K35" s="50">
        <v>942</v>
      </c>
      <c r="L35" s="50">
        <v>821</v>
      </c>
      <c r="M35" s="50">
        <v>121</v>
      </c>
    </row>
    <row r="36" spans="1:13" s="33" customFormat="1" ht="10.5" customHeight="1">
      <c r="A36" s="24"/>
      <c r="B36" s="25"/>
      <c r="C36" s="53" t="s">
        <v>17</v>
      </c>
      <c r="D36" s="50">
        <v>3</v>
      </c>
      <c r="E36" s="50">
        <v>3</v>
      </c>
      <c r="F36" s="52">
        <v>0</v>
      </c>
      <c r="G36" s="50">
        <v>81</v>
      </c>
      <c r="H36" s="50">
        <v>71</v>
      </c>
      <c r="I36" s="50">
        <v>10</v>
      </c>
      <c r="J36" s="50">
        <v>50</v>
      </c>
      <c r="K36" s="50">
        <v>1293</v>
      </c>
      <c r="L36" s="50">
        <v>948</v>
      </c>
      <c r="M36" s="50">
        <v>345</v>
      </c>
    </row>
    <row r="37" spans="1:13" s="33" customFormat="1" ht="10.5" customHeight="1">
      <c r="A37" s="24"/>
      <c r="B37" s="25"/>
      <c r="C37" s="53" t="s">
        <v>15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</row>
    <row r="38" spans="1:13" s="33" customFormat="1" ht="10.5" customHeight="1">
      <c r="A38" s="24" t="s">
        <v>28</v>
      </c>
      <c r="B38" s="25"/>
      <c r="C38" s="53" t="s">
        <v>16</v>
      </c>
      <c r="D38" s="50">
        <v>5</v>
      </c>
      <c r="E38" s="50">
        <v>5</v>
      </c>
      <c r="F38" s="52">
        <v>0</v>
      </c>
      <c r="G38" s="50">
        <v>67</v>
      </c>
      <c r="H38" s="50">
        <v>14</v>
      </c>
      <c r="I38" s="50">
        <v>53</v>
      </c>
      <c r="J38" s="50">
        <v>11</v>
      </c>
      <c r="K38" s="50">
        <v>595</v>
      </c>
      <c r="L38" s="50">
        <v>72</v>
      </c>
      <c r="M38" s="50">
        <v>523</v>
      </c>
    </row>
    <row r="39" spans="1:13" s="33" customFormat="1" ht="10.5" customHeight="1">
      <c r="A39" s="24"/>
      <c r="B39" s="25"/>
      <c r="C39" s="53" t="s">
        <v>17</v>
      </c>
      <c r="D39" s="50">
        <v>30</v>
      </c>
      <c r="E39" s="50">
        <v>30</v>
      </c>
      <c r="F39" s="52">
        <v>0</v>
      </c>
      <c r="G39" s="50">
        <v>250</v>
      </c>
      <c r="H39" s="50">
        <v>95</v>
      </c>
      <c r="I39" s="50">
        <v>155</v>
      </c>
      <c r="J39" s="50">
        <v>66</v>
      </c>
      <c r="K39" s="50">
        <v>3056</v>
      </c>
      <c r="L39" s="50">
        <v>1067</v>
      </c>
      <c r="M39" s="50">
        <v>1989</v>
      </c>
    </row>
    <row r="40" spans="1:13" s="33" customFormat="1" ht="10.5" customHeight="1">
      <c r="A40" s="64" t="s">
        <v>29</v>
      </c>
      <c r="B40" s="25"/>
      <c r="C40" s="53" t="s">
        <v>16</v>
      </c>
      <c r="D40" s="50">
        <v>1</v>
      </c>
      <c r="E40" s="50">
        <v>1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</row>
    <row r="41" spans="1:13" s="33" customFormat="1" ht="10.5" customHeight="1">
      <c r="A41" s="65"/>
      <c r="B41" s="25"/>
      <c r="C41" s="53" t="s">
        <v>17</v>
      </c>
      <c r="D41" s="50">
        <v>33</v>
      </c>
      <c r="E41" s="50">
        <v>33</v>
      </c>
      <c r="F41" s="52">
        <v>0</v>
      </c>
      <c r="G41" s="50">
        <v>321</v>
      </c>
      <c r="H41" s="50">
        <v>276</v>
      </c>
      <c r="I41" s="50">
        <v>45</v>
      </c>
      <c r="J41" s="50">
        <v>101</v>
      </c>
      <c r="K41" s="50">
        <v>2627</v>
      </c>
      <c r="L41" s="50">
        <v>1397</v>
      </c>
      <c r="M41" s="50">
        <v>1230</v>
      </c>
    </row>
    <row r="42" spans="1:13" s="33" customFormat="1" ht="3.75" customHeight="1">
      <c r="A42" s="38"/>
      <c r="B42" s="39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3:13" s="28" customFormat="1" ht="6" customHeight="1"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2" ht="23.25" customHeight="1">
      <c r="A44" s="59" t="s">
        <v>37</v>
      </c>
      <c r="B44" s="59"/>
      <c r="C44" s="59"/>
      <c r="D44" s="59"/>
      <c r="E44" s="59"/>
      <c r="F44" s="59"/>
      <c r="G44" s="59"/>
      <c r="H44" s="59"/>
      <c r="I44" s="59"/>
      <c r="J44" s="31"/>
      <c r="K44" s="31"/>
      <c r="L44" s="31"/>
    </row>
    <row r="45" spans="1:13" ht="13.5">
      <c r="A45" s="31"/>
      <c r="B45" s="31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4:13" ht="12"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4:13" ht="12"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4:13" ht="12">
      <c r="D48" s="32"/>
      <c r="E48" s="32"/>
      <c r="F48" s="32"/>
      <c r="G48" s="27"/>
      <c r="H48" s="27"/>
      <c r="I48" s="27"/>
      <c r="J48" s="32"/>
      <c r="K48" s="32"/>
      <c r="L48" s="32"/>
      <c r="M48" s="32"/>
    </row>
    <row r="49" spans="4:13" ht="12">
      <c r="D49" s="32"/>
      <c r="E49" s="32"/>
      <c r="F49" s="32"/>
      <c r="G49" s="32"/>
      <c r="H49" s="32"/>
      <c r="I49" s="32"/>
      <c r="J49" s="32"/>
      <c r="K49" s="32"/>
      <c r="L49" s="32"/>
      <c r="M49" s="32"/>
    </row>
  </sheetData>
  <mergeCells count="14">
    <mergeCell ref="A4:A5"/>
    <mergeCell ref="C4:C5"/>
    <mergeCell ref="D4:F4"/>
    <mergeCell ref="A21:A23"/>
    <mergeCell ref="G4:I4"/>
    <mergeCell ref="A44:I44"/>
    <mergeCell ref="D1:F1"/>
    <mergeCell ref="G1:K1"/>
    <mergeCell ref="D2:K2"/>
    <mergeCell ref="A28:A29"/>
    <mergeCell ref="K4:M4"/>
    <mergeCell ref="A19:A20"/>
    <mergeCell ref="A40:A41"/>
    <mergeCell ref="A24:A2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2006-12-27T02:24:23Z</cp:lastPrinted>
  <dcterms:created xsi:type="dcterms:W3CDTF">2002-11-27T01:16:40Z</dcterms:created>
  <dcterms:modified xsi:type="dcterms:W3CDTF">2008-02-04T05:14:53Z</dcterms:modified>
  <cp:category/>
  <cp:version/>
  <cp:contentType/>
  <cp:contentStatus/>
</cp:coreProperties>
</file>