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950" activeTab="0"/>
  </bookViews>
  <sheets>
    <sheet name="180.2 h18" sheetId="1" r:id="rId1"/>
  </sheets>
  <definedNames/>
  <calcPr fullCalcOnLoad="1"/>
</workbook>
</file>

<file path=xl/sharedStrings.xml><?xml version="1.0" encoding="utf-8"?>
<sst xmlns="http://schemas.openxmlformats.org/spreadsheetml/2006/main" count="149" uniqueCount="38">
  <si>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</si>
  <si>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</si>
  <si>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</si>
  <si>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</si>
  <si>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</si>
  <si>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</si>
  <si>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</si>
  <si>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</si>
  <si>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</si>
  <si>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</si>
  <si>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</si>
  <si>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</si>
  <si>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</si>
  <si>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</si>
  <si>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</si>
  <si>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</si>
  <si>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</si>
  <si>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</si>
  <si>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</si>
  <si>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</si>
  <si>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</si>
  <si>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</si>
  <si>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注    (  )は処方箋枚数
資料  富山社会保険事務局</t>
  </si>
  <si>
    <t>〃</t>
  </si>
  <si>
    <t>(小　計)</t>
  </si>
  <si>
    <t>〃</t>
  </si>
  <si>
    <t>(小　計)</t>
  </si>
  <si>
    <t>16-9-2 船員保険疾病給付状況</t>
  </si>
  <si>
    <t xml:space="preserve">- </t>
  </si>
  <si>
    <t>平成13年度</t>
  </si>
  <si>
    <t>平成14年度</t>
  </si>
  <si>
    <t>平成15年度</t>
  </si>
  <si>
    <t>平成16年度</t>
  </si>
  <si>
    <t>合計</t>
  </si>
  <si>
    <t>件数</t>
  </si>
  <si>
    <t>日数</t>
  </si>
  <si>
    <t>金　額</t>
  </si>
  <si>
    <t>平成17年度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</si>
</sst>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2" fillId="0" borderId="8" xfId="0" applyNumberFormat="1" applyFont="1" applyBorder="1" applyAlignment="1">
      <alignment horizontal="distributed" vertical="distributed" textRotation="255"/>
    </xf>
    <xf numFmtId="19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 quotePrefix="1">
      <alignment horizontal="right" vertical="center"/>
    </xf>
    <xf numFmtId="0" fontId="5" fillId="0" borderId="8" xfId="0" applyFont="1" applyBorder="1" applyAlignment="1">
      <alignment horizontal="distributed" vertical="distributed" textRotation="255"/>
    </xf>
    <xf numFmtId="0" fontId="5" fillId="0" borderId="6" xfId="0" applyFont="1" applyBorder="1" applyAlignment="1">
      <alignment horizontal="distributed" vertical="distributed" textRotation="255"/>
    </xf>
    <xf numFmtId="177" fontId="9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center" vertical="center" shrinkToFit="1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6" fillId="0" borderId="5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 textRotation="255"/>
    </xf>
    <xf numFmtId="177" fontId="2" fillId="0" borderId="0" xfId="0" applyNumberFormat="1" applyFont="1" applyBorder="1" applyAlignment="1">
      <alignment horizontal="center" vertical="center" textRotation="255"/>
    </xf>
    <xf numFmtId="177" fontId="2" fillId="0" borderId="2" xfId="0" applyNumberFormat="1" applyFont="1" applyBorder="1" applyAlignment="1">
      <alignment horizontal="center" vertical="center" textRotation="255"/>
    </xf>
    <xf numFmtId="177" fontId="2" fillId="0" borderId="5" xfId="0" applyNumberFormat="1" applyFont="1" applyBorder="1" applyAlignment="1">
      <alignment horizontal="center" vertical="center" textRotation="255"/>
    </xf>
    <xf numFmtId="177" fontId="2" fillId="0" borderId="3" xfId="0" applyNumberFormat="1" applyFont="1" applyBorder="1" applyAlignment="1">
      <alignment horizontal="center" vertical="center" textRotation="255"/>
    </xf>
    <xf numFmtId="177" fontId="2" fillId="0" borderId="1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distributed" textRotation="255"/>
    </xf>
    <xf numFmtId="177" fontId="2" fillId="0" borderId="7" xfId="0" applyNumberFormat="1" applyFont="1" applyBorder="1" applyAlignment="1">
      <alignment horizontal="distributed" vertical="distributed" textRotation="255"/>
    </xf>
    <xf numFmtId="177" fontId="2" fillId="0" borderId="0" xfId="0" applyNumberFormat="1" applyFont="1" applyBorder="1" applyAlignment="1">
      <alignment horizontal="distributed" vertical="distributed" textRotation="255"/>
    </xf>
    <xf numFmtId="177" fontId="2" fillId="0" borderId="2" xfId="0" applyNumberFormat="1" applyFont="1" applyBorder="1" applyAlignment="1">
      <alignment horizontal="distributed" vertical="distributed" textRotation="255"/>
    </xf>
    <xf numFmtId="177" fontId="3" fillId="0" borderId="3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L33" sqref="L33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37" t="s">
        <v>27</v>
      </c>
      <c r="I1" s="37"/>
      <c r="J1" s="37"/>
      <c r="K1" s="37"/>
      <c r="L1" s="37"/>
      <c r="O1" s="30" t="s">
        <v>0</v>
      </c>
    </row>
    <row r="2" ht="3" customHeight="1"/>
    <row r="3" spans="1:15" s="6" customFormat="1" ht="18.75" customHeight="1">
      <c r="A3" s="13"/>
      <c r="B3" s="50" t="s">
        <v>3</v>
      </c>
      <c r="C3" s="50"/>
      <c r="D3" s="51"/>
      <c r="E3" s="51"/>
      <c r="F3" s="24"/>
      <c r="G3" s="53" t="s">
        <v>4</v>
      </c>
      <c r="H3" s="48"/>
      <c r="I3" s="54"/>
      <c r="J3" s="35" t="s">
        <v>5</v>
      </c>
      <c r="K3" s="48"/>
      <c r="L3" s="48"/>
      <c r="M3" s="35" t="s">
        <v>33</v>
      </c>
      <c r="N3" s="48"/>
      <c r="O3" s="48"/>
    </row>
    <row r="4" spans="1:15" s="6" customFormat="1" ht="18.75" customHeight="1">
      <c r="A4" s="19"/>
      <c r="B4" s="52"/>
      <c r="C4" s="52"/>
      <c r="D4" s="52"/>
      <c r="E4" s="52"/>
      <c r="F4" s="20"/>
      <c r="G4" s="11" t="s">
        <v>34</v>
      </c>
      <c r="H4" s="18" t="s">
        <v>35</v>
      </c>
      <c r="I4" s="18" t="s">
        <v>36</v>
      </c>
      <c r="J4" s="11" t="s">
        <v>34</v>
      </c>
      <c r="K4" s="18" t="s">
        <v>35</v>
      </c>
      <c r="L4" s="18" t="s">
        <v>36</v>
      </c>
      <c r="M4" s="11" t="s">
        <v>34</v>
      </c>
      <c r="N4" s="18" t="s">
        <v>35</v>
      </c>
      <c r="O4" s="36" t="s">
        <v>36</v>
      </c>
    </row>
    <row r="5" spans="2:15" ht="3" customHeight="1">
      <c r="B5" s="5"/>
      <c r="C5" s="5"/>
      <c r="D5" s="13"/>
      <c r="E5" s="13"/>
      <c r="F5" s="16"/>
      <c r="G5" s="5"/>
      <c r="H5" s="5"/>
      <c r="I5" s="5"/>
      <c r="J5" s="17"/>
      <c r="K5" s="5"/>
      <c r="L5" s="5"/>
      <c r="M5" s="5"/>
      <c r="N5" s="5"/>
      <c r="O5" s="5"/>
    </row>
    <row r="6" spans="2:15" ht="10.5" customHeight="1">
      <c r="B6" s="39" t="s">
        <v>29</v>
      </c>
      <c r="C6" s="39"/>
      <c r="D6" s="40"/>
      <c r="E6" s="40"/>
      <c r="F6" s="7"/>
      <c r="G6" s="2">
        <v>2622</v>
      </c>
      <c r="H6" s="26" t="s">
        <v>28</v>
      </c>
      <c r="I6" s="2">
        <v>89146367</v>
      </c>
      <c r="J6" s="2">
        <v>2827</v>
      </c>
      <c r="K6" s="26" t="s">
        <v>28</v>
      </c>
      <c r="L6" s="2">
        <v>55765164</v>
      </c>
      <c r="M6" s="2">
        <f aca="true" t="shared" si="0" ref="M6:M11">SUM(G6+J6)</f>
        <v>5449</v>
      </c>
      <c r="N6" s="26" t="s">
        <v>28</v>
      </c>
      <c r="O6" s="2">
        <f>SUM(I6+L6)</f>
        <v>144911531</v>
      </c>
    </row>
    <row r="7" spans="2:15" ht="10.5" customHeight="1">
      <c r="B7" s="39" t="s">
        <v>30</v>
      </c>
      <c r="C7" s="39"/>
      <c r="D7" s="40"/>
      <c r="E7" s="40"/>
      <c r="F7" s="7"/>
      <c r="G7" s="2">
        <v>2426</v>
      </c>
      <c r="H7" s="26" t="s">
        <v>28</v>
      </c>
      <c r="I7" s="2">
        <v>90619427</v>
      </c>
      <c r="J7" s="2">
        <v>2669</v>
      </c>
      <c r="K7" s="26" t="s">
        <v>28</v>
      </c>
      <c r="L7" s="2">
        <v>61096836</v>
      </c>
      <c r="M7" s="2">
        <f t="shared" si="0"/>
        <v>5095</v>
      </c>
      <c r="N7" s="26" t="s">
        <v>28</v>
      </c>
      <c r="O7" s="2">
        <f>SUM(I7+L7)</f>
        <v>151716263</v>
      </c>
    </row>
    <row r="8" spans="2:15" ht="10.5" customHeight="1">
      <c r="B8" s="39" t="s">
        <v>31</v>
      </c>
      <c r="C8" s="39"/>
      <c r="D8" s="40"/>
      <c r="E8" s="40"/>
      <c r="F8" s="7"/>
      <c r="G8" s="2">
        <v>2085</v>
      </c>
      <c r="H8" s="26" t="s">
        <v>28</v>
      </c>
      <c r="I8" s="2">
        <v>74928194</v>
      </c>
      <c r="J8" s="2">
        <v>2643</v>
      </c>
      <c r="K8" s="26" t="s">
        <v>28</v>
      </c>
      <c r="L8" s="2">
        <v>47659589</v>
      </c>
      <c r="M8" s="2">
        <f t="shared" si="0"/>
        <v>4728</v>
      </c>
      <c r="N8" s="26" t="s">
        <v>28</v>
      </c>
      <c r="O8" s="2">
        <f>SUM(I8+L8)</f>
        <v>122587783</v>
      </c>
    </row>
    <row r="9" spans="2:15" ht="10.5" customHeight="1">
      <c r="B9" s="39" t="s">
        <v>32</v>
      </c>
      <c r="C9" s="39"/>
      <c r="D9" s="40"/>
      <c r="E9" s="40"/>
      <c r="F9" s="7"/>
      <c r="G9" s="2">
        <v>2040</v>
      </c>
      <c r="H9" s="1" t="s">
        <v>28</v>
      </c>
      <c r="I9" s="2">
        <v>63770809</v>
      </c>
      <c r="J9" s="2">
        <v>2295</v>
      </c>
      <c r="K9" s="26" t="s">
        <v>28</v>
      </c>
      <c r="L9" s="2">
        <v>31018928</v>
      </c>
      <c r="M9" s="2">
        <f t="shared" si="0"/>
        <v>4335</v>
      </c>
      <c r="N9" s="26" t="s">
        <v>28</v>
      </c>
      <c r="O9" s="2">
        <f>SUM(I9+L9)</f>
        <v>94789737</v>
      </c>
    </row>
    <row r="10" spans="2:15" s="10" customFormat="1" ht="10.5" customHeight="1">
      <c r="B10" s="47" t="s">
        <v>37</v>
      </c>
      <c r="C10" s="47"/>
      <c r="D10" s="34"/>
      <c r="E10" s="34"/>
      <c r="F10" s="59"/>
      <c r="G10" s="10">
        <v>1836</v>
      </c>
      <c r="H10" s="33" t="s">
        <v>28</v>
      </c>
      <c r="I10" s="10">
        <v>63266768</v>
      </c>
      <c r="J10" s="10">
        <v>2395</v>
      </c>
      <c r="K10" s="33" t="s">
        <v>28</v>
      </c>
      <c r="L10" s="10">
        <v>27394776</v>
      </c>
      <c r="M10" s="10">
        <f t="shared" si="0"/>
        <v>4231</v>
      </c>
      <c r="N10" s="33" t="s">
        <v>28</v>
      </c>
      <c r="O10" s="10">
        <f>SUM(I10+L10+O28)</f>
        <v>90905474</v>
      </c>
    </row>
    <row r="11" spans="1:15" ht="10.5" customHeight="1">
      <c r="A11" s="41" t="s">
        <v>6</v>
      </c>
      <c r="B11" s="43"/>
      <c r="C11" s="21"/>
      <c r="D11" s="39" t="s">
        <v>7</v>
      </c>
      <c r="E11" s="40"/>
      <c r="F11" s="7"/>
      <c r="G11" s="2">
        <v>1004</v>
      </c>
      <c r="H11" s="2">
        <v>2437</v>
      </c>
      <c r="I11" s="2">
        <v>23424507</v>
      </c>
      <c r="J11" s="4">
        <v>1511</v>
      </c>
      <c r="K11" s="1">
        <v>200</v>
      </c>
      <c r="L11" s="4">
        <v>17469159</v>
      </c>
      <c r="M11" s="2">
        <f t="shared" si="0"/>
        <v>2515</v>
      </c>
      <c r="N11" s="2">
        <f>SUM(H11+K11)</f>
        <v>2637</v>
      </c>
      <c r="O11" s="2">
        <f>SUM(I11+L11+O28)</f>
        <v>41137596</v>
      </c>
    </row>
    <row r="12" spans="1:15" ht="10.5" customHeight="1">
      <c r="A12" s="42"/>
      <c r="B12" s="43"/>
      <c r="C12" s="27"/>
      <c r="D12" s="39" t="s">
        <v>8</v>
      </c>
      <c r="E12" s="39"/>
      <c r="F12" s="7"/>
      <c r="G12" s="1">
        <v>45</v>
      </c>
      <c r="H12" s="2">
        <v>618</v>
      </c>
      <c r="I12" s="4">
        <v>1233980</v>
      </c>
      <c r="J12" s="26">
        <v>26</v>
      </c>
      <c r="K12" s="4">
        <v>156</v>
      </c>
      <c r="L12" s="4">
        <v>217240</v>
      </c>
      <c r="M12" s="2">
        <f>SUM(G12+J12)</f>
        <v>71</v>
      </c>
      <c r="N12" s="2">
        <f>SUM(H12+K12)</f>
        <v>774</v>
      </c>
      <c r="O12" s="2">
        <f>SUM(I12+L12+O29)</f>
        <v>1451220</v>
      </c>
    </row>
    <row r="13" spans="1:15" ht="10.5" customHeight="1">
      <c r="A13" s="42"/>
      <c r="B13" s="43"/>
      <c r="C13" s="27"/>
      <c r="D13" s="39" t="s">
        <v>9</v>
      </c>
      <c r="E13" s="39"/>
      <c r="F13" s="7"/>
      <c r="G13" s="26" t="s">
        <v>28</v>
      </c>
      <c r="H13" s="26" t="s">
        <v>28</v>
      </c>
      <c r="I13" s="26" t="s">
        <v>28</v>
      </c>
      <c r="J13" s="26" t="s">
        <v>28</v>
      </c>
      <c r="K13" s="26" t="s">
        <v>28</v>
      </c>
      <c r="L13" s="26" t="s">
        <v>28</v>
      </c>
      <c r="M13" s="26" t="s">
        <v>28</v>
      </c>
      <c r="N13" s="26" t="s">
        <v>28</v>
      </c>
      <c r="O13" s="26" t="s">
        <v>28</v>
      </c>
    </row>
    <row r="14" spans="1:15" ht="10.5" customHeight="1">
      <c r="A14" s="42"/>
      <c r="B14" s="43"/>
      <c r="C14" s="27"/>
      <c r="D14" s="39" t="s">
        <v>10</v>
      </c>
      <c r="E14" s="39"/>
      <c r="F14" s="7"/>
      <c r="G14" s="2">
        <v>232</v>
      </c>
      <c r="H14" s="2">
        <v>557</v>
      </c>
      <c r="I14" s="4">
        <v>2741882</v>
      </c>
      <c r="J14" s="4">
        <v>218</v>
      </c>
      <c r="K14" s="4">
        <v>529</v>
      </c>
      <c r="L14" s="4">
        <v>2134101</v>
      </c>
      <c r="M14" s="2">
        <f>SUM(G14+J14)</f>
        <v>450</v>
      </c>
      <c r="N14" s="2">
        <f>SUM(H14+K14)</f>
        <v>1086</v>
      </c>
      <c r="O14" s="2">
        <f>SUM(I14+L14+O31)</f>
        <v>4875983</v>
      </c>
    </row>
    <row r="15" spans="1:15" ht="10.5" customHeight="1">
      <c r="A15" s="44"/>
      <c r="B15" s="45"/>
      <c r="C15" s="28"/>
      <c r="D15" s="49" t="s">
        <v>11</v>
      </c>
      <c r="E15" s="49"/>
      <c r="F15" s="12"/>
      <c r="G15" s="2">
        <v>332</v>
      </c>
      <c r="H15" s="22">
        <v>395</v>
      </c>
      <c r="I15" s="4">
        <v>2343910</v>
      </c>
      <c r="J15" s="4">
        <v>488</v>
      </c>
      <c r="K15" s="22">
        <v>649</v>
      </c>
      <c r="L15" s="4">
        <v>3229990</v>
      </c>
      <c r="M15" s="2">
        <f>SUM(G15+J15)</f>
        <v>820</v>
      </c>
      <c r="N15" s="32">
        <f>SUM(H15+K15)</f>
        <v>1044</v>
      </c>
      <c r="O15" s="2">
        <f>SUM(I15+L15+O32)</f>
        <v>5573900</v>
      </c>
    </row>
    <row r="16" spans="1:15" ht="10.5" customHeight="1">
      <c r="A16" s="55" t="s">
        <v>12</v>
      </c>
      <c r="B16" s="56"/>
      <c r="C16" s="21"/>
      <c r="D16" s="46" t="s">
        <v>13</v>
      </c>
      <c r="E16" s="46"/>
      <c r="F16" s="7"/>
      <c r="G16" s="1">
        <v>132</v>
      </c>
      <c r="H16" s="26" t="s">
        <v>28</v>
      </c>
      <c r="I16" s="4">
        <v>2027811</v>
      </c>
      <c r="J16" s="4">
        <v>163</v>
      </c>
      <c r="K16" s="26" t="s">
        <v>28</v>
      </c>
      <c r="L16" s="4">
        <v>851401</v>
      </c>
      <c r="M16" s="2">
        <f>SUM(G16+J16)</f>
        <v>295</v>
      </c>
      <c r="N16" s="26" t="s">
        <v>28</v>
      </c>
      <c r="O16" s="2">
        <f>SUM(I16+L16+O33)</f>
        <v>2879212</v>
      </c>
    </row>
    <row r="17" spans="1:15" ht="10.5" customHeight="1">
      <c r="A17" s="57"/>
      <c r="B17" s="58"/>
      <c r="C17" s="27"/>
      <c r="D17" s="39" t="s">
        <v>14</v>
      </c>
      <c r="E17" s="39"/>
      <c r="F17" s="7"/>
      <c r="G17" s="1">
        <v>6</v>
      </c>
      <c r="H17" s="26" t="s">
        <v>28</v>
      </c>
      <c r="I17" s="4">
        <v>740257</v>
      </c>
      <c r="J17" s="4">
        <v>9</v>
      </c>
      <c r="K17" s="26" t="s">
        <v>28</v>
      </c>
      <c r="L17" s="4">
        <v>929685</v>
      </c>
      <c r="M17" s="2">
        <f>SUM(G17+J17)</f>
        <v>15</v>
      </c>
      <c r="N17" s="26" t="s">
        <v>28</v>
      </c>
      <c r="O17" s="2">
        <f>SUM(I17+L17+O34)</f>
        <v>1669942</v>
      </c>
    </row>
    <row r="18" spans="1:15" ht="10.5" customHeight="1">
      <c r="A18" s="57"/>
      <c r="B18" s="58"/>
      <c r="C18" s="27"/>
      <c r="D18" s="39" t="s">
        <v>15</v>
      </c>
      <c r="E18" s="39"/>
      <c r="F18" s="7"/>
      <c r="G18" s="26" t="s">
        <v>28</v>
      </c>
      <c r="H18" s="26" t="s">
        <v>28</v>
      </c>
      <c r="I18" s="26" t="s">
        <v>28</v>
      </c>
      <c r="J18" s="26" t="s">
        <v>28</v>
      </c>
      <c r="K18" s="26" t="s">
        <v>28</v>
      </c>
      <c r="L18" s="26" t="s">
        <v>28</v>
      </c>
      <c r="M18" s="26" t="s">
        <v>28</v>
      </c>
      <c r="N18" s="26" t="s">
        <v>28</v>
      </c>
      <c r="O18" s="26" t="s">
        <v>28</v>
      </c>
    </row>
    <row r="19" spans="1:15" ht="10.5" customHeight="1">
      <c r="A19" s="57"/>
      <c r="B19" s="58"/>
      <c r="C19" s="27"/>
      <c r="D19" s="39" t="s">
        <v>16</v>
      </c>
      <c r="E19" s="39"/>
      <c r="F19" s="7"/>
      <c r="G19" s="1">
        <v>4</v>
      </c>
      <c r="H19" s="26" t="s">
        <v>28</v>
      </c>
      <c r="I19" s="1">
        <v>675767</v>
      </c>
      <c r="J19" s="26" t="s">
        <v>28</v>
      </c>
      <c r="K19" s="26" t="s">
        <v>28</v>
      </c>
      <c r="L19" s="26" t="s">
        <v>28</v>
      </c>
      <c r="M19" s="26" t="s">
        <v>28</v>
      </c>
      <c r="N19" s="26" t="s">
        <v>28</v>
      </c>
      <c r="O19" s="26" t="s">
        <v>28</v>
      </c>
    </row>
    <row r="20" spans="1:15" ht="10.5" customHeight="1">
      <c r="A20" s="57"/>
      <c r="B20" s="58"/>
      <c r="C20" s="27"/>
      <c r="D20" s="31" t="s">
        <v>17</v>
      </c>
      <c r="E20" s="23" t="s">
        <v>1</v>
      </c>
      <c r="F20" s="7"/>
      <c r="G20" s="2">
        <v>78</v>
      </c>
      <c r="H20" s="2">
        <v>2048</v>
      </c>
      <c r="I20" s="4">
        <v>23644236</v>
      </c>
      <c r="J20" s="26" t="s">
        <v>28</v>
      </c>
      <c r="K20" s="26" t="s">
        <v>28</v>
      </c>
      <c r="L20" s="26" t="s">
        <v>28</v>
      </c>
      <c r="M20" s="2">
        <f>SUM(G20)</f>
        <v>78</v>
      </c>
      <c r="N20" s="26" t="s">
        <v>28</v>
      </c>
      <c r="O20" s="2">
        <f>SUM(I20)</f>
        <v>23644236</v>
      </c>
    </row>
    <row r="21" spans="1:15" ht="10.5" customHeight="1">
      <c r="A21" s="57"/>
      <c r="B21" s="58"/>
      <c r="C21" s="27"/>
      <c r="D21" s="23" t="s">
        <v>23</v>
      </c>
      <c r="E21" s="23" t="s">
        <v>2</v>
      </c>
      <c r="F21" s="7"/>
      <c r="G21" s="2">
        <v>48</v>
      </c>
      <c r="H21" s="1">
        <v>1112</v>
      </c>
      <c r="I21" s="1">
        <v>6434418</v>
      </c>
      <c r="J21" s="26" t="s">
        <v>28</v>
      </c>
      <c r="K21" s="26" t="s">
        <v>28</v>
      </c>
      <c r="L21" s="26" t="s">
        <v>28</v>
      </c>
      <c r="M21" s="2">
        <f>SUM(G21)</f>
        <v>48</v>
      </c>
      <c r="N21" s="26" t="s">
        <v>28</v>
      </c>
      <c r="O21" s="2">
        <f>SUM(I21)</f>
        <v>6434418</v>
      </c>
    </row>
    <row r="22" spans="1:15" ht="10.5" customHeight="1">
      <c r="A22" s="57"/>
      <c r="B22" s="58"/>
      <c r="C22" s="27"/>
      <c r="D22" s="6" t="s">
        <v>23</v>
      </c>
      <c r="E22" s="23" t="s">
        <v>24</v>
      </c>
      <c r="F22" s="7"/>
      <c r="G22" s="2">
        <v>126</v>
      </c>
      <c r="H22" s="2">
        <v>3160</v>
      </c>
      <c r="I22" s="4">
        <v>30078654</v>
      </c>
      <c r="J22" s="26" t="s">
        <v>28</v>
      </c>
      <c r="K22" s="26" t="s">
        <v>28</v>
      </c>
      <c r="L22" s="26" t="s">
        <v>28</v>
      </c>
      <c r="M22" s="2">
        <f>SUM(G22)</f>
        <v>126</v>
      </c>
      <c r="N22" s="26" t="s">
        <v>28</v>
      </c>
      <c r="O22" s="2">
        <f>SUM(I22)</f>
        <v>30078654</v>
      </c>
    </row>
    <row r="23" spans="1:15" ht="10.5" customHeight="1">
      <c r="A23" s="57"/>
      <c r="B23" s="58"/>
      <c r="C23" s="27"/>
      <c r="D23" s="6" t="s">
        <v>18</v>
      </c>
      <c r="E23" s="23" t="s">
        <v>1</v>
      </c>
      <c r="F23" s="7"/>
      <c r="G23" s="26" t="s">
        <v>28</v>
      </c>
      <c r="H23" s="26" t="s">
        <v>28</v>
      </c>
      <c r="I23" s="26" t="s">
        <v>28</v>
      </c>
      <c r="J23" s="26" t="s">
        <v>28</v>
      </c>
      <c r="K23" s="26" t="s">
        <v>28</v>
      </c>
      <c r="L23" s="26" t="s">
        <v>28</v>
      </c>
      <c r="M23" s="26" t="s">
        <v>28</v>
      </c>
      <c r="N23" s="26" t="s">
        <v>28</v>
      </c>
      <c r="O23" s="26" t="s">
        <v>28</v>
      </c>
    </row>
    <row r="24" spans="1:15" ht="10.5" customHeight="1">
      <c r="A24" s="57"/>
      <c r="B24" s="58"/>
      <c r="C24" s="27"/>
      <c r="D24" s="23" t="s">
        <v>25</v>
      </c>
      <c r="E24" s="23" t="s">
        <v>2</v>
      </c>
      <c r="F24" s="7"/>
      <c r="G24" s="26" t="s">
        <v>28</v>
      </c>
      <c r="H24" s="26" t="s">
        <v>28</v>
      </c>
      <c r="I24" s="26" t="s">
        <v>28</v>
      </c>
      <c r="J24" s="26">
        <v>3</v>
      </c>
      <c r="K24" s="26" t="s">
        <v>28</v>
      </c>
      <c r="L24" s="26">
        <v>1663200</v>
      </c>
      <c r="M24" s="26" t="s">
        <v>28</v>
      </c>
      <c r="N24" s="26" t="s">
        <v>28</v>
      </c>
      <c r="O24" s="26" t="s">
        <v>28</v>
      </c>
    </row>
    <row r="25" spans="1:15" ht="10.5" customHeight="1">
      <c r="A25" s="57"/>
      <c r="B25" s="58"/>
      <c r="C25" s="27"/>
      <c r="D25" s="23" t="s">
        <v>25</v>
      </c>
      <c r="E25" s="23" t="s">
        <v>26</v>
      </c>
      <c r="F25" s="7"/>
      <c r="G25" s="26" t="s">
        <v>28</v>
      </c>
      <c r="H25" s="26" t="s">
        <v>28</v>
      </c>
      <c r="I25" s="26" t="s">
        <v>28</v>
      </c>
      <c r="J25" s="1">
        <v>3</v>
      </c>
      <c r="K25" s="26" t="s">
        <v>28</v>
      </c>
      <c r="L25" s="1">
        <v>1663200</v>
      </c>
      <c r="M25" s="26" t="s">
        <v>28</v>
      </c>
      <c r="N25" s="26" t="s">
        <v>28</v>
      </c>
      <c r="O25" s="26" t="s">
        <v>28</v>
      </c>
    </row>
    <row r="26" spans="1:15" ht="10.5" customHeight="1">
      <c r="A26" s="57"/>
      <c r="B26" s="58"/>
      <c r="C26" s="27"/>
      <c r="D26" s="39" t="s">
        <v>19</v>
      </c>
      <c r="E26" s="39"/>
      <c r="F26" s="7"/>
      <c r="G26" s="26" t="s">
        <v>28</v>
      </c>
      <c r="H26" s="26" t="s">
        <v>28</v>
      </c>
      <c r="I26" s="26" t="s">
        <v>28</v>
      </c>
      <c r="J26" s="26" t="s">
        <v>28</v>
      </c>
      <c r="K26" s="26" t="s">
        <v>28</v>
      </c>
      <c r="L26" s="26" t="s">
        <v>28</v>
      </c>
      <c r="M26" s="26" t="s">
        <v>28</v>
      </c>
      <c r="N26" s="26" t="s">
        <v>28</v>
      </c>
      <c r="O26" s="26" t="s">
        <v>28</v>
      </c>
    </row>
    <row r="27" spans="1:15" ht="10.5" customHeight="1">
      <c r="A27" s="57"/>
      <c r="B27" s="58"/>
      <c r="C27" s="27"/>
      <c r="D27" s="39" t="s">
        <v>20</v>
      </c>
      <c r="E27" s="39"/>
      <c r="F27" s="7"/>
      <c r="G27" s="26" t="s">
        <v>28</v>
      </c>
      <c r="H27" s="26" t="s">
        <v>28</v>
      </c>
      <c r="I27" s="26" t="s">
        <v>28</v>
      </c>
      <c r="J27" s="1">
        <v>3</v>
      </c>
      <c r="K27" s="26" t="s">
        <v>28</v>
      </c>
      <c r="L27" s="26">
        <v>900000</v>
      </c>
      <c r="M27" s="2">
        <f>SUM(J27)</f>
        <v>3</v>
      </c>
      <c r="N27" s="26" t="s">
        <v>28</v>
      </c>
      <c r="O27" s="2">
        <f>SUM(L27)</f>
        <v>900000</v>
      </c>
    </row>
    <row r="28" spans="1:15" ht="10.5" customHeight="1">
      <c r="A28" s="57"/>
      <c r="B28" s="58"/>
      <c r="C28" s="27"/>
      <c r="D28" s="39" t="s">
        <v>21</v>
      </c>
      <c r="E28" s="39"/>
      <c r="F28" s="7"/>
      <c r="G28" s="26" t="s">
        <v>28</v>
      </c>
      <c r="H28" s="26" t="s">
        <v>28</v>
      </c>
      <c r="I28" s="26" t="s">
        <v>28</v>
      </c>
      <c r="J28" s="26" t="s">
        <v>28</v>
      </c>
      <c r="K28" s="26" t="s">
        <v>28</v>
      </c>
      <c r="L28" s="26" t="s">
        <v>28</v>
      </c>
      <c r="M28" s="2">
        <v>2</v>
      </c>
      <c r="N28" s="26" t="s">
        <v>28</v>
      </c>
      <c r="O28" s="26">
        <v>243930</v>
      </c>
    </row>
    <row r="29" spans="1:15" ht="2.25" customHeight="1">
      <c r="A29" s="14"/>
      <c r="B29" s="8"/>
      <c r="C29" s="15"/>
      <c r="D29" s="19"/>
      <c r="E29" s="19"/>
      <c r="F29" s="12"/>
      <c r="G29" s="14"/>
      <c r="H29" s="14"/>
      <c r="I29" s="14"/>
      <c r="J29" s="14"/>
      <c r="K29" s="14"/>
      <c r="L29" s="14"/>
      <c r="M29" s="14"/>
      <c r="N29" s="14"/>
      <c r="O29" s="14"/>
    </row>
    <row r="30" spans="4:10" ht="6" customHeight="1">
      <c r="D30" s="13"/>
      <c r="E30" s="13"/>
      <c r="F30" s="13"/>
      <c r="G30" s="5"/>
      <c r="H30" s="5"/>
      <c r="I30" s="5"/>
      <c r="J30" s="5"/>
    </row>
    <row r="31" spans="2:12" ht="23.25" customHeight="1">
      <c r="B31" s="38" t="s">
        <v>22</v>
      </c>
      <c r="C31" s="38"/>
      <c r="D31" s="38"/>
      <c r="E31" s="38"/>
      <c r="F31" s="29"/>
      <c r="G31" s="9"/>
      <c r="H31" s="25"/>
      <c r="I31" s="9"/>
      <c r="J31" s="9"/>
      <c r="K31" s="9"/>
      <c r="L31" s="9"/>
    </row>
  </sheetData>
  <mergeCells count="25">
    <mergeCell ref="A16:B28"/>
    <mergeCell ref="D26:E26"/>
    <mergeCell ref="D27:E27"/>
    <mergeCell ref="D28:E28"/>
    <mergeCell ref="D16:E16"/>
    <mergeCell ref="D17:E17"/>
    <mergeCell ref="D18:E18"/>
    <mergeCell ref="D19:E19"/>
    <mergeCell ref="B10:E10"/>
    <mergeCell ref="M3:O3"/>
    <mergeCell ref="D15:E15"/>
    <mergeCell ref="B9:E9"/>
    <mergeCell ref="B3:E4"/>
    <mergeCell ref="G3:I3"/>
    <mergeCell ref="J3:L3"/>
    <mergeCell ref="H1:L1"/>
    <mergeCell ref="B31:E31"/>
    <mergeCell ref="B6:E6"/>
    <mergeCell ref="B7:E7"/>
    <mergeCell ref="B8:E8"/>
    <mergeCell ref="A11:B15"/>
    <mergeCell ref="D11:E11"/>
    <mergeCell ref="D12:E12"/>
    <mergeCell ref="D13:E13"/>
    <mergeCell ref="D14:E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2007-11-12T04:20:21Z</cp:lastPrinted>
  <dcterms:created xsi:type="dcterms:W3CDTF">1999-03-15T08:43:42Z</dcterms:created>
  <dcterms:modified xsi:type="dcterms:W3CDTF">2008-01-28T04:52:40Z</dcterms:modified>
  <cp:category/>
  <cp:version/>
  <cp:contentType/>
  <cp:contentStatus/>
</cp:coreProperties>
</file>