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475" windowHeight="7830" activeTab="0"/>
  </bookViews>
  <sheets>
    <sheet name="149 h18" sheetId="1" r:id="rId1"/>
  </sheets>
  <definedNames/>
  <calcPr fullCalcOnLoad="1"/>
</workbook>
</file>

<file path=xl/sharedStrings.xml><?xml version="1.0" encoding="utf-8"?>
<sst xmlns="http://schemas.openxmlformats.org/spreadsheetml/2006/main" count="101" uniqueCount="34">
  <si>
    <t>手形交換高及び不渡手形状況</t>
  </si>
  <si>
    <t>年　　　月</t>
  </si>
  <si>
    <t>手形交換高</t>
  </si>
  <si>
    <t>不渡手形(取引停止分）</t>
  </si>
  <si>
    <t>枚　　　数</t>
  </si>
  <si>
    <t>金　　　額</t>
  </si>
  <si>
    <t>１枚当たり金額</t>
  </si>
  <si>
    <t xml:space="preserve">                  (枚）</t>
  </si>
  <si>
    <t xml:space="preserve">              (百万円）</t>
  </si>
  <si>
    <t xml:space="preserve">                (千円）</t>
  </si>
  <si>
    <t xml:space="preserve">                 （枚）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</si>
  <si>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</si>
  <si>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</si>
  <si>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</si>
  <si>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</si>
  <si>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</si>
  <si>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</si>
  <si>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</si>
  <si>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</si>
  <si>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</si>
  <si>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</si>
  <si>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</si>
  <si>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</si>
  <si>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資料　（社）富山県銀行協会</t>
  </si>
  <si>
    <t>高　　岡</t>
  </si>
  <si>
    <t>富　　山</t>
  </si>
  <si>
    <t>13-19</t>
  </si>
  <si>
    <t>平成14年度</t>
  </si>
  <si>
    <t>平成15年度</t>
  </si>
  <si>
    <t>平成16年度</t>
  </si>
  <si>
    <t>平成17年度</t>
  </si>
  <si>
    <t>平成18年度</t>
  </si>
  <si>
    <t>平成18年</t>
  </si>
  <si>
    <t>平成19年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</si>
</sst>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#\ ##0\ "/>
    <numFmt numFmtId="178" formatCode="0.0_);\(0.0\)"/>
    <numFmt numFmtId="179" formatCode="&quot;\&quot;#,##0.0;[Red]&quot;\&quot;\-#,##0.0"/>
    <numFmt numFmtId="180" formatCode="&quot;\&quot;#,##0.000;[Red]&quot;\&quot;\-#,##0.000"/>
    <numFmt numFmtId="181" formatCode="0.0000000_ "/>
    <numFmt numFmtId="182" formatCode="0.000000_ "/>
    <numFmt numFmtId="183" formatCode="0.00000_ "/>
    <numFmt numFmtId="184" formatCode="0.0000_ "/>
    <numFmt numFmtId="185" formatCode="0.000_ "/>
    <numFmt numFmtId="186" formatCode="0.00_ "/>
    <numFmt numFmtId="187" formatCode="0.0_ "/>
    <numFmt numFmtId="188" formatCode="0_ "/>
  </numFmts>
  <fonts count="10">
    <font>
      <sz val="11"/>
      <name val="ＭＳ Ｐゴシック"/>
      <family val="3"/>
    </font>
    <font>
      <sz val="8"/>
      <name val="ＭＳ 明朝"/>
      <family val="1"/>
    </font>
    <font>
      <sz val="14"/>
      <name val="ＭＳ ゴシック"/>
      <family val="3"/>
    </font>
    <font>
      <sz val="14"/>
      <name val="ＭＳ 明朝"/>
      <family val="1"/>
    </font>
    <font>
      <vertAlign val="superscript"/>
      <sz val="8"/>
      <name val="ＭＳ 明朝"/>
      <family val="1"/>
    </font>
    <font>
      <sz val="11"/>
      <name val="ＭＳ 明朝"/>
      <family val="1"/>
    </font>
    <font>
      <sz val="8"/>
      <name val="ＭＳ ゴシック"/>
      <family val="3"/>
    </font>
    <font>
      <sz val="11"/>
      <name val="ＭＳ ゴシック"/>
      <family val="3"/>
    </font>
    <font>
      <sz val="10"/>
      <name val="ＭＳ 明朝"/>
      <family val="1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distributed" vertical="center"/>
    </xf>
    <xf numFmtId="0" fontId="1" fillId="0" borderId="1" xfId="0" applyFont="1" applyBorder="1" applyAlignment="1">
      <alignment horizontal="distributed"/>
    </xf>
    <xf numFmtId="0" fontId="1" fillId="0" borderId="2" xfId="0" applyFont="1" applyBorder="1" applyAlignment="1">
      <alignment horizontal="distributed"/>
    </xf>
    <xf numFmtId="0" fontId="1" fillId="0" borderId="3" xfId="0" applyFont="1" applyBorder="1" applyAlignment="1">
      <alignment horizontal="distributed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177" fontId="1" fillId="0" borderId="0" xfId="0" applyNumberFormat="1" applyFont="1" applyAlignment="1">
      <alignment horizontal="right" vertical="center"/>
    </xf>
    <xf numFmtId="0" fontId="7" fillId="0" borderId="1" xfId="0" applyFont="1" applyBorder="1" applyAlignment="1">
      <alignment horizontal="distributed" vertical="center"/>
    </xf>
    <xf numFmtId="177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8" fillId="0" borderId="1" xfId="0" applyFont="1" applyBorder="1" applyAlignment="1">
      <alignment horizontal="distributed" vertical="center"/>
    </xf>
    <xf numFmtId="177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177" fontId="1" fillId="0" borderId="8" xfId="0" applyNumberFormat="1" applyFont="1" applyBorder="1" applyAlignment="1">
      <alignment vertical="center"/>
    </xf>
    <xf numFmtId="0" fontId="1" fillId="0" borderId="0" xfId="0" applyFont="1" applyAlignment="1">
      <alignment horizontal="left" vertical="top" indent="1"/>
    </xf>
    <xf numFmtId="0" fontId="1" fillId="0" borderId="0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177" fontId="1" fillId="0" borderId="8" xfId="0" applyNumberFormat="1" applyFont="1" applyBorder="1" applyAlignment="1">
      <alignment horizontal="right" vertical="center"/>
    </xf>
    <xf numFmtId="38" fontId="6" fillId="0" borderId="0" xfId="16" applyFont="1" applyAlignment="1">
      <alignment horizontal="right" vertical="center"/>
    </xf>
    <xf numFmtId="38" fontId="1" fillId="0" borderId="0" xfId="16" applyFont="1" applyAlignment="1">
      <alignment horizontal="right" vertical="center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188" fontId="1" fillId="0" borderId="0" xfId="0" applyNumberFormat="1" applyFont="1" applyAlignment="1">
      <alignment vertical="center"/>
    </xf>
    <xf numFmtId="0" fontId="0" fillId="0" borderId="0" xfId="0" applyAlignment="1">
      <alignment vertical="top"/>
    </xf>
    <xf numFmtId="0" fontId="1" fillId="0" borderId="9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1" fillId="0" borderId="7" xfId="0" applyFont="1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1" fillId="0" borderId="8" xfId="0" applyFont="1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1" fillId="0" borderId="0" xfId="0" applyFont="1" applyAlignment="1">
      <alignment vertical="top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9" fillId="0" borderId="0" xfId="0" applyFont="1" applyAlignment="1">
      <alignment horizontal="center" vertical="center"/>
    </xf>
    <xf numFmtId="6" fontId="3" fillId="0" borderId="0" xfId="18" applyFont="1" applyAlignment="1">
      <alignment horizontal="center" vertical="top" wrapText="1"/>
    </xf>
    <xf numFmtId="0" fontId="3" fillId="0" borderId="0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9"/>
  <sheetViews>
    <sheetView showGridLines="0" tabSelected="1" workbookViewId="0" topLeftCell="A4">
      <selection activeCell="D42" sqref="D42"/>
    </sheetView>
  </sheetViews>
  <sheetFormatPr defaultColWidth="9.00390625" defaultRowHeight="13.5"/>
  <cols>
    <col min="1" max="1" width="8.375" style="1" customWidth="1"/>
    <col min="2" max="2" width="3.25390625" style="1" customWidth="1"/>
    <col min="3" max="3" width="0.5" style="1" customWidth="1"/>
    <col min="4" max="8" width="13.625" style="1" customWidth="1"/>
    <col min="9" max="9" width="5.75390625" style="1" customWidth="1"/>
    <col min="10" max="16384" width="8.875" style="1" customWidth="1"/>
  </cols>
  <sheetData>
    <row r="1" spans="4:7" ht="22.5" customHeight="1">
      <c r="D1" s="2" t="s">
        <v>26</v>
      </c>
      <c r="E1" s="60" t="s">
        <v>0</v>
      </c>
      <c r="F1" s="44"/>
      <c r="G1" s="44"/>
    </row>
    <row r="2" spans="4:8" ht="3" customHeight="1">
      <c r="D2" s="2"/>
      <c r="E2" s="3"/>
      <c r="F2" s="4"/>
      <c r="G2" s="4"/>
      <c r="H2" s="5"/>
    </row>
    <row r="3" spans="1:8" ht="16.5" customHeight="1">
      <c r="A3" s="41" t="s">
        <v>1</v>
      </c>
      <c r="B3" s="42"/>
      <c r="C3" s="43"/>
      <c r="D3" s="39" t="s">
        <v>2</v>
      </c>
      <c r="E3" s="40"/>
      <c r="F3" s="40"/>
      <c r="G3" s="51" t="s">
        <v>3</v>
      </c>
      <c r="H3" s="52"/>
    </row>
    <row r="4" spans="1:8" ht="16.5" customHeight="1">
      <c r="A4" s="44"/>
      <c r="B4" s="45"/>
      <c r="C4" s="46"/>
      <c r="D4" s="7" t="s">
        <v>4</v>
      </c>
      <c r="E4" s="8" t="s">
        <v>5</v>
      </c>
      <c r="F4" s="8" t="s">
        <v>6</v>
      </c>
      <c r="G4" s="8" t="s">
        <v>4</v>
      </c>
      <c r="H4" s="9" t="s">
        <v>5</v>
      </c>
    </row>
    <row r="5" spans="1:8" ht="14.25" customHeight="1">
      <c r="A5" s="47"/>
      <c r="B5" s="48"/>
      <c r="C5" s="49"/>
      <c r="D5" s="10" t="s">
        <v>7</v>
      </c>
      <c r="E5" s="11" t="s">
        <v>8</v>
      </c>
      <c r="F5" s="11" t="s">
        <v>9</v>
      </c>
      <c r="G5" s="11" t="s">
        <v>10</v>
      </c>
      <c r="H5" s="12" t="s">
        <v>9</v>
      </c>
    </row>
    <row r="6" spans="1:3" ht="3" customHeight="1">
      <c r="A6" s="13"/>
      <c r="B6" s="13"/>
      <c r="C6" s="14"/>
    </row>
    <row r="7" spans="1:8" ht="12.75" customHeight="1">
      <c r="A7" s="53" t="s">
        <v>27</v>
      </c>
      <c r="B7" s="54"/>
      <c r="C7" s="16"/>
      <c r="D7" s="17">
        <v>1980076</v>
      </c>
      <c r="E7" s="17">
        <v>1990451</v>
      </c>
      <c r="F7" s="17">
        <v>1005.2396978701828</v>
      </c>
      <c r="G7" s="17">
        <v>325</v>
      </c>
      <c r="H7" s="17">
        <v>212046</v>
      </c>
    </row>
    <row r="8" spans="1:8" ht="12.75" customHeight="1">
      <c r="A8" s="53" t="s">
        <v>28</v>
      </c>
      <c r="B8" s="54"/>
      <c r="C8" s="16"/>
      <c r="D8" s="17">
        <v>1816926</v>
      </c>
      <c r="E8" s="17">
        <v>1878915</v>
      </c>
      <c r="F8" s="17">
        <v>1034.117514967588</v>
      </c>
      <c r="G8" s="17">
        <v>235</v>
      </c>
      <c r="H8" s="17">
        <v>370492</v>
      </c>
    </row>
    <row r="9" spans="1:8" ht="12.75" customHeight="1">
      <c r="A9" s="53" t="s">
        <v>29</v>
      </c>
      <c r="B9" s="54"/>
      <c r="C9" s="16"/>
      <c r="D9" s="17">
        <v>1681753</v>
      </c>
      <c r="E9" s="17">
        <v>1803349</v>
      </c>
      <c r="F9" s="17">
        <v>1072.309502700472</v>
      </c>
      <c r="G9" s="17">
        <v>136</v>
      </c>
      <c r="H9" s="17">
        <v>116918</v>
      </c>
    </row>
    <row r="10" spans="1:8" ht="12.75" customHeight="1">
      <c r="A10" s="53" t="s">
        <v>30</v>
      </c>
      <c r="B10" s="55"/>
      <c r="C10" s="16"/>
      <c r="D10" s="17">
        <v>1574093</v>
      </c>
      <c r="E10" s="17">
        <v>1810109</v>
      </c>
      <c r="F10" s="17">
        <v>1149.9377736893564</v>
      </c>
      <c r="G10" s="17">
        <v>236</v>
      </c>
      <c r="H10" s="17">
        <v>138365</v>
      </c>
    </row>
    <row r="11" spans="1:8" s="20" customFormat="1" ht="12.75" customHeight="1">
      <c r="A11" s="56" t="s">
        <v>31</v>
      </c>
      <c r="B11" s="57"/>
      <c r="C11" s="18"/>
      <c r="D11" s="19">
        <f>D43+D74</f>
        <v>1431511</v>
      </c>
      <c r="E11" s="19">
        <f>E43+E74</f>
        <v>1703471</v>
      </c>
      <c r="F11" s="19">
        <f>E11*1000/D11</f>
        <v>1189.9810759400382</v>
      </c>
      <c r="G11" s="19">
        <f>G43+G74</f>
        <v>92</v>
      </c>
      <c r="H11" s="19">
        <f>H43+H74</f>
        <v>50785</v>
      </c>
    </row>
    <row r="12" spans="1:8" s="24" customFormat="1" ht="3" customHeight="1">
      <c r="A12" s="21"/>
      <c r="B12" s="21"/>
      <c r="C12" s="22"/>
      <c r="D12" s="23"/>
      <c r="E12" s="23"/>
      <c r="F12" s="23"/>
      <c r="G12" s="23"/>
      <c r="H12" s="23"/>
    </row>
    <row r="13" spans="1:8" ht="12.75" customHeight="1">
      <c r="A13" s="15" t="s">
        <v>32</v>
      </c>
      <c r="B13" s="29" t="s">
        <v>11</v>
      </c>
      <c r="C13" s="30"/>
      <c r="D13" s="17">
        <f aca="true" t="shared" si="0" ref="D13:E16">D45+D76</f>
        <v>101262</v>
      </c>
      <c r="E13" s="17">
        <f t="shared" si="0"/>
        <v>112855</v>
      </c>
      <c r="F13" s="17">
        <f>E13*1000/D13</f>
        <v>1114.4851968161797</v>
      </c>
      <c r="G13" s="17">
        <f aca="true" t="shared" si="1" ref="G13:H16">G45+G76</f>
        <v>1</v>
      </c>
      <c r="H13" s="17">
        <f t="shared" si="1"/>
        <v>66</v>
      </c>
    </row>
    <row r="14" spans="1:8" ht="12.75" customHeight="1">
      <c r="A14" s="31"/>
      <c r="B14" s="29" t="s">
        <v>12</v>
      </c>
      <c r="C14" s="30"/>
      <c r="D14" s="17">
        <f t="shared" si="0"/>
        <v>146047</v>
      </c>
      <c r="E14" s="17">
        <f t="shared" si="0"/>
        <v>187304</v>
      </c>
      <c r="F14" s="17">
        <f>E14*1000/D14</f>
        <v>1282.4912528158743</v>
      </c>
      <c r="G14" s="17">
        <f t="shared" si="1"/>
        <v>5</v>
      </c>
      <c r="H14" s="17">
        <f t="shared" si="1"/>
        <v>2320</v>
      </c>
    </row>
    <row r="15" spans="1:8" ht="12.75" customHeight="1">
      <c r="A15" s="31"/>
      <c r="B15" s="29" t="s">
        <v>13</v>
      </c>
      <c r="C15" s="30"/>
      <c r="D15" s="17">
        <f t="shared" si="0"/>
        <v>121159</v>
      </c>
      <c r="E15" s="17">
        <f t="shared" si="0"/>
        <v>140815</v>
      </c>
      <c r="F15" s="17">
        <f>E15*1000/D15</f>
        <v>1162.2330986554857</v>
      </c>
      <c r="G15" s="17">
        <f t="shared" si="1"/>
        <v>19</v>
      </c>
      <c r="H15" s="17">
        <f t="shared" si="1"/>
        <v>10886</v>
      </c>
    </row>
    <row r="16" spans="1:8" ht="12.75" customHeight="1">
      <c r="A16" s="31"/>
      <c r="B16" s="29" t="s">
        <v>14</v>
      </c>
      <c r="C16" s="30"/>
      <c r="D16" s="17">
        <f t="shared" si="0"/>
        <v>133116</v>
      </c>
      <c r="E16" s="17">
        <f t="shared" si="0"/>
        <v>141104</v>
      </c>
      <c r="F16" s="17">
        <f>E16*1000/D16</f>
        <v>1060.0078127347576</v>
      </c>
      <c r="G16" s="17">
        <f t="shared" si="1"/>
        <v>13</v>
      </c>
      <c r="H16" s="17">
        <f t="shared" si="1"/>
        <v>8704</v>
      </c>
    </row>
    <row r="17" spans="1:8" ht="3" customHeight="1">
      <c r="A17" s="31"/>
      <c r="B17" s="29"/>
      <c r="C17" s="30"/>
      <c r="D17" s="17"/>
      <c r="E17" s="17"/>
      <c r="F17" s="17"/>
      <c r="G17" s="17"/>
      <c r="H17" s="17"/>
    </row>
    <row r="18" spans="1:8" ht="12.75" customHeight="1">
      <c r="A18" s="31"/>
      <c r="B18" s="29" t="s">
        <v>15</v>
      </c>
      <c r="C18" s="30"/>
      <c r="D18" s="17">
        <f aca="true" t="shared" si="2" ref="D18:E21">D50+D81</f>
        <v>121760</v>
      </c>
      <c r="E18" s="17">
        <f t="shared" si="2"/>
        <v>149146</v>
      </c>
      <c r="F18" s="17">
        <f>E18*1000/D18</f>
        <v>1224.9178712220762</v>
      </c>
      <c r="G18" s="17">
        <f aca="true" t="shared" si="3" ref="G18:H21">G50+G81</f>
        <v>4</v>
      </c>
      <c r="H18" s="17">
        <f t="shared" si="3"/>
        <v>4480</v>
      </c>
    </row>
    <row r="19" spans="1:8" ht="12.75" customHeight="1">
      <c r="A19" s="31"/>
      <c r="B19" s="29" t="s">
        <v>16</v>
      </c>
      <c r="C19" s="30"/>
      <c r="D19" s="17">
        <f t="shared" si="2"/>
        <v>96867</v>
      </c>
      <c r="E19" s="17">
        <f t="shared" si="2"/>
        <v>108837</v>
      </c>
      <c r="F19" s="17">
        <f>E19*1000/D19</f>
        <v>1123.571494936356</v>
      </c>
      <c r="G19" s="17">
        <f t="shared" si="3"/>
        <v>3</v>
      </c>
      <c r="H19" s="17">
        <f t="shared" si="3"/>
        <v>1004</v>
      </c>
    </row>
    <row r="20" spans="1:8" ht="12.75" customHeight="1">
      <c r="A20" s="31"/>
      <c r="B20" s="29" t="s">
        <v>17</v>
      </c>
      <c r="C20" s="30"/>
      <c r="D20" s="17">
        <f t="shared" si="2"/>
        <v>137322</v>
      </c>
      <c r="E20" s="17">
        <f t="shared" si="2"/>
        <v>170276</v>
      </c>
      <c r="F20" s="17">
        <f>E20*1000/D20</f>
        <v>1239.9761145337236</v>
      </c>
      <c r="G20" s="17">
        <f t="shared" si="3"/>
        <v>13</v>
      </c>
      <c r="H20" s="17">
        <f t="shared" si="3"/>
        <v>7502</v>
      </c>
    </row>
    <row r="21" spans="1:8" ht="12.75" customHeight="1">
      <c r="A21" s="31"/>
      <c r="B21" s="29" t="s">
        <v>18</v>
      </c>
      <c r="C21" s="30"/>
      <c r="D21" s="17">
        <f t="shared" si="2"/>
        <v>116331</v>
      </c>
      <c r="E21" s="17">
        <f t="shared" si="2"/>
        <v>138270</v>
      </c>
      <c r="F21" s="17">
        <f>E21*1000/D21</f>
        <v>1188.591175181164</v>
      </c>
      <c r="G21" s="17">
        <f t="shared" si="3"/>
        <v>5</v>
      </c>
      <c r="H21" s="17">
        <f t="shared" si="3"/>
        <v>3084</v>
      </c>
    </row>
    <row r="22" spans="1:8" ht="3" customHeight="1">
      <c r="A22" s="31"/>
      <c r="B22" s="15"/>
      <c r="C22" s="6"/>
      <c r="D22" s="17"/>
      <c r="E22" s="17"/>
      <c r="F22" s="17"/>
      <c r="G22" s="17"/>
      <c r="H22" s="17"/>
    </row>
    <row r="23" spans="1:8" ht="12.75" customHeight="1">
      <c r="A23" s="31"/>
      <c r="B23" s="29" t="s">
        <v>19</v>
      </c>
      <c r="C23" s="30"/>
      <c r="D23" s="17">
        <f aca="true" t="shared" si="4" ref="D23:E26">D55+D86</f>
        <v>114280</v>
      </c>
      <c r="E23" s="17">
        <f t="shared" si="4"/>
        <v>124963</v>
      </c>
      <c r="F23" s="17">
        <f>E23*1000/D23</f>
        <v>1093.4809240462023</v>
      </c>
      <c r="G23" s="17">
        <f aca="true" t="shared" si="5" ref="G23:H26">G55+G86</f>
        <v>5</v>
      </c>
      <c r="H23" s="17">
        <f t="shared" si="5"/>
        <v>5380</v>
      </c>
    </row>
    <row r="24" spans="1:8" ht="12.75" customHeight="1">
      <c r="A24" s="15" t="s">
        <v>33</v>
      </c>
      <c r="B24" s="29" t="s">
        <v>20</v>
      </c>
      <c r="C24" s="30"/>
      <c r="D24" s="17">
        <f t="shared" si="4"/>
        <v>134766</v>
      </c>
      <c r="E24" s="17">
        <f t="shared" si="4"/>
        <v>175269</v>
      </c>
      <c r="F24" s="17">
        <f>E24*1000/D24</f>
        <v>1300.5431637059792</v>
      </c>
      <c r="G24" s="17">
        <f t="shared" si="5"/>
        <v>10</v>
      </c>
      <c r="H24" s="17">
        <f t="shared" si="5"/>
        <v>4703</v>
      </c>
    </row>
    <row r="25" spans="1:8" ht="12.75" customHeight="1">
      <c r="A25" s="31"/>
      <c r="B25" s="29" t="s">
        <v>21</v>
      </c>
      <c r="C25" s="30"/>
      <c r="D25" s="17">
        <f t="shared" si="4"/>
        <v>110958</v>
      </c>
      <c r="E25" s="17">
        <f t="shared" si="4"/>
        <v>140616</v>
      </c>
      <c r="F25" s="17">
        <f>E25*1000/D25</f>
        <v>1267.2903260693236</v>
      </c>
      <c r="G25" s="17">
        <f t="shared" si="5"/>
        <v>12</v>
      </c>
      <c r="H25" s="17">
        <f t="shared" si="5"/>
        <v>2448</v>
      </c>
    </row>
    <row r="26" spans="1:8" ht="12.75" customHeight="1">
      <c r="A26" s="31"/>
      <c r="B26" s="29" t="s">
        <v>22</v>
      </c>
      <c r="C26" s="30"/>
      <c r="D26" s="17">
        <f t="shared" si="4"/>
        <v>97643</v>
      </c>
      <c r="E26" s="17">
        <f t="shared" si="4"/>
        <v>114016</v>
      </c>
      <c r="F26" s="17">
        <f>E26*1000/D26</f>
        <v>1167.682271130547</v>
      </c>
      <c r="G26" s="17">
        <f t="shared" si="5"/>
        <v>2</v>
      </c>
      <c r="H26" s="17">
        <f t="shared" si="5"/>
        <v>208</v>
      </c>
    </row>
    <row r="27" spans="1:8" ht="2.25" customHeight="1">
      <c r="A27" s="25"/>
      <c r="B27" s="25"/>
      <c r="C27" s="26"/>
      <c r="D27" s="27"/>
      <c r="E27" s="27"/>
      <c r="F27" s="27"/>
      <c r="G27" s="27"/>
      <c r="H27" s="32"/>
    </row>
    <row r="28" ht="12.75" customHeight="1"/>
    <row r="29" spans="1:5" ht="13.5" customHeight="1">
      <c r="A29" s="50" t="s">
        <v>23</v>
      </c>
      <c r="B29" s="50"/>
      <c r="C29" s="50"/>
      <c r="D29" s="50"/>
      <c r="E29" s="38"/>
    </row>
    <row r="30" spans="1:5" ht="13.5">
      <c r="A30" s="35"/>
      <c r="B30" s="36"/>
      <c r="C30" s="36"/>
      <c r="D30" s="36"/>
      <c r="E30" s="36"/>
    </row>
    <row r="31" spans="1:5" ht="13.5">
      <c r="A31" s="35"/>
      <c r="B31" s="36"/>
      <c r="C31" s="36"/>
      <c r="D31" s="36"/>
      <c r="E31" s="36"/>
    </row>
    <row r="32" spans="1:5" ht="13.5">
      <c r="A32" s="35"/>
      <c r="B32" s="36"/>
      <c r="C32" s="36"/>
      <c r="D32" s="36"/>
      <c r="E32" s="36"/>
    </row>
    <row r="33" spans="1:5" ht="17.25">
      <c r="A33" s="59" t="s">
        <v>25</v>
      </c>
      <c r="B33" s="59"/>
      <c r="C33" s="59"/>
      <c r="D33" s="59"/>
      <c r="E33" s="36"/>
    </row>
    <row r="34" spans="1:5" ht="10.5">
      <c r="A34" s="28"/>
      <c r="B34" s="28"/>
      <c r="C34" s="28"/>
      <c r="D34" s="28"/>
      <c r="E34" s="28"/>
    </row>
    <row r="35" spans="1:8" ht="10.5">
      <c r="A35" s="41" t="s">
        <v>1</v>
      </c>
      <c r="B35" s="42"/>
      <c r="C35" s="43"/>
      <c r="D35" s="39" t="s">
        <v>2</v>
      </c>
      <c r="E35" s="40"/>
      <c r="F35" s="40"/>
      <c r="G35" s="51" t="s">
        <v>3</v>
      </c>
      <c r="H35" s="52"/>
    </row>
    <row r="36" spans="1:8" ht="10.5">
      <c r="A36" s="44"/>
      <c r="B36" s="45"/>
      <c r="C36" s="46"/>
      <c r="D36" s="7" t="s">
        <v>4</v>
      </c>
      <c r="E36" s="8" t="s">
        <v>5</v>
      </c>
      <c r="F36" s="8" t="s">
        <v>6</v>
      </c>
      <c r="G36" s="8" t="s">
        <v>4</v>
      </c>
      <c r="H36" s="9" t="s">
        <v>5</v>
      </c>
    </row>
    <row r="37" spans="1:8" ht="12">
      <c r="A37" s="47"/>
      <c r="B37" s="48"/>
      <c r="C37" s="49"/>
      <c r="D37" s="10" t="s">
        <v>7</v>
      </c>
      <c r="E37" s="11" t="s">
        <v>8</v>
      </c>
      <c r="F37" s="11" t="s">
        <v>9</v>
      </c>
      <c r="G37" s="11" t="s">
        <v>10</v>
      </c>
      <c r="H37" s="12" t="s">
        <v>9</v>
      </c>
    </row>
    <row r="38" spans="1:3" ht="10.5">
      <c r="A38" s="13"/>
      <c r="B38" s="13"/>
      <c r="C38" s="14"/>
    </row>
    <row r="39" spans="1:8" ht="12.75" customHeight="1">
      <c r="A39" s="53" t="s">
        <v>27</v>
      </c>
      <c r="B39" s="54"/>
      <c r="C39" s="16"/>
      <c r="D39" s="17">
        <v>994375</v>
      </c>
      <c r="E39" s="17">
        <v>1164297</v>
      </c>
      <c r="F39" s="17">
        <v>1170.8832181018226</v>
      </c>
      <c r="G39" s="17">
        <v>228</v>
      </c>
      <c r="H39" s="17">
        <v>159165</v>
      </c>
    </row>
    <row r="40" spans="1:8" ht="12.75" customHeight="1">
      <c r="A40" s="53" t="s">
        <v>28</v>
      </c>
      <c r="B40" s="54"/>
      <c r="C40" s="16"/>
      <c r="D40" s="17">
        <v>911717</v>
      </c>
      <c r="E40" s="17">
        <v>1095551</v>
      </c>
      <c r="F40" s="17">
        <v>1201.6349371570345</v>
      </c>
      <c r="G40" s="17">
        <v>168</v>
      </c>
      <c r="H40" s="17">
        <v>276527</v>
      </c>
    </row>
    <row r="41" spans="1:8" ht="12.75" customHeight="1">
      <c r="A41" s="53" t="s">
        <v>29</v>
      </c>
      <c r="B41" s="54"/>
      <c r="C41" s="16"/>
      <c r="D41" s="17">
        <v>841795</v>
      </c>
      <c r="E41" s="17">
        <v>1053877</v>
      </c>
      <c r="F41" s="17">
        <v>1251.9550716631918</v>
      </c>
      <c r="G41" s="17">
        <v>96</v>
      </c>
      <c r="H41" s="17">
        <v>72715</v>
      </c>
    </row>
    <row r="42" spans="1:8" ht="12.75" customHeight="1">
      <c r="A42" s="53" t="s">
        <v>30</v>
      </c>
      <c r="B42" s="55"/>
      <c r="C42" s="16"/>
      <c r="D42" s="17">
        <v>796454</v>
      </c>
      <c r="E42" s="17">
        <v>1074553</v>
      </c>
      <c r="F42" s="17">
        <v>1349.1714524630424</v>
      </c>
      <c r="G42" s="17">
        <v>92</v>
      </c>
      <c r="H42" s="17">
        <v>39244</v>
      </c>
    </row>
    <row r="43" spans="1:8" ht="12.75" customHeight="1">
      <c r="A43" s="56" t="s">
        <v>31</v>
      </c>
      <c r="B43" s="57"/>
      <c r="C43" s="18"/>
      <c r="D43" s="19">
        <f>D45+D46+D47+D48+D50+D51+D52+D53+D55+D56+D57+D58</f>
        <v>727340</v>
      </c>
      <c r="E43" s="19">
        <f>E45+E46+E47+E48+E50+E51+E52+E53+E55+E56+E57+E58</f>
        <v>1021583</v>
      </c>
      <c r="F43" s="19">
        <f>E43*1000/D43</f>
        <v>1404.5467044298402</v>
      </c>
      <c r="G43" s="19">
        <f>G45+G46+G47+G48+G50+G51+G52+G53+G55+G56+G57+G58</f>
        <v>41</v>
      </c>
      <c r="H43" s="19">
        <f>H45+H46+H47+H48+H50+H51+H52+H53+H55+H56+H57+H58</f>
        <v>25700</v>
      </c>
    </row>
    <row r="44" spans="1:8" ht="12.75" customHeight="1">
      <c r="A44" s="21"/>
      <c r="B44" s="21"/>
      <c r="C44" s="22"/>
      <c r="D44" s="23"/>
      <c r="E44" s="23"/>
      <c r="F44" s="23"/>
      <c r="G44" s="23"/>
      <c r="H44" s="23"/>
    </row>
    <row r="45" spans="1:8" ht="12.75" customHeight="1">
      <c r="A45" s="15" t="s">
        <v>32</v>
      </c>
      <c r="B45" s="29" t="s">
        <v>11</v>
      </c>
      <c r="C45" s="30"/>
      <c r="D45" s="17">
        <v>50202</v>
      </c>
      <c r="E45" s="17">
        <v>65542</v>
      </c>
      <c r="F45" s="37">
        <v>1305</v>
      </c>
      <c r="G45" s="17">
        <v>1</v>
      </c>
      <c r="H45" s="17">
        <v>66</v>
      </c>
    </row>
    <row r="46" spans="1:8" ht="12.75" customHeight="1">
      <c r="A46" s="31"/>
      <c r="B46" s="29" t="s">
        <v>12</v>
      </c>
      <c r="C46" s="30"/>
      <c r="D46" s="17">
        <v>74788</v>
      </c>
      <c r="E46" s="17">
        <v>112547</v>
      </c>
      <c r="F46" s="37">
        <v>1504</v>
      </c>
      <c r="G46" s="17">
        <v>2</v>
      </c>
      <c r="H46" s="17">
        <v>613</v>
      </c>
    </row>
    <row r="47" spans="1:8" ht="12.75" customHeight="1">
      <c r="A47" s="31"/>
      <c r="B47" s="29" t="s">
        <v>13</v>
      </c>
      <c r="C47" s="30"/>
      <c r="D47" s="17">
        <v>61324</v>
      </c>
      <c r="E47" s="17">
        <v>83692</v>
      </c>
      <c r="F47" s="17">
        <v>1365</v>
      </c>
      <c r="G47" s="17">
        <v>4</v>
      </c>
      <c r="H47" s="17">
        <v>3344</v>
      </c>
    </row>
    <row r="48" spans="1:8" ht="12.75" customHeight="1">
      <c r="A48" s="31"/>
      <c r="B48" s="29" t="s">
        <v>14</v>
      </c>
      <c r="C48" s="30"/>
      <c r="D48" s="17">
        <v>72006</v>
      </c>
      <c r="E48" s="17">
        <v>84185</v>
      </c>
      <c r="F48" s="17">
        <v>1169</v>
      </c>
      <c r="G48" s="17">
        <v>5</v>
      </c>
      <c r="H48" s="17">
        <v>6675</v>
      </c>
    </row>
    <row r="49" spans="1:8" ht="12.75" customHeight="1">
      <c r="A49" s="31"/>
      <c r="B49" s="29"/>
      <c r="C49" s="30"/>
      <c r="E49" s="17"/>
      <c r="F49" s="17"/>
      <c r="G49" s="17"/>
      <c r="H49" s="17"/>
    </row>
    <row r="50" spans="1:8" ht="12.75" customHeight="1">
      <c r="A50" s="31"/>
      <c r="B50" s="29" t="s">
        <v>15</v>
      </c>
      <c r="C50" s="30"/>
      <c r="D50" s="17">
        <v>60929</v>
      </c>
      <c r="E50" s="17">
        <v>86403</v>
      </c>
      <c r="F50" s="17">
        <v>1418</v>
      </c>
      <c r="G50" s="17">
        <v>2</v>
      </c>
      <c r="H50" s="17">
        <v>2930</v>
      </c>
    </row>
    <row r="51" spans="1:8" ht="12.75" customHeight="1">
      <c r="A51" s="31"/>
      <c r="B51" s="29" t="s">
        <v>16</v>
      </c>
      <c r="C51" s="30"/>
      <c r="D51" s="17">
        <v>48032</v>
      </c>
      <c r="E51" s="17">
        <v>64659</v>
      </c>
      <c r="F51" s="17">
        <v>1346</v>
      </c>
      <c r="G51" s="17">
        <v>2</v>
      </c>
      <c r="H51" s="17">
        <v>904</v>
      </c>
    </row>
    <row r="52" spans="1:8" ht="12.75" customHeight="1">
      <c r="A52" s="31"/>
      <c r="B52" s="29" t="s">
        <v>17</v>
      </c>
      <c r="C52" s="30"/>
      <c r="D52" s="17">
        <v>70126</v>
      </c>
      <c r="E52" s="17">
        <v>105225</v>
      </c>
      <c r="F52" s="17">
        <v>1501</v>
      </c>
      <c r="G52" s="17">
        <v>6</v>
      </c>
      <c r="H52" s="17">
        <v>2713</v>
      </c>
    </row>
    <row r="53" spans="1:8" ht="12.75" customHeight="1">
      <c r="A53" s="31"/>
      <c r="B53" s="29" t="s">
        <v>18</v>
      </c>
      <c r="C53" s="30"/>
      <c r="D53" s="17">
        <v>58640</v>
      </c>
      <c r="E53" s="17">
        <v>83711</v>
      </c>
      <c r="F53" s="17">
        <v>1427</v>
      </c>
      <c r="G53" s="17">
        <v>3</v>
      </c>
      <c r="H53" s="17">
        <v>710</v>
      </c>
    </row>
    <row r="54" spans="1:8" ht="12.75" customHeight="1">
      <c r="A54" s="31"/>
      <c r="B54" s="15"/>
      <c r="C54" s="6"/>
      <c r="D54" s="17"/>
      <c r="E54" s="17"/>
      <c r="F54" s="17"/>
      <c r="G54" s="17"/>
      <c r="H54" s="17"/>
    </row>
    <row r="55" spans="1:8" ht="12.75" customHeight="1">
      <c r="A55" s="31"/>
      <c r="B55" s="29" t="s">
        <v>19</v>
      </c>
      <c r="C55" s="30"/>
      <c r="D55" s="17">
        <v>58683</v>
      </c>
      <c r="E55" s="17">
        <v>71289</v>
      </c>
      <c r="F55" s="17">
        <v>1215</v>
      </c>
      <c r="G55" s="17">
        <v>2</v>
      </c>
      <c r="H55" s="17">
        <v>2430</v>
      </c>
    </row>
    <row r="56" spans="1:8" ht="12.75" customHeight="1">
      <c r="A56" s="15" t="s">
        <v>33</v>
      </c>
      <c r="B56" s="29" t="s">
        <v>20</v>
      </c>
      <c r="C56" s="30"/>
      <c r="D56" s="17">
        <v>68174</v>
      </c>
      <c r="E56" s="17">
        <v>109306</v>
      </c>
      <c r="F56" s="17">
        <v>1603</v>
      </c>
      <c r="G56" s="17">
        <v>9</v>
      </c>
      <c r="H56" s="17">
        <v>4643</v>
      </c>
    </row>
    <row r="57" spans="1:8" ht="12.75" customHeight="1">
      <c r="A57" s="31"/>
      <c r="B57" s="29" t="s">
        <v>21</v>
      </c>
      <c r="C57" s="30"/>
      <c r="D57" s="17">
        <v>55947</v>
      </c>
      <c r="E57" s="17">
        <v>87613</v>
      </c>
      <c r="F57" s="17">
        <v>1566</v>
      </c>
      <c r="G57" s="17">
        <v>4</v>
      </c>
      <c r="H57" s="17">
        <v>476</v>
      </c>
    </row>
    <row r="58" spans="1:8" ht="12.75" customHeight="1">
      <c r="A58" s="31"/>
      <c r="B58" s="29" t="s">
        <v>22</v>
      </c>
      <c r="C58" s="30"/>
      <c r="D58" s="17">
        <v>48489</v>
      </c>
      <c r="E58" s="17">
        <v>67411</v>
      </c>
      <c r="F58" s="17">
        <v>1390</v>
      </c>
      <c r="G58" s="17">
        <v>1</v>
      </c>
      <c r="H58" s="17">
        <v>196</v>
      </c>
    </row>
    <row r="63" spans="1:4" ht="14.25">
      <c r="A63" s="58" t="s">
        <v>24</v>
      </c>
      <c r="B63" s="58"/>
      <c r="C63" s="58"/>
      <c r="D63" s="58"/>
    </row>
    <row r="66" spans="1:8" ht="10.5">
      <c r="A66" s="41" t="s">
        <v>1</v>
      </c>
      <c r="B66" s="42"/>
      <c r="C66" s="43"/>
      <c r="D66" s="39" t="s">
        <v>2</v>
      </c>
      <c r="E66" s="40"/>
      <c r="F66" s="40"/>
      <c r="G66" s="51" t="s">
        <v>3</v>
      </c>
      <c r="H66" s="52"/>
    </row>
    <row r="67" spans="1:8" ht="10.5">
      <c r="A67" s="44"/>
      <c r="B67" s="45"/>
      <c r="C67" s="46"/>
      <c r="D67" s="7" t="s">
        <v>4</v>
      </c>
      <c r="E67" s="8" t="s">
        <v>5</v>
      </c>
      <c r="F67" s="8" t="s">
        <v>6</v>
      </c>
      <c r="G67" s="8" t="s">
        <v>4</v>
      </c>
      <c r="H67" s="9" t="s">
        <v>5</v>
      </c>
    </row>
    <row r="68" spans="1:8" ht="12">
      <c r="A68" s="47"/>
      <c r="B68" s="48"/>
      <c r="C68" s="49"/>
      <c r="D68" s="10" t="s">
        <v>7</v>
      </c>
      <c r="E68" s="11" t="s">
        <v>8</v>
      </c>
      <c r="F68" s="11" t="s">
        <v>9</v>
      </c>
      <c r="G68" s="11" t="s">
        <v>10</v>
      </c>
      <c r="H68" s="12" t="s">
        <v>9</v>
      </c>
    </row>
    <row r="69" spans="1:3" ht="10.5">
      <c r="A69" s="13"/>
      <c r="B69" s="13"/>
      <c r="C69" s="14"/>
    </row>
    <row r="70" spans="1:8" ht="13.5">
      <c r="A70" s="53" t="s">
        <v>27</v>
      </c>
      <c r="B70" s="54"/>
      <c r="C70" s="16"/>
      <c r="D70" s="17">
        <v>985701</v>
      </c>
      <c r="E70" s="17">
        <v>826154</v>
      </c>
      <c r="F70" s="17">
        <v>838</v>
      </c>
      <c r="G70" s="17">
        <v>97</v>
      </c>
      <c r="H70" s="17">
        <v>52881</v>
      </c>
    </row>
    <row r="71" spans="1:8" ht="13.5">
      <c r="A71" s="53" t="s">
        <v>28</v>
      </c>
      <c r="B71" s="54"/>
      <c r="C71" s="16"/>
      <c r="D71" s="17">
        <v>905209</v>
      </c>
      <c r="E71" s="17">
        <v>783364</v>
      </c>
      <c r="F71" s="17">
        <v>865</v>
      </c>
      <c r="G71" s="17">
        <v>67</v>
      </c>
      <c r="H71" s="17">
        <v>93965</v>
      </c>
    </row>
    <row r="72" spans="1:8" ht="13.5">
      <c r="A72" s="53" t="s">
        <v>29</v>
      </c>
      <c r="B72" s="54"/>
      <c r="C72" s="16"/>
      <c r="D72" s="17">
        <v>839958</v>
      </c>
      <c r="E72" s="17">
        <v>749472</v>
      </c>
      <c r="F72" s="17">
        <v>892.2731850878258</v>
      </c>
      <c r="G72" s="17">
        <v>40</v>
      </c>
      <c r="H72" s="17">
        <v>44203</v>
      </c>
    </row>
    <row r="73" spans="1:8" ht="13.5">
      <c r="A73" s="53" t="s">
        <v>30</v>
      </c>
      <c r="B73" s="55"/>
      <c r="C73" s="16"/>
      <c r="D73" s="17">
        <v>777639</v>
      </c>
      <c r="E73" s="17">
        <v>735556</v>
      </c>
      <c r="F73" s="34">
        <v>945.8836298076614</v>
      </c>
      <c r="G73" s="17">
        <v>144</v>
      </c>
      <c r="H73" s="17">
        <v>99121</v>
      </c>
    </row>
    <row r="74" spans="1:8" ht="12.75" customHeight="1">
      <c r="A74" s="56" t="s">
        <v>31</v>
      </c>
      <c r="B74" s="57"/>
      <c r="C74" s="18"/>
      <c r="D74" s="19">
        <f>D76+D77+D78+D79+D81+D82+D83+D84+D86+D87+D88+D89</f>
        <v>704171</v>
      </c>
      <c r="E74" s="19">
        <f>E76+E77+E78+E79+E81+E82+E83+E84+E86+E87+E88+E89</f>
        <v>681888</v>
      </c>
      <c r="F74" s="33">
        <f>E74*1000/D74</f>
        <v>968.355697692748</v>
      </c>
      <c r="G74" s="19">
        <f>G76+G77+G78+G79+G81+G82+G83+G84+G86+G87+G88+G89</f>
        <v>51</v>
      </c>
      <c r="H74" s="19">
        <f>H76+H77+H78+H79+H81+H82+H83+H84+H86+H87+H88+H89</f>
        <v>25085</v>
      </c>
    </row>
    <row r="75" spans="1:8" ht="12.75" customHeight="1">
      <c r="A75" s="21"/>
      <c r="B75" s="21"/>
      <c r="C75" s="22"/>
      <c r="D75" s="23"/>
      <c r="E75" s="23"/>
      <c r="F75" s="23"/>
      <c r="G75" s="23"/>
      <c r="H75" s="23"/>
    </row>
    <row r="76" spans="1:8" ht="12.75" customHeight="1">
      <c r="A76" s="15" t="s">
        <v>32</v>
      </c>
      <c r="B76" s="29" t="s">
        <v>11</v>
      </c>
      <c r="C76" s="30"/>
      <c r="D76" s="17">
        <v>51060</v>
      </c>
      <c r="E76" s="17">
        <v>47313</v>
      </c>
      <c r="F76" s="17">
        <v>926</v>
      </c>
      <c r="G76" s="17">
        <v>0</v>
      </c>
      <c r="H76" s="17">
        <v>0</v>
      </c>
    </row>
    <row r="77" spans="1:8" ht="12.75" customHeight="1">
      <c r="A77" s="31"/>
      <c r="B77" s="29" t="s">
        <v>12</v>
      </c>
      <c r="C77" s="30"/>
      <c r="D77" s="17">
        <v>71259</v>
      </c>
      <c r="E77" s="17">
        <v>74757</v>
      </c>
      <c r="F77" s="17">
        <v>1049</v>
      </c>
      <c r="G77" s="17">
        <v>3</v>
      </c>
      <c r="H77" s="17">
        <v>1707</v>
      </c>
    </row>
    <row r="78" spans="1:8" ht="12.75" customHeight="1">
      <c r="A78" s="31"/>
      <c r="B78" s="29" t="s">
        <v>13</v>
      </c>
      <c r="C78" s="30"/>
      <c r="D78" s="17">
        <v>59835</v>
      </c>
      <c r="E78" s="17">
        <v>57123</v>
      </c>
      <c r="F78" s="17">
        <v>954</v>
      </c>
      <c r="G78" s="17">
        <v>15</v>
      </c>
      <c r="H78" s="17">
        <v>7542</v>
      </c>
    </row>
    <row r="79" spans="1:8" ht="12.75" customHeight="1">
      <c r="A79" s="31"/>
      <c r="B79" s="29" t="s">
        <v>14</v>
      </c>
      <c r="C79" s="30"/>
      <c r="D79" s="17">
        <v>61110</v>
      </c>
      <c r="E79" s="17">
        <v>56919</v>
      </c>
      <c r="F79" s="17">
        <v>931</v>
      </c>
      <c r="G79" s="17">
        <v>8</v>
      </c>
      <c r="H79" s="17">
        <v>2029</v>
      </c>
    </row>
    <row r="80" spans="1:8" ht="12.75" customHeight="1">
      <c r="A80" s="31"/>
      <c r="B80" s="29"/>
      <c r="C80" s="30"/>
      <c r="E80" s="17"/>
      <c r="F80" s="17"/>
      <c r="G80" s="17"/>
      <c r="H80" s="17"/>
    </row>
    <row r="81" spans="1:8" ht="12.75" customHeight="1">
      <c r="A81" s="31"/>
      <c r="B81" s="29" t="s">
        <v>15</v>
      </c>
      <c r="C81" s="30"/>
      <c r="D81" s="17">
        <v>60831</v>
      </c>
      <c r="E81" s="17">
        <v>62743</v>
      </c>
      <c r="F81" s="17">
        <v>1031</v>
      </c>
      <c r="G81" s="17">
        <v>2</v>
      </c>
      <c r="H81" s="17">
        <v>1550</v>
      </c>
    </row>
    <row r="82" spans="1:8" ht="12.75" customHeight="1">
      <c r="A82" s="31"/>
      <c r="B82" s="29" t="s">
        <v>16</v>
      </c>
      <c r="C82" s="30"/>
      <c r="D82" s="17">
        <v>48835</v>
      </c>
      <c r="E82" s="17">
        <v>44178</v>
      </c>
      <c r="F82" s="17">
        <v>904</v>
      </c>
      <c r="G82" s="17">
        <v>1</v>
      </c>
      <c r="H82" s="17">
        <v>100</v>
      </c>
    </row>
    <row r="83" spans="1:8" ht="12.75" customHeight="1">
      <c r="A83" s="31"/>
      <c r="B83" s="29" t="s">
        <v>17</v>
      </c>
      <c r="C83" s="30"/>
      <c r="D83" s="17">
        <v>67196</v>
      </c>
      <c r="E83" s="17">
        <v>65051</v>
      </c>
      <c r="F83" s="17">
        <v>968</v>
      </c>
      <c r="G83" s="17">
        <v>7</v>
      </c>
      <c r="H83" s="17">
        <v>4789</v>
      </c>
    </row>
    <row r="84" spans="1:8" ht="12.75" customHeight="1">
      <c r="A84" s="31"/>
      <c r="B84" s="29" t="s">
        <v>18</v>
      </c>
      <c r="C84" s="30"/>
      <c r="D84" s="17">
        <v>57691</v>
      </c>
      <c r="E84" s="17">
        <v>54559</v>
      </c>
      <c r="F84" s="17">
        <v>946</v>
      </c>
      <c r="G84" s="17">
        <v>2</v>
      </c>
      <c r="H84" s="17">
        <v>2374</v>
      </c>
    </row>
    <row r="85" spans="1:8" ht="12.75" customHeight="1">
      <c r="A85" s="31"/>
      <c r="B85" s="15"/>
      <c r="C85" s="6"/>
      <c r="D85" s="17"/>
      <c r="E85" s="17"/>
      <c r="F85" s="17"/>
      <c r="G85" s="17"/>
      <c r="H85" s="17"/>
    </row>
    <row r="86" spans="1:8" ht="12.75" customHeight="1">
      <c r="A86" s="31"/>
      <c r="B86" s="29" t="s">
        <v>19</v>
      </c>
      <c r="C86" s="30"/>
      <c r="D86" s="17">
        <v>55597</v>
      </c>
      <c r="E86" s="17">
        <v>53674</v>
      </c>
      <c r="F86" s="17">
        <v>965</v>
      </c>
      <c r="G86" s="17">
        <v>3</v>
      </c>
      <c r="H86" s="17">
        <v>2950</v>
      </c>
    </row>
    <row r="87" spans="1:8" ht="12.75" customHeight="1">
      <c r="A87" s="15" t="s">
        <v>33</v>
      </c>
      <c r="B87" s="29" t="s">
        <v>20</v>
      </c>
      <c r="C87" s="30"/>
      <c r="D87" s="17">
        <v>66592</v>
      </c>
      <c r="E87" s="17">
        <v>65963</v>
      </c>
      <c r="F87" s="17">
        <v>990</v>
      </c>
      <c r="G87" s="17">
        <v>1</v>
      </c>
      <c r="H87" s="17">
        <v>60</v>
      </c>
    </row>
    <row r="88" spans="1:8" ht="12.75" customHeight="1">
      <c r="A88" s="31"/>
      <c r="B88" s="29" t="s">
        <v>21</v>
      </c>
      <c r="C88" s="30"/>
      <c r="D88" s="17">
        <v>55011</v>
      </c>
      <c r="E88" s="17">
        <v>53003</v>
      </c>
      <c r="F88" s="17">
        <v>963</v>
      </c>
      <c r="G88" s="17">
        <v>8</v>
      </c>
      <c r="H88" s="17">
        <v>1972</v>
      </c>
    </row>
    <row r="89" spans="1:8" ht="12.75" customHeight="1">
      <c r="A89" s="31"/>
      <c r="B89" s="29" t="s">
        <v>22</v>
      </c>
      <c r="C89" s="30"/>
      <c r="D89" s="17">
        <v>49154</v>
      </c>
      <c r="E89" s="17">
        <v>46605</v>
      </c>
      <c r="F89" s="17">
        <v>948</v>
      </c>
      <c r="G89" s="17">
        <v>1</v>
      </c>
      <c r="H89" s="17">
        <v>12</v>
      </c>
    </row>
  </sheetData>
  <mergeCells count="28">
    <mergeCell ref="A11:B11"/>
    <mergeCell ref="A3:C5"/>
    <mergeCell ref="D3:F3"/>
    <mergeCell ref="E1:G1"/>
    <mergeCell ref="A10:B10"/>
    <mergeCell ref="A7:B7"/>
    <mergeCell ref="A8:B8"/>
    <mergeCell ref="A9:B9"/>
    <mergeCell ref="A74:B74"/>
    <mergeCell ref="A63:D63"/>
    <mergeCell ref="A33:D33"/>
    <mergeCell ref="A70:B70"/>
    <mergeCell ref="A71:B71"/>
    <mergeCell ref="A72:B72"/>
    <mergeCell ref="A73:B73"/>
    <mergeCell ref="A35:C37"/>
    <mergeCell ref="D66:F66"/>
    <mergeCell ref="A40:B40"/>
    <mergeCell ref="D35:F35"/>
    <mergeCell ref="A66:C68"/>
    <mergeCell ref="A29:D29"/>
    <mergeCell ref="G3:H3"/>
    <mergeCell ref="G66:H66"/>
    <mergeCell ref="A41:B41"/>
    <mergeCell ref="A42:B42"/>
    <mergeCell ref="A43:B43"/>
    <mergeCell ref="G35:H35"/>
    <mergeCell ref="A39:B39"/>
  </mergeCells>
  <printOptions/>
  <pageMargins left="0.75" right="0.75" top="1" bottom="1" header="0.512" footer="0.512"/>
  <pageSetup horizontalDpi="600" verticalDpi="600" orientation="portrait" paperSize="9" r:id="rId1"/>
  <ignoredErrors>
    <ignoredError sqref="F11 F13:F16 F18:F21 F23:F2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2007-11-21T04:23:15Z</cp:lastPrinted>
  <dcterms:created xsi:type="dcterms:W3CDTF">2002-11-27T00:00:44Z</dcterms:created>
  <dcterms:modified xsi:type="dcterms:W3CDTF">2008-02-13T01:54:39Z</dcterms:modified>
  <cp:category/>
  <cp:version/>
  <cp:contentType/>
  <cp:contentStatus/>
</cp:coreProperties>
</file>