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6.1 h18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<sst xmlns="http://schemas.openxmlformats.org/spreadsheetml/2006/main" count="97" uniqueCount="53">
  <si>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港名・品種・仕向国</t>
  </si>
  <si>
    <t>数　量</t>
  </si>
  <si>
    <t>伏木富山港</t>
  </si>
  <si>
    <t>化学薬品</t>
  </si>
  <si>
    <t>韓国</t>
  </si>
  <si>
    <t>石材</t>
  </si>
  <si>
    <t>中国</t>
  </si>
  <si>
    <t>中国</t>
  </si>
  <si>
    <t>非金属鉱物</t>
  </si>
  <si>
    <t>韓国</t>
  </si>
  <si>
    <t>ゴム製品</t>
  </si>
  <si>
    <t>金属くず</t>
  </si>
  <si>
    <t>台湾</t>
  </si>
  <si>
    <t>（単位　t）</t>
  </si>
  <si>
    <t>非鉄金属</t>
  </si>
  <si>
    <t>自動車部品</t>
  </si>
  <si>
    <r>
      <t>10-15</t>
    </r>
    <r>
      <rPr>
        <sz val="14"/>
        <rFont val="ＭＳ 明朝"/>
        <family val="1"/>
      </rPr>
      <t>海上出入貨物品種</t>
    </r>
  </si>
  <si>
    <t xml:space="preserve">      10-15-1    輸　　　　　　　出</t>
  </si>
  <si>
    <t>鋼材</t>
  </si>
  <si>
    <t>金属製品</t>
  </si>
  <si>
    <t>完成自動車</t>
  </si>
  <si>
    <t>その他輸送機械</t>
  </si>
  <si>
    <t>産業機械</t>
  </si>
  <si>
    <t>電気機械</t>
  </si>
  <si>
    <t>測量・光学・医療用機器</t>
  </si>
  <si>
    <t>その他機械</t>
  </si>
  <si>
    <t>中国</t>
  </si>
  <si>
    <t>染料・塗料・合成樹脂その他化学工業品</t>
  </si>
  <si>
    <t>紙、パルプ</t>
  </si>
  <si>
    <t>糸及び紡績半製品</t>
  </si>
  <si>
    <t>その他繊維工業品</t>
  </si>
  <si>
    <t>衣服・身回品・はきもの</t>
  </si>
  <si>
    <t>家具装備品</t>
  </si>
  <si>
    <t>その他日用品</t>
  </si>
  <si>
    <t>取合わせ品</t>
  </si>
  <si>
    <t xml:space="preserve">    資料　富山県港湾空港課</t>
  </si>
  <si>
    <t>水産品</t>
  </si>
  <si>
    <t>二輪自動車</t>
  </si>
  <si>
    <t xml:space="preserve">    注　　平成18年の実績である。</t>
  </si>
  <si>
    <t>その他輸送用車両</t>
  </si>
  <si>
    <t>シンガポール</t>
  </si>
  <si>
    <t>中国</t>
  </si>
  <si>
    <t>ベトナム</t>
  </si>
  <si>
    <t>ロシア</t>
  </si>
  <si>
    <t>ロシア</t>
  </si>
  <si>
    <t>ロシア</t>
  </si>
  <si>
    <t>ロシア</t>
  </si>
  <si>
    <t>シンガポール</t>
  </si>
  <si>
    <t>ロシア</t>
  </si>
  <si>
    <t>ロシア</t>
  </si>
  <si>
    <t>シンガポール</t>
  </si>
  <si>
    <t>韓国</t>
  </si>
  <si>
    <t>ロシア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</si>
</sst>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76" fontId="1" fillId="0" borderId="12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20" zoomScaleNormal="120" workbookViewId="0" topLeftCell="A1">
      <selection activeCell="F6" sqref="F6"/>
    </sheetView>
  </sheetViews>
  <sheetFormatPr defaultColWidth="9.00390625" defaultRowHeight="13.5"/>
  <cols>
    <col min="1" max="1" width="0.7460937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75390625" style="2" customWidth="1"/>
    <col min="7" max="7" width="0.6171875" style="2" customWidth="1"/>
    <col min="8" max="8" width="1.625" style="2" customWidth="1"/>
    <col min="9" max="9" width="15.25390625" style="2" customWidth="1"/>
    <col min="10" max="10" width="0.6171875" style="2" customWidth="1"/>
    <col min="11" max="11" width="10.87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74609375" style="2" customWidth="1"/>
    <col min="16" max="16" width="11.37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36" t="s">
        <v>16</v>
      </c>
      <c r="F1" s="36"/>
      <c r="G1" s="36"/>
      <c r="H1" s="36"/>
      <c r="I1" s="36"/>
      <c r="J1" s="36"/>
      <c r="K1" s="36"/>
      <c r="L1" s="36"/>
      <c r="M1" s="36"/>
      <c r="N1" s="36"/>
      <c r="O1" s="3"/>
      <c r="P1" s="3"/>
    </row>
    <row r="2" spans="6:16" ht="13.5" customHeight="1">
      <c r="F2" s="40" t="s">
        <v>17</v>
      </c>
      <c r="G2" s="40"/>
      <c r="H2" s="40"/>
      <c r="I2" s="40"/>
      <c r="J2" s="40"/>
      <c r="K2" s="40"/>
      <c r="L2" s="5"/>
      <c r="M2" s="5"/>
      <c r="N2" s="5"/>
      <c r="P2" s="6" t="s">
        <v>13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38" t="s">
        <v>0</v>
      </c>
      <c r="C4" s="38"/>
      <c r="D4" s="38"/>
      <c r="E4" s="8"/>
      <c r="F4" s="9" t="s">
        <v>1</v>
      </c>
      <c r="G4" s="8"/>
      <c r="H4" s="38" t="s">
        <v>0</v>
      </c>
      <c r="I4" s="38"/>
      <c r="J4" s="8"/>
      <c r="K4" s="9" t="s">
        <v>1</v>
      </c>
      <c r="L4" s="8"/>
      <c r="M4" s="38" t="s">
        <v>0</v>
      </c>
      <c r="N4" s="38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39" t="s">
        <v>2</v>
      </c>
      <c r="C6" s="39"/>
      <c r="D6" s="39"/>
      <c r="E6" s="13"/>
      <c r="F6" s="45">
        <f>SUM(F7,F9,F13,F16,F20,F24,F28,F30,F32,F34,K9,K12,,K16,K18,K20,K23,K28,K32,P6,P10,P14,P18,P20,P25,P27,P32)</f>
        <v>1765332</v>
      </c>
      <c r="H6" s="15"/>
      <c r="I6" s="15" t="s">
        <v>9</v>
      </c>
      <c r="K6" s="14">
        <v>6004</v>
      </c>
      <c r="M6" s="37" t="s">
        <v>29</v>
      </c>
      <c r="N6" s="37"/>
      <c r="O6" s="15"/>
      <c r="P6" s="16">
        <f>SUM(P7:P9)</f>
        <v>20924</v>
      </c>
      <c r="Q6" s="17"/>
    </row>
    <row r="7" spans="2:17" ht="10.5" customHeight="1">
      <c r="B7" s="32"/>
      <c r="C7" s="37" t="s">
        <v>36</v>
      </c>
      <c r="D7" s="37"/>
      <c r="E7" s="13"/>
      <c r="F7" s="14">
        <f>SUM(F8)</f>
        <v>23</v>
      </c>
      <c r="H7" s="15"/>
      <c r="I7" s="15" t="s">
        <v>47</v>
      </c>
      <c r="K7" s="14">
        <v>132</v>
      </c>
      <c r="M7" s="15"/>
      <c r="N7" s="15" t="s">
        <v>4</v>
      </c>
      <c r="O7" s="15"/>
      <c r="P7" s="16">
        <v>18764</v>
      </c>
      <c r="Q7" s="17"/>
    </row>
    <row r="8" spans="2:17" ht="10.5" customHeight="1">
      <c r="B8" s="32"/>
      <c r="C8" s="18"/>
      <c r="D8" s="15" t="s">
        <v>4</v>
      </c>
      <c r="E8" s="13"/>
      <c r="F8" s="14">
        <v>23</v>
      </c>
      <c r="G8" s="17"/>
      <c r="H8" s="15"/>
      <c r="I8" s="15" t="s">
        <v>44</v>
      </c>
      <c r="K8" s="14">
        <v>3408</v>
      </c>
      <c r="M8" s="15"/>
      <c r="N8" s="15" t="s">
        <v>6</v>
      </c>
      <c r="O8" s="15"/>
      <c r="P8" s="16">
        <v>2046</v>
      </c>
      <c r="Q8" s="17"/>
    </row>
    <row r="9" spans="2:17" ht="10.5" customHeight="1">
      <c r="B9" s="18"/>
      <c r="C9" s="37" t="s">
        <v>5</v>
      </c>
      <c r="D9" s="37"/>
      <c r="F9" s="14">
        <f>SUM(F10:F12)</f>
        <v>5835</v>
      </c>
      <c r="H9" s="37" t="s">
        <v>21</v>
      </c>
      <c r="I9" s="37"/>
      <c r="K9" s="14">
        <f>SUM(K10:K11)</f>
        <v>525</v>
      </c>
      <c r="M9" s="18"/>
      <c r="N9" s="15" t="s">
        <v>50</v>
      </c>
      <c r="P9" s="16">
        <v>114</v>
      </c>
      <c r="Q9" s="17"/>
    </row>
    <row r="10" spans="2:17" ht="10.5" customHeight="1">
      <c r="B10" s="18"/>
      <c r="C10" s="18"/>
      <c r="D10" s="15" t="s">
        <v>4</v>
      </c>
      <c r="F10" s="14">
        <v>4570</v>
      </c>
      <c r="H10" s="15"/>
      <c r="I10" s="15" t="s">
        <v>9</v>
      </c>
      <c r="K10" s="14">
        <v>452</v>
      </c>
      <c r="M10" s="41" t="s">
        <v>30</v>
      </c>
      <c r="N10" s="41"/>
      <c r="O10" s="19"/>
      <c r="P10" s="16">
        <f>SUM(P11:P13)</f>
        <v>4408</v>
      </c>
      <c r="Q10" s="17"/>
    </row>
    <row r="11" spans="2:17" ht="10.5" customHeight="1">
      <c r="B11" s="18"/>
      <c r="C11" s="18"/>
      <c r="D11" s="15" t="s">
        <v>7</v>
      </c>
      <c r="F11" s="14">
        <v>1166</v>
      </c>
      <c r="H11" s="18"/>
      <c r="I11" s="15" t="s">
        <v>44</v>
      </c>
      <c r="K11" s="14">
        <v>73</v>
      </c>
      <c r="M11" s="19"/>
      <c r="N11" s="19" t="s">
        <v>4</v>
      </c>
      <c r="O11" s="19"/>
      <c r="P11" s="16">
        <v>4362</v>
      </c>
      <c r="Q11" s="17"/>
    </row>
    <row r="12" spans="2:17" ht="10.5" customHeight="1">
      <c r="B12" s="18"/>
      <c r="C12" s="18"/>
      <c r="D12" s="15" t="s">
        <v>40</v>
      </c>
      <c r="F12" s="14">
        <v>99</v>
      </c>
      <c r="H12" s="37" t="s">
        <v>22</v>
      </c>
      <c r="I12" s="37"/>
      <c r="K12" s="1">
        <f>SUM(K13:K15)</f>
        <v>3263</v>
      </c>
      <c r="M12" s="19"/>
      <c r="N12" s="19" t="s">
        <v>6</v>
      </c>
      <c r="O12" s="19"/>
      <c r="P12" s="16">
        <v>22</v>
      </c>
      <c r="Q12" s="17"/>
    </row>
    <row r="13" spans="2:17" ht="10.5" customHeight="1">
      <c r="B13" s="18"/>
      <c r="C13" s="37" t="s">
        <v>8</v>
      </c>
      <c r="D13" s="37"/>
      <c r="F13" s="14">
        <f>SUM(F14:F15)</f>
        <v>3610</v>
      </c>
      <c r="H13" s="18"/>
      <c r="I13" s="15" t="s">
        <v>9</v>
      </c>
      <c r="K13" s="1">
        <v>2479</v>
      </c>
      <c r="L13" s="17"/>
      <c r="M13" s="34"/>
      <c r="N13" s="19" t="s">
        <v>40</v>
      </c>
      <c r="O13" s="19"/>
      <c r="P13" s="16">
        <v>24</v>
      </c>
      <c r="Q13" s="17"/>
    </row>
    <row r="14" spans="2:17" ht="10.5" customHeight="1">
      <c r="B14" s="18"/>
      <c r="C14" s="15"/>
      <c r="D14" s="15" t="s">
        <v>4</v>
      </c>
      <c r="F14" s="14">
        <v>1</v>
      </c>
      <c r="H14" s="15"/>
      <c r="I14" s="15" t="s">
        <v>26</v>
      </c>
      <c r="K14" s="14">
        <v>736</v>
      </c>
      <c r="L14" s="17"/>
      <c r="M14" s="41" t="s">
        <v>31</v>
      </c>
      <c r="N14" s="41"/>
      <c r="O14" s="19"/>
      <c r="P14" s="16">
        <f>SUM(P15:P17)</f>
        <v>407</v>
      </c>
      <c r="Q14" s="17"/>
    </row>
    <row r="15" spans="2:17" ht="10.5" customHeight="1">
      <c r="B15" s="18"/>
      <c r="C15" s="18"/>
      <c r="D15" s="15" t="s">
        <v>41</v>
      </c>
      <c r="F15" s="14">
        <v>3609</v>
      </c>
      <c r="H15" s="15"/>
      <c r="I15" s="15" t="s">
        <v>43</v>
      </c>
      <c r="K15" s="1">
        <v>48</v>
      </c>
      <c r="M15" s="19"/>
      <c r="N15" s="19" t="s">
        <v>4</v>
      </c>
      <c r="O15" s="19"/>
      <c r="P15" s="16">
        <v>174</v>
      </c>
      <c r="Q15" s="17"/>
    </row>
    <row r="16" spans="2:18" ht="10.5" customHeight="1">
      <c r="B16" s="18"/>
      <c r="C16" s="37" t="s">
        <v>18</v>
      </c>
      <c r="D16" s="37"/>
      <c r="F16" s="14">
        <f>SUM(F17:F19)</f>
        <v>33717</v>
      </c>
      <c r="G16" s="17"/>
      <c r="H16" s="41" t="s">
        <v>23</v>
      </c>
      <c r="I16" s="41"/>
      <c r="K16" s="14">
        <f>SUM(K17)</f>
        <v>338</v>
      </c>
      <c r="M16" s="19"/>
      <c r="N16" s="19" t="s">
        <v>6</v>
      </c>
      <c r="O16" s="19"/>
      <c r="P16" s="16">
        <v>121</v>
      </c>
      <c r="Q16" s="17"/>
      <c r="R16" s="21"/>
    </row>
    <row r="17" spans="2:18" ht="10.5" customHeight="1">
      <c r="B17" s="18"/>
      <c r="C17" s="15"/>
      <c r="D17" s="15" t="s">
        <v>9</v>
      </c>
      <c r="F17" s="14">
        <v>12155</v>
      </c>
      <c r="H17" s="15"/>
      <c r="I17" s="15" t="s">
        <v>48</v>
      </c>
      <c r="K17" s="14">
        <v>338</v>
      </c>
      <c r="M17" s="19"/>
      <c r="N17" s="19" t="s">
        <v>40</v>
      </c>
      <c r="O17" s="19"/>
      <c r="P17" s="16">
        <v>112</v>
      </c>
      <c r="R17" s="21"/>
    </row>
    <row r="18" spans="2:18" ht="10.5" customHeight="1">
      <c r="B18" s="18"/>
      <c r="C18" s="33"/>
      <c r="D18" s="15" t="s">
        <v>12</v>
      </c>
      <c r="F18" s="14">
        <v>18562</v>
      </c>
      <c r="G18" s="17"/>
      <c r="H18" s="37" t="s">
        <v>24</v>
      </c>
      <c r="I18" s="37"/>
      <c r="K18" s="14">
        <f>SUM(K19)</f>
        <v>2</v>
      </c>
      <c r="M18" s="37" t="s">
        <v>32</v>
      </c>
      <c r="N18" s="37"/>
      <c r="P18" s="16">
        <f>SUM(P19:P19)</f>
        <v>4774</v>
      </c>
      <c r="R18" s="21"/>
    </row>
    <row r="19" spans="2:18" ht="10.5" customHeight="1">
      <c r="B19" s="18"/>
      <c r="C19" s="33"/>
      <c r="D19" s="15" t="s">
        <v>42</v>
      </c>
      <c r="F19" s="14">
        <v>3000</v>
      </c>
      <c r="H19" s="15"/>
      <c r="I19" s="15" t="s">
        <v>49</v>
      </c>
      <c r="K19" s="14">
        <v>2</v>
      </c>
      <c r="L19" s="17"/>
      <c r="M19" s="18"/>
      <c r="N19" s="15" t="s">
        <v>4</v>
      </c>
      <c r="P19" s="16">
        <v>4774</v>
      </c>
      <c r="R19" s="21"/>
    </row>
    <row r="20" spans="2:18" ht="10.5" customHeight="1">
      <c r="B20" s="18"/>
      <c r="C20" s="37" t="s">
        <v>14</v>
      </c>
      <c r="D20" s="37"/>
      <c r="F20" s="14">
        <f>SUM(F21:F23)</f>
        <v>6517</v>
      </c>
      <c r="H20" s="37" t="s">
        <v>25</v>
      </c>
      <c r="I20" s="37"/>
      <c r="J20" s="20"/>
      <c r="K20" s="14">
        <f>SUM(K21:K22)</f>
        <v>16077</v>
      </c>
      <c r="M20" s="37" t="s">
        <v>33</v>
      </c>
      <c r="N20" s="37"/>
      <c r="O20" s="20"/>
      <c r="P20" s="16">
        <f>SUM(P21:P24)</f>
        <v>26396</v>
      </c>
      <c r="R20" s="21"/>
    </row>
    <row r="21" spans="2:18" ht="10.5" customHeight="1">
      <c r="B21" s="34"/>
      <c r="C21" s="33"/>
      <c r="D21" s="15" t="s">
        <v>9</v>
      </c>
      <c r="E21" s="17"/>
      <c r="F21" s="14">
        <v>1263</v>
      </c>
      <c r="H21" s="15"/>
      <c r="I21" s="15" t="s">
        <v>9</v>
      </c>
      <c r="J21" s="15"/>
      <c r="K21" s="14">
        <v>12297</v>
      </c>
      <c r="M21" s="18"/>
      <c r="N21" s="15" t="s">
        <v>51</v>
      </c>
      <c r="P21" s="16">
        <v>14934</v>
      </c>
      <c r="R21" s="21"/>
    </row>
    <row r="22" spans="2:18" ht="10.5" customHeight="1">
      <c r="B22" s="18"/>
      <c r="C22" s="15"/>
      <c r="D22" s="15" t="s">
        <v>7</v>
      </c>
      <c r="F22" s="14">
        <v>1200</v>
      </c>
      <c r="H22" s="15"/>
      <c r="I22" s="15" t="s">
        <v>26</v>
      </c>
      <c r="K22" s="14">
        <v>3780</v>
      </c>
      <c r="M22" s="15"/>
      <c r="N22" s="15" t="s">
        <v>6</v>
      </c>
      <c r="P22" s="16">
        <v>10561</v>
      </c>
      <c r="R22" s="21"/>
    </row>
    <row r="23" spans="2:18" ht="10.5" customHeight="1">
      <c r="B23" s="18"/>
      <c r="C23" s="15"/>
      <c r="D23" s="15" t="s">
        <v>43</v>
      </c>
      <c r="F23" s="14">
        <v>4054</v>
      </c>
      <c r="H23" s="41" t="s">
        <v>3</v>
      </c>
      <c r="I23" s="41"/>
      <c r="K23" s="14">
        <f>SUM(K24:K27)</f>
        <v>41642</v>
      </c>
      <c r="M23" s="18"/>
      <c r="N23" s="15" t="s">
        <v>50</v>
      </c>
      <c r="P23" s="16">
        <v>899</v>
      </c>
      <c r="R23" s="21"/>
    </row>
    <row r="24" spans="2:18" ht="10.5" customHeight="1">
      <c r="B24" s="18"/>
      <c r="C24" s="41" t="s">
        <v>19</v>
      </c>
      <c r="D24" s="41"/>
      <c r="F24" s="14">
        <f>SUM(F25:F27)</f>
        <v>23520</v>
      </c>
      <c r="H24" s="18"/>
      <c r="I24" s="15" t="s">
        <v>9</v>
      </c>
      <c r="K24" s="14">
        <v>37749</v>
      </c>
      <c r="M24" s="18"/>
      <c r="N24" s="15" t="s">
        <v>43</v>
      </c>
      <c r="P24" s="16">
        <v>2</v>
      </c>
      <c r="R24" s="21"/>
    </row>
    <row r="25" spans="2:18" ht="10.5" customHeight="1">
      <c r="B25" s="18"/>
      <c r="C25" s="34"/>
      <c r="D25" s="35" t="s">
        <v>9</v>
      </c>
      <c r="F25" s="14">
        <v>17963</v>
      </c>
      <c r="H25" s="15"/>
      <c r="I25" s="15" t="s">
        <v>6</v>
      </c>
      <c r="K25" s="1">
        <v>2970</v>
      </c>
      <c r="M25" s="37" t="s">
        <v>10</v>
      </c>
      <c r="N25" s="37"/>
      <c r="P25" s="16">
        <f>SUM(P26)</f>
        <v>4</v>
      </c>
      <c r="R25" s="21"/>
    </row>
    <row r="26" spans="2:18" ht="10.5" customHeight="1">
      <c r="B26" s="18"/>
      <c r="C26" s="15"/>
      <c r="D26" s="15" t="s">
        <v>7</v>
      </c>
      <c r="F26" s="14">
        <v>5533</v>
      </c>
      <c r="H26" s="18"/>
      <c r="I26" s="15" t="s">
        <v>40</v>
      </c>
      <c r="K26" s="14">
        <v>625</v>
      </c>
      <c r="M26" s="15"/>
      <c r="N26" s="15" t="s">
        <v>52</v>
      </c>
      <c r="P26" s="16">
        <v>4</v>
      </c>
      <c r="R26" s="21"/>
    </row>
    <row r="27" spans="2:18" ht="10.5" customHeight="1">
      <c r="B27" s="18"/>
      <c r="C27" s="15"/>
      <c r="D27" s="15" t="s">
        <v>40</v>
      </c>
      <c r="F27" s="14">
        <v>24</v>
      </c>
      <c r="G27" s="17"/>
      <c r="H27" s="15"/>
      <c r="I27" s="15" t="s">
        <v>43</v>
      </c>
      <c r="K27" s="1">
        <v>298</v>
      </c>
      <c r="M27" s="37" t="s">
        <v>11</v>
      </c>
      <c r="N27" s="37"/>
      <c r="P27" s="16">
        <f>SUM(P28:P31)</f>
        <v>190847</v>
      </c>
      <c r="R27" s="21"/>
    </row>
    <row r="28" spans="1:16" ht="10.5" customHeight="1">
      <c r="A28" s="17"/>
      <c r="B28" s="18"/>
      <c r="C28" s="37" t="s">
        <v>20</v>
      </c>
      <c r="D28" s="37"/>
      <c r="F28" s="14">
        <f>SUM(F29)</f>
        <v>1264180</v>
      </c>
      <c r="G28" s="42" t="s">
        <v>27</v>
      </c>
      <c r="H28" s="43"/>
      <c r="I28" s="43"/>
      <c r="J28" s="44"/>
      <c r="K28" s="14">
        <f>SUM(K29:K31)</f>
        <v>80338</v>
      </c>
      <c r="M28" s="18"/>
      <c r="N28" s="15" t="s">
        <v>4</v>
      </c>
      <c r="O28" s="17"/>
      <c r="P28" s="16">
        <v>143026</v>
      </c>
    </row>
    <row r="29" spans="2:16" ht="10.5">
      <c r="B29" s="18"/>
      <c r="C29" s="15"/>
      <c r="D29" s="15" t="s">
        <v>44</v>
      </c>
      <c r="F29" s="14">
        <v>1264180</v>
      </c>
      <c r="G29" s="22"/>
      <c r="H29" s="18"/>
      <c r="I29" s="15" t="s">
        <v>9</v>
      </c>
      <c r="K29" s="14">
        <v>75902</v>
      </c>
      <c r="M29" s="18"/>
      <c r="N29" s="15" t="s">
        <v>12</v>
      </c>
      <c r="O29" s="17"/>
      <c r="P29" s="16">
        <v>5844</v>
      </c>
    </row>
    <row r="30" spans="2:16" ht="10.5" customHeight="1">
      <c r="B30" s="18"/>
      <c r="C30" s="37" t="s">
        <v>39</v>
      </c>
      <c r="D30" s="37"/>
      <c r="F30" s="14">
        <f>SUM(F31)</f>
        <v>1</v>
      </c>
      <c r="G30" s="22"/>
      <c r="H30" s="15"/>
      <c r="I30" s="15" t="s">
        <v>6</v>
      </c>
      <c r="K30" s="14">
        <v>4065</v>
      </c>
      <c r="M30" s="15"/>
      <c r="N30" s="15" t="s">
        <v>6</v>
      </c>
      <c r="O30" s="17"/>
      <c r="P30" s="16">
        <v>41296</v>
      </c>
    </row>
    <row r="31" spans="2:16" ht="10.5" customHeight="1">
      <c r="B31" s="18"/>
      <c r="C31" s="15"/>
      <c r="D31" s="15" t="s">
        <v>45</v>
      </c>
      <c r="F31" s="14">
        <v>1</v>
      </c>
      <c r="G31" s="22"/>
      <c r="H31" s="18"/>
      <c r="I31" s="15" t="s">
        <v>50</v>
      </c>
      <c r="K31" s="14">
        <v>371</v>
      </c>
      <c r="M31" s="18"/>
      <c r="N31" s="15" t="s">
        <v>50</v>
      </c>
      <c r="O31" s="17"/>
      <c r="P31" s="16">
        <v>681</v>
      </c>
    </row>
    <row r="32" spans="2:16" ht="10.5" customHeight="1">
      <c r="B32" s="18"/>
      <c r="C32" s="37" t="s">
        <v>37</v>
      </c>
      <c r="D32" s="37"/>
      <c r="F32" s="14">
        <f>SUM(F33)</f>
        <v>2144</v>
      </c>
      <c r="H32" s="37" t="s">
        <v>28</v>
      </c>
      <c r="I32" s="37"/>
      <c r="K32" s="14">
        <f>SUM(K33:K34)</f>
        <v>20473</v>
      </c>
      <c r="M32" s="41" t="s">
        <v>34</v>
      </c>
      <c r="N32" s="41"/>
      <c r="P32" s="16">
        <f>SUM(P33:P33)</f>
        <v>5823</v>
      </c>
    </row>
    <row r="33" spans="2:16" ht="10.5" customHeight="1">
      <c r="B33" s="18"/>
      <c r="C33" s="15"/>
      <c r="D33" s="15" t="s">
        <v>46</v>
      </c>
      <c r="F33" s="14">
        <v>2144</v>
      </c>
      <c r="H33" s="18"/>
      <c r="I33" s="15" t="s">
        <v>4</v>
      </c>
      <c r="K33" s="14">
        <v>19863</v>
      </c>
      <c r="M33" s="18"/>
      <c r="N33" s="15" t="s">
        <v>9</v>
      </c>
      <c r="P33" s="16">
        <v>5823</v>
      </c>
    </row>
    <row r="34" spans="2:16" ht="10.5" customHeight="1">
      <c r="B34" s="34"/>
      <c r="C34" s="37" t="s">
        <v>15</v>
      </c>
      <c r="D34" s="37"/>
      <c r="F34" s="14">
        <f>SUM(K6:K8)</f>
        <v>9544</v>
      </c>
      <c r="H34" s="15"/>
      <c r="I34" s="15" t="s">
        <v>6</v>
      </c>
      <c r="J34" s="15"/>
      <c r="K34" s="14">
        <v>610</v>
      </c>
      <c r="N34" s="13"/>
      <c r="P34" s="16"/>
    </row>
    <row r="35" spans="1:16" ht="3" customHeight="1">
      <c r="A35" s="17"/>
      <c r="B35" s="31"/>
      <c r="C35" s="26"/>
      <c r="D35" s="26"/>
      <c r="E35" s="23"/>
      <c r="F35" s="30"/>
      <c r="G35" s="24"/>
      <c r="H35" s="25"/>
      <c r="I35" s="26"/>
      <c r="J35" s="27"/>
      <c r="K35" s="30"/>
      <c r="L35" s="23"/>
      <c r="M35" s="23"/>
      <c r="N35" s="23"/>
      <c r="O35" s="23"/>
      <c r="P35" s="28"/>
    </row>
    <row r="36" spans="1:9" ht="4.5" customHeight="1">
      <c r="A36" s="17"/>
      <c r="H36" s="15"/>
      <c r="I36" s="15"/>
    </row>
    <row r="37" spans="2:9" ht="10.5">
      <c r="B37" s="29" t="s">
        <v>38</v>
      </c>
      <c r="H37" s="17"/>
      <c r="I37" s="17"/>
    </row>
    <row r="38" ht="10.5">
      <c r="B38" s="2" t="s">
        <v>35</v>
      </c>
    </row>
    <row r="50" ht="10.5" customHeight="1"/>
    <row r="52" ht="10.5" customHeight="1"/>
    <row r="57" ht="10.5" customHeight="1"/>
    <row r="59" ht="10.5" customHeight="1"/>
  </sheetData>
  <mergeCells count="32">
    <mergeCell ref="H32:I32"/>
    <mergeCell ref="G28:J28"/>
    <mergeCell ref="M32:N32"/>
    <mergeCell ref="M25:N25"/>
    <mergeCell ref="M27:N27"/>
    <mergeCell ref="H20:I20"/>
    <mergeCell ref="M14:N14"/>
    <mergeCell ref="M18:N18"/>
    <mergeCell ref="H23:I23"/>
    <mergeCell ref="M10:N10"/>
    <mergeCell ref="H9:I9"/>
    <mergeCell ref="H16:I16"/>
    <mergeCell ref="H18:I18"/>
    <mergeCell ref="C30:D30"/>
    <mergeCell ref="C7:D7"/>
    <mergeCell ref="C13:D13"/>
    <mergeCell ref="C16:D16"/>
    <mergeCell ref="C24:D24"/>
    <mergeCell ref="B6:D6"/>
    <mergeCell ref="F2:K2"/>
    <mergeCell ref="B4:D4"/>
    <mergeCell ref="H4:I4"/>
    <mergeCell ref="E1:N1"/>
    <mergeCell ref="C34:D34"/>
    <mergeCell ref="M6:N6"/>
    <mergeCell ref="M4:N4"/>
    <mergeCell ref="C9:D9"/>
    <mergeCell ref="M20:N20"/>
    <mergeCell ref="C20:D20"/>
    <mergeCell ref="C32:D32"/>
    <mergeCell ref="C28:D28"/>
    <mergeCell ref="H12:I12"/>
  </mergeCells>
  <printOptions/>
  <pageMargins left="0.75" right="0.4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2007-12-14T07:15:08Z</cp:lastPrinted>
  <dcterms:created xsi:type="dcterms:W3CDTF">2002-12-17T02:50:55Z</dcterms:created>
  <dcterms:modified xsi:type="dcterms:W3CDTF">2008-02-05T07:21:57Z</dcterms:modified>
  <cp:category/>
  <cp:version/>
  <cp:contentType/>
  <cp:contentStatus/>
</cp:coreProperties>
</file>