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85 h15" sheetId="1" r:id="rId1"/>
  </sheets>
  <definedNames/>
  <calcPr fullCalcOnLoad="1"/>
</workbook>
</file>

<file path=xl/sharedStrings.xml><?xml version="1.0" encoding="utf-8"?>
<sst xmlns="http://schemas.openxmlformats.org/spreadsheetml/2006/main" count="345" uniqueCount="71">
  <si>
    <t>入善町</t>
  </si>
  <si>
    <t>朝日町</t>
  </si>
  <si>
    <t>魚津市</t>
  </si>
  <si>
    <t>氷見市</t>
  </si>
  <si>
    <t>滑川市</t>
  </si>
  <si>
    <t>砺波市</t>
  </si>
  <si>
    <t>小矢部市</t>
  </si>
  <si>
    <t>舟橋村</t>
  </si>
  <si>
    <t>上市町</t>
  </si>
  <si>
    <t>立山町</t>
  </si>
  <si>
    <t>（単位　金額  万円）</t>
  </si>
  <si>
    <t>障害年金</t>
  </si>
  <si>
    <t>障害基礎年金</t>
  </si>
  <si>
    <t>遺族基礎年金</t>
  </si>
  <si>
    <t>母子年金</t>
  </si>
  <si>
    <t>遺児年金</t>
  </si>
  <si>
    <t>寡婦年金</t>
  </si>
  <si>
    <t>件　数</t>
  </si>
  <si>
    <t>年金額</t>
  </si>
  <si>
    <t>市町村別</t>
  </si>
  <si>
    <t>被保険者数</t>
  </si>
  <si>
    <t>保険料
収納額</t>
  </si>
  <si>
    <t>受給権者総数</t>
  </si>
  <si>
    <t>老齢年金</t>
  </si>
  <si>
    <t>老齢基礎年金</t>
  </si>
  <si>
    <t>老齢福祉年金</t>
  </si>
  <si>
    <t>第１号</t>
  </si>
  <si>
    <t>第３号</t>
  </si>
  <si>
    <t>件　数</t>
  </si>
  <si>
    <t>年金額</t>
  </si>
  <si>
    <t>注１　昭和61年４月より新年金法導入（移行したもの：障害福祉年金⇒障害基礎年金、
　　　母子（準母子）福祉年金⇒遺族基礎年金）
　２　年金額の末尾は四捨五入による処理のため、縦横の合計額は一致しない。
資料  富山社会保険事務局「社会保険事業年報」</t>
  </si>
  <si>
    <t>金　　　　状　　　　況</t>
  </si>
  <si>
    <r>
      <t>16-14</t>
    </r>
    <r>
      <rPr>
        <sz val="14"/>
        <rFont val="ＭＳ 明朝"/>
        <family val="1"/>
      </rPr>
      <t>国　　　民　　　年</t>
    </r>
  </si>
  <si>
    <t>平成12年度</t>
  </si>
  <si>
    <t>平成13年度</t>
  </si>
  <si>
    <t>平成14年度</t>
  </si>
  <si>
    <t>平成15年度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</si>
  <si>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</si>
  <si>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</si>
  <si>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</si>
  <si>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</si>
  <si>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</si>
  <si>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</si>
  <si>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</si>
  <si>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</si>
  <si>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</si>
  <si>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</si>
  <si>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</si>
  <si>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-</t>
  </si>
  <si>
    <t>平成16年度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</si>
  <si>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</si>
  <si>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</si>
  <si>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</si>
  <si>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</si>
  <si>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</si>
  <si>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</si>
  <si>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</si>
  <si>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</si>
  <si>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</si>
  <si>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黒部市</t>
  </si>
  <si>
    <t>(旧黒部市)</t>
  </si>
  <si>
    <t>(旧宇奈月町)</t>
  </si>
  <si>
    <t>射水市</t>
  </si>
  <si>
    <t>(旧新湊市)</t>
  </si>
  <si>
    <t>(旧小杉町)</t>
  </si>
  <si>
    <t>(旧大門町)</t>
  </si>
  <si>
    <t>(旧下村)</t>
  </si>
  <si>
    <t>(旧大島町)</t>
  </si>
  <si>
    <t>富山市</t>
  </si>
  <si>
    <t>(旧富山市)</t>
  </si>
  <si>
    <t>-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</si>
</sst>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\ ###\ ###\ ##0"/>
    <numFmt numFmtId="197" formatCode="#\ ###\ ##0"/>
    <numFmt numFmtId="198" formatCode="#\ ###\ ###\ ##\ "/>
    <numFmt numFmtId="199" formatCode="#\ ###\ ###\ ##"/>
    <numFmt numFmtId="200" formatCode="#\ ###\ ###\ ###"/>
    <numFmt numFmtId="201" formatCode="#\ ###\ ###\ ###\ "/>
    <numFmt numFmtId="202" formatCode="###\ ###\ "/>
    <numFmt numFmtId="203" formatCode="###\ ###"/>
    <numFmt numFmtId="204" formatCode="##\ ###\ ###\ "/>
    <numFmt numFmtId="205" formatCode="##\ ##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 wrapText="1"/>
    </xf>
    <xf numFmtId="184" fontId="2" fillId="0" borderId="1" xfId="0" applyNumberFormat="1" applyFont="1" applyBorder="1" applyAlignment="1">
      <alignment vertical="center"/>
    </xf>
    <xf numFmtId="190" fontId="2" fillId="0" borderId="1" xfId="0" applyNumberFormat="1" applyFont="1" applyBorder="1" applyAlignment="1">
      <alignment vertical="center"/>
    </xf>
    <xf numFmtId="184" fontId="2" fillId="0" borderId="2" xfId="0" applyNumberFormat="1" applyFont="1" applyBorder="1" applyAlignment="1">
      <alignment vertical="center"/>
    </xf>
    <xf numFmtId="187" fontId="2" fillId="0" borderId="2" xfId="0" applyNumberFormat="1" applyFont="1" applyBorder="1" applyAlignment="1">
      <alignment horizontal="distributed" vertical="center"/>
    </xf>
    <xf numFmtId="187" fontId="3" fillId="0" borderId="2" xfId="0" applyNumberFormat="1" applyFont="1" applyBorder="1" applyAlignment="1">
      <alignment horizontal="distributed" vertical="center"/>
    </xf>
    <xf numFmtId="184" fontId="2" fillId="0" borderId="3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2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4" fontId="2" fillId="0" borderId="5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distributed" vertical="center"/>
    </xf>
    <xf numFmtId="187" fontId="3" fillId="0" borderId="0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184" fontId="2" fillId="0" borderId="5" xfId="0" applyNumberFormat="1" applyFont="1" applyBorder="1" applyAlignment="1">
      <alignment horizontal="distributed" vertical="center"/>
    </xf>
    <xf numFmtId="184" fontId="2" fillId="0" borderId="7" xfId="0" applyNumberFormat="1" applyFont="1" applyBorder="1" applyAlignment="1">
      <alignment horizontal="distributed" vertical="center"/>
    </xf>
    <xf numFmtId="197" fontId="2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184" fontId="2" fillId="0" borderId="8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/>
    </xf>
    <xf numFmtId="184" fontId="2" fillId="0" borderId="6" xfId="0" applyNumberFormat="1" applyFont="1" applyBorder="1" applyAlignment="1">
      <alignment horizontal="distributed" vertical="center"/>
    </xf>
    <xf numFmtId="184" fontId="3" fillId="0" borderId="2" xfId="0" applyNumberFormat="1" applyFont="1" applyBorder="1" applyAlignment="1">
      <alignment vertical="center"/>
    </xf>
    <xf numFmtId="205" fontId="3" fillId="0" borderId="0" xfId="0" applyNumberFormat="1" applyFont="1" applyBorder="1" applyAlignment="1">
      <alignment horizontal="right" vertical="center"/>
    </xf>
    <xf numFmtId="203" fontId="3" fillId="0" borderId="0" xfId="0" applyNumberFormat="1" applyFont="1" applyBorder="1" applyAlignment="1">
      <alignment horizontal="right" vertical="center"/>
    </xf>
    <xf numFmtId="203" fontId="2" fillId="0" borderId="0" xfId="0" applyNumberFormat="1" applyFont="1" applyBorder="1" applyAlignment="1">
      <alignment horizontal="right" vertical="center"/>
    </xf>
    <xf numFmtId="205" fontId="2" fillId="0" borderId="0" xfId="0" applyNumberFormat="1" applyFont="1" applyBorder="1" applyAlignment="1">
      <alignment horizontal="right" vertical="center"/>
    </xf>
    <xf numFmtId="200" fontId="2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horizontal="right"/>
    </xf>
    <xf numFmtId="190" fontId="2" fillId="0" borderId="4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87" fontId="9" fillId="0" borderId="0" xfId="0" applyNumberFormat="1" applyFont="1" applyBorder="1" applyAlignment="1">
      <alignment horizontal="distributed" vertical="center"/>
    </xf>
    <xf numFmtId="190" fontId="5" fillId="0" borderId="0" xfId="0" applyNumberFormat="1" applyFont="1" applyBorder="1" applyAlignment="1">
      <alignment horizontal="distributed" vertical="center"/>
    </xf>
    <xf numFmtId="184" fontId="2" fillId="0" borderId="5" xfId="0" applyNumberFormat="1" applyFont="1" applyBorder="1" applyAlignment="1">
      <alignment horizontal="distributed" vertical="center"/>
    </xf>
    <xf numFmtId="184" fontId="2" fillId="0" borderId="7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84" fontId="2" fillId="0" borderId="0" xfId="0" applyNumberFormat="1" applyFont="1" applyBorder="1" applyAlignment="1">
      <alignment horizontal="left" vertical="center"/>
    </xf>
    <xf numFmtId="0" fontId="0" fillId="0" borderId="5" xfId="0" applyBorder="1" applyAlignment="1">
      <alignment horizontal="distributed" vertical="center"/>
    </xf>
    <xf numFmtId="190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184" fontId="2" fillId="0" borderId="9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90" fontId="2" fillId="0" borderId="5" xfId="0" applyNumberFormat="1" applyFont="1" applyBorder="1" applyAlignment="1">
      <alignment horizontal="distributed" vertical="center"/>
    </xf>
    <xf numFmtId="184" fontId="2" fillId="0" borderId="6" xfId="0" applyNumberFormat="1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184" fontId="2" fillId="0" borderId="5" xfId="0" applyNumberFormat="1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56"/>
  <sheetViews>
    <sheetView showGridLines="0" tabSelected="1" zoomScale="120" zoomScaleNormal="120" workbookViewId="0" topLeftCell="A4">
      <selection activeCell="H12" sqref="H12"/>
    </sheetView>
  </sheetViews>
  <sheetFormatPr defaultColWidth="9.00390625" defaultRowHeight="13.5"/>
  <cols>
    <col min="1" max="1" width="8.25390625" style="1" customWidth="1"/>
    <col min="2" max="2" width="0.6171875" style="1" customWidth="1"/>
    <col min="3" max="3" width="6.625" style="1" customWidth="1"/>
    <col min="4" max="4" width="6.00390625" style="1" customWidth="1"/>
    <col min="5" max="5" width="8.00390625" style="1" customWidth="1"/>
    <col min="6" max="6" width="6.625" style="1" customWidth="1"/>
    <col min="7" max="7" width="8.125" style="1" customWidth="1"/>
    <col min="8" max="8" width="6.625" style="1" customWidth="1"/>
    <col min="9" max="9" width="9.75390625" style="1" bestFit="1" customWidth="1"/>
    <col min="10" max="10" width="6.125" style="4" customWidth="1"/>
    <col min="11" max="11" width="9.00390625" style="1" bestFit="1" customWidth="1"/>
    <col min="12" max="12" width="5.50390625" style="1" customWidth="1"/>
    <col min="13" max="13" width="8.25390625" style="1" bestFit="1" customWidth="1"/>
    <col min="14" max="14" width="7.125" style="1" customWidth="1"/>
    <col min="15" max="15" width="8.00390625" style="1" customWidth="1"/>
    <col min="16" max="16" width="7.00390625" style="1" customWidth="1"/>
    <col min="17" max="17" width="8.00390625" style="1" customWidth="1"/>
    <col min="18" max="18" width="6.50390625" style="1" customWidth="1"/>
    <col min="19" max="19" width="8.00390625" style="1" customWidth="1"/>
    <col min="20" max="20" width="6.25390625" style="1" customWidth="1"/>
    <col min="21" max="21" width="8.00390625" style="1" customWidth="1"/>
    <col min="22" max="22" width="6.50390625" style="1" customWidth="1"/>
    <col min="23" max="23" width="8.00390625" style="1" customWidth="1"/>
    <col min="24" max="24" width="6.25390625" style="1" customWidth="1"/>
    <col min="25" max="25" width="8.00390625" style="1" customWidth="1"/>
    <col min="26" max="16384" width="9.00390625" style="1" customWidth="1"/>
  </cols>
  <sheetData>
    <row r="1" spans="5:25" ht="20.25" customHeight="1">
      <c r="E1" s="12"/>
      <c r="F1" s="42" t="s">
        <v>32</v>
      </c>
      <c r="G1" s="42"/>
      <c r="H1" s="42"/>
      <c r="I1" s="42"/>
      <c r="J1" s="42"/>
      <c r="K1" s="40"/>
      <c r="L1" s="29"/>
      <c r="M1" s="17"/>
      <c r="N1" s="17"/>
      <c r="O1" s="49" t="s">
        <v>31</v>
      </c>
      <c r="P1" s="50"/>
      <c r="Q1" s="50"/>
      <c r="R1" s="50"/>
      <c r="S1" s="29"/>
      <c r="T1" s="29"/>
      <c r="U1" s="28"/>
      <c r="X1" s="37"/>
      <c r="Y1" s="38" t="s">
        <v>10</v>
      </c>
    </row>
    <row r="2" ht="3" customHeight="1"/>
    <row r="3" spans="1:25" s="13" customFormat="1" ht="24" customHeight="1">
      <c r="A3" s="51" t="s">
        <v>19</v>
      </c>
      <c r="B3" s="27"/>
      <c r="C3" s="54" t="s">
        <v>20</v>
      </c>
      <c r="D3" s="55"/>
      <c r="E3" s="56" t="s">
        <v>21</v>
      </c>
      <c r="F3" s="43" t="s">
        <v>22</v>
      </c>
      <c r="G3" s="43"/>
      <c r="H3" s="43" t="s">
        <v>23</v>
      </c>
      <c r="I3" s="48"/>
      <c r="J3" s="53" t="s">
        <v>24</v>
      </c>
      <c r="K3" s="48"/>
      <c r="L3" s="43" t="s">
        <v>25</v>
      </c>
      <c r="M3" s="44"/>
      <c r="N3" s="54" t="s">
        <v>11</v>
      </c>
      <c r="O3" s="43"/>
      <c r="P3" s="43" t="s">
        <v>12</v>
      </c>
      <c r="Q3" s="48"/>
      <c r="R3" s="43" t="s">
        <v>13</v>
      </c>
      <c r="S3" s="43"/>
      <c r="T3" s="43" t="s">
        <v>14</v>
      </c>
      <c r="U3" s="43"/>
      <c r="V3" s="43" t="s">
        <v>15</v>
      </c>
      <c r="W3" s="43"/>
      <c r="X3" s="43" t="s">
        <v>16</v>
      </c>
      <c r="Y3" s="44"/>
    </row>
    <row r="4" spans="1:25" s="13" customFormat="1" ht="24" customHeight="1">
      <c r="A4" s="52"/>
      <c r="B4" s="22"/>
      <c r="C4" s="21" t="s">
        <v>26</v>
      </c>
      <c r="D4" s="18" t="s">
        <v>27</v>
      </c>
      <c r="E4" s="48"/>
      <c r="F4" s="23" t="s">
        <v>28</v>
      </c>
      <c r="G4" s="23" t="s">
        <v>29</v>
      </c>
      <c r="H4" s="23" t="s">
        <v>28</v>
      </c>
      <c r="I4" s="23" t="s">
        <v>29</v>
      </c>
      <c r="J4" s="23" t="s">
        <v>28</v>
      </c>
      <c r="K4" s="23" t="s">
        <v>29</v>
      </c>
      <c r="L4" s="23" t="s">
        <v>28</v>
      </c>
      <c r="M4" s="24" t="s">
        <v>29</v>
      </c>
      <c r="N4" s="30" t="s">
        <v>17</v>
      </c>
      <c r="O4" s="23" t="s">
        <v>18</v>
      </c>
      <c r="P4" s="23" t="s">
        <v>17</v>
      </c>
      <c r="Q4" s="23" t="s">
        <v>18</v>
      </c>
      <c r="R4" s="23" t="s">
        <v>17</v>
      </c>
      <c r="S4" s="23" t="s">
        <v>18</v>
      </c>
      <c r="T4" s="23" t="s">
        <v>17</v>
      </c>
      <c r="U4" s="23" t="s">
        <v>18</v>
      </c>
      <c r="V4" s="23" t="s">
        <v>17</v>
      </c>
      <c r="W4" s="23" t="s">
        <v>18</v>
      </c>
      <c r="X4" s="23" t="s">
        <v>17</v>
      </c>
      <c r="Y4" s="24" t="s">
        <v>18</v>
      </c>
    </row>
    <row r="5" spans="2:11" ht="3.75" customHeight="1">
      <c r="B5" s="8"/>
      <c r="F5" s="2"/>
      <c r="J5" s="5"/>
      <c r="K5" s="2"/>
    </row>
    <row r="6" spans="1:25" ht="10.5">
      <c r="A6" s="19" t="s">
        <v>33</v>
      </c>
      <c r="B6" s="8"/>
      <c r="C6" s="34">
        <v>148681</v>
      </c>
      <c r="D6" s="35">
        <v>83315</v>
      </c>
      <c r="E6" s="35">
        <v>1675164</v>
      </c>
      <c r="F6" s="35">
        <v>208613</v>
      </c>
      <c r="G6" s="35">
        <v>12589733</v>
      </c>
      <c r="H6" s="35">
        <v>75431</v>
      </c>
      <c r="I6" s="35">
        <v>2863886</v>
      </c>
      <c r="J6" s="34">
        <v>118138</v>
      </c>
      <c r="K6" s="35">
        <v>8448894</v>
      </c>
      <c r="L6" s="35">
        <v>1874</v>
      </c>
      <c r="M6" s="36">
        <v>77209</v>
      </c>
      <c r="N6" s="25">
        <v>2008</v>
      </c>
      <c r="O6" s="25">
        <v>183235</v>
      </c>
      <c r="P6" s="25">
        <v>10471</v>
      </c>
      <c r="Q6" s="25">
        <v>970255</v>
      </c>
      <c r="R6" s="25">
        <v>166</v>
      </c>
      <c r="S6" s="25">
        <v>18679</v>
      </c>
      <c r="T6" s="25">
        <v>20</v>
      </c>
      <c r="U6" s="25">
        <v>1840</v>
      </c>
      <c r="V6" s="25">
        <v>0</v>
      </c>
      <c r="W6" s="25">
        <v>0</v>
      </c>
      <c r="X6" s="25">
        <v>505</v>
      </c>
      <c r="Y6" s="25">
        <v>25736</v>
      </c>
    </row>
    <row r="7" spans="1:25" ht="10.5">
      <c r="A7" s="19" t="s">
        <v>34</v>
      </c>
      <c r="B7" s="8"/>
      <c r="C7" s="34">
        <v>153606</v>
      </c>
      <c r="D7" s="35">
        <v>82176</v>
      </c>
      <c r="E7" s="35">
        <v>1673377</v>
      </c>
      <c r="F7" s="35">
        <v>216117</v>
      </c>
      <c r="G7" s="35">
        <v>13313410</v>
      </c>
      <c r="H7" s="35">
        <v>71454</v>
      </c>
      <c r="I7" s="35">
        <v>2711471</v>
      </c>
      <c r="J7" s="34">
        <v>129991</v>
      </c>
      <c r="K7" s="35">
        <v>9342229</v>
      </c>
      <c r="L7" s="35">
        <v>1475</v>
      </c>
      <c r="M7" s="36">
        <v>60770</v>
      </c>
      <c r="N7" s="36">
        <v>1899</v>
      </c>
      <c r="O7" s="36">
        <v>173136</v>
      </c>
      <c r="P7" s="36">
        <v>10626</v>
      </c>
      <c r="Q7" s="36">
        <v>981763</v>
      </c>
      <c r="R7" s="36">
        <v>161</v>
      </c>
      <c r="S7" s="36">
        <v>17944</v>
      </c>
      <c r="T7" s="36">
        <v>8</v>
      </c>
      <c r="U7" s="36">
        <v>759</v>
      </c>
      <c r="V7" s="25">
        <v>0</v>
      </c>
      <c r="W7" s="25">
        <v>0</v>
      </c>
      <c r="X7" s="36">
        <v>503</v>
      </c>
      <c r="Y7" s="36">
        <v>25337</v>
      </c>
    </row>
    <row r="8" spans="1:25" ht="10.5">
      <c r="A8" s="19" t="s">
        <v>35</v>
      </c>
      <c r="B8" s="8"/>
      <c r="C8" s="34">
        <v>156036</v>
      </c>
      <c r="D8" s="34">
        <v>81804</v>
      </c>
      <c r="E8" s="35">
        <v>1554212</v>
      </c>
      <c r="F8" s="35">
        <v>223569</v>
      </c>
      <c r="G8" s="35">
        <v>14019435.809999999</v>
      </c>
      <c r="H8" s="35">
        <v>67567</v>
      </c>
      <c r="I8" s="35">
        <v>2563240.23</v>
      </c>
      <c r="J8" s="34">
        <v>141603</v>
      </c>
      <c r="K8" s="35">
        <v>10206880.829999998</v>
      </c>
      <c r="L8" s="35">
        <v>1152</v>
      </c>
      <c r="M8" s="35">
        <v>47462.4</v>
      </c>
      <c r="N8" s="35">
        <v>1794</v>
      </c>
      <c r="O8" s="35">
        <v>163533.9</v>
      </c>
      <c r="P8" s="35">
        <v>10821</v>
      </c>
      <c r="Q8" s="35">
        <v>997303.33</v>
      </c>
      <c r="R8" s="35">
        <v>159</v>
      </c>
      <c r="S8" s="35">
        <v>17425.86</v>
      </c>
      <c r="T8" s="35">
        <v>2</v>
      </c>
      <c r="U8" s="35">
        <v>183.98</v>
      </c>
      <c r="V8" s="25">
        <v>0</v>
      </c>
      <c r="W8" s="25">
        <v>0</v>
      </c>
      <c r="X8" s="35">
        <v>471</v>
      </c>
      <c r="Y8" s="35">
        <v>23405.28</v>
      </c>
    </row>
    <row r="9" spans="1:25" ht="10.5">
      <c r="A9" s="19" t="s">
        <v>36</v>
      </c>
      <c r="B9" s="8"/>
      <c r="C9" s="34">
        <v>155417</v>
      </c>
      <c r="D9" s="34">
        <v>80561</v>
      </c>
      <c r="E9" s="35">
        <v>1664074</v>
      </c>
      <c r="F9" s="35">
        <v>229349</v>
      </c>
      <c r="G9" s="35">
        <v>14473446</v>
      </c>
      <c r="H9" s="35">
        <v>63459</v>
      </c>
      <c r="I9" s="35">
        <v>2384108</v>
      </c>
      <c r="J9" s="34">
        <v>151696</v>
      </c>
      <c r="K9" s="35">
        <v>10859016</v>
      </c>
      <c r="L9" s="35">
        <v>861</v>
      </c>
      <c r="M9" s="35">
        <v>35155</v>
      </c>
      <c r="N9" s="35">
        <v>1680</v>
      </c>
      <c r="O9" s="35">
        <v>151785</v>
      </c>
      <c r="P9" s="35">
        <v>11026</v>
      </c>
      <c r="Q9" s="35">
        <v>1003333</v>
      </c>
      <c r="R9" s="35">
        <v>158</v>
      </c>
      <c r="S9" s="35">
        <v>17151</v>
      </c>
      <c r="T9" s="35">
        <v>1</v>
      </c>
      <c r="U9" s="35">
        <v>80</v>
      </c>
      <c r="V9" s="25">
        <v>0</v>
      </c>
      <c r="W9" s="25">
        <v>0</v>
      </c>
      <c r="X9" s="35">
        <v>468</v>
      </c>
      <c r="Y9" s="35">
        <v>22818</v>
      </c>
    </row>
    <row r="10" spans="1:25" s="3" customFormat="1" ht="10.5">
      <c r="A10" s="20" t="s">
        <v>49</v>
      </c>
      <c r="B10" s="31"/>
      <c r="C10" s="33">
        <v>153165</v>
      </c>
      <c r="D10" s="33">
        <v>78932</v>
      </c>
      <c r="E10" s="32">
        <v>1639226</v>
      </c>
      <c r="F10" s="32">
        <v>235975</v>
      </c>
      <c r="G10" s="32">
        <v>15050186</v>
      </c>
      <c r="H10" s="32">
        <v>59586</v>
      </c>
      <c r="I10" s="32">
        <v>2230280</v>
      </c>
      <c r="J10" s="33">
        <v>162280</v>
      </c>
      <c r="K10" s="32">
        <v>11593784</v>
      </c>
      <c r="L10" s="32">
        <v>651</v>
      </c>
      <c r="M10" s="32">
        <v>26502</v>
      </c>
      <c r="N10" s="32">
        <v>1584</v>
      </c>
      <c r="O10" s="32">
        <v>142412</v>
      </c>
      <c r="P10" s="32">
        <v>11249</v>
      </c>
      <c r="Q10" s="32">
        <v>1017825</v>
      </c>
      <c r="R10" s="32">
        <v>153</v>
      </c>
      <c r="S10" s="32">
        <v>16543</v>
      </c>
      <c r="T10" s="26">
        <v>0</v>
      </c>
      <c r="U10" s="26">
        <v>0</v>
      </c>
      <c r="V10" s="26">
        <v>0</v>
      </c>
      <c r="W10" s="26">
        <v>0</v>
      </c>
      <c r="X10" s="32">
        <v>472</v>
      </c>
      <c r="Y10" s="32">
        <v>22839</v>
      </c>
    </row>
    <row r="11" spans="1:228" s="3" customFormat="1" ht="6" customHeight="1">
      <c r="A11" s="20"/>
      <c r="B11" s="1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5"/>
      <c r="W11" s="25"/>
      <c r="X11" s="25"/>
      <c r="Y11" s="26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</row>
    <row r="12" spans="1:228" ht="12" customHeight="1">
      <c r="A12" s="19" t="s">
        <v>68</v>
      </c>
      <c r="B12" s="9"/>
      <c r="C12" s="25">
        <f>SUM(C13:C19)</f>
        <v>59816</v>
      </c>
      <c r="D12" s="25">
        <f>SUM(D13:D19)</f>
        <v>33806</v>
      </c>
      <c r="E12" s="25" t="s">
        <v>70</v>
      </c>
      <c r="F12" s="25">
        <f aca="true" t="shared" si="0" ref="F12:Y12">SUM(F13:F19)</f>
        <v>80550</v>
      </c>
      <c r="G12" s="25">
        <f t="shared" si="0"/>
        <v>5129872</v>
      </c>
      <c r="H12" s="25">
        <f t="shared" si="0"/>
        <v>18313</v>
      </c>
      <c r="I12" s="25">
        <f t="shared" si="0"/>
        <v>656942</v>
      </c>
      <c r="J12" s="25">
        <f t="shared" si="0"/>
        <v>57043</v>
      </c>
      <c r="K12" s="25">
        <f t="shared" si="0"/>
        <v>4018058</v>
      </c>
      <c r="L12" s="25">
        <f t="shared" si="0"/>
        <v>206</v>
      </c>
      <c r="M12" s="25">
        <f t="shared" si="0"/>
        <v>8387</v>
      </c>
      <c r="N12" s="25">
        <f t="shared" si="0"/>
        <v>490</v>
      </c>
      <c r="O12" s="25">
        <f t="shared" si="0"/>
        <v>44034</v>
      </c>
      <c r="P12" s="25">
        <f t="shared" si="0"/>
        <v>4271</v>
      </c>
      <c r="Q12" s="25">
        <f t="shared" si="0"/>
        <v>387690</v>
      </c>
      <c r="R12" s="25">
        <f t="shared" si="0"/>
        <v>58</v>
      </c>
      <c r="S12" s="25">
        <f t="shared" si="0"/>
        <v>6595</v>
      </c>
      <c r="T12" s="25">
        <f t="shared" si="0"/>
        <v>0</v>
      </c>
      <c r="U12" s="25">
        <f t="shared" si="0"/>
        <v>0</v>
      </c>
      <c r="V12" s="25">
        <f t="shared" si="0"/>
        <v>0</v>
      </c>
      <c r="W12" s="25">
        <f t="shared" si="0"/>
        <v>0</v>
      </c>
      <c r="X12" s="25">
        <f t="shared" si="0"/>
        <v>169</v>
      </c>
      <c r="Y12" s="25">
        <f t="shared" si="0"/>
        <v>8167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</row>
    <row r="13" spans="1:228" ht="12" customHeight="1">
      <c r="A13" s="19" t="s">
        <v>69</v>
      </c>
      <c r="B13" s="9"/>
      <c r="C13" s="25">
        <v>47232</v>
      </c>
      <c r="D13" s="25">
        <v>26525</v>
      </c>
      <c r="E13" s="25" t="s">
        <v>48</v>
      </c>
      <c r="F13" s="25">
        <f aca="true" t="shared" si="1" ref="F13:F19">SUM(H13+J13+L13+N13+P13+R13+X13)</f>
        <v>60727</v>
      </c>
      <c r="G13" s="25">
        <v>3829446</v>
      </c>
      <c r="H13" s="25">
        <v>13416</v>
      </c>
      <c r="I13" s="25">
        <v>473751</v>
      </c>
      <c r="J13" s="25">
        <v>43704</v>
      </c>
      <c r="K13" s="25">
        <v>3043340</v>
      </c>
      <c r="L13" s="25">
        <v>158</v>
      </c>
      <c r="M13" s="25">
        <v>6432</v>
      </c>
      <c r="N13" s="25">
        <v>348</v>
      </c>
      <c r="O13" s="25">
        <v>31382</v>
      </c>
      <c r="P13" s="25">
        <v>2926</v>
      </c>
      <c r="Q13" s="25">
        <v>263703</v>
      </c>
      <c r="R13" s="25">
        <v>39</v>
      </c>
      <c r="S13" s="25">
        <v>4307</v>
      </c>
      <c r="T13" s="25">
        <v>0</v>
      </c>
      <c r="U13" s="25">
        <v>0</v>
      </c>
      <c r="V13" s="25">
        <v>0</v>
      </c>
      <c r="W13" s="25">
        <v>0</v>
      </c>
      <c r="X13" s="25">
        <v>136</v>
      </c>
      <c r="Y13" s="25">
        <v>6531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</row>
    <row r="14" spans="1:228" ht="12" customHeight="1">
      <c r="A14" s="41" t="s">
        <v>50</v>
      </c>
      <c r="B14" s="9"/>
      <c r="C14" s="25">
        <v>3059</v>
      </c>
      <c r="D14" s="25">
        <v>1704</v>
      </c>
      <c r="E14" s="25" t="s">
        <v>48</v>
      </c>
      <c r="F14" s="25">
        <f t="shared" si="1"/>
        <v>4739</v>
      </c>
      <c r="G14" s="25">
        <v>315999</v>
      </c>
      <c r="H14" s="25">
        <v>996</v>
      </c>
      <c r="I14" s="25">
        <v>36503</v>
      </c>
      <c r="J14" s="25">
        <v>3211</v>
      </c>
      <c r="K14" s="25">
        <v>230957</v>
      </c>
      <c r="L14" s="25">
        <v>14</v>
      </c>
      <c r="M14" s="25">
        <v>570</v>
      </c>
      <c r="N14" s="25">
        <v>22</v>
      </c>
      <c r="O14" s="25">
        <v>1966</v>
      </c>
      <c r="P14" s="25">
        <v>480</v>
      </c>
      <c r="Q14" s="25">
        <v>44796</v>
      </c>
      <c r="R14" s="25">
        <v>7</v>
      </c>
      <c r="S14" s="25">
        <v>770</v>
      </c>
      <c r="T14" s="25">
        <v>0</v>
      </c>
      <c r="U14" s="25">
        <v>0</v>
      </c>
      <c r="V14" s="25">
        <v>0</v>
      </c>
      <c r="W14" s="25">
        <v>0</v>
      </c>
      <c r="X14" s="25">
        <v>9</v>
      </c>
      <c r="Y14" s="25">
        <v>438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</row>
    <row r="15" spans="1:228" ht="12" customHeight="1">
      <c r="A15" s="19" t="s">
        <v>51</v>
      </c>
      <c r="B15" s="9"/>
      <c r="C15" s="25">
        <v>1559</v>
      </c>
      <c r="D15" s="25">
        <v>880</v>
      </c>
      <c r="E15" s="25" t="s">
        <v>48</v>
      </c>
      <c r="F15" s="25">
        <f t="shared" si="1"/>
        <v>2481</v>
      </c>
      <c r="G15" s="25">
        <v>160217</v>
      </c>
      <c r="H15" s="25">
        <v>642</v>
      </c>
      <c r="I15" s="25">
        <v>23625</v>
      </c>
      <c r="J15" s="25">
        <v>1697</v>
      </c>
      <c r="K15" s="25">
        <v>124077</v>
      </c>
      <c r="L15" s="25">
        <v>7</v>
      </c>
      <c r="M15" s="25">
        <v>285</v>
      </c>
      <c r="N15" s="25">
        <v>20</v>
      </c>
      <c r="O15" s="25">
        <v>1748</v>
      </c>
      <c r="P15" s="25">
        <v>109</v>
      </c>
      <c r="Q15" s="25">
        <v>9931</v>
      </c>
      <c r="R15" s="25">
        <v>3</v>
      </c>
      <c r="S15" s="25">
        <v>391</v>
      </c>
      <c r="T15" s="25">
        <v>0</v>
      </c>
      <c r="U15" s="25">
        <v>0</v>
      </c>
      <c r="V15" s="25">
        <v>0</v>
      </c>
      <c r="W15" s="25">
        <v>0</v>
      </c>
      <c r="X15" s="25">
        <v>3</v>
      </c>
      <c r="Y15" s="25">
        <v>161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</row>
    <row r="16" spans="1:228" ht="12" customHeight="1">
      <c r="A16" s="19" t="s">
        <v>52</v>
      </c>
      <c r="B16" s="9"/>
      <c r="C16" s="25">
        <v>2976</v>
      </c>
      <c r="D16" s="25">
        <v>1420</v>
      </c>
      <c r="E16" s="25" t="s">
        <v>48</v>
      </c>
      <c r="F16" s="25">
        <f t="shared" si="1"/>
        <v>5329</v>
      </c>
      <c r="G16" s="25">
        <v>353695</v>
      </c>
      <c r="H16" s="25">
        <v>1443</v>
      </c>
      <c r="I16" s="25">
        <v>54215</v>
      </c>
      <c r="J16" s="25">
        <v>3408</v>
      </c>
      <c r="K16" s="25">
        <v>256916</v>
      </c>
      <c r="L16" s="25">
        <v>12</v>
      </c>
      <c r="M16" s="25">
        <v>489</v>
      </c>
      <c r="N16" s="25">
        <v>54</v>
      </c>
      <c r="O16" s="25">
        <v>4807</v>
      </c>
      <c r="P16" s="25">
        <v>398</v>
      </c>
      <c r="Q16" s="25">
        <v>36409</v>
      </c>
      <c r="R16" s="25">
        <v>2</v>
      </c>
      <c r="S16" s="25">
        <v>266</v>
      </c>
      <c r="T16" s="25">
        <v>0</v>
      </c>
      <c r="U16" s="25">
        <v>0</v>
      </c>
      <c r="V16" s="25">
        <v>0</v>
      </c>
      <c r="W16" s="25">
        <v>0</v>
      </c>
      <c r="X16" s="25">
        <v>12</v>
      </c>
      <c r="Y16" s="25">
        <v>595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</row>
    <row r="17" spans="1:228" ht="12" customHeight="1">
      <c r="A17" s="19" t="s">
        <v>53</v>
      </c>
      <c r="B17" s="9"/>
      <c r="C17" s="25">
        <v>4460</v>
      </c>
      <c r="D17" s="25">
        <v>3085</v>
      </c>
      <c r="E17" s="25" t="s">
        <v>48</v>
      </c>
      <c r="F17" s="25">
        <f t="shared" si="1"/>
        <v>6210</v>
      </c>
      <c r="G17" s="25">
        <v>397737</v>
      </c>
      <c r="H17" s="25">
        <v>1511</v>
      </c>
      <c r="I17" s="25">
        <v>54934</v>
      </c>
      <c r="J17" s="25">
        <v>4393</v>
      </c>
      <c r="K17" s="25">
        <v>315641</v>
      </c>
      <c r="L17" s="25">
        <v>12</v>
      </c>
      <c r="M17" s="25">
        <v>489</v>
      </c>
      <c r="N17" s="25">
        <v>38</v>
      </c>
      <c r="O17" s="25">
        <v>3396</v>
      </c>
      <c r="P17" s="25">
        <v>242</v>
      </c>
      <c r="Q17" s="25">
        <v>22063</v>
      </c>
      <c r="R17" s="25">
        <v>7</v>
      </c>
      <c r="S17" s="25">
        <v>861</v>
      </c>
      <c r="T17" s="25">
        <v>0</v>
      </c>
      <c r="U17" s="25">
        <v>0</v>
      </c>
      <c r="V17" s="25">
        <v>0</v>
      </c>
      <c r="W17" s="25">
        <v>0</v>
      </c>
      <c r="X17" s="25">
        <v>7</v>
      </c>
      <c r="Y17" s="25">
        <v>352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</row>
    <row r="18" spans="1:228" ht="12" customHeight="1">
      <c r="A18" s="19" t="s">
        <v>54</v>
      </c>
      <c r="B18" s="9"/>
      <c r="C18" s="25">
        <v>308</v>
      </c>
      <c r="D18" s="25">
        <v>98</v>
      </c>
      <c r="E18" s="25" t="s">
        <v>48</v>
      </c>
      <c r="F18" s="25">
        <f t="shared" si="1"/>
        <v>573</v>
      </c>
      <c r="G18" s="25">
        <v>41376</v>
      </c>
      <c r="H18" s="25">
        <v>163</v>
      </c>
      <c r="I18" s="25">
        <v>8181</v>
      </c>
      <c r="J18" s="25">
        <v>305</v>
      </c>
      <c r="K18" s="25">
        <v>23453</v>
      </c>
      <c r="L18" s="25">
        <v>1</v>
      </c>
      <c r="M18" s="25">
        <v>41</v>
      </c>
      <c r="N18" s="25">
        <v>5</v>
      </c>
      <c r="O18" s="25">
        <v>457</v>
      </c>
      <c r="P18" s="25">
        <v>98</v>
      </c>
      <c r="Q18" s="25">
        <v>9199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1</v>
      </c>
      <c r="Y18" s="25">
        <v>44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</row>
    <row r="19" spans="1:228" ht="12" customHeight="1">
      <c r="A19" s="19" t="s">
        <v>55</v>
      </c>
      <c r="B19" s="9"/>
      <c r="C19" s="25">
        <v>222</v>
      </c>
      <c r="D19" s="25">
        <v>94</v>
      </c>
      <c r="E19" s="25" t="s">
        <v>48</v>
      </c>
      <c r="F19" s="25">
        <f t="shared" si="1"/>
        <v>491</v>
      </c>
      <c r="G19" s="25">
        <v>31402</v>
      </c>
      <c r="H19" s="25">
        <v>142</v>
      </c>
      <c r="I19" s="25">
        <v>5733</v>
      </c>
      <c r="J19" s="25">
        <v>325</v>
      </c>
      <c r="K19" s="25">
        <v>23674</v>
      </c>
      <c r="L19" s="25">
        <v>2</v>
      </c>
      <c r="M19" s="25">
        <v>81</v>
      </c>
      <c r="N19" s="25">
        <v>3</v>
      </c>
      <c r="O19" s="25">
        <v>278</v>
      </c>
      <c r="P19" s="25">
        <v>18</v>
      </c>
      <c r="Q19" s="25">
        <v>1589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1</v>
      </c>
      <c r="Y19" s="25">
        <v>46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</row>
    <row r="20" spans="1:228" ht="12" customHeight="1">
      <c r="A20" s="19" t="s">
        <v>56</v>
      </c>
      <c r="B20" s="9"/>
      <c r="C20" s="25">
        <f>SUM(C21:C22)</f>
        <v>26407</v>
      </c>
      <c r="D20" s="25">
        <f aca="true" t="shared" si="2" ref="D20:Y20">SUM(D21:D22)</f>
        <v>12601</v>
      </c>
      <c r="E20" s="25" t="s">
        <v>48</v>
      </c>
      <c r="F20" s="25">
        <f t="shared" si="2"/>
        <v>38466</v>
      </c>
      <c r="G20" s="25">
        <f t="shared" si="2"/>
        <v>2399216</v>
      </c>
      <c r="H20" s="25">
        <f t="shared" si="2"/>
        <v>9343</v>
      </c>
      <c r="I20" s="25">
        <f t="shared" si="2"/>
        <v>335593</v>
      </c>
      <c r="J20" s="25">
        <f t="shared" si="2"/>
        <v>26981</v>
      </c>
      <c r="K20" s="25">
        <f t="shared" si="2"/>
        <v>1877366</v>
      </c>
      <c r="L20" s="25">
        <f t="shared" si="2"/>
        <v>110</v>
      </c>
      <c r="M20" s="25">
        <f t="shared" si="2"/>
        <v>4478</v>
      </c>
      <c r="N20" s="25">
        <f t="shared" si="2"/>
        <v>200</v>
      </c>
      <c r="O20" s="25">
        <f t="shared" si="2"/>
        <v>18432</v>
      </c>
      <c r="P20" s="25">
        <f t="shared" si="2"/>
        <v>1740</v>
      </c>
      <c r="Q20" s="25">
        <f t="shared" si="2"/>
        <v>157380</v>
      </c>
      <c r="R20" s="25">
        <f t="shared" si="2"/>
        <v>26</v>
      </c>
      <c r="S20" s="25">
        <f t="shared" si="2"/>
        <v>2742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66</v>
      </c>
      <c r="Y20" s="25">
        <f t="shared" si="2"/>
        <v>3223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</row>
    <row r="21" spans="1:228" ht="12" customHeight="1">
      <c r="A21" s="19" t="s">
        <v>57</v>
      </c>
      <c r="B21" s="9"/>
      <c r="C21" s="25">
        <v>24535</v>
      </c>
      <c r="D21" s="25">
        <v>11709</v>
      </c>
      <c r="E21" s="25" t="s">
        <v>48</v>
      </c>
      <c r="F21" s="25">
        <f>SUM(H21+J21+L21+N21+P21+R21+X21)</f>
        <v>35510</v>
      </c>
      <c r="G21" s="25">
        <v>2207822</v>
      </c>
      <c r="H21" s="25">
        <v>8441</v>
      </c>
      <c r="I21" s="25">
        <v>300170</v>
      </c>
      <c r="J21" s="25">
        <v>25059</v>
      </c>
      <c r="K21" s="25">
        <v>1732892</v>
      </c>
      <c r="L21" s="25">
        <v>100</v>
      </c>
      <c r="M21" s="25">
        <v>4071</v>
      </c>
      <c r="N21" s="25">
        <v>182</v>
      </c>
      <c r="O21" s="25">
        <v>16843</v>
      </c>
      <c r="P21" s="25">
        <v>1643</v>
      </c>
      <c r="Q21" s="25">
        <v>148383</v>
      </c>
      <c r="R21" s="25">
        <v>24</v>
      </c>
      <c r="S21" s="25">
        <v>2492</v>
      </c>
      <c r="T21" s="25">
        <v>0</v>
      </c>
      <c r="U21" s="25">
        <v>0</v>
      </c>
      <c r="V21" s="25">
        <v>0</v>
      </c>
      <c r="W21" s="25">
        <v>0</v>
      </c>
      <c r="X21" s="25">
        <v>61</v>
      </c>
      <c r="Y21" s="25">
        <v>2970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</row>
    <row r="22" spans="1:228" ht="12" customHeight="1">
      <c r="A22" s="19" t="s">
        <v>58</v>
      </c>
      <c r="B22" s="9"/>
      <c r="C22" s="25">
        <v>1872</v>
      </c>
      <c r="D22" s="25">
        <v>892</v>
      </c>
      <c r="E22" s="25" t="s">
        <v>48</v>
      </c>
      <c r="F22" s="25">
        <f>SUM(H22+J22+L22+N22+P22+R22+X22)</f>
        <v>2956</v>
      </c>
      <c r="G22" s="25">
        <v>191394</v>
      </c>
      <c r="H22" s="25">
        <v>902</v>
      </c>
      <c r="I22" s="25">
        <v>35423</v>
      </c>
      <c r="J22" s="25">
        <v>1922</v>
      </c>
      <c r="K22" s="25">
        <v>144474</v>
      </c>
      <c r="L22" s="25">
        <v>10</v>
      </c>
      <c r="M22" s="25">
        <v>407</v>
      </c>
      <c r="N22" s="25">
        <v>18</v>
      </c>
      <c r="O22" s="25">
        <v>1589</v>
      </c>
      <c r="P22" s="25">
        <v>97</v>
      </c>
      <c r="Q22" s="25">
        <v>8997</v>
      </c>
      <c r="R22" s="25">
        <v>2</v>
      </c>
      <c r="S22" s="25">
        <v>250</v>
      </c>
      <c r="T22" s="25">
        <v>0</v>
      </c>
      <c r="U22" s="25">
        <v>0</v>
      </c>
      <c r="V22" s="25">
        <v>0</v>
      </c>
      <c r="W22" s="25">
        <v>0</v>
      </c>
      <c r="X22" s="25">
        <v>5</v>
      </c>
      <c r="Y22" s="25">
        <v>253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</row>
    <row r="23" spans="1:228" ht="12" customHeight="1">
      <c r="A23" s="19" t="s">
        <v>2</v>
      </c>
      <c r="B23" s="9"/>
      <c r="C23" s="25">
        <v>6471</v>
      </c>
      <c r="D23" s="25">
        <v>2864</v>
      </c>
      <c r="E23" s="25" t="s">
        <v>48</v>
      </c>
      <c r="F23" s="25">
        <f>SUM(H23+J23+L23+N23+P23+R23+X23)</f>
        <v>10558</v>
      </c>
      <c r="G23" s="25">
        <v>670417</v>
      </c>
      <c r="H23" s="25">
        <v>2751</v>
      </c>
      <c r="I23" s="25">
        <v>100895</v>
      </c>
      <c r="J23" s="25">
        <v>7171</v>
      </c>
      <c r="K23" s="25">
        <v>515532</v>
      </c>
      <c r="L23" s="25">
        <v>35</v>
      </c>
      <c r="M23" s="25">
        <v>1425</v>
      </c>
      <c r="N23" s="25">
        <v>108</v>
      </c>
      <c r="O23" s="25">
        <v>9653</v>
      </c>
      <c r="P23" s="25">
        <v>461</v>
      </c>
      <c r="Q23" s="25">
        <v>40938</v>
      </c>
      <c r="R23" s="25">
        <v>7</v>
      </c>
      <c r="S23" s="25">
        <v>785</v>
      </c>
      <c r="T23" s="25">
        <v>0</v>
      </c>
      <c r="U23" s="25">
        <v>0</v>
      </c>
      <c r="V23" s="25">
        <v>0</v>
      </c>
      <c r="W23" s="25">
        <v>0</v>
      </c>
      <c r="X23" s="25">
        <v>25</v>
      </c>
      <c r="Y23" s="25">
        <v>1189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</row>
    <row r="24" spans="1:228" ht="12" customHeight="1">
      <c r="A24" s="19" t="s">
        <v>3</v>
      </c>
      <c r="B24" s="9"/>
      <c r="C24" s="25">
        <v>7609</v>
      </c>
      <c r="D24" s="25">
        <v>3454</v>
      </c>
      <c r="E24" s="25" t="s">
        <v>48</v>
      </c>
      <c r="F24" s="25">
        <f>SUM(H24+J24+L24+N24+P24+R24+X24)</f>
        <v>14042</v>
      </c>
      <c r="G24" s="25">
        <v>859197</v>
      </c>
      <c r="H24" s="25">
        <v>3800</v>
      </c>
      <c r="I24" s="25">
        <v>135721</v>
      </c>
      <c r="J24" s="25">
        <v>9520</v>
      </c>
      <c r="K24" s="25">
        <v>660744</v>
      </c>
      <c r="L24" s="25">
        <v>40</v>
      </c>
      <c r="M24" s="25">
        <v>1628</v>
      </c>
      <c r="N24" s="25">
        <v>109</v>
      </c>
      <c r="O24" s="25">
        <v>9852</v>
      </c>
      <c r="P24" s="25">
        <v>548</v>
      </c>
      <c r="Q24" s="25">
        <v>49507</v>
      </c>
      <c r="R24" s="25">
        <v>8</v>
      </c>
      <c r="S24" s="25">
        <v>925</v>
      </c>
      <c r="T24" s="25">
        <v>0</v>
      </c>
      <c r="U24" s="25">
        <v>0</v>
      </c>
      <c r="V24" s="25">
        <v>0</v>
      </c>
      <c r="W24" s="25">
        <v>0</v>
      </c>
      <c r="X24" s="25">
        <v>17</v>
      </c>
      <c r="Y24" s="25">
        <v>820</v>
      </c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</row>
    <row r="25" spans="1:228" ht="12" customHeight="1">
      <c r="A25" s="19" t="s">
        <v>4</v>
      </c>
      <c r="B25" s="9"/>
      <c r="C25" s="25">
        <v>4334</v>
      </c>
      <c r="D25" s="25">
        <v>2430</v>
      </c>
      <c r="E25" s="25" t="s">
        <v>48</v>
      </c>
      <c r="F25" s="25">
        <f>SUM(H25+J25+L25+N25+P25+R25+X25)</f>
        <v>6944</v>
      </c>
      <c r="G25" s="25">
        <v>445522</v>
      </c>
      <c r="H25" s="25">
        <v>1685</v>
      </c>
      <c r="I25" s="25">
        <v>61388</v>
      </c>
      <c r="J25" s="25">
        <v>4851</v>
      </c>
      <c r="K25" s="25">
        <v>349420</v>
      </c>
      <c r="L25" s="25">
        <v>24</v>
      </c>
      <c r="M25" s="25">
        <v>977</v>
      </c>
      <c r="N25" s="25">
        <v>45</v>
      </c>
      <c r="O25" s="25">
        <v>4092</v>
      </c>
      <c r="P25" s="25">
        <v>316</v>
      </c>
      <c r="Q25" s="25">
        <v>28285</v>
      </c>
      <c r="R25" s="25">
        <v>7</v>
      </c>
      <c r="S25" s="25">
        <v>611</v>
      </c>
      <c r="T25" s="25">
        <v>0</v>
      </c>
      <c r="U25" s="25">
        <v>0</v>
      </c>
      <c r="V25" s="25">
        <v>0</v>
      </c>
      <c r="W25" s="25">
        <v>0</v>
      </c>
      <c r="X25" s="25">
        <v>16</v>
      </c>
      <c r="Y25" s="25">
        <v>749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</row>
    <row r="26" spans="1:228" ht="12" customHeight="1">
      <c r="A26" s="19" t="s">
        <v>59</v>
      </c>
      <c r="B26" s="9"/>
      <c r="C26" s="25">
        <f>SUM(C27:C28)</f>
        <v>4958</v>
      </c>
      <c r="D26" s="25">
        <f aca="true" t="shared" si="3" ref="D26:Y26">SUM(D27:D28)</f>
        <v>2691</v>
      </c>
      <c r="E26" s="25" t="s">
        <v>48</v>
      </c>
      <c r="F26" s="25">
        <f t="shared" si="3"/>
        <v>9579</v>
      </c>
      <c r="G26" s="25">
        <f t="shared" si="3"/>
        <v>616871</v>
      </c>
      <c r="H26" s="25">
        <f t="shared" si="3"/>
        <v>2579</v>
      </c>
      <c r="I26" s="25">
        <f t="shared" si="3"/>
        <v>98136</v>
      </c>
      <c r="J26" s="25">
        <f t="shared" si="3"/>
        <v>6441</v>
      </c>
      <c r="K26" s="25">
        <f t="shared" si="3"/>
        <v>471194</v>
      </c>
      <c r="L26" s="25">
        <f t="shared" si="3"/>
        <v>31</v>
      </c>
      <c r="M26" s="25">
        <f t="shared" si="3"/>
        <v>1262</v>
      </c>
      <c r="N26" s="25">
        <f t="shared" si="3"/>
        <v>67</v>
      </c>
      <c r="O26" s="25">
        <f t="shared" si="3"/>
        <v>5860</v>
      </c>
      <c r="P26" s="25">
        <f t="shared" si="3"/>
        <v>437</v>
      </c>
      <c r="Q26" s="25">
        <f t="shared" si="3"/>
        <v>38961</v>
      </c>
      <c r="R26" s="25">
        <f t="shared" si="3"/>
        <v>5</v>
      </c>
      <c r="S26" s="25">
        <f t="shared" si="3"/>
        <v>580</v>
      </c>
      <c r="T26" s="25">
        <f t="shared" si="3"/>
        <v>0</v>
      </c>
      <c r="U26" s="25">
        <f t="shared" si="3"/>
        <v>0</v>
      </c>
      <c r="V26" s="25">
        <f t="shared" si="3"/>
        <v>0</v>
      </c>
      <c r="W26" s="25">
        <f t="shared" si="3"/>
        <v>0</v>
      </c>
      <c r="X26" s="25">
        <f t="shared" si="3"/>
        <v>19</v>
      </c>
      <c r="Y26" s="25">
        <f t="shared" si="3"/>
        <v>878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</row>
    <row r="27" spans="1:228" ht="12" customHeight="1">
      <c r="A27" s="19" t="s">
        <v>60</v>
      </c>
      <c r="B27" s="9"/>
      <c r="C27" s="25">
        <v>4243</v>
      </c>
      <c r="D27" s="25">
        <v>2342</v>
      </c>
      <c r="E27" s="25" t="s">
        <v>48</v>
      </c>
      <c r="F27" s="25">
        <f>SUM(H27+J27+L27+N27+P27+R27+X27)</f>
        <v>7872</v>
      </c>
      <c r="G27" s="25">
        <v>506614</v>
      </c>
      <c r="H27" s="25">
        <v>2117</v>
      </c>
      <c r="I27" s="25">
        <v>80032</v>
      </c>
      <c r="J27" s="25">
        <v>5307</v>
      </c>
      <c r="K27" s="25">
        <v>388582</v>
      </c>
      <c r="L27" s="25">
        <v>26</v>
      </c>
      <c r="M27" s="25">
        <v>1058</v>
      </c>
      <c r="N27" s="25">
        <v>41</v>
      </c>
      <c r="O27" s="25">
        <v>3635</v>
      </c>
      <c r="P27" s="25">
        <v>359</v>
      </c>
      <c r="Q27" s="25">
        <v>31941</v>
      </c>
      <c r="R27" s="25">
        <v>5</v>
      </c>
      <c r="S27" s="25">
        <v>580</v>
      </c>
      <c r="T27" s="25">
        <v>0</v>
      </c>
      <c r="U27" s="25">
        <v>0</v>
      </c>
      <c r="V27" s="25">
        <v>0</v>
      </c>
      <c r="W27" s="25">
        <v>0</v>
      </c>
      <c r="X27" s="25">
        <v>17</v>
      </c>
      <c r="Y27" s="25">
        <v>785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</row>
    <row r="28" spans="1:228" ht="12" customHeight="1">
      <c r="A28" s="41" t="s">
        <v>61</v>
      </c>
      <c r="B28" s="9"/>
      <c r="C28" s="25">
        <v>715</v>
      </c>
      <c r="D28" s="25">
        <v>349</v>
      </c>
      <c r="E28" s="25" t="s">
        <v>48</v>
      </c>
      <c r="F28" s="25">
        <f>SUM(H28+J28+L28+N28+P28+R28+X28)</f>
        <v>1707</v>
      </c>
      <c r="G28" s="25">
        <v>110257</v>
      </c>
      <c r="H28" s="25">
        <v>462</v>
      </c>
      <c r="I28" s="25">
        <v>18104</v>
      </c>
      <c r="J28" s="25">
        <v>1134</v>
      </c>
      <c r="K28" s="25">
        <v>82612</v>
      </c>
      <c r="L28" s="25">
        <v>5</v>
      </c>
      <c r="M28" s="25">
        <v>204</v>
      </c>
      <c r="N28" s="25">
        <v>26</v>
      </c>
      <c r="O28" s="25">
        <v>2225</v>
      </c>
      <c r="P28" s="25">
        <v>78</v>
      </c>
      <c r="Q28" s="25">
        <v>7020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2</v>
      </c>
      <c r="Y28" s="25">
        <v>93</v>
      </c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</row>
    <row r="29" spans="1:228" ht="12" customHeight="1">
      <c r="A29" s="19" t="s">
        <v>5</v>
      </c>
      <c r="B29" s="9"/>
      <c r="C29" s="25">
        <v>6262</v>
      </c>
      <c r="D29" s="25">
        <v>3089</v>
      </c>
      <c r="E29" s="25" t="s">
        <v>48</v>
      </c>
      <c r="F29" s="25">
        <f>SUM(H29+J29+L29+N29+P29+R29+X29)</f>
        <v>10060</v>
      </c>
      <c r="G29" s="25">
        <v>660343</v>
      </c>
      <c r="H29" s="25">
        <v>2876</v>
      </c>
      <c r="I29" s="25">
        <v>118728</v>
      </c>
      <c r="J29" s="25">
        <v>6683</v>
      </c>
      <c r="K29" s="25">
        <v>498077</v>
      </c>
      <c r="L29" s="25">
        <v>18</v>
      </c>
      <c r="M29" s="25">
        <v>733</v>
      </c>
      <c r="N29" s="25">
        <v>71</v>
      </c>
      <c r="O29" s="25">
        <v>6475</v>
      </c>
      <c r="P29" s="25">
        <v>380</v>
      </c>
      <c r="Q29" s="25">
        <v>34375</v>
      </c>
      <c r="R29" s="25">
        <v>6</v>
      </c>
      <c r="S29" s="25">
        <v>667</v>
      </c>
      <c r="T29" s="25">
        <v>0</v>
      </c>
      <c r="U29" s="25">
        <v>0</v>
      </c>
      <c r="V29" s="25">
        <v>0</v>
      </c>
      <c r="W29" s="25">
        <v>0</v>
      </c>
      <c r="X29" s="25">
        <v>26</v>
      </c>
      <c r="Y29" s="25">
        <v>1289</v>
      </c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</row>
    <row r="30" spans="1:228" ht="12" customHeight="1">
      <c r="A30" s="19" t="s">
        <v>37</v>
      </c>
      <c r="B30" s="9"/>
      <c r="C30" s="25" t="s">
        <v>48</v>
      </c>
      <c r="D30" s="25" t="s">
        <v>48</v>
      </c>
      <c r="E30" s="25" t="s">
        <v>48</v>
      </c>
      <c r="F30" s="25" t="s">
        <v>48</v>
      </c>
      <c r="G30" s="25" t="s">
        <v>48</v>
      </c>
      <c r="H30" s="25" t="s">
        <v>48</v>
      </c>
      <c r="I30" s="25" t="s">
        <v>48</v>
      </c>
      <c r="J30" s="25" t="s">
        <v>48</v>
      </c>
      <c r="K30" s="25" t="s">
        <v>48</v>
      </c>
      <c r="L30" s="25" t="s">
        <v>48</v>
      </c>
      <c r="M30" s="25" t="s">
        <v>48</v>
      </c>
      <c r="N30" s="25" t="s">
        <v>48</v>
      </c>
      <c r="O30" s="25" t="s">
        <v>48</v>
      </c>
      <c r="P30" s="25" t="s">
        <v>48</v>
      </c>
      <c r="Q30" s="25" t="s">
        <v>48</v>
      </c>
      <c r="R30" s="25" t="s">
        <v>48</v>
      </c>
      <c r="S30" s="25" t="s">
        <v>48</v>
      </c>
      <c r="T30" s="25" t="s">
        <v>48</v>
      </c>
      <c r="U30" s="25" t="s">
        <v>48</v>
      </c>
      <c r="V30" s="25" t="s">
        <v>48</v>
      </c>
      <c r="W30" s="25" t="s">
        <v>48</v>
      </c>
      <c r="X30" s="25" t="s">
        <v>48</v>
      </c>
      <c r="Y30" s="25" t="s">
        <v>48</v>
      </c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</row>
    <row r="31" spans="1:228" ht="12" customHeight="1">
      <c r="A31" s="19" t="s">
        <v>38</v>
      </c>
      <c r="B31" s="9"/>
      <c r="C31" s="25" t="s">
        <v>48</v>
      </c>
      <c r="D31" s="25" t="s">
        <v>48</v>
      </c>
      <c r="E31" s="25" t="s">
        <v>48</v>
      </c>
      <c r="F31" s="25" t="s">
        <v>48</v>
      </c>
      <c r="G31" s="25" t="s">
        <v>48</v>
      </c>
      <c r="H31" s="25" t="s">
        <v>48</v>
      </c>
      <c r="I31" s="25" t="s">
        <v>48</v>
      </c>
      <c r="J31" s="25" t="s">
        <v>48</v>
      </c>
      <c r="K31" s="25" t="s">
        <v>48</v>
      </c>
      <c r="L31" s="25" t="s">
        <v>48</v>
      </c>
      <c r="M31" s="25" t="s">
        <v>48</v>
      </c>
      <c r="N31" s="25" t="s">
        <v>48</v>
      </c>
      <c r="O31" s="25" t="s">
        <v>48</v>
      </c>
      <c r="P31" s="25" t="s">
        <v>48</v>
      </c>
      <c r="Q31" s="25" t="s">
        <v>48</v>
      </c>
      <c r="R31" s="25" t="s">
        <v>48</v>
      </c>
      <c r="S31" s="25" t="s">
        <v>48</v>
      </c>
      <c r="T31" s="25" t="s">
        <v>48</v>
      </c>
      <c r="U31" s="25" t="s">
        <v>48</v>
      </c>
      <c r="V31" s="25" t="s">
        <v>48</v>
      </c>
      <c r="W31" s="25" t="s">
        <v>48</v>
      </c>
      <c r="X31" s="25" t="s">
        <v>48</v>
      </c>
      <c r="Y31" s="25" t="s">
        <v>48</v>
      </c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</row>
    <row r="32" spans="1:228" ht="12" customHeight="1">
      <c r="A32" s="19" t="s">
        <v>6</v>
      </c>
      <c r="B32" s="9"/>
      <c r="C32" s="25">
        <v>4522</v>
      </c>
      <c r="D32" s="25">
        <v>1841</v>
      </c>
      <c r="E32" s="25" t="s">
        <v>48</v>
      </c>
      <c r="F32" s="25">
        <f>SUM(H32+J32+L32+N32+P32+R32+X32)</f>
        <v>8357</v>
      </c>
      <c r="G32" s="25">
        <v>559110</v>
      </c>
      <c r="H32" s="25">
        <v>2516</v>
      </c>
      <c r="I32" s="25">
        <v>112651</v>
      </c>
      <c r="J32" s="25">
        <v>5344</v>
      </c>
      <c r="K32" s="25">
        <v>403670</v>
      </c>
      <c r="L32" s="25">
        <v>31</v>
      </c>
      <c r="M32" s="25">
        <v>1262</v>
      </c>
      <c r="N32" s="25">
        <v>63</v>
      </c>
      <c r="O32" s="25">
        <v>5681</v>
      </c>
      <c r="P32" s="25">
        <v>387</v>
      </c>
      <c r="Q32" s="25">
        <v>34979</v>
      </c>
      <c r="R32" s="25">
        <v>1</v>
      </c>
      <c r="S32" s="25">
        <v>133</v>
      </c>
      <c r="T32" s="25">
        <v>0</v>
      </c>
      <c r="U32" s="25">
        <v>0</v>
      </c>
      <c r="V32" s="25">
        <v>0</v>
      </c>
      <c r="W32" s="25">
        <v>0</v>
      </c>
      <c r="X32" s="25">
        <v>15</v>
      </c>
      <c r="Y32" s="25">
        <v>736</v>
      </c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</row>
    <row r="33" spans="1:228" ht="12" customHeight="1">
      <c r="A33" s="19" t="s">
        <v>39</v>
      </c>
      <c r="B33" s="9"/>
      <c r="C33" s="25">
        <v>7751</v>
      </c>
      <c r="D33" s="25">
        <v>2603</v>
      </c>
      <c r="E33" s="25" t="s">
        <v>48</v>
      </c>
      <c r="F33" s="25">
        <f>SUM(H33+J33+L33+N33+P33+R33+X33)</f>
        <v>15337</v>
      </c>
      <c r="G33" s="25">
        <v>1025922</v>
      </c>
      <c r="H33" s="25">
        <v>4518</v>
      </c>
      <c r="I33" s="25">
        <v>190782</v>
      </c>
      <c r="J33" s="25">
        <v>9917</v>
      </c>
      <c r="K33" s="25">
        <v>757307</v>
      </c>
      <c r="L33" s="25">
        <v>55</v>
      </c>
      <c r="M33" s="25">
        <v>2239</v>
      </c>
      <c r="N33" s="25">
        <v>124</v>
      </c>
      <c r="O33" s="25">
        <v>10964</v>
      </c>
      <c r="P33" s="25">
        <v>692</v>
      </c>
      <c r="Q33" s="25">
        <v>62919</v>
      </c>
      <c r="R33" s="25">
        <v>4</v>
      </c>
      <c r="S33" s="25">
        <v>409</v>
      </c>
      <c r="T33" s="25">
        <v>0</v>
      </c>
      <c r="U33" s="25">
        <v>0</v>
      </c>
      <c r="V33" s="25">
        <v>0</v>
      </c>
      <c r="W33" s="25">
        <v>0</v>
      </c>
      <c r="X33" s="25">
        <v>27</v>
      </c>
      <c r="Y33" s="25">
        <v>1302</v>
      </c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</row>
    <row r="34" spans="1:228" ht="12" customHeight="1">
      <c r="A34" s="19" t="s">
        <v>40</v>
      </c>
      <c r="B34" s="9"/>
      <c r="C34" s="25" t="s">
        <v>48</v>
      </c>
      <c r="D34" s="25" t="s">
        <v>48</v>
      </c>
      <c r="E34" s="25" t="s">
        <v>48</v>
      </c>
      <c r="F34" s="25" t="s">
        <v>48</v>
      </c>
      <c r="G34" s="25" t="s">
        <v>48</v>
      </c>
      <c r="H34" s="25" t="s">
        <v>48</v>
      </c>
      <c r="I34" s="25" t="s">
        <v>48</v>
      </c>
      <c r="J34" s="25" t="s">
        <v>48</v>
      </c>
      <c r="K34" s="25" t="s">
        <v>48</v>
      </c>
      <c r="L34" s="25" t="s">
        <v>48</v>
      </c>
      <c r="M34" s="25" t="s">
        <v>48</v>
      </c>
      <c r="N34" s="25" t="s">
        <v>48</v>
      </c>
      <c r="O34" s="25" t="s">
        <v>48</v>
      </c>
      <c r="P34" s="25" t="s">
        <v>48</v>
      </c>
      <c r="Q34" s="25" t="s">
        <v>48</v>
      </c>
      <c r="R34" s="25" t="s">
        <v>48</v>
      </c>
      <c r="S34" s="25" t="s">
        <v>48</v>
      </c>
      <c r="T34" s="25" t="s">
        <v>48</v>
      </c>
      <c r="U34" s="25" t="s">
        <v>48</v>
      </c>
      <c r="V34" s="25" t="s">
        <v>48</v>
      </c>
      <c r="W34" s="25" t="s">
        <v>48</v>
      </c>
      <c r="X34" s="25" t="s">
        <v>48</v>
      </c>
      <c r="Y34" s="25" t="s">
        <v>48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</row>
    <row r="35" spans="1:228" ht="12" customHeight="1">
      <c r="A35" s="19" t="s">
        <v>41</v>
      </c>
      <c r="B35" s="9"/>
      <c r="C35" s="25" t="s">
        <v>48</v>
      </c>
      <c r="D35" s="25" t="s">
        <v>48</v>
      </c>
      <c r="E35" s="25" t="s">
        <v>48</v>
      </c>
      <c r="F35" s="25" t="s">
        <v>48</v>
      </c>
      <c r="G35" s="25" t="s">
        <v>48</v>
      </c>
      <c r="H35" s="25" t="s">
        <v>48</v>
      </c>
      <c r="I35" s="25" t="s">
        <v>48</v>
      </c>
      <c r="J35" s="25" t="s">
        <v>48</v>
      </c>
      <c r="K35" s="25" t="s">
        <v>48</v>
      </c>
      <c r="L35" s="25" t="s">
        <v>48</v>
      </c>
      <c r="M35" s="25" t="s">
        <v>48</v>
      </c>
      <c r="N35" s="25" t="s">
        <v>48</v>
      </c>
      <c r="O35" s="25" t="s">
        <v>48</v>
      </c>
      <c r="P35" s="25" t="s">
        <v>48</v>
      </c>
      <c r="Q35" s="25" t="s">
        <v>48</v>
      </c>
      <c r="R35" s="25" t="s">
        <v>48</v>
      </c>
      <c r="S35" s="25" t="s">
        <v>48</v>
      </c>
      <c r="T35" s="25" t="s">
        <v>48</v>
      </c>
      <c r="U35" s="25" t="s">
        <v>48</v>
      </c>
      <c r="V35" s="25" t="s">
        <v>48</v>
      </c>
      <c r="W35" s="25" t="s">
        <v>48</v>
      </c>
      <c r="X35" s="25" t="s">
        <v>48</v>
      </c>
      <c r="Y35" s="25" t="s">
        <v>48</v>
      </c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</row>
    <row r="36" spans="1:228" ht="12" customHeight="1">
      <c r="A36" s="19" t="s">
        <v>42</v>
      </c>
      <c r="B36" s="9"/>
      <c r="C36" s="25" t="s">
        <v>48</v>
      </c>
      <c r="D36" s="25" t="s">
        <v>48</v>
      </c>
      <c r="E36" s="25" t="s">
        <v>48</v>
      </c>
      <c r="F36" s="25" t="s">
        <v>48</v>
      </c>
      <c r="G36" s="25" t="s">
        <v>48</v>
      </c>
      <c r="H36" s="25" t="s">
        <v>48</v>
      </c>
      <c r="I36" s="25" t="s">
        <v>48</v>
      </c>
      <c r="J36" s="25" t="s">
        <v>48</v>
      </c>
      <c r="K36" s="25" t="s">
        <v>48</v>
      </c>
      <c r="L36" s="25" t="s">
        <v>48</v>
      </c>
      <c r="M36" s="25" t="s">
        <v>48</v>
      </c>
      <c r="N36" s="25" t="s">
        <v>48</v>
      </c>
      <c r="O36" s="25" t="s">
        <v>48</v>
      </c>
      <c r="P36" s="25" t="s">
        <v>48</v>
      </c>
      <c r="Q36" s="25" t="s">
        <v>48</v>
      </c>
      <c r="R36" s="25" t="s">
        <v>48</v>
      </c>
      <c r="S36" s="25" t="s">
        <v>48</v>
      </c>
      <c r="T36" s="25" t="s">
        <v>48</v>
      </c>
      <c r="U36" s="25" t="s">
        <v>48</v>
      </c>
      <c r="V36" s="25" t="s">
        <v>48</v>
      </c>
      <c r="W36" s="25" t="s">
        <v>48</v>
      </c>
      <c r="X36" s="25" t="s">
        <v>48</v>
      </c>
      <c r="Y36" s="25" t="s">
        <v>48</v>
      </c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</row>
    <row r="37" spans="1:228" ht="12" customHeight="1">
      <c r="A37" s="19" t="s">
        <v>43</v>
      </c>
      <c r="B37" s="9"/>
      <c r="C37" s="25" t="s">
        <v>48</v>
      </c>
      <c r="D37" s="25" t="s">
        <v>48</v>
      </c>
      <c r="E37" s="25" t="s">
        <v>48</v>
      </c>
      <c r="F37" s="25" t="s">
        <v>48</v>
      </c>
      <c r="G37" s="25" t="s">
        <v>48</v>
      </c>
      <c r="H37" s="25" t="s">
        <v>48</v>
      </c>
      <c r="I37" s="25" t="s">
        <v>48</v>
      </c>
      <c r="J37" s="25" t="s">
        <v>48</v>
      </c>
      <c r="K37" s="25" t="s">
        <v>48</v>
      </c>
      <c r="L37" s="25" t="s">
        <v>48</v>
      </c>
      <c r="M37" s="25" t="s">
        <v>48</v>
      </c>
      <c r="N37" s="25" t="s">
        <v>48</v>
      </c>
      <c r="O37" s="25" t="s">
        <v>48</v>
      </c>
      <c r="P37" s="25" t="s">
        <v>48</v>
      </c>
      <c r="Q37" s="25" t="s">
        <v>48</v>
      </c>
      <c r="R37" s="25" t="s">
        <v>48</v>
      </c>
      <c r="S37" s="25" t="s">
        <v>48</v>
      </c>
      <c r="T37" s="25" t="s">
        <v>48</v>
      </c>
      <c r="U37" s="25" t="s">
        <v>48</v>
      </c>
      <c r="V37" s="25" t="s">
        <v>48</v>
      </c>
      <c r="W37" s="25" t="s">
        <v>48</v>
      </c>
      <c r="X37" s="25" t="s">
        <v>48</v>
      </c>
      <c r="Y37" s="25" t="s">
        <v>48</v>
      </c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</row>
    <row r="38" spans="1:228" ht="12" customHeight="1">
      <c r="A38" s="19" t="s">
        <v>44</v>
      </c>
      <c r="B38" s="9"/>
      <c r="C38" s="25" t="s">
        <v>48</v>
      </c>
      <c r="D38" s="25" t="s">
        <v>48</v>
      </c>
      <c r="E38" s="25" t="s">
        <v>48</v>
      </c>
      <c r="F38" s="25" t="s">
        <v>48</v>
      </c>
      <c r="G38" s="25" t="s">
        <v>48</v>
      </c>
      <c r="H38" s="25" t="s">
        <v>48</v>
      </c>
      <c r="I38" s="25" t="s">
        <v>48</v>
      </c>
      <c r="J38" s="25" t="s">
        <v>48</v>
      </c>
      <c r="K38" s="25" t="s">
        <v>48</v>
      </c>
      <c r="L38" s="25" t="s">
        <v>48</v>
      </c>
      <c r="M38" s="25" t="s">
        <v>48</v>
      </c>
      <c r="N38" s="25" t="s">
        <v>48</v>
      </c>
      <c r="O38" s="25" t="s">
        <v>48</v>
      </c>
      <c r="P38" s="25" t="s">
        <v>48</v>
      </c>
      <c r="Q38" s="25" t="s">
        <v>48</v>
      </c>
      <c r="R38" s="25" t="s">
        <v>48</v>
      </c>
      <c r="S38" s="25" t="s">
        <v>48</v>
      </c>
      <c r="T38" s="25" t="s">
        <v>48</v>
      </c>
      <c r="U38" s="25" t="s">
        <v>48</v>
      </c>
      <c r="V38" s="25" t="s">
        <v>48</v>
      </c>
      <c r="W38" s="25" t="s">
        <v>48</v>
      </c>
      <c r="X38" s="25" t="s">
        <v>48</v>
      </c>
      <c r="Y38" s="25" t="s">
        <v>48</v>
      </c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</row>
    <row r="39" spans="1:228" ht="12" customHeight="1">
      <c r="A39" s="19" t="s">
        <v>45</v>
      </c>
      <c r="B39" s="9"/>
      <c r="C39" s="25" t="s">
        <v>48</v>
      </c>
      <c r="D39" s="25" t="s">
        <v>48</v>
      </c>
      <c r="E39" s="25" t="s">
        <v>48</v>
      </c>
      <c r="F39" s="25" t="s">
        <v>48</v>
      </c>
      <c r="G39" s="25" t="s">
        <v>48</v>
      </c>
      <c r="H39" s="25" t="s">
        <v>48</v>
      </c>
      <c r="I39" s="25" t="s">
        <v>48</v>
      </c>
      <c r="J39" s="25" t="s">
        <v>48</v>
      </c>
      <c r="K39" s="25" t="s">
        <v>48</v>
      </c>
      <c r="L39" s="25" t="s">
        <v>48</v>
      </c>
      <c r="M39" s="25" t="s">
        <v>48</v>
      </c>
      <c r="N39" s="25" t="s">
        <v>48</v>
      </c>
      <c r="O39" s="25" t="s">
        <v>48</v>
      </c>
      <c r="P39" s="25" t="s">
        <v>48</v>
      </c>
      <c r="Q39" s="25" t="s">
        <v>48</v>
      </c>
      <c r="R39" s="25" t="s">
        <v>48</v>
      </c>
      <c r="S39" s="25" t="s">
        <v>48</v>
      </c>
      <c r="T39" s="25" t="s">
        <v>48</v>
      </c>
      <c r="U39" s="25" t="s">
        <v>48</v>
      </c>
      <c r="V39" s="25" t="s">
        <v>48</v>
      </c>
      <c r="W39" s="25" t="s">
        <v>48</v>
      </c>
      <c r="X39" s="25" t="s">
        <v>48</v>
      </c>
      <c r="Y39" s="25" t="s">
        <v>48</v>
      </c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</row>
    <row r="40" spans="1:228" ht="12" customHeight="1">
      <c r="A40" s="19" t="s">
        <v>46</v>
      </c>
      <c r="B40" s="9"/>
      <c r="C40" s="25" t="s">
        <v>48</v>
      </c>
      <c r="D40" s="25" t="s">
        <v>48</v>
      </c>
      <c r="E40" s="25" t="s">
        <v>48</v>
      </c>
      <c r="F40" s="25" t="s">
        <v>48</v>
      </c>
      <c r="G40" s="25" t="s">
        <v>48</v>
      </c>
      <c r="H40" s="25" t="s">
        <v>48</v>
      </c>
      <c r="I40" s="25" t="s">
        <v>48</v>
      </c>
      <c r="J40" s="25" t="s">
        <v>48</v>
      </c>
      <c r="K40" s="25" t="s">
        <v>48</v>
      </c>
      <c r="L40" s="25" t="s">
        <v>48</v>
      </c>
      <c r="M40" s="25" t="s">
        <v>48</v>
      </c>
      <c r="N40" s="25" t="s">
        <v>48</v>
      </c>
      <c r="O40" s="25" t="s">
        <v>48</v>
      </c>
      <c r="P40" s="25" t="s">
        <v>48</v>
      </c>
      <c r="Q40" s="25" t="s">
        <v>48</v>
      </c>
      <c r="R40" s="25" t="s">
        <v>48</v>
      </c>
      <c r="S40" s="25" t="s">
        <v>48</v>
      </c>
      <c r="T40" s="25" t="s">
        <v>48</v>
      </c>
      <c r="U40" s="25" t="s">
        <v>48</v>
      </c>
      <c r="V40" s="25" t="s">
        <v>48</v>
      </c>
      <c r="W40" s="25" t="s">
        <v>48</v>
      </c>
      <c r="X40" s="25" t="s">
        <v>48</v>
      </c>
      <c r="Y40" s="25" t="s">
        <v>48</v>
      </c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</row>
    <row r="41" spans="1:228" ht="12" customHeight="1">
      <c r="A41" s="19" t="s">
        <v>47</v>
      </c>
      <c r="B41" s="9"/>
      <c r="C41" s="25" t="s">
        <v>48</v>
      </c>
      <c r="D41" s="25" t="s">
        <v>48</v>
      </c>
      <c r="E41" s="25" t="s">
        <v>48</v>
      </c>
      <c r="F41" s="25" t="s">
        <v>48</v>
      </c>
      <c r="G41" s="25" t="s">
        <v>48</v>
      </c>
      <c r="H41" s="25" t="s">
        <v>48</v>
      </c>
      <c r="I41" s="25" t="s">
        <v>48</v>
      </c>
      <c r="J41" s="25" t="s">
        <v>48</v>
      </c>
      <c r="K41" s="25" t="s">
        <v>48</v>
      </c>
      <c r="L41" s="25" t="s">
        <v>48</v>
      </c>
      <c r="M41" s="25" t="s">
        <v>48</v>
      </c>
      <c r="N41" s="25" t="s">
        <v>48</v>
      </c>
      <c r="O41" s="25" t="s">
        <v>48</v>
      </c>
      <c r="P41" s="25" t="s">
        <v>48</v>
      </c>
      <c r="Q41" s="25" t="s">
        <v>48</v>
      </c>
      <c r="R41" s="25" t="s">
        <v>48</v>
      </c>
      <c r="S41" s="25" t="s">
        <v>48</v>
      </c>
      <c r="T41" s="25" t="s">
        <v>48</v>
      </c>
      <c r="U41" s="25" t="s">
        <v>48</v>
      </c>
      <c r="V41" s="25" t="s">
        <v>48</v>
      </c>
      <c r="W41" s="25" t="s">
        <v>48</v>
      </c>
      <c r="X41" s="25" t="s">
        <v>48</v>
      </c>
      <c r="Y41" s="25" t="s">
        <v>48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</row>
    <row r="42" spans="1:228" ht="12" customHeight="1">
      <c r="A42" s="19" t="s">
        <v>62</v>
      </c>
      <c r="B42" s="9"/>
      <c r="C42" s="25">
        <f>SUM(C43:C47)</f>
        <v>12675</v>
      </c>
      <c r="D42" s="25">
        <f aca="true" t="shared" si="4" ref="D42:Y42">SUM(D43:D47)</f>
        <v>7567</v>
      </c>
      <c r="E42" s="25">
        <f t="shared" si="4"/>
        <v>0</v>
      </c>
      <c r="F42" s="25">
        <f t="shared" si="4"/>
        <v>18376</v>
      </c>
      <c r="G42" s="25">
        <f t="shared" si="4"/>
        <v>1152061</v>
      </c>
      <c r="H42" s="25">
        <f t="shared" si="4"/>
        <v>4541</v>
      </c>
      <c r="I42" s="25">
        <f t="shared" si="4"/>
        <v>164126</v>
      </c>
      <c r="J42" s="25">
        <f t="shared" si="4"/>
        <v>12688</v>
      </c>
      <c r="K42" s="25">
        <f t="shared" si="4"/>
        <v>888221</v>
      </c>
      <c r="L42" s="25">
        <f t="shared" si="4"/>
        <v>53</v>
      </c>
      <c r="M42" s="25">
        <f t="shared" si="4"/>
        <v>2157</v>
      </c>
      <c r="N42" s="25">
        <f t="shared" si="4"/>
        <v>109</v>
      </c>
      <c r="O42" s="25">
        <f t="shared" si="4"/>
        <v>9831</v>
      </c>
      <c r="P42" s="25">
        <f t="shared" si="4"/>
        <v>923</v>
      </c>
      <c r="Q42" s="25">
        <f t="shared" si="4"/>
        <v>84021</v>
      </c>
      <c r="R42" s="25">
        <f t="shared" si="4"/>
        <v>16</v>
      </c>
      <c r="S42" s="25">
        <f t="shared" si="4"/>
        <v>1462</v>
      </c>
      <c r="T42" s="25">
        <f t="shared" si="4"/>
        <v>0</v>
      </c>
      <c r="U42" s="25">
        <f t="shared" si="4"/>
        <v>0</v>
      </c>
      <c r="V42" s="25">
        <f t="shared" si="4"/>
        <v>0</v>
      </c>
      <c r="W42" s="25">
        <f t="shared" si="4"/>
        <v>0</v>
      </c>
      <c r="X42" s="25">
        <f t="shared" si="4"/>
        <v>46</v>
      </c>
      <c r="Y42" s="25">
        <f t="shared" si="4"/>
        <v>2240</v>
      </c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</row>
    <row r="43" spans="1:228" ht="12" customHeight="1">
      <c r="A43" s="19" t="s">
        <v>63</v>
      </c>
      <c r="B43" s="9"/>
      <c r="C43" s="25">
        <v>4942</v>
      </c>
      <c r="D43" s="25">
        <v>2637</v>
      </c>
      <c r="E43" s="25" t="s">
        <v>48</v>
      </c>
      <c r="F43" s="25">
        <f aca="true" t="shared" si="5" ref="F43:F52">SUM(H43+J43+L43+N43+P43+R43+X43)</f>
        <v>8310</v>
      </c>
      <c r="G43" s="25">
        <v>510697</v>
      </c>
      <c r="H43" s="25">
        <v>2188</v>
      </c>
      <c r="I43" s="25">
        <v>77308</v>
      </c>
      <c r="J43" s="25">
        <v>5593</v>
      </c>
      <c r="K43" s="25">
        <v>387475</v>
      </c>
      <c r="L43" s="25">
        <v>26</v>
      </c>
      <c r="M43" s="25">
        <v>1058</v>
      </c>
      <c r="N43" s="25">
        <v>48</v>
      </c>
      <c r="O43" s="25">
        <v>4290</v>
      </c>
      <c r="P43" s="25">
        <v>427</v>
      </c>
      <c r="Q43" s="25">
        <v>38838</v>
      </c>
      <c r="R43" s="25">
        <v>10</v>
      </c>
      <c r="S43" s="25">
        <v>849</v>
      </c>
      <c r="T43" s="25">
        <v>0</v>
      </c>
      <c r="U43" s="25">
        <v>0</v>
      </c>
      <c r="V43" s="25">
        <v>0</v>
      </c>
      <c r="W43" s="25">
        <v>0</v>
      </c>
      <c r="X43" s="25">
        <v>18</v>
      </c>
      <c r="Y43" s="25">
        <v>878</v>
      </c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</row>
    <row r="44" spans="1:228" ht="12" customHeight="1">
      <c r="A44" s="19" t="s">
        <v>64</v>
      </c>
      <c r="B44" s="9"/>
      <c r="C44" s="25">
        <v>4488</v>
      </c>
      <c r="D44" s="25">
        <v>3004</v>
      </c>
      <c r="E44" s="25" t="s">
        <v>48</v>
      </c>
      <c r="F44" s="25">
        <f t="shared" si="5"/>
        <v>5234</v>
      </c>
      <c r="G44" s="25">
        <v>331266</v>
      </c>
      <c r="H44" s="25">
        <v>1194</v>
      </c>
      <c r="I44" s="25">
        <v>43334</v>
      </c>
      <c r="J44" s="25">
        <v>3719</v>
      </c>
      <c r="K44" s="25">
        <v>260021</v>
      </c>
      <c r="L44" s="25">
        <v>14</v>
      </c>
      <c r="M44" s="25">
        <v>570</v>
      </c>
      <c r="N44" s="25">
        <v>21</v>
      </c>
      <c r="O44" s="25">
        <v>1847</v>
      </c>
      <c r="P44" s="25">
        <v>268</v>
      </c>
      <c r="Q44" s="25">
        <v>24438</v>
      </c>
      <c r="R44" s="25">
        <v>4</v>
      </c>
      <c r="S44" s="25">
        <v>386</v>
      </c>
      <c r="T44" s="25">
        <v>0</v>
      </c>
      <c r="U44" s="25">
        <v>0</v>
      </c>
      <c r="V44" s="25">
        <v>0</v>
      </c>
      <c r="W44" s="25">
        <v>0</v>
      </c>
      <c r="X44" s="25">
        <v>14</v>
      </c>
      <c r="Y44" s="25">
        <v>669</v>
      </c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</row>
    <row r="45" spans="1:228" ht="12" customHeight="1">
      <c r="A45" s="19" t="s">
        <v>65</v>
      </c>
      <c r="B45" s="9"/>
      <c r="C45" s="25">
        <v>1672</v>
      </c>
      <c r="D45" s="25">
        <v>927</v>
      </c>
      <c r="E45" s="25" t="s">
        <v>48</v>
      </c>
      <c r="F45" s="25">
        <f t="shared" si="5"/>
        <v>2685</v>
      </c>
      <c r="G45" s="25">
        <f>SUM(I45+K45+M45+O45+Q45+S45+Y45)</f>
        <v>173104</v>
      </c>
      <c r="H45" s="25">
        <v>689</v>
      </c>
      <c r="I45" s="25">
        <v>26339</v>
      </c>
      <c r="J45" s="25">
        <v>1838</v>
      </c>
      <c r="K45" s="25">
        <v>132932</v>
      </c>
      <c r="L45" s="25">
        <v>6</v>
      </c>
      <c r="M45" s="25">
        <v>244</v>
      </c>
      <c r="N45" s="25">
        <v>21</v>
      </c>
      <c r="O45" s="25">
        <v>1986</v>
      </c>
      <c r="P45" s="25">
        <v>125</v>
      </c>
      <c r="Q45" s="25">
        <v>11222</v>
      </c>
      <c r="R45" s="25">
        <v>1</v>
      </c>
      <c r="S45" s="25">
        <v>125</v>
      </c>
      <c r="T45" s="25">
        <v>0</v>
      </c>
      <c r="U45" s="25">
        <v>0</v>
      </c>
      <c r="V45" s="25">
        <v>0</v>
      </c>
      <c r="W45" s="25">
        <v>0</v>
      </c>
      <c r="X45" s="25">
        <v>5</v>
      </c>
      <c r="Y45" s="25">
        <v>256</v>
      </c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</row>
    <row r="46" spans="1:228" ht="12" customHeight="1">
      <c r="A46" s="19" t="s">
        <v>66</v>
      </c>
      <c r="B46" s="9"/>
      <c r="C46" s="25">
        <v>246</v>
      </c>
      <c r="D46" s="25">
        <v>158</v>
      </c>
      <c r="E46" s="25" t="s">
        <v>48</v>
      </c>
      <c r="F46" s="25">
        <f t="shared" si="5"/>
        <v>459</v>
      </c>
      <c r="G46" s="25">
        <v>30536</v>
      </c>
      <c r="H46" s="25">
        <v>123</v>
      </c>
      <c r="I46" s="25">
        <v>5131</v>
      </c>
      <c r="J46" s="25">
        <v>305</v>
      </c>
      <c r="K46" s="25">
        <v>22589</v>
      </c>
      <c r="L46" s="25">
        <v>1</v>
      </c>
      <c r="M46" s="25">
        <v>41</v>
      </c>
      <c r="N46" s="25">
        <v>5</v>
      </c>
      <c r="O46" s="25">
        <v>457</v>
      </c>
      <c r="P46" s="25">
        <v>22</v>
      </c>
      <c r="Q46" s="25">
        <v>2148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3</v>
      </c>
      <c r="Y46" s="25">
        <v>170</v>
      </c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</row>
    <row r="47" spans="1:228" ht="12" customHeight="1">
      <c r="A47" s="19" t="s">
        <v>67</v>
      </c>
      <c r="B47" s="9"/>
      <c r="C47" s="25">
        <v>1327</v>
      </c>
      <c r="D47" s="25">
        <v>841</v>
      </c>
      <c r="E47" s="25" t="s">
        <v>48</v>
      </c>
      <c r="F47" s="25">
        <f t="shared" si="5"/>
        <v>1688</v>
      </c>
      <c r="G47" s="25">
        <v>106458</v>
      </c>
      <c r="H47" s="25">
        <v>347</v>
      </c>
      <c r="I47" s="25">
        <v>12014</v>
      </c>
      <c r="J47" s="25">
        <v>1233</v>
      </c>
      <c r="K47" s="25">
        <v>85204</v>
      </c>
      <c r="L47" s="25">
        <v>6</v>
      </c>
      <c r="M47" s="25">
        <v>244</v>
      </c>
      <c r="N47" s="25">
        <v>14</v>
      </c>
      <c r="O47" s="25">
        <v>1251</v>
      </c>
      <c r="P47" s="25">
        <v>81</v>
      </c>
      <c r="Q47" s="25">
        <v>7375</v>
      </c>
      <c r="R47" s="25">
        <v>1</v>
      </c>
      <c r="S47" s="25">
        <v>102</v>
      </c>
      <c r="T47" s="25">
        <v>0</v>
      </c>
      <c r="U47" s="25">
        <v>0</v>
      </c>
      <c r="V47" s="25">
        <v>0</v>
      </c>
      <c r="W47" s="25">
        <v>0</v>
      </c>
      <c r="X47" s="25">
        <v>6</v>
      </c>
      <c r="Y47" s="25">
        <v>267</v>
      </c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</row>
    <row r="48" spans="1:228" ht="12" customHeight="1">
      <c r="A48" s="19" t="s">
        <v>7</v>
      </c>
      <c r="B48" s="9"/>
      <c r="C48" s="25">
        <v>231</v>
      </c>
      <c r="D48" s="25">
        <v>264</v>
      </c>
      <c r="E48" s="25" t="s">
        <v>48</v>
      </c>
      <c r="F48" s="25">
        <f t="shared" si="5"/>
        <v>375</v>
      </c>
      <c r="G48" s="25">
        <v>25020</v>
      </c>
      <c r="H48" s="25">
        <v>91</v>
      </c>
      <c r="I48" s="25">
        <v>3367</v>
      </c>
      <c r="J48" s="25">
        <v>268</v>
      </c>
      <c r="K48" s="25">
        <v>20321</v>
      </c>
      <c r="L48" s="25">
        <v>1</v>
      </c>
      <c r="M48" s="25">
        <v>41</v>
      </c>
      <c r="N48" s="25">
        <v>2</v>
      </c>
      <c r="O48" s="25">
        <v>179</v>
      </c>
      <c r="P48" s="25">
        <v>13</v>
      </c>
      <c r="Q48" s="25">
        <v>1112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</row>
    <row r="49" spans="1:228" ht="12" customHeight="1">
      <c r="A49" s="19" t="s">
        <v>8</v>
      </c>
      <c r="B49" s="9"/>
      <c r="C49" s="25">
        <v>2987</v>
      </c>
      <c r="D49" s="25">
        <v>1482</v>
      </c>
      <c r="E49" s="25" t="s">
        <v>48</v>
      </c>
      <c r="F49" s="25">
        <f t="shared" si="5"/>
        <v>5581</v>
      </c>
      <c r="G49" s="25">
        <v>353519</v>
      </c>
      <c r="H49" s="25">
        <v>1558</v>
      </c>
      <c r="I49" s="25">
        <v>55740</v>
      </c>
      <c r="J49" s="25">
        <v>3672</v>
      </c>
      <c r="K49" s="25">
        <v>266763</v>
      </c>
      <c r="L49" s="25">
        <v>11</v>
      </c>
      <c r="M49" s="25">
        <v>448</v>
      </c>
      <c r="N49" s="25">
        <v>35</v>
      </c>
      <c r="O49" s="25">
        <v>3297</v>
      </c>
      <c r="P49" s="25">
        <v>286</v>
      </c>
      <c r="Q49" s="25">
        <v>25923</v>
      </c>
      <c r="R49" s="25">
        <v>6</v>
      </c>
      <c r="S49" s="25">
        <v>667</v>
      </c>
      <c r="T49" s="25">
        <v>0</v>
      </c>
      <c r="U49" s="25">
        <v>0</v>
      </c>
      <c r="V49" s="25">
        <v>0</v>
      </c>
      <c r="W49" s="25">
        <v>0</v>
      </c>
      <c r="X49" s="25">
        <v>13</v>
      </c>
      <c r="Y49" s="25">
        <v>680</v>
      </c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</row>
    <row r="50" spans="1:228" ht="12" customHeight="1">
      <c r="A50" s="19" t="s">
        <v>9</v>
      </c>
      <c r="B50" s="9"/>
      <c r="C50" s="25">
        <v>3708</v>
      </c>
      <c r="D50" s="25">
        <v>2031</v>
      </c>
      <c r="E50" s="25" t="s">
        <v>48</v>
      </c>
      <c r="F50" s="25">
        <f t="shared" si="5"/>
        <v>6341</v>
      </c>
      <c r="G50" s="25">
        <v>410057</v>
      </c>
      <c r="H50" s="25">
        <v>1630</v>
      </c>
      <c r="I50" s="25">
        <v>62199</v>
      </c>
      <c r="J50" s="25">
        <v>4364</v>
      </c>
      <c r="K50" s="25">
        <v>317224</v>
      </c>
      <c r="L50" s="25">
        <v>14</v>
      </c>
      <c r="M50" s="25">
        <v>570</v>
      </c>
      <c r="N50" s="25">
        <v>48</v>
      </c>
      <c r="O50" s="25">
        <v>4350</v>
      </c>
      <c r="P50" s="25">
        <v>272</v>
      </c>
      <c r="Q50" s="25">
        <v>24743</v>
      </c>
      <c r="R50" s="25">
        <v>6</v>
      </c>
      <c r="S50" s="25">
        <v>637</v>
      </c>
      <c r="T50" s="25">
        <v>0</v>
      </c>
      <c r="U50" s="25">
        <v>0</v>
      </c>
      <c r="V50" s="25">
        <v>0</v>
      </c>
      <c r="W50" s="25">
        <v>0</v>
      </c>
      <c r="X50" s="25">
        <v>7</v>
      </c>
      <c r="Y50" s="25">
        <v>335</v>
      </c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</row>
    <row r="51" spans="1:228" ht="12" customHeight="1">
      <c r="A51" s="19" t="s">
        <v>0</v>
      </c>
      <c r="B51" s="9"/>
      <c r="C51" s="25">
        <v>3424</v>
      </c>
      <c r="D51" s="25">
        <v>1504</v>
      </c>
      <c r="E51" s="25" t="s">
        <v>48</v>
      </c>
      <c r="F51" s="25">
        <f t="shared" si="5"/>
        <v>7011</v>
      </c>
      <c r="G51" s="25">
        <v>457647</v>
      </c>
      <c r="H51" s="25">
        <v>2073</v>
      </c>
      <c r="I51" s="25">
        <v>80734</v>
      </c>
      <c r="J51" s="25">
        <v>4494</v>
      </c>
      <c r="K51" s="25">
        <v>338418</v>
      </c>
      <c r="L51" s="25">
        <v>16</v>
      </c>
      <c r="M51" s="25">
        <v>651</v>
      </c>
      <c r="N51" s="25">
        <v>70</v>
      </c>
      <c r="O51" s="25">
        <v>6058</v>
      </c>
      <c r="P51" s="25">
        <v>346</v>
      </c>
      <c r="Q51" s="25">
        <v>31180</v>
      </c>
      <c r="R51" s="25">
        <v>1</v>
      </c>
      <c r="S51" s="25">
        <v>102</v>
      </c>
      <c r="T51" s="25">
        <v>0</v>
      </c>
      <c r="U51" s="25">
        <v>0</v>
      </c>
      <c r="V51" s="25">
        <v>0</v>
      </c>
      <c r="W51" s="25">
        <v>0</v>
      </c>
      <c r="X51" s="25">
        <v>11</v>
      </c>
      <c r="Y51" s="25">
        <v>503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</row>
    <row r="52" spans="1:228" ht="12" customHeight="1">
      <c r="A52" s="19" t="s">
        <v>1</v>
      </c>
      <c r="B52" s="9"/>
      <c r="C52" s="25">
        <v>2010</v>
      </c>
      <c r="D52" s="25">
        <v>705</v>
      </c>
      <c r="E52" s="25" t="s">
        <v>48</v>
      </c>
      <c r="F52" s="25">
        <f t="shared" si="5"/>
        <v>4398</v>
      </c>
      <c r="G52" s="25">
        <v>285411</v>
      </c>
      <c r="H52" s="25">
        <v>1312</v>
      </c>
      <c r="I52" s="25">
        <v>53276</v>
      </c>
      <c r="J52" s="25">
        <v>2843</v>
      </c>
      <c r="K52" s="25">
        <v>211469</v>
      </c>
      <c r="L52" s="25">
        <v>6</v>
      </c>
      <c r="M52" s="25">
        <v>244</v>
      </c>
      <c r="N52" s="25">
        <v>43</v>
      </c>
      <c r="O52" s="25">
        <v>3655</v>
      </c>
      <c r="P52" s="25">
        <v>177</v>
      </c>
      <c r="Q52" s="25">
        <v>15813</v>
      </c>
      <c r="R52" s="25">
        <v>2</v>
      </c>
      <c r="S52" s="25">
        <v>227</v>
      </c>
      <c r="T52" s="25">
        <v>0</v>
      </c>
      <c r="U52" s="25">
        <v>0</v>
      </c>
      <c r="V52" s="25">
        <v>0</v>
      </c>
      <c r="W52" s="25">
        <v>0</v>
      </c>
      <c r="X52" s="25">
        <v>15</v>
      </c>
      <c r="Y52" s="25">
        <v>727</v>
      </c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</row>
    <row r="53" spans="1:25" ht="3.75" customHeight="1">
      <c r="A53" s="16"/>
      <c r="B53" s="11"/>
      <c r="C53" s="16"/>
      <c r="D53" s="16"/>
      <c r="E53" s="16"/>
      <c r="F53" s="16"/>
      <c r="G53" s="16"/>
      <c r="H53" s="16"/>
      <c r="I53" s="16"/>
      <c r="J53" s="39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16" ht="6" customHeight="1">
      <c r="A54" s="6"/>
      <c r="B54" s="6"/>
      <c r="C54" s="6"/>
      <c r="D54" s="6"/>
      <c r="E54" s="6"/>
      <c r="F54" s="6"/>
      <c r="G54" s="6"/>
      <c r="H54" s="6"/>
      <c r="I54" s="6"/>
      <c r="J54" s="7"/>
      <c r="K54" s="6"/>
      <c r="L54" s="6"/>
      <c r="M54" s="6"/>
      <c r="N54" s="6"/>
      <c r="O54" s="6"/>
      <c r="P54" s="6"/>
    </row>
    <row r="55" spans="1:11" ht="48.75" customHeight="1">
      <c r="A55" s="45" t="s">
        <v>30</v>
      </c>
      <c r="B55" s="45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0.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</row>
  </sheetData>
  <mergeCells count="17">
    <mergeCell ref="J3:K3"/>
    <mergeCell ref="L3:M3"/>
    <mergeCell ref="N3:O3"/>
    <mergeCell ref="C3:D3"/>
    <mergeCell ref="E3:E4"/>
    <mergeCell ref="F3:G3"/>
    <mergeCell ref="H3:I3"/>
    <mergeCell ref="F1:J1"/>
    <mergeCell ref="X3:Y3"/>
    <mergeCell ref="A55:K55"/>
    <mergeCell ref="A56:K56"/>
    <mergeCell ref="P3:Q3"/>
    <mergeCell ref="R3:S3"/>
    <mergeCell ref="T3:U3"/>
    <mergeCell ref="V3:W3"/>
    <mergeCell ref="O1:R1"/>
    <mergeCell ref="A3:A4"/>
  </mergeCells>
  <printOptions/>
  <pageMargins left="0.75" right="0.75" top="1" bottom="1" header="0.512" footer="0.512"/>
  <pageSetup horizontalDpi="600" verticalDpi="600" orientation="portrait" paperSize="9" scale="9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2007-03-26T07:41:05Z</cp:lastPrinted>
  <dcterms:created xsi:type="dcterms:W3CDTF">1999-03-15T08:43:42Z</dcterms:created>
  <dcterms:modified xsi:type="dcterms:W3CDTF">2007-03-26T07:53:58Z</dcterms:modified>
  <cp:category/>
  <cp:version/>
  <cp:contentType/>
  <cp:contentStatus/>
</cp:coreProperties>
</file>