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3 h1７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<sst xmlns="http://schemas.openxmlformats.org/spreadsheetml/2006/main" count="56" uniqueCount="27">
  <si>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港　　 船　　 舶　　 状　　 況</t>
  </si>
  <si>
    <t>（単位　t）</t>
  </si>
  <si>
    <t>港湾名</t>
  </si>
  <si>
    <t>総　　　　　　　　　　　　　　　　　　　　数</t>
  </si>
  <si>
    <t>商　　　　　　　　　　　　　　船</t>
  </si>
  <si>
    <t>漁　　　　船</t>
  </si>
  <si>
    <t>避難船</t>
  </si>
  <si>
    <t>その他</t>
  </si>
  <si>
    <t>総　　　　　数</t>
  </si>
  <si>
    <t>外　　　　航</t>
  </si>
  <si>
    <t>内　　　　航</t>
  </si>
  <si>
    <t>隻　数</t>
  </si>
  <si>
    <t>総トン数</t>
  </si>
  <si>
    <t>隻　　数</t>
  </si>
  <si>
    <t>平成13年</t>
  </si>
  <si>
    <t>平成14年</t>
  </si>
  <si>
    <t>伏木</t>
  </si>
  <si>
    <t>富山</t>
  </si>
  <si>
    <t>富山新港</t>
  </si>
  <si>
    <t>魚津</t>
  </si>
  <si>
    <t>平成15年</t>
  </si>
  <si>
    <r>
      <t>10-12</t>
    </r>
    <r>
      <rPr>
        <sz val="14"/>
        <rFont val="ＭＳ 明朝"/>
        <family val="1"/>
      </rPr>
      <t>指　定　港　湾　入</t>
    </r>
  </si>
  <si>
    <t xml:space="preserve">- </t>
  </si>
  <si>
    <t>資料　富山県港湾空港課</t>
  </si>
  <si>
    <t>平成16年</t>
  </si>
  <si>
    <t>平成17年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</si>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</sst>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176" fontId="5" fillId="0" borderId="0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pane xSplit="3" topLeftCell="I1" activePane="topRight" state="frozen"/>
      <selection pane="topLeft" activeCell="A1" sqref="A1"/>
      <selection pane="topRight" activeCell="J3" sqref="J3:S17"/>
    </sheetView>
  </sheetViews>
  <sheetFormatPr defaultColWidth="9.00390625" defaultRowHeight="13.5"/>
  <cols>
    <col min="1" max="1" width="0.6171875" style="1" customWidth="1"/>
    <col min="2" max="2" width="13.875" style="1" customWidth="1"/>
    <col min="3" max="3" width="0.6171875" style="1" customWidth="1"/>
    <col min="4" max="5" width="12.125" style="1" customWidth="1"/>
    <col min="6" max="6" width="10.125" style="1" customWidth="1"/>
    <col min="7" max="8" width="11.125" style="1" customWidth="1"/>
    <col min="9" max="9" width="12.125" style="1" customWidth="1"/>
    <col min="10" max="10" width="6.875" style="1" bestFit="1" customWidth="1"/>
    <col min="11" max="11" width="9.75390625" style="1" bestFit="1" customWidth="1"/>
    <col min="12" max="12" width="6.875" style="1" bestFit="1" customWidth="1"/>
    <col min="13" max="13" width="9.375" style="1" bestFit="1" customWidth="1"/>
    <col min="14" max="14" width="7.50390625" style="1" bestFit="1" customWidth="1"/>
    <col min="15" max="15" width="10.375" style="1" customWidth="1"/>
    <col min="16" max="16" width="5.50390625" style="1" bestFit="1" customWidth="1"/>
    <col min="17" max="17" width="10.375" style="1" customWidth="1"/>
    <col min="18" max="18" width="6.00390625" style="1" bestFit="1" customWidth="1"/>
    <col min="19" max="19" width="9.375" style="1" customWidth="1"/>
    <col min="20" max="20" width="4.875" style="1" customWidth="1"/>
    <col min="21" max="16384" width="9.00390625" style="1" customWidth="1"/>
  </cols>
  <sheetData>
    <row r="1" spans="5:19" ht="18" customHeight="1">
      <c r="E1" s="2"/>
      <c r="F1" s="24" t="s">
        <v>21</v>
      </c>
      <c r="G1" s="25"/>
      <c r="H1" s="25"/>
      <c r="I1" s="25"/>
      <c r="K1" s="26" t="s">
        <v>0</v>
      </c>
      <c r="L1" s="27"/>
      <c r="M1" s="27"/>
      <c r="N1" s="27"/>
      <c r="O1" s="27"/>
      <c r="S1" s="18" t="s">
        <v>1</v>
      </c>
    </row>
    <row r="2" spans="10:17" ht="3" customHeight="1">
      <c r="J2" s="3"/>
      <c r="P2" s="4"/>
      <c r="Q2" s="4"/>
    </row>
    <row r="3" spans="1:19" ht="12" customHeight="1">
      <c r="A3" s="5"/>
      <c r="B3" s="28" t="s">
        <v>2</v>
      </c>
      <c r="C3" s="5"/>
      <c r="D3" s="31" t="s">
        <v>3</v>
      </c>
      <c r="E3" s="32"/>
      <c r="F3" s="32"/>
      <c r="G3" s="32"/>
      <c r="H3" s="32"/>
      <c r="I3" s="32"/>
      <c r="J3" s="32" t="s">
        <v>4</v>
      </c>
      <c r="K3" s="32"/>
      <c r="L3" s="32"/>
      <c r="M3" s="33"/>
      <c r="N3" s="34" t="s">
        <v>5</v>
      </c>
      <c r="O3" s="34"/>
      <c r="P3" s="34" t="s">
        <v>6</v>
      </c>
      <c r="Q3" s="34"/>
      <c r="R3" s="36" t="s">
        <v>7</v>
      </c>
      <c r="S3" s="37"/>
    </row>
    <row r="4" spans="1:19" ht="12" customHeight="1">
      <c r="A4" s="7"/>
      <c r="B4" s="29"/>
      <c r="C4" s="7"/>
      <c r="D4" s="40" t="s">
        <v>8</v>
      </c>
      <c r="E4" s="40"/>
      <c r="F4" s="40" t="s">
        <v>9</v>
      </c>
      <c r="G4" s="40"/>
      <c r="H4" s="40" t="s">
        <v>10</v>
      </c>
      <c r="I4" s="31"/>
      <c r="J4" s="33" t="s">
        <v>9</v>
      </c>
      <c r="K4" s="40"/>
      <c r="L4" s="40" t="s">
        <v>10</v>
      </c>
      <c r="M4" s="40"/>
      <c r="N4" s="35"/>
      <c r="O4" s="35"/>
      <c r="P4" s="35"/>
      <c r="Q4" s="35"/>
      <c r="R4" s="38"/>
      <c r="S4" s="39"/>
    </row>
    <row r="5" spans="1:19" ht="12" customHeight="1">
      <c r="A5" s="9"/>
      <c r="B5" s="30"/>
      <c r="C5" s="9"/>
      <c r="D5" s="8" t="s">
        <v>11</v>
      </c>
      <c r="E5" s="8" t="s">
        <v>12</v>
      </c>
      <c r="F5" s="8" t="s">
        <v>11</v>
      </c>
      <c r="G5" s="8" t="s">
        <v>12</v>
      </c>
      <c r="H5" s="8" t="s">
        <v>11</v>
      </c>
      <c r="I5" s="6" t="s">
        <v>12</v>
      </c>
      <c r="J5" s="20" t="s">
        <v>13</v>
      </c>
      <c r="K5" s="8" t="s">
        <v>12</v>
      </c>
      <c r="L5" s="8" t="s">
        <v>13</v>
      </c>
      <c r="M5" s="8" t="s">
        <v>12</v>
      </c>
      <c r="N5" s="8" t="s">
        <v>13</v>
      </c>
      <c r="O5" s="8" t="s">
        <v>12</v>
      </c>
      <c r="P5" s="8" t="s">
        <v>11</v>
      </c>
      <c r="Q5" s="8" t="s">
        <v>12</v>
      </c>
      <c r="R5" s="8" t="s">
        <v>11</v>
      </c>
      <c r="S5" s="6" t="s">
        <v>12</v>
      </c>
    </row>
    <row r="6" spans="1:9" ht="3" customHeight="1">
      <c r="A6" s="7"/>
      <c r="B6" s="7"/>
      <c r="C6" s="7"/>
      <c r="D6" s="10"/>
      <c r="E6" s="7"/>
      <c r="F6" s="7"/>
      <c r="G6" s="7"/>
      <c r="H6" s="7"/>
      <c r="I6" s="7"/>
    </row>
    <row r="7" spans="1:19" ht="10.5" customHeight="1">
      <c r="A7" s="7"/>
      <c r="B7" s="19" t="s">
        <v>14</v>
      </c>
      <c r="C7" s="7"/>
      <c r="D7" s="11">
        <v>49394</v>
      </c>
      <c r="E7" s="12">
        <v>14251204</v>
      </c>
      <c r="F7" s="12">
        <v>1596</v>
      </c>
      <c r="G7" s="12">
        <v>11519990</v>
      </c>
      <c r="H7" s="12">
        <v>47798</v>
      </c>
      <c r="I7" s="12">
        <v>2731214</v>
      </c>
      <c r="J7" s="12">
        <v>1596</v>
      </c>
      <c r="K7" s="12">
        <v>11519990</v>
      </c>
      <c r="L7" s="12">
        <v>1376</v>
      </c>
      <c r="M7" s="12">
        <v>2181875</v>
      </c>
      <c r="N7" s="12">
        <v>46003</v>
      </c>
      <c r="O7" s="12">
        <v>396443</v>
      </c>
      <c r="P7" s="16" t="s">
        <v>22</v>
      </c>
      <c r="Q7" s="16" t="s">
        <v>22</v>
      </c>
      <c r="R7" s="12">
        <v>419</v>
      </c>
      <c r="S7" s="12">
        <v>152896</v>
      </c>
    </row>
    <row r="8" spans="1:19" ht="10.5" customHeight="1">
      <c r="A8" s="7"/>
      <c r="B8" s="19" t="s">
        <v>15</v>
      </c>
      <c r="C8" s="7"/>
      <c r="D8" s="11">
        <v>49094</v>
      </c>
      <c r="E8" s="12">
        <v>15478386</v>
      </c>
      <c r="F8" s="12">
        <v>1662</v>
      </c>
      <c r="G8" s="12">
        <v>12590587</v>
      </c>
      <c r="H8" s="12">
        <v>47432</v>
      </c>
      <c r="I8" s="12">
        <v>2887799</v>
      </c>
      <c r="J8" s="12">
        <v>1662</v>
      </c>
      <c r="K8" s="12">
        <v>12590587</v>
      </c>
      <c r="L8" s="12">
        <v>1369</v>
      </c>
      <c r="M8" s="12">
        <v>2358694</v>
      </c>
      <c r="N8" s="12">
        <v>45649</v>
      </c>
      <c r="O8" s="12">
        <v>395274</v>
      </c>
      <c r="P8" s="16">
        <v>1</v>
      </c>
      <c r="Q8" s="16">
        <v>499</v>
      </c>
      <c r="R8" s="12">
        <v>413</v>
      </c>
      <c r="S8" s="12">
        <v>133332</v>
      </c>
    </row>
    <row r="9" spans="1:19" ht="10.5" customHeight="1">
      <c r="A9" s="7"/>
      <c r="B9" s="19" t="s">
        <v>20</v>
      </c>
      <c r="C9" s="7"/>
      <c r="D9" s="11">
        <v>48652</v>
      </c>
      <c r="E9" s="12">
        <v>15243457</v>
      </c>
      <c r="F9" s="12">
        <v>1506</v>
      </c>
      <c r="G9" s="12">
        <v>12202519</v>
      </c>
      <c r="H9" s="12">
        <v>47146</v>
      </c>
      <c r="I9" s="12">
        <v>3040938</v>
      </c>
      <c r="J9" s="12">
        <v>1506</v>
      </c>
      <c r="K9" s="12">
        <v>12202519</v>
      </c>
      <c r="L9" s="12">
        <v>1483</v>
      </c>
      <c r="M9" s="12">
        <v>2555749</v>
      </c>
      <c r="N9" s="12">
        <v>45278</v>
      </c>
      <c r="O9" s="12">
        <v>385443</v>
      </c>
      <c r="P9" s="16">
        <v>2</v>
      </c>
      <c r="Q9" s="16">
        <v>657</v>
      </c>
      <c r="R9" s="12">
        <v>383</v>
      </c>
      <c r="S9" s="12">
        <v>99089</v>
      </c>
    </row>
    <row r="10" spans="1:19" ht="10.5" customHeight="1">
      <c r="A10" s="7"/>
      <c r="B10" s="19" t="s">
        <v>24</v>
      </c>
      <c r="C10" s="7"/>
      <c r="D10" s="11">
        <v>22757</v>
      </c>
      <c r="E10" s="12">
        <v>15783720</v>
      </c>
      <c r="F10" s="12">
        <v>1542</v>
      </c>
      <c r="G10" s="12">
        <v>12627743</v>
      </c>
      <c r="H10" s="12">
        <v>21215</v>
      </c>
      <c r="I10" s="12">
        <v>3155977</v>
      </c>
      <c r="J10" s="12">
        <v>1542</v>
      </c>
      <c r="K10" s="12">
        <v>12627743</v>
      </c>
      <c r="L10" s="12">
        <v>1426</v>
      </c>
      <c r="M10" s="12">
        <v>2674963</v>
      </c>
      <c r="N10" s="12">
        <v>19552</v>
      </c>
      <c r="O10" s="12">
        <v>257433</v>
      </c>
      <c r="P10" s="16">
        <v>0</v>
      </c>
      <c r="Q10" s="16">
        <v>0</v>
      </c>
      <c r="R10" s="12">
        <v>237</v>
      </c>
      <c r="S10" s="12">
        <v>223581</v>
      </c>
    </row>
    <row r="11" spans="1:19" s="13" customFormat="1" ht="10.5" customHeight="1">
      <c r="A11" s="21"/>
      <c r="B11" s="22" t="s">
        <v>25</v>
      </c>
      <c r="C11" s="21"/>
      <c r="D11" s="14">
        <f>SUM(D13:D16)</f>
        <v>29428</v>
      </c>
      <c r="E11" s="15">
        <f>SUM(E13:E16)</f>
        <v>14655060</v>
      </c>
      <c r="F11" s="15">
        <f>SUM(J11)</f>
        <v>1595</v>
      </c>
      <c r="G11" s="15">
        <f>SUM(K11)</f>
        <v>11755658</v>
      </c>
      <c r="H11" s="15">
        <f>SUM(L11,N11,P11,R11)</f>
        <v>27833</v>
      </c>
      <c r="I11" s="15">
        <f>SUM(M11,O11,Q11,S11)</f>
        <v>2899402</v>
      </c>
      <c r="J11" s="15">
        <f aca="true" t="shared" si="0" ref="J11:S11">SUM(J13:J16)</f>
        <v>1595</v>
      </c>
      <c r="K11" s="15">
        <f t="shared" si="0"/>
        <v>11755658</v>
      </c>
      <c r="L11" s="15">
        <f t="shared" si="0"/>
        <v>1483</v>
      </c>
      <c r="M11" s="15">
        <f t="shared" si="0"/>
        <v>2556651</v>
      </c>
      <c r="N11" s="15">
        <f t="shared" si="0"/>
        <v>26314</v>
      </c>
      <c r="O11" s="15">
        <f t="shared" si="0"/>
        <v>291987</v>
      </c>
      <c r="P11" s="17">
        <f t="shared" si="0"/>
        <v>1</v>
      </c>
      <c r="Q11" s="17">
        <f t="shared" si="0"/>
        <v>5470</v>
      </c>
      <c r="R11" s="15">
        <f t="shared" si="0"/>
        <v>35</v>
      </c>
      <c r="S11" s="15">
        <f t="shared" si="0"/>
        <v>45294</v>
      </c>
    </row>
    <row r="12" spans="1:19" ht="3" customHeight="1">
      <c r="A12" s="7"/>
      <c r="B12" s="19"/>
      <c r="C12" s="7"/>
      <c r="D12" s="11"/>
      <c r="E12" s="12"/>
      <c r="F12" s="15"/>
      <c r="G12" s="15"/>
      <c r="H12" s="15"/>
      <c r="I12" s="15"/>
      <c r="J12" s="15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0.5" customHeight="1">
      <c r="A13" s="7"/>
      <c r="B13" s="19" t="s">
        <v>16</v>
      </c>
      <c r="C13" s="7"/>
      <c r="D13" s="11">
        <f aca="true" t="shared" si="1" ref="D13:E15">F13+H13</f>
        <v>13161</v>
      </c>
      <c r="E13" s="12">
        <f t="shared" si="1"/>
        <v>2080103</v>
      </c>
      <c r="F13" s="15">
        <f aca="true" t="shared" si="2" ref="F13:G15">SUM(J13)</f>
        <v>191</v>
      </c>
      <c r="G13" s="15">
        <f t="shared" si="2"/>
        <v>1034863</v>
      </c>
      <c r="H13" s="12">
        <f>SUM(L13,N13,P13,R13)</f>
        <v>12970</v>
      </c>
      <c r="I13" s="12">
        <f aca="true" t="shared" si="3" ref="H13:I16">SUM(M13,O13,Q13,S13)</f>
        <v>1045240</v>
      </c>
      <c r="J13" s="12">
        <v>191</v>
      </c>
      <c r="K13" s="12">
        <v>1034863</v>
      </c>
      <c r="L13" s="12">
        <v>471</v>
      </c>
      <c r="M13" s="12">
        <v>935858</v>
      </c>
      <c r="N13" s="12">
        <v>12473</v>
      </c>
      <c r="O13" s="12">
        <v>85096</v>
      </c>
      <c r="P13" s="12" t="s">
        <v>26</v>
      </c>
      <c r="Q13" s="12" t="s">
        <v>26</v>
      </c>
      <c r="R13" s="12">
        <v>26</v>
      </c>
      <c r="S13" s="12">
        <v>24286</v>
      </c>
    </row>
    <row r="14" spans="1:19" ht="10.5" customHeight="1">
      <c r="A14" s="7"/>
      <c r="B14" s="19" t="s">
        <v>17</v>
      </c>
      <c r="C14" s="7"/>
      <c r="D14" s="11">
        <f t="shared" si="1"/>
        <v>2949</v>
      </c>
      <c r="E14" s="12">
        <f t="shared" si="1"/>
        <v>5534675</v>
      </c>
      <c r="F14" s="15">
        <f t="shared" si="2"/>
        <v>600</v>
      </c>
      <c r="G14" s="15">
        <f t="shared" si="2"/>
        <v>4301930</v>
      </c>
      <c r="H14" s="12">
        <f t="shared" si="3"/>
        <v>2349</v>
      </c>
      <c r="I14" s="12">
        <f t="shared" si="3"/>
        <v>1232745</v>
      </c>
      <c r="J14" s="12">
        <v>600</v>
      </c>
      <c r="K14" s="12">
        <v>4301930</v>
      </c>
      <c r="L14" s="12">
        <v>736</v>
      </c>
      <c r="M14" s="12">
        <v>1215859</v>
      </c>
      <c r="N14" s="12">
        <v>1611</v>
      </c>
      <c r="O14" s="12">
        <v>15621</v>
      </c>
      <c r="P14" s="12" t="s">
        <v>26</v>
      </c>
      <c r="Q14" s="12" t="s">
        <v>26</v>
      </c>
      <c r="R14" s="12">
        <v>2</v>
      </c>
      <c r="S14" s="12">
        <v>1265</v>
      </c>
    </row>
    <row r="15" spans="1:19" ht="10.5" customHeight="1">
      <c r="A15" s="7"/>
      <c r="B15" s="19" t="s">
        <v>18</v>
      </c>
      <c r="C15" s="7"/>
      <c r="D15" s="11">
        <f t="shared" si="1"/>
        <v>1009</v>
      </c>
      <c r="E15" s="12">
        <f t="shared" si="1"/>
        <v>6833291</v>
      </c>
      <c r="F15" s="15">
        <f t="shared" si="2"/>
        <v>804</v>
      </c>
      <c r="G15" s="15">
        <f t="shared" si="2"/>
        <v>6418865</v>
      </c>
      <c r="H15" s="12">
        <f t="shared" si="3"/>
        <v>205</v>
      </c>
      <c r="I15" s="12">
        <f t="shared" si="3"/>
        <v>414426</v>
      </c>
      <c r="J15" s="12">
        <v>804</v>
      </c>
      <c r="K15" s="12">
        <v>6418865</v>
      </c>
      <c r="L15" s="12">
        <v>197</v>
      </c>
      <c r="M15" s="12">
        <v>389213</v>
      </c>
      <c r="N15" s="12" t="s">
        <v>26</v>
      </c>
      <c r="O15" s="12" t="s">
        <v>26</v>
      </c>
      <c r="P15" s="16">
        <v>1</v>
      </c>
      <c r="Q15" s="16">
        <v>5470</v>
      </c>
      <c r="R15" s="12">
        <v>7</v>
      </c>
      <c r="S15" s="12">
        <v>19743</v>
      </c>
    </row>
    <row r="16" spans="1:19" ht="10.5" customHeight="1">
      <c r="A16" s="7"/>
      <c r="B16" s="19" t="s">
        <v>19</v>
      </c>
      <c r="C16" s="7"/>
      <c r="D16" s="11">
        <f>H16</f>
        <v>12309</v>
      </c>
      <c r="E16" s="12">
        <f>I16</f>
        <v>206991</v>
      </c>
      <c r="F16" s="15" t="s">
        <v>26</v>
      </c>
      <c r="G16" s="15" t="s">
        <v>26</v>
      </c>
      <c r="H16" s="12">
        <f t="shared" si="3"/>
        <v>12309</v>
      </c>
      <c r="I16" s="12">
        <f t="shared" si="3"/>
        <v>206991</v>
      </c>
      <c r="J16" s="12" t="s">
        <v>26</v>
      </c>
      <c r="K16" s="12" t="s">
        <v>26</v>
      </c>
      <c r="L16" s="12">
        <v>79</v>
      </c>
      <c r="M16" s="12">
        <v>15721</v>
      </c>
      <c r="N16" s="12">
        <v>12230</v>
      </c>
      <c r="O16" s="12">
        <v>191270</v>
      </c>
      <c r="P16" s="12" t="s">
        <v>26</v>
      </c>
      <c r="Q16" s="12" t="s">
        <v>26</v>
      </c>
      <c r="R16" s="12" t="s">
        <v>26</v>
      </c>
      <c r="S16" s="12" t="s">
        <v>26</v>
      </c>
    </row>
    <row r="17" spans="1:9" ht="3" customHeight="1">
      <c r="A17" s="9"/>
      <c r="B17" s="9"/>
      <c r="C17" s="9"/>
      <c r="D17" s="23"/>
      <c r="E17" s="9"/>
      <c r="F17" s="9"/>
      <c r="G17" s="9"/>
      <c r="H17" s="9"/>
      <c r="I17" s="9"/>
    </row>
    <row r="18" spans="1:19" ht="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ht="10.5">
      <c r="B19" s="1" t="s">
        <v>23</v>
      </c>
    </row>
  </sheetData>
  <mergeCells count="13">
    <mergeCell ref="P3:Q4"/>
    <mergeCell ref="R3:S4"/>
    <mergeCell ref="D4:E4"/>
    <mergeCell ref="F4:G4"/>
    <mergeCell ref="H4:I4"/>
    <mergeCell ref="J4:K4"/>
    <mergeCell ref="L4:M4"/>
    <mergeCell ref="F1:I1"/>
    <mergeCell ref="K1:O1"/>
    <mergeCell ref="B3:B5"/>
    <mergeCell ref="D3:I3"/>
    <mergeCell ref="J3:M3"/>
    <mergeCell ref="N3:O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dcterms:created xsi:type="dcterms:W3CDTF">2002-12-17T02:46:59Z</dcterms:created>
  <dcterms:modified xsi:type="dcterms:W3CDTF">2007-02-13T05:36:42Z</dcterms:modified>
  <cp:category/>
  <cp:version/>
  <cp:contentType/>
  <cp:contentStatus/>
</cp:coreProperties>
</file>