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1475" windowHeight="7905" activeTab="0"/>
  </bookViews>
  <sheets>
    <sheet name="213.1h16" sheetId="1" r:id="rId1"/>
  </sheets>
  <definedNames/>
  <calcPr fullCalcOnLoad="1"/>
</workbook>
</file>

<file path=xl/sharedStrings.xml><?xml version="1.0" encoding="utf-8"?>
<sst xmlns="http://schemas.openxmlformats.org/spreadsheetml/2006/main" count="103" uniqueCount="88">
  <si>
    <t>図</t>
  </si>
  <si>
    <t>書</t>
  </si>
  <si>
    <t>館</t>
  </si>
  <si>
    <t>蔵</t>
  </si>
  <si>
    <t>冊</t>
  </si>
  <si>
    <t>数</t>
  </si>
  <si>
    <t>(単位　冊）</t>
  </si>
  <si>
    <t>図書館別</t>
  </si>
  <si>
    <t>総　　数</t>
  </si>
  <si>
    <t>０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</si>
  <si>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</si>
  <si>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</si>
  <si>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</si>
  <si>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</si>
  <si>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</si>
  <si>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</si>
  <si>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</si>
  <si>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</si>
  <si>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</si>
  <si>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児童図書</t>
  </si>
  <si>
    <t>郷土資料</t>
  </si>
  <si>
    <t>館外奉仕
図　 　書</t>
  </si>
  <si>
    <t>特殊文庫</t>
  </si>
  <si>
    <t>逐　 次
刊行物</t>
  </si>
  <si>
    <t>その他</t>
  </si>
  <si>
    <t>総記</t>
  </si>
  <si>
    <t>哲学・宗教</t>
  </si>
  <si>
    <t>歴史・地理</t>
  </si>
  <si>
    <t>社会科学</t>
  </si>
  <si>
    <t>自然科学</t>
  </si>
  <si>
    <t>工学</t>
  </si>
  <si>
    <t>産業</t>
  </si>
  <si>
    <t>芸術</t>
  </si>
  <si>
    <t>語学</t>
  </si>
  <si>
    <t>文学</t>
  </si>
  <si>
    <t>富山県立図書館</t>
  </si>
  <si>
    <t>富山市立図書館</t>
  </si>
  <si>
    <t>高岡市立中央図書館</t>
  </si>
  <si>
    <t>〃</t>
  </si>
  <si>
    <t>伏木図書館</t>
  </si>
  <si>
    <t>戸出図書館</t>
  </si>
  <si>
    <t>中田図書館</t>
  </si>
  <si>
    <t>新湊市図書館</t>
  </si>
  <si>
    <t>東部分室</t>
  </si>
  <si>
    <t>魚津市立図書館</t>
  </si>
  <si>
    <t>氷見市立図書館</t>
  </si>
  <si>
    <t>滑川市立図書館</t>
  </si>
  <si>
    <t>黒部市立図書館</t>
  </si>
  <si>
    <t>おとぎの館</t>
  </si>
  <si>
    <t>大沢野町立図書館</t>
  </si>
  <si>
    <t>大山町立図書館</t>
  </si>
  <si>
    <t>舟橋村立図書館</t>
  </si>
  <si>
    <t>町立上市図書館</t>
  </si>
  <si>
    <t>立山町立立山図書館</t>
  </si>
  <si>
    <t>宇奈月町立図書館</t>
  </si>
  <si>
    <t>入善町立図書館</t>
  </si>
  <si>
    <t>朝日町立中央図書館</t>
  </si>
  <si>
    <t>八尾町立図書館 ほんの森</t>
  </si>
  <si>
    <t>東町図書館</t>
  </si>
  <si>
    <t>福島図書館</t>
  </si>
  <si>
    <t>婦中町立図書館</t>
  </si>
  <si>
    <t>山田村立図書館</t>
  </si>
  <si>
    <t>細入村立図書館</t>
  </si>
  <si>
    <t>大門町立正力図書館</t>
  </si>
  <si>
    <t>大島町立図書館</t>
  </si>
  <si>
    <t>福岡町立図書館</t>
  </si>
  <si>
    <t>注　　富山市立図書館は分館を含む。蔵書冊数（総数）には、視聴覚資料を含む。
資料　富山県立図書館</t>
  </si>
  <si>
    <t>小杉町民図書館</t>
  </si>
  <si>
    <t>小矢部市民図書館</t>
  </si>
  <si>
    <t>下村図書館</t>
  </si>
  <si>
    <t>20-3</t>
  </si>
  <si>
    <t>20-3-1</t>
  </si>
  <si>
    <t>平成12年度末</t>
  </si>
  <si>
    <t>平成13年度末</t>
  </si>
  <si>
    <t>平成14年度末</t>
  </si>
  <si>
    <t>平成15年度末</t>
  </si>
  <si>
    <t>平成16年度末</t>
  </si>
  <si>
    <t>城端図書館</t>
  </si>
  <si>
    <t>平図書館</t>
  </si>
  <si>
    <t>上平図書館</t>
  </si>
  <si>
    <t>利賀図書館</t>
  </si>
  <si>
    <t>井波図書館</t>
  </si>
  <si>
    <t>井口図書館</t>
  </si>
  <si>
    <t>福野図書館</t>
  </si>
  <si>
    <t>福光図書館</t>
  </si>
  <si>
    <t>南砺市立城端図書館</t>
  </si>
  <si>
    <t>砺波市立砺波図書館</t>
  </si>
  <si>
    <t>庄川図書館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</si>
</sst>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\(#\ ###\ ##0\)\ "/>
  </numFmts>
  <fonts count="13">
    <font>
      <sz val="11"/>
      <name val="ＭＳ Ｐゴシック"/>
      <family val="3"/>
    </font>
    <font>
      <sz val="8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u val="single"/>
      <sz val="17.6"/>
      <color indexed="12"/>
      <name val="ＭＳ Ｐゴシック"/>
      <family val="3"/>
    </font>
    <font>
      <u val="single"/>
      <sz val="17.6"/>
      <color indexed="36"/>
      <name val="ＭＳ Ｐゴシック"/>
      <family val="3"/>
    </font>
    <font>
      <sz val="7.5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NumberFormat="1" applyFont="1" applyBorder="1" applyAlignment="1" quotePrefix="1">
      <alignment horizontal="center" vertical="center"/>
    </xf>
    <xf numFmtId="0" fontId="1" fillId="0" borderId="4" xfId="0" applyNumberFormat="1" applyFont="1" applyBorder="1" applyAlignment="1" quotePrefix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177" fontId="1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177" fontId="1" fillId="0" borderId="0" xfId="0" applyNumberFormat="1" applyFont="1" applyBorder="1" applyAlignment="1">
      <alignment vertical="center"/>
    </xf>
    <xf numFmtId="0" fontId="1" fillId="0" borderId="9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 wrapText="1"/>
    </xf>
    <xf numFmtId="0" fontId="1" fillId="0" borderId="10" xfId="0" applyNumberFormat="1" applyFont="1" applyBorder="1" applyAlignment="1" quotePrefix="1">
      <alignment horizontal="center" vertical="center"/>
    </xf>
    <xf numFmtId="177" fontId="7" fillId="0" borderId="0" xfId="0" applyNumberFormat="1" applyFont="1" applyBorder="1" applyAlignment="1" quotePrefix="1">
      <alignment horizontal="right" vertical="center"/>
    </xf>
    <xf numFmtId="0" fontId="9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177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9" xfId="0" applyFont="1" applyBorder="1" applyAlignment="1">
      <alignment horizontal="distributed" vertical="center" wrapText="1"/>
    </xf>
    <xf numFmtId="178" fontId="1" fillId="0" borderId="12" xfId="0" applyNumberFormat="1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 wrapText="1"/>
    </xf>
    <xf numFmtId="0" fontId="1" fillId="0" borderId="12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distributed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 quotePrefix="1">
      <alignment horizontal="right" vertical="center"/>
    </xf>
    <xf numFmtId="41" fontId="7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44</xdr:row>
      <xdr:rowOff>19050</xdr:rowOff>
    </xdr:from>
    <xdr:to>
      <xdr:col>4</xdr:col>
      <xdr:colOff>219075</xdr:colOff>
      <xdr:row>46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638300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44</xdr:row>
      <xdr:rowOff>19050</xdr:rowOff>
    </xdr:from>
    <xdr:to>
      <xdr:col>5</xdr:col>
      <xdr:colOff>238125</xdr:colOff>
      <xdr:row>46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233362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152400</xdr:colOff>
      <xdr:row>44</xdr:row>
      <xdr:rowOff>19050</xdr:rowOff>
    </xdr:from>
    <xdr:to>
      <xdr:col>6</xdr:col>
      <xdr:colOff>247650</xdr:colOff>
      <xdr:row>46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301942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44</xdr:row>
      <xdr:rowOff>19050</xdr:rowOff>
    </xdr:from>
    <xdr:to>
      <xdr:col>7</xdr:col>
      <xdr:colOff>219075</xdr:colOff>
      <xdr:row>46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66712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104775</xdr:colOff>
      <xdr:row>44</xdr:row>
      <xdr:rowOff>19050</xdr:rowOff>
    </xdr:from>
    <xdr:to>
      <xdr:col>8</xdr:col>
      <xdr:colOff>200025</xdr:colOff>
      <xdr:row>46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4324350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44</xdr:row>
      <xdr:rowOff>19050</xdr:rowOff>
    </xdr:from>
    <xdr:to>
      <xdr:col>9</xdr:col>
      <xdr:colOff>219075</xdr:colOff>
      <xdr:row>46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501967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133350</xdr:colOff>
      <xdr:row>44</xdr:row>
      <xdr:rowOff>19050</xdr:rowOff>
    </xdr:from>
    <xdr:to>
      <xdr:col>10</xdr:col>
      <xdr:colOff>228600</xdr:colOff>
      <xdr:row>46</xdr:row>
      <xdr:rowOff>114300</xdr:rowOff>
    </xdr:to>
    <xdr:sp>
      <xdr:nvSpPr>
        <xdr:cNvPr id="7" name="AutoShape 7"/>
        <xdr:cNvSpPr>
          <a:spLocks/>
        </xdr:cNvSpPr>
      </xdr:nvSpPr>
      <xdr:spPr>
        <a:xfrm>
          <a:off x="570547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161925</xdr:colOff>
      <xdr:row>44</xdr:row>
      <xdr:rowOff>19050</xdr:rowOff>
    </xdr:from>
    <xdr:to>
      <xdr:col>11</xdr:col>
      <xdr:colOff>257175</xdr:colOff>
      <xdr:row>46</xdr:row>
      <xdr:rowOff>114300</xdr:rowOff>
    </xdr:to>
    <xdr:sp>
      <xdr:nvSpPr>
        <xdr:cNvPr id="8" name="AutoShape 15"/>
        <xdr:cNvSpPr>
          <a:spLocks/>
        </xdr:cNvSpPr>
      </xdr:nvSpPr>
      <xdr:spPr>
        <a:xfrm>
          <a:off x="641032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152400</xdr:colOff>
      <xdr:row>44</xdr:row>
      <xdr:rowOff>19050</xdr:rowOff>
    </xdr:from>
    <xdr:to>
      <xdr:col>12</xdr:col>
      <xdr:colOff>247650</xdr:colOff>
      <xdr:row>46</xdr:row>
      <xdr:rowOff>114300</xdr:rowOff>
    </xdr:to>
    <xdr:sp>
      <xdr:nvSpPr>
        <xdr:cNvPr id="9" name="AutoShape 16"/>
        <xdr:cNvSpPr>
          <a:spLocks/>
        </xdr:cNvSpPr>
      </xdr:nvSpPr>
      <xdr:spPr>
        <a:xfrm>
          <a:off x="7086600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161925</xdr:colOff>
      <xdr:row>44</xdr:row>
      <xdr:rowOff>19050</xdr:rowOff>
    </xdr:from>
    <xdr:to>
      <xdr:col>13</xdr:col>
      <xdr:colOff>257175</xdr:colOff>
      <xdr:row>46</xdr:row>
      <xdr:rowOff>114300</xdr:rowOff>
    </xdr:to>
    <xdr:sp>
      <xdr:nvSpPr>
        <xdr:cNvPr id="10" name="AutoShape 17"/>
        <xdr:cNvSpPr>
          <a:spLocks/>
        </xdr:cNvSpPr>
      </xdr:nvSpPr>
      <xdr:spPr>
        <a:xfrm>
          <a:off x="778192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44</xdr:row>
      <xdr:rowOff>19050</xdr:rowOff>
    </xdr:from>
    <xdr:to>
      <xdr:col>14</xdr:col>
      <xdr:colOff>200025</xdr:colOff>
      <xdr:row>46</xdr:row>
      <xdr:rowOff>114300</xdr:rowOff>
    </xdr:to>
    <xdr:sp>
      <xdr:nvSpPr>
        <xdr:cNvPr id="11" name="AutoShape 18"/>
        <xdr:cNvSpPr>
          <a:spLocks/>
        </xdr:cNvSpPr>
      </xdr:nvSpPr>
      <xdr:spPr>
        <a:xfrm>
          <a:off x="841057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44</xdr:row>
      <xdr:rowOff>19050</xdr:rowOff>
    </xdr:from>
    <xdr:to>
      <xdr:col>15</xdr:col>
      <xdr:colOff>180975</xdr:colOff>
      <xdr:row>46</xdr:row>
      <xdr:rowOff>114300</xdr:rowOff>
    </xdr:to>
    <xdr:sp>
      <xdr:nvSpPr>
        <xdr:cNvPr id="12" name="AutoShape 19"/>
        <xdr:cNvSpPr>
          <a:spLocks/>
        </xdr:cNvSpPr>
      </xdr:nvSpPr>
      <xdr:spPr>
        <a:xfrm>
          <a:off x="907732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142875</xdr:colOff>
      <xdr:row>44</xdr:row>
      <xdr:rowOff>19050</xdr:rowOff>
    </xdr:from>
    <xdr:to>
      <xdr:col>16</xdr:col>
      <xdr:colOff>238125</xdr:colOff>
      <xdr:row>46</xdr:row>
      <xdr:rowOff>114300</xdr:rowOff>
    </xdr:to>
    <xdr:sp>
      <xdr:nvSpPr>
        <xdr:cNvPr id="13" name="AutoShape 20"/>
        <xdr:cNvSpPr>
          <a:spLocks/>
        </xdr:cNvSpPr>
      </xdr:nvSpPr>
      <xdr:spPr>
        <a:xfrm>
          <a:off x="9820275" y="6924675"/>
          <a:ext cx="95250" cy="400050"/>
        </a:xfrm>
        <a:prstGeom prst="righ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60"/>
  <sheetViews>
    <sheetView showGridLines="0" tabSelected="1" workbookViewId="0" topLeftCell="A1">
      <selection activeCell="B10" sqref="B10:C10"/>
    </sheetView>
  </sheetViews>
  <sheetFormatPr defaultColWidth="9.00390625" defaultRowHeight="15" customHeight="1"/>
  <cols>
    <col min="1" max="1" width="0.74609375" style="1" customWidth="1"/>
    <col min="2" max="2" width="7.875" style="2" customWidth="1"/>
    <col min="3" max="3" width="10.25390625" style="2" customWidth="1"/>
    <col min="4" max="4" width="1.00390625" style="1" customWidth="1"/>
    <col min="5" max="11" width="8.875" style="1" customWidth="1"/>
    <col min="12" max="16384" width="9.00390625" style="1" customWidth="1"/>
  </cols>
  <sheetData>
    <row r="1" spans="6:14" ht="26.25" customHeight="1">
      <c r="F1" s="40" t="s">
        <v>70</v>
      </c>
      <c r="G1" s="3" t="s">
        <v>0</v>
      </c>
      <c r="H1" s="4"/>
      <c r="I1" s="4"/>
      <c r="J1" s="4"/>
      <c r="K1" s="5" t="s">
        <v>1</v>
      </c>
      <c r="L1" s="4"/>
      <c r="M1" s="4"/>
      <c r="N1" s="4" t="s">
        <v>2</v>
      </c>
    </row>
    <row r="2" spans="6:21" ht="19.5" customHeight="1">
      <c r="F2" s="6"/>
      <c r="G2" s="41" t="s">
        <v>71</v>
      </c>
      <c r="H2" s="7" t="s">
        <v>3</v>
      </c>
      <c r="J2" s="8"/>
      <c r="K2" s="7" t="s">
        <v>1</v>
      </c>
      <c r="L2" s="8"/>
      <c r="M2" s="7" t="s">
        <v>4</v>
      </c>
      <c r="N2" s="8"/>
      <c r="O2" s="9" t="s">
        <v>5</v>
      </c>
      <c r="P2" s="8"/>
      <c r="Q2" s="7"/>
      <c r="R2" s="8"/>
      <c r="S2" s="8"/>
      <c r="T2" s="8"/>
      <c r="U2" s="39" t="s">
        <v>6</v>
      </c>
    </row>
    <row r="3" spans="6:21" ht="6" customHeight="1">
      <c r="F3" s="10"/>
      <c r="G3" s="4"/>
      <c r="H3" s="4"/>
      <c r="I3" s="4"/>
      <c r="J3" s="4"/>
      <c r="K3" s="4"/>
      <c r="L3" s="11"/>
      <c r="M3" s="12"/>
      <c r="N3" s="12"/>
      <c r="O3" s="12"/>
      <c r="P3" s="12"/>
      <c r="Q3" s="12"/>
      <c r="R3" s="12"/>
      <c r="S3" s="12"/>
      <c r="T3" s="12"/>
      <c r="U3" s="12"/>
    </row>
    <row r="4" spans="1:21" ht="19.5" customHeight="1">
      <c r="A4" s="13"/>
      <c r="B4" s="57" t="s">
        <v>7</v>
      </c>
      <c r="C4" s="58"/>
      <c r="D4" s="14"/>
      <c r="E4" s="56" t="s">
        <v>8</v>
      </c>
      <c r="F4" s="15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37" t="s">
        <v>14</v>
      </c>
      <c r="L4" s="15" t="s">
        <v>15</v>
      </c>
      <c r="M4" s="16" t="s">
        <v>16</v>
      </c>
      <c r="N4" s="16" t="s">
        <v>17</v>
      </c>
      <c r="O4" s="16" t="s">
        <v>18</v>
      </c>
      <c r="P4" s="54" t="s">
        <v>19</v>
      </c>
      <c r="Q4" s="50" t="s">
        <v>20</v>
      </c>
      <c r="R4" s="50" t="s">
        <v>21</v>
      </c>
      <c r="S4" s="56" t="s">
        <v>22</v>
      </c>
      <c r="T4" s="50" t="s">
        <v>23</v>
      </c>
      <c r="U4" s="52" t="s">
        <v>24</v>
      </c>
    </row>
    <row r="5" spans="1:21" s="2" customFormat="1" ht="19.5" customHeight="1">
      <c r="A5" s="17"/>
      <c r="B5" s="59"/>
      <c r="C5" s="59"/>
      <c r="D5" s="18"/>
      <c r="E5" s="60"/>
      <c r="F5" s="18" t="s">
        <v>25</v>
      </c>
      <c r="G5" s="19" t="s">
        <v>26</v>
      </c>
      <c r="H5" s="20" t="s">
        <v>27</v>
      </c>
      <c r="I5" s="20" t="s">
        <v>28</v>
      </c>
      <c r="J5" s="21" t="s">
        <v>29</v>
      </c>
      <c r="K5" s="35" t="s">
        <v>30</v>
      </c>
      <c r="L5" s="36" t="s">
        <v>31</v>
      </c>
      <c r="M5" s="21" t="s">
        <v>32</v>
      </c>
      <c r="N5" s="21" t="s">
        <v>33</v>
      </c>
      <c r="O5" s="21" t="s">
        <v>34</v>
      </c>
      <c r="P5" s="51"/>
      <c r="Q5" s="55"/>
      <c r="R5" s="51"/>
      <c r="S5" s="51"/>
      <c r="T5" s="51"/>
      <c r="U5" s="53"/>
    </row>
    <row r="6" spans="4:21" ht="3" customHeight="1"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2:21" ht="12" customHeight="1">
      <c r="B7" s="61" t="s">
        <v>72</v>
      </c>
      <c r="C7" s="61"/>
      <c r="D7" s="22"/>
      <c r="E7" s="25">
        <v>4084401</v>
      </c>
      <c r="F7" s="25">
        <v>172211</v>
      </c>
      <c r="G7" s="25">
        <v>126852</v>
      </c>
      <c r="H7" s="25">
        <v>270838</v>
      </c>
      <c r="I7" s="25">
        <v>380700</v>
      </c>
      <c r="J7" s="25">
        <v>161724</v>
      </c>
      <c r="K7" s="25">
        <v>187410</v>
      </c>
      <c r="L7" s="25">
        <v>101239</v>
      </c>
      <c r="M7" s="25">
        <v>222487</v>
      </c>
      <c r="N7" s="26">
        <v>49747</v>
      </c>
      <c r="O7" s="26">
        <v>912084</v>
      </c>
      <c r="P7" s="26">
        <v>742112</v>
      </c>
      <c r="Q7" s="26">
        <v>369981</v>
      </c>
      <c r="R7" s="26">
        <v>116243</v>
      </c>
      <c r="S7" s="26">
        <v>69594</v>
      </c>
      <c r="T7" s="26">
        <v>73087</v>
      </c>
      <c r="U7" s="25">
        <v>122029</v>
      </c>
    </row>
    <row r="8" spans="2:21" ht="12" customHeight="1">
      <c r="B8" s="61" t="s">
        <v>73</v>
      </c>
      <c r="C8" s="61"/>
      <c r="D8" s="22"/>
      <c r="E8" s="25">
        <v>4200714</v>
      </c>
      <c r="F8" s="25">
        <v>174738</v>
      </c>
      <c r="G8" s="25">
        <v>130133</v>
      </c>
      <c r="H8" s="25">
        <v>278480</v>
      </c>
      <c r="I8" s="25">
        <v>391476</v>
      </c>
      <c r="J8" s="25">
        <v>167709</v>
      </c>
      <c r="K8" s="25">
        <v>196268</v>
      </c>
      <c r="L8" s="25">
        <v>104807</v>
      </c>
      <c r="M8" s="25">
        <v>230995</v>
      </c>
      <c r="N8" s="26">
        <v>51331</v>
      </c>
      <c r="O8" s="26">
        <v>940659</v>
      </c>
      <c r="P8" s="26">
        <v>767547</v>
      </c>
      <c r="Q8" s="26">
        <v>380916</v>
      </c>
      <c r="R8" s="26">
        <v>108945</v>
      </c>
      <c r="S8" s="26">
        <v>60699</v>
      </c>
      <c r="T8" s="26">
        <v>80307</v>
      </c>
      <c r="U8" s="25">
        <v>129506</v>
      </c>
    </row>
    <row r="9" spans="2:21" ht="12" customHeight="1">
      <c r="B9" s="61" t="s">
        <v>74</v>
      </c>
      <c r="C9" s="61"/>
      <c r="D9" s="22"/>
      <c r="E9" s="25">
        <v>4267753</v>
      </c>
      <c r="F9" s="25">
        <v>170500</v>
      </c>
      <c r="G9" s="25">
        <v>126732</v>
      </c>
      <c r="H9" s="25">
        <v>276913</v>
      </c>
      <c r="I9" s="25">
        <v>385781</v>
      </c>
      <c r="J9" s="25">
        <v>169878</v>
      </c>
      <c r="K9" s="25">
        <v>202679</v>
      </c>
      <c r="L9" s="25">
        <v>105665</v>
      </c>
      <c r="M9" s="25">
        <v>234313</v>
      </c>
      <c r="N9" s="26">
        <v>51321</v>
      </c>
      <c r="O9" s="26">
        <v>951946</v>
      </c>
      <c r="P9" s="26">
        <v>779012</v>
      </c>
      <c r="Q9" s="26">
        <v>390805</v>
      </c>
      <c r="R9" s="26">
        <v>109838</v>
      </c>
      <c r="S9" s="26">
        <v>74527</v>
      </c>
      <c r="T9" s="26">
        <v>88903</v>
      </c>
      <c r="U9" s="25">
        <v>147621</v>
      </c>
    </row>
    <row r="10" spans="2:21" ht="12" customHeight="1">
      <c r="B10" s="61" t="s">
        <v>75</v>
      </c>
      <c r="C10" s="61"/>
      <c r="D10" s="22"/>
      <c r="E10" s="25">
        <v>4388540</v>
      </c>
      <c r="F10" s="25">
        <v>170421</v>
      </c>
      <c r="G10" s="25">
        <v>129973</v>
      </c>
      <c r="H10" s="25">
        <v>278847</v>
      </c>
      <c r="I10" s="25">
        <v>396465</v>
      </c>
      <c r="J10" s="25">
        <v>173135</v>
      </c>
      <c r="K10" s="25">
        <v>209061</v>
      </c>
      <c r="L10" s="25">
        <v>107779</v>
      </c>
      <c r="M10" s="25">
        <v>241961</v>
      </c>
      <c r="N10" s="25">
        <v>52158</v>
      </c>
      <c r="O10" s="25">
        <v>971997</v>
      </c>
      <c r="P10" s="25">
        <v>820224</v>
      </c>
      <c r="Q10" s="25">
        <v>405531</v>
      </c>
      <c r="R10" s="25">
        <v>98894</v>
      </c>
      <c r="S10" s="25">
        <v>65858</v>
      </c>
      <c r="T10" s="25">
        <v>99375</v>
      </c>
      <c r="U10" s="25">
        <v>160501</v>
      </c>
    </row>
    <row r="11" spans="2:21" s="24" customFormat="1" ht="12" customHeight="1">
      <c r="B11" s="64" t="s">
        <v>76</v>
      </c>
      <c r="C11" s="64"/>
      <c r="D11" s="27"/>
      <c r="E11" s="42">
        <f aca="true" t="shared" si="0" ref="E11:U11">SUM(E13:E55)</f>
        <v>4469499</v>
      </c>
      <c r="F11" s="42">
        <f t="shared" si="0"/>
        <v>160708</v>
      </c>
      <c r="G11" s="42">
        <f t="shared" si="0"/>
        <v>129822</v>
      </c>
      <c r="H11" s="42">
        <f t="shared" si="0"/>
        <v>281722</v>
      </c>
      <c r="I11" s="42">
        <f t="shared" si="0"/>
        <v>402491</v>
      </c>
      <c r="J11" s="42">
        <f t="shared" si="0"/>
        <v>175979</v>
      </c>
      <c r="K11" s="42">
        <f t="shared" si="0"/>
        <v>214230</v>
      </c>
      <c r="L11" s="42">
        <f t="shared" si="0"/>
        <v>109748</v>
      </c>
      <c r="M11" s="42">
        <f t="shared" si="0"/>
        <v>246950</v>
      </c>
      <c r="N11" s="42">
        <f t="shared" si="0"/>
        <v>53842</v>
      </c>
      <c r="O11" s="42">
        <f t="shared" si="0"/>
        <v>988421</v>
      </c>
      <c r="P11" s="42">
        <f t="shared" si="0"/>
        <v>832802</v>
      </c>
      <c r="Q11" s="42">
        <f t="shared" si="0"/>
        <v>425503</v>
      </c>
      <c r="R11" s="42">
        <f t="shared" si="0"/>
        <v>95576</v>
      </c>
      <c r="S11" s="42">
        <f t="shared" si="0"/>
        <v>71037</v>
      </c>
      <c r="T11" s="42">
        <f t="shared" si="0"/>
        <v>91129</v>
      </c>
      <c r="U11" s="42">
        <f t="shared" si="0"/>
        <v>189539</v>
      </c>
    </row>
    <row r="12" spans="4:21" ht="6" customHeight="1">
      <c r="D12" s="22"/>
      <c r="E12" s="25"/>
      <c r="F12" s="25"/>
      <c r="G12" s="25"/>
      <c r="H12" s="26"/>
      <c r="I12" s="25"/>
      <c r="J12" s="25"/>
      <c r="K12" s="25"/>
      <c r="L12" s="25"/>
      <c r="M12" s="25"/>
      <c r="N12" s="26"/>
      <c r="O12" s="26"/>
      <c r="P12" s="26"/>
      <c r="Q12" s="26"/>
      <c r="R12" s="26"/>
      <c r="S12" s="26"/>
      <c r="T12" s="26"/>
      <c r="U12" s="26"/>
    </row>
    <row r="13" spans="2:22" ht="12" customHeight="1">
      <c r="B13" s="61" t="s">
        <v>35</v>
      </c>
      <c r="C13" s="61"/>
      <c r="D13" s="22"/>
      <c r="E13" s="25">
        <f aca="true" t="shared" si="1" ref="E13:E55">SUM(F13:U13)</f>
        <v>689215</v>
      </c>
      <c r="F13" s="25">
        <v>31355</v>
      </c>
      <c r="G13" s="25">
        <v>24119</v>
      </c>
      <c r="H13" s="25">
        <v>49704</v>
      </c>
      <c r="I13" s="25">
        <v>99834</v>
      </c>
      <c r="J13" s="25">
        <v>35097</v>
      </c>
      <c r="K13" s="25">
        <v>41511</v>
      </c>
      <c r="L13" s="25">
        <v>29999</v>
      </c>
      <c r="M13" s="25">
        <v>33635</v>
      </c>
      <c r="N13" s="26">
        <v>7690</v>
      </c>
      <c r="O13" s="43">
        <f>52940+20840</f>
        <v>73780</v>
      </c>
      <c r="P13" s="43">
        <v>22420</v>
      </c>
      <c r="Q13" s="43">
        <v>107625</v>
      </c>
      <c r="R13" s="44">
        <v>10618</v>
      </c>
      <c r="S13" s="43">
        <v>34642</v>
      </c>
      <c r="T13" s="44">
        <v>53623</v>
      </c>
      <c r="U13" s="44">
        <v>33563</v>
      </c>
      <c r="V13" s="34"/>
    </row>
    <row r="14" spans="2:22" ht="12" customHeight="1">
      <c r="B14" s="61" t="s">
        <v>36</v>
      </c>
      <c r="C14" s="61"/>
      <c r="D14" s="22"/>
      <c r="E14" s="25">
        <f t="shared" si="1"/>
        <v>679540</v>
      </c>
      <c r="F14" s="25">
        <v>18269</v>
      </c>
      <c r="G14" s="25">
        <v>16368</v>
      </c>
      <c r="H14" s="25">
        <v>37645</v>
      </c>
      <c r="I14" s="25">
        <v>52906</v>
      </c>
      <c r="J14" s="25">
        <v>22837</v>
      </c>
      <c r="K14" s="25">
        <v>43844</v>
      </c>
      <c r="L14" s="25">
        <v>13746</v>
      </c>
      <c r="M14" s="25">
        <v>36592</v>
      </c>
      <c r="N14" s="26">
        <v>8136</v>
      </c>
      <c r="O14" s="26">
        <v>141405</v>
      </c>
      <c r="P14" s="26">
        <v>161948</v>
      </c>
      <c r="Q14" s="26">
        <v>29252</v>
      </c>
      <c r="R14" s="26">
        <v>34836</v>
      </c>
      <c r="S14" s="65">
        <v>0</v>
      </c>
      <c r="T14" s="25">
        <v>21421</v>
      </c>
      <c r="U14" s="25">
        <v>40335</v>
      </c>
      <c r="V14" s="34"/>
    </row>
    <row r="15" spans="2:22" ht="12" customHeight="1">
      <c r="B15" s="61" t="s">
        <v>37</v>
      </c>
      <c r="C15" s="61"/>
      <c r="D15" s="22"/>
      <c r="E15" s="25">
        <f t="shared" si="1"/>
        <v>249696</v>
      </c>
      <c r="F15" s="25">
        <v>12053</v>
      </c>
      <c r="G15" s="25">
        <v>7651</v>
      </c>
      <c r="H15" s="25">
        <v>13954</v>
      </c>
      <c r="I15" s="25">
        <v>21857</v>
      </c>
      <c r="J15" s="25">
        <v>8649</v>
      </c>
      <c r="K15" s="25">
        <v>10523</v>
      </c>
      <c r="L15" s="25">
        <v>4432</v>
      </c>
      <c r="M15" s="25">
        <v>12178</v>
      </c>
      <c r="N15" s="26">
        <v>2014</v>
      </c>
      <c r="O15" s="26">
        <v>44417</v>
      </c>
      <c r="P15" s="26">
        <v>40019</v>
      </c>
      <c r="Q15" s="26">
        <v>27937</v>
      </c>
      <c r="R15" s="25">
        <v>10233</v>
      </c>
      <c r="S15" s="38">
        <v>1056</v>
      </c>
      <c r="T15" s="65">
        <v>0</v>
      </c>
      <c r="U15" s="25">
        <v>32723</v>
      </c>
      <c r="V15" s="34"/>
    </row>
    <row r="16" spans="2:22" ht="12" customHeight="1">
      <c r="B16" s="2" t="s">
        <v>38</v>
      </c>
      <c r="C16" s="2" t="s">
        <v>39</v>
      </c>
      <c r="D16" s="22"/>
      <c r="E16" s="25">
        <f t="shared" si="1"/>
        <v>61841</v>
      </c>
      <c r="F16" s="25">
        <v>1877</v>
      </c>
      <c r="G16" s="25">
        <v>1457</v>
      </c>
      <c r="H16" s="26">
        <v>3314</v>
      </c>
      <c r="I16" s="25">
        <v>4943</v>
      </c>
      <c r="J16" s="25">
        <v>1979</v>
      </c>
      <c r="K16" s="25">
        <v>2248</v>
      </c>
      <c r="L16" s="25">
        <v>1007</v>
      </c>
      <c r="M16" s="25">
        <v>2650</v>
      </c>
      <c r="N16" s="26">
        <v>471</v>
      </c>
      <c r="O16" s="26">
        <v>15867</v>
      </c>
      <c r="P16" s="26">
        <v>13273</v>
      </c>
      <c r="Q16" s="25">
        <v>11379</v>
      </c>
      <c r="R16" s="65">
        <v>0</v>
      </c>
      <c r="S16" s="65">
        <v>0</v>
      </c>
      <c r="T16" s="65">
        <v>0</v>
      </c>
      <c r="U16" s="38">
        <v>1376</v>
      </c>
      <c r="V16" s="34"/>
    </row>
    <row r="17" spans="2:22" ht="12" customHeight="1">
      <c r="B17" s="2" t="s">
        <v>38</v>
      </c>
      <c r="C17" s="2" t="s">
        <v>40</v>
      </c>
      <c r="D17" s="22"/>
      <c r="E17" s="25">
        <f t="shared" si="1"/>
        <v>51075</v>
      </c>
      <c r="F17" s="25">
        <v>1290</v>
      </c>
      <c r="G17" s="25">
        <v>943</v>
      </c>
      <c r="H17" s="26">
        <v>2066</v>
      </c>
      <c r="I17" s="25">
        <v>3148</v>
      </c>
      <c r="J17" s="25">
        <v>1532</v>
      </c>
      <c r="K17" s="25">
        <v>2099</v>
      </c>
      <c r="L17" s="25">
        <v>633</v>
      </c>
      <c r="M17" s="25">
        <v>2128</v>
      </c>
      <c r="N17" s="26">
        <v>399</v>
      </c>
      <c r="O17" s="26">
        <v>12051</v>
      </c>
      <c r="P17" s="26">
        <v>11148</v>
      </c>
      <c r="Q17" s="26">
        <v>8519</v>
      </c>
      <c r="R17" s="65">
        <v>0</v>
      </c>
      <c r="S17" s="65">
        <v>0</v>
      </c>
      <c r="T17" s="65">
        <v>0</v>
      </c>
      <c r="U17" s="38">
        <v>5119</v>
      </c>
      <c r="V17" s="34"/>
    </row>
    <row r="18" spans="2:22" ht="12" customHeight="1">
      <c r="B18" s="2" t="s">
        <v>38</v>
      </c>
      <c r="C18" s="2" t="s">
        <v>41</v>
      </c>
      <c r="D18" s="22"/>
      <c r="E18" s="25">
        <f t="shared" si="1"/>
        <v>38752</v>
      </c>
      <c r="F18" s="25">
        <v>843</v>
      </c>
      <c r="G18" s="25">
        <v>692</v>
      </c>
      <c r="H18" s="25">
        <v>1399</v>
      </c>
      <c r="I18" s="25">
        <v>2120</v>
      </c>
      <c r="J18" s="25">
        <v>1241</v>
      </c>
      <c r="K18" s="25">
        <v>1341</v>
      </c>
      <c r="L18" s="25">
        <v>548</v>
      </c>
      <c r="M18" s="25">
        <v>2379</v>
      </c>
      <c r="N18" s="26">
        <v>278</v>
      </c>
      <c r="O18" s="26">
        <v>6884</v>
      </c>
      <c r="P18" s="26">
        <v>7862</v>
      </c>
      <c r="Q18" s="25">
        <v>7987</v>
      </c>
      <c r="R18" s="65">
        <v>0</v>
      </c>
      <c r="S18" s="38">
        <v>3649</v>
      </c>
      <c r="T18" s="38">
        <v>641</v>
      </c>
      <c r="U18" s="38">
        <v>888</v>
      </c>
      <c r="V18" s="34"/>
    </row>
    <row r="19" spans="2:22" ht="12" customHeight="1">
      <c r="B19" s="61" t="s">
        <v>42</v>
      </c>
      <c r="C19" s="61"/>
      <c r="D19" s="22"/>
      <c r="E19" s="25">
        <f t="shared" si="1"/>
        <v>102572</v>
      </c>
      <c r="F19" s="25">
        <v>4961</v>
      </c>
      <c r="G19" s="25">
        <v>2654</v>
      </c>
      <c r="H19" s="26">
        <v>7346</v>
      </c>
      <c r="I19" s="25">
        <v>7173</v>
      </c>
      <c r="J19" s="25">
        <v>4100</v>
      </c>
      <c r="K19" s="25">
        <v>4001</v>
      </c>
      <c r="L19" s="25">
        <v>2051</v>
      </c>
      <c r="M19" s="25">
        <v>7373</v>
      </c>
      <c r="N19" s="26">
        <v>1435</v>
      </c>
      <c r="O19" s="26">
        <v>27003</v>
      </c>
      <c r="P19" s="26">
        <v>24102</v>
      </c>
      <c r="Q19" s="26">
        <v>8993</v>
      </c>
      <c r="R19" s="25">
        <v>1172</v>
      </c>
      <c r="S19" s="65">
        <v>0</v>
      </c>
      <c r="T19" s="65">
        <v>0</v>
      </c>
      <c r="U19" s="25">
        <v>208</v>
      </c>
      <c r="V19" s="34"/>
    </row>
    <row r="20" spans="2:22" ht="12" customHeight="1">
      <c r="B20" s="2" t="s">
        <v>38</v>
      </c>
      <c r="C20" s="2" t="s">
        <v>43</v>
      </c>
      <c r="D20" s="22"/>
      <c r="E20" s="25">
        <f t="shared" si="1"/>
        <v>17900</v>
      </c>
      <c r="F20" s="25">
        <v>264</v>
      </c>
      <c r="G20" s="25">
        <v>309</v>
      </c>
      <c r="H20" s="26">
        <v>642</v>
      </c>
      <c r="I20" s="25">
        <v>850</v>
      </c>
      <c r="J20" s="25">
        <v>700</v>
      </c>
      <c r="K20" s="25">
        <v>699</v>
      </c>
      <c r="L20" s="25">
        <v>240</v>
      </c>
      <c r="M20" s="25">
        <v>969</v>
      </c>
      <c r="N20" s="26">
        <v>287</v>
      </c>
      <c r="O20" s="26">
        <v>5367</v>
      </c>
      <c r="P20" s="26">
        <v>6787</v>
      </c>
      <c r="Q20" s="26">
        <v>786</v>
      </c>
      <c r="R20" s="65">
        <v>0</v>
      </c>
      <c r="S20" s="65">
        <v>0</v>
      </c>
      <c r="T20" s="65">
        <v>0</v>
      </c>
      <c r="U20" s="65">
        <v>0</v>
      </c>
      <c r="V20" s="34"/>
    </row>
    <row r="21" spans="2:22" ht="12" customHeight="1">
      <c r="B21" s="61" t="s">
        <v>44</v>
      </c>
      <c r="C21" s="61"/>
      <c r="D21" s="22"/>
      <c r="E21" s="25">
        <f t="shared" si="1"/>
        <v>161587</v>
      </c>
      <c r="F21" s="25">
        <v>5287</v>
      </c>
      <c r="G21" s="25">
        <v>6375</v>
      </c>
      <c r="H21" s="25">
        <v>10025</v>
      </c>
      <c r="I21" s="25">
        <v>15037</v>
      </c>
      <c r="J21" s="25">
        <v>7039</v>
      </c>
      <c r="K21" s="25">
        <v>8642</v>
      </c>
      <c r="L21" s="25">
        <v>3653</v>
      </c>
      <c r="M21" s="25">
        <v>10510</v>
      </c>
      <c r="N21" s="26">
        <v>2396</v>
      </c>
      <c r="O21" s="26">
        <v>39686</v>
      </c>
      <c r="P21" s="26">
        <v>29786</v>
      </c>
      <c r="Q21" s="26">
        <v>18679</v>
      </c>
      <c r="R21" s="65">
        <v>0</v>
      </c>
      <c r="S21" s="65">
        <v>0</v>
      </c>
      <c r="T21" s="65">
        <v>0</v>
      </c>
      <c r="U21" s="25">
        <v>4472</v>
      </c>
      <c r="V21" s="34"/>
    </row>
    <row r="22" spans="2:22" ht="12" customHeight="1">
      <c r="B22" s="61" t="s">
        <v>45</v>
      </c>
      <c r="C22" s="61"/>
      <c r="D22" s="22"/>
      <c r="E22" s="25">
        <f t="shared" si="1"/>
        <v>207872</v>
      </c>
      <c r="F22" s="25">
        <v>5188</v>
      </c>
      <c r="G22" s="25">
        <v>6542</v>
      </c>
      <c r="H22" s="25">
        <v>10880</v>
      </c>
      <c r="I22" s="25">
        <v>13235</v>
      </c>
      <c r="J22" s="25">
        <v>6437</v>
      </c>
      <c r="K22" s="25">
        <v>6724</v>
      </c>
      <c r="L22" s="25">
        <v>5140</v>
      </c>
      <c r="M22" s="25">
        <v>9862</v>
      </c>
      <c r="N22" s="26">
        <v>2300</v>
      </c>
      <c r="O22" s="26">
        <v>40758</v>
      </c>
      <c r="P22" s="26">
        <v>35665</v>
      </c>
      <c r="Q22" s="26">
        <v>12686</v>
      </c>
      <c r="R22" s="25">
        <v>25988</v>
      </c>
      <c r="S22" s="25">
        <v>20709</v>
      </c>
      <c r="T22" s="38">
        <v>1450</v>
      </c>
      <c r="U22" s="25">
        <v>4308</v>
      </c>
      <c r="V22" s="34"/>
    </row>
    <row r="23" spans="2:22" ht="12" customHeight="1">
      <c r="B23" s="61" t="s">
        <v>46</v>
      </c>
      <c r="C23" s="61"/>
      <c r="D23" s="22"/>
      <c r="E23" s="25">
        <f t="shared" si="1"/>
        <v>142620</v>
      </c>
      <c r="F23" s="25">
        <v>3328</v>
      </c>
      <c r="G23" s="25">
        <v>5036</v>
      </c>
      <c r="H23" s="25">
        <v>10397</v>
      </c>
      <c r="I23" s="25">
        <v>12653</v>
      </c>
      <c r="J23" s="25">
        <v>5704</v>
      </c>
      <c r="K23" s="25">
        <v>5145</v>
      </c>
      <c r="L23" s="25">
        <v>2962</v>
      </c>
      <c r="M23" s="25">
        <v>7869</v>
      </c>
      <c r="N23" s="26">
        <v>1742</v>
      </c>
      <c r="O23" s="26">
        <v>44254</v>
      </c>
      <c r="P23" s="26">
        <v>28802</v>
      </c>
      <c r="Q23" s="26">
        <v>10706</v>
      </c>
      <c r="R23" s="65">
        <v>0</v>
      </c>
      <c r="S23" s="65">
        <v>0</v>
      </c>
      <c r="T23" s="25">
        <v>2332</v>
      </c>
      <c r="U23" s="25">
        <v>1690</v>
      </c>
      <c r="V23" s="34"/>
    </row>
    <row r="24" spans="2:22" ht="12" customHeight="1">
      <c r="B24" s="61" t="s">
        <v>47</v>
      </c>
      <c r="C24" s="61"/>
      <c r="D24" s="22"/>
      <c r="E24" s="25">
        <f t="shared" si="1"/>
        <v>143590</v>
      </c>
      <c r="F24" s="25">
        <v>3063</v>
      </c>
      <c r="G24" s="25">
        <v>4274</v>
      </c>
      <c r="H24" s="25">
        <v>8239</v>
      </c>
      <c r="I24" s="25">
        <v>12449</v>
      </c>
      <c r="J24" s="25">
        <v>4511</v>
      </c>
      <c r="K24" s="25">
        <v>6095</v>
      </c>
      <c r="L24" s="25">
        <v>3209</v>
      </c>
      <c r="M24" s="25">
        <v>7890</v>
      </c>
      <c r="N24" s="26">
        <v>2037</v>
      </c>
      <c r="O24" s="26">
        <v>37593</v>
      </c>
      <c r="P24" s="26">
        <v>33005</v>
      </c>
      <c r="Q24" s="26">
        <v>10303</v>
      </c>
      <c r="R24" s="25">
        <v>8138</v>
      </c>
      <c r="S24" s="65">
        <v>0</v>
      </c>
      <c r="T24" s="65">
        <v>0</v>
      </c>
      <c r="U24" s="25">
        <v>2784</v>
      </c>
      <c r="V24" s="34"/>
    </row>
    <row r="25" spans="2:22" ht="12" customHeight="1">
      <c r="B25" s="61" t="s">
        <v>86</v>
      </c>
      <c r="C25" s="61"/>
      <c r="D25" s="22"/>
      <c r="E25" s="25">
        <f t="shared" si="1"/>
        <v>177577</v>
      </c>
      <c r="F25" s="25">
        <v>6418</v>
      </c>
      <c r="G25" s="25">
        <v>4994</v>
      </c>
      <c r="H25" s="25">
        <v>13864</v>
      </c>
      <c r="I25" s="25">
        <v>18370</v>
      </c>
      <c r="J25" s="25">
        <v>8438</v>
      </c>
      <c r="K25" s="25">
        <v>8645</v>
      </c>
      <c r="L25" s="25">
        <v>4844</v>
      </c>
      <c r="M25" s="25">
        <v>11577</v>
      </c>
      <c r="N25" s="26">
        <v>2538</v>
      </c>
      <c r="O25" s="26">
        <v>46007</v>
      </c>
      <c r="P25" s="26">
        <v>36455</v>
      </c>
      <c r="Q25" s="25">
        <v>15103</v>
      </c>
      <c r="R25" s="65">
        <v>0</v>
      </c>
      <c r="S25" s="65">
        <v>0</v>
      </c>
      <c r="T25" s="65">
        <v>0</v>
      </c>
      <c r="U25" s="25">
        <v>324</v>
      </c>
      <c r="V25" s="34"/>
    </row>
    <row r="26" spans="2:22" ht="12" customHeight="1">
      <c r="B26" s="2" t="s">
        <v>38</v>
      </c>
      <c r="C26" s="2" t="s">
        <v>87</v>
      </c>
      <c r="D26" s="22"/>
      <c r="E26" s="25">
        <f>SUM(F26:U26)</f>
        <v>44081</v>
      </c>
      <c r="F26" s="25">
        <v>1400</v>
      </c>
      <c r="G26" s="25">
        <v>918</v>
      </c>
      <c r="H26" s="25">
        <v>2048</v>
      </c>
      <c r="I26" s="25">
        <v>2808</v>
      </c>
      <c r="J26" s="25">
        <v>1150</v>
      </c>
      <c r="K26" s="25">
        <v>1081</v>
      </c>
      <c r="L26" s="25">
        <v>518</v>
      </c>
      <c r="M26" s="25">
        <v>1867</v>
      </c>
      <c r="N26" s="26">
        <v>330</v>
      </c>
      <c r="O26" s="26">
        <v>11361</v>
      </c>
      <c r="P26" s="26">
        <v>12951</v>
      </c>
      <c r="Q26" s="25">
        <v>3370</v>
      </c>
      <c r="R26" s="65">
        <v>0</v>
      </c>
      <c r="S26" s="25">
        <v>1285</v>
      </c>
      <c r="T26" s="65">
        <v>0</v>
      </c>
      <c r="U26" s="25">
        <v>2994</v>
      </c>
      <c r="V26" s="34"/>
    </row>
    <row r="27" spans="2:22" ht="12" customHeight="1">
      <c r="B27" s="61" t="s">
        <v>68</v>
      </c>
      <c r="C27" s="61"/>
      <c r="D27" s="22"/>
      <c r="E27" s="25">
        <f t="shared" si="1"/>
        <v>125177</v>
      </c>
      <c r="F27" s="25">
        <v>5559</v>
      </c>
      <c r="G27" s="25">
        <v>3547</v>
      </c>
      <c r="H27" s="25">
        <v>9534</v>
      </c>
      <c r="I27" s="25">
        <v>9797</v>
      </c>
      <c r="J27" s="25">
        <v>4255</v>
      </c>
      <c r="K27" s="25">
        <v>4065</v>
      </c>
      <c r="L27" s="25">
        <v>2045</v>
      </c>
      <c r="M27" s="25">
        <v>7394</v>
      </c>
      <c r="N27" s="25">
        <v>1555</v>
      </c>
      <c r="O27" s="26">
        <v>33858</v>
      </c>
      <c r="P27" s="26">
        <v>22802</v>
      </c>
      <c r="Q27" s="26">
        <v>9957</v>
      </c>
      <c r="R27" s="26">
        <v>4591</v>
      </c>
      <c r="S27" s="65">
        <v>0</v>
      </c>
      <c r="T27" s="65">
        <v>0</v>
      </c>
      <c r="U27" s="25">
        <v>6218</v>
      </c>
      <c r="V27" s="34"/>
    </row>
    <row r="28" spans="2:22" ht="12" customHeight="1">
      <c r="B28" s="2" t="s">
        <v>38</v>
      </c>
      <c r="C28" s="2" t="s">
        <v>48</v>
      </c>
      <c r="D28" s="22"/>
      <c r="E28" s="25">
        <f t="shared" si="1"/>
        <v>13706</v>
      </c>
      <c r="F28" s="25">
        <v>121</v>
      </c>
      <c r="G28" s="25">
        <v>223</v>
      </c>
      <c r="H28" s="25">
        <v>325</v>
      </c>
      <c r="I28" s="25">
        <v>456</v>
      </c>
      <c r="J28" s="25">
        <v>329</v>
      </c>
      <c r="K28" s="25">
        <v>394</v>
      </c>
      <c r="L28" s="25">
        <v>136</v>
      </c>
      <c r="M28" s="25">
        <v>1114</v>
      </c>
      <c r="N28" s="26">
        <v>57</v>
      </c>
      <c r="O28" s="26">
        <v>994</v>
      </c>
      <c r="P28" s="26">
        <v>8929</v>
      </c>
      <c r="Q28" s="25">
        <v>30</v>
      </c>
      <c r="R28" s="65">
        <v>0</v>
      </c>
      <c r="S28" s="65">
        <v>0</v>
      </c>
      <c r="T28" s="65">
        <v>0</v>
      </c>
      <c r="U28" s="25">
        <v>598</v>
      </c>
      <c r="V28" s="34"/>
    </row>
    <row r="29" spans="2:22" ht="12" customHeight="1">
      <c r="B29" s="61" t="s">
        <v>85</v>
      </c>
      <c r="C29" s="61" t="s">
        <v>77</v>
      </c>
      <c r="D29" s="22"/>
      <c r="E29" s="25">
        <f aca="true" t="shared" si="2" ref="E29:E36">SUM(F29:U29)</f>
        <v>66185</v>
      </c>
      <c r="F29" s="25">
        <v>2565</v>
      </c>
      <c r="G29" s="25">
        <v>2117</v>
      </c>
      <c r="H29" s="25">
        <v>4865</v>
      </c>
      <c r="I29" s="25">
        <v>4743</v>
      </c>
      <c r="J29" s="25">
        <v>2421</v>
      </c>
      <c r="K29" s="25">
        <v>2491</v>
      </c>
      <c r="L29" s="25">
        <v>1487</v>
      </c>
      <c r="M29" s="25">
        <v>3161</v>
      </c>
      <c r="N29" s="26">
        <v>1175</v>
      </c>
      <c r="O29" s="26">
        <v>22267</v>
      </c>
      <c r="P29" s="26">
        <v>12300</v>
      </c>
      <c r="Q29" s="26">
        <v>6346</v>
      </c>
      <c r="R29" s="65">
        <v>0</v>
      </c>
      <c r="S29" s="65">
        <v>0</v>
      </c>
      <c r="T29" s="65">
        <v>0</v>
      </c>
      <c r="U29" s="25">
        <v>247</v>
      </c>
      <c r="V29" s="34"/>
    </row>
    <row r="30" spans="2:22" ht="12" customHeight="1">
      <c r="B30" s="2" t="s">
        <v>38</v>
      </c>
      <c r="C30" s="2" t="s">
        <v>78</v>
      </c>
      <c r="D30" s="22"/>
      <c r="E30" s="25">
        <f t="shared" si="2"/>
        <v>10777</v>
      </c>
      <c r="F30" s="25">
        <v>327</v>
      </c>
      <c r="G30" s="25">
        <v>427</v>
      </c>
      <c r="H30" s="25">
        <v>850</v>
      </c>
      <c r="I30" s="25">
        <v>1058</v>
      </c>
      <c r="J30" s="25">
        <v>802</v>
      </c>
      <c r="K30" s="25">
        <v>679</v>
      </c>
      <c r="L30" s="25">
        <v>269</v>
      </c>
      <c r="M30" s="25">
        <v>1011</v>
      </c>
      <c r="N30" s="26">
        <v>165</v>
      </c>
      <c r="O30" s="26">
        <v>1730</v>
      </c>
      <c r="P30" s="26">
        <v>2581</v>
      </c>
      <c r="Q30" s="26">
        <v>528</v>
      </c>
      <c r="R30" s="65">
        <v>0</v>
      </c>
      <c r="S30" s="65">
        <v>0</v>
      </c>
      <c r="T30" s="65">
        <v>0</v>
      </c>
      <c r="U30" s="25">
        <v>350</v>
      </c>
      <c r="V30" s="34"/>
    </row>
    <row r="31" spans="2:22" ht="12" customHeight="1">
      <c r="B31" s="2" t="s">
        <v>38</v>
      </c>
      <c r="C31" s="2" t="s">
        <v>79</v>
      </c>
      <c r="D31" s="22"/>
      <c r="E31" s="25">
        <f t="shared" si="2"/>
        <v>9129</v>
      </c>
      <c r="F31" s="25">
        <v>190</v>
      </c>
      <c r="G31" s="25">
        <v>231</v>
      </c>
      <c r="H31" s="25">
        <v>469</v>
      </c>
      <c r="I31" s="25">
        <v>518</v>
      </c>
      <c r="J31" s="25">
        <v>214</v>
      </c>
      <c r="K31" s="25">
        <v>350</v>
      </c>
      <c r="L31" s="25">
        <v>118</v>
      </c>
      <c r="M31" s="25">
        <v>366</v>
      </c>
      <c r="N31" s="26">
        <v>66</v>
      </c>
      <c r="O31" s="26">
        <v>3147</v>
      </c>
      <c r="P31" s="26">
        <v>2904</v>
      </c>
      <c r="Q31" s="25">
        <v>556</v>
      </c>
      <c r="R31" s="65">
        <v>0</v>
      </c>
      <c r="S31" s="65">
        <v>0</v>
      </c>
      <c r="T31" s="65">
        <v>0</v>
      </c>
      <c r="U31" s="65">
        <v>0</v>
      </c>
      <c r="V31" s="34"/>
    </row>
    <row r="32" spans="2:22" ht="12" customHeight="1">
      <c r="B32" s="2" t="s">
        <v>38</v>
      </c>
      <c r="C32" s="2" t="s">
        <v>80</v>
      </c>
      <c r="D32" s="22"/>
      <c r="E32" s="25">
        <f t="shared" si="2"/>
        <v>7042</v>
      </c>
      <c r="F32" s="25">
        <v>328</v>
      </c>
      <c r="G32" s="25">
        <v>206</v>
      </c>
      <c r="H32" s="25">
        <v>840</v>
      </c>
      <c r="I32" s="25">
        <v>574</v>
      </c>
      <c r="J32" s="25">
        <v>416</v>
      </c>
      <c r="K32" s="25">
        <v>167</v>
      </c>
      <c r="L32" s="25">
        <v>63</v>
      </c>
      <c r="M32" s="25">
        <v>412</v>
      </c>
      <c r="N32" s="25">
        <v>123</v>
      </c>
      <c r="O32" s="25">
        <v>2406</v>
      </c>
      <c r="P32" s="25">
        <v>264</v>
      </c>
      <c r="Q32" s="25">
        <v>753</v>
      </c>
      <c r="R32" s="65">
        <v>0</v>
      </c>
      <c r="S32" s="65">
        <v>0</v>
      </c>
      <c r="T32" s="65">
        <v>0</v>
      </c>
      <c r="U32" s="25">
        <v>490</v>
      </c>
      <c r="V32" s="34"/>
    </row>
    <row r="33" spans="2:22" ht="12" customHeight="1">
      <c r="B33" s="2" t="s">
        <v>38</v>
      </c>
      <c r="C33" s="2" t="s">
        <v>81</v>
      </c>
      <c r="D33" s="22"/>
      <c r="E33" s="25">
        <f t="shared" si="2"/>
        <v>85369</v>
      </c>
      <c r="F33" s="25">
        <v>4980</v>
      </c>
      <c r="G33" s="25">
        <v>2976</v>
      </c>
      <c r="H33" s="25">
        <v>6605</v>
      </c>
      <c r="I33" s="25">
        <v>7997</v>
      </c>
      <c r="J33" s="25">
        <v>3641</v>
      </c>
      <c r="K33" s="25">
        <v>3101</v>
      </c>
      <c r="L33" s="25">
        <v>1841</v>
      </c>
      <c r="M33" s="25">
        <v>6155</v>
      </c>
      <c r="N33" s="26">
        <v>1313</v>
      </c>
      <c r="O33" s="26">
        <v>22026</v>
      </c>
      <c r="P33" s="26">
        <v>12908</v>
      </c>
      <c r="Q33" s="25">
        <v>10953</v>
      </c>
      <c r="R33" s="65">
        <v>0</v>
      </c>
      <c r="S33" s="65">
        <v>0</v>
      </c>
      <c r="T33" s="65">
        <v>0</v>
      </c>
      <c r="U33" s="25">
        <v>873</v>
      </c>
      <c r="V33" s="34"/>
    </row>
    <row r="34" spans="2:22" ht="12" customHeight="1">
      <c r="B34" s="2" t="s">
        <v>38</v>
      </c>
      <c r="C34" s="2" t="s">
        <v>82</v>
      </c>
      <c r="D34" s="22"/>
      <c r="E34" s="25">
        <f t="shared" si="2"/>
        <v>6781</v>
      </c>
      <c r="F34" s="38">
        <v>214</v>
      </c>
      <c r="G34" s="38">
        <v>190</v>
      </c>
      <c r="H34" s="38">
        <v>880</v>
      </c>
      <c r="I34" s="38">
        <v>608</v>
      </c>
      <c r="J34" s="38">
        <v>556</v>
      </c>
      <c r="K34" s="38">
        <v>259</v>
      </c>
      <c r="L34" s="38">
        <v>210</v>
      </c>
      <c r="M34" s="38">
        <v>338</v>
      </c>
      <c r="N34" s="38">
        <v>105</v>
      </c>
      <c r="O34" s="38">
        <v>2206</v>
      </c>
      <c r="P34" s="25">
        <v>484</v>
      </c>
      <c r="Q34" s="38">
        <v>496</v>
      </c>
      <c r="R34" s="65">
        <v>0</v>
      </c>
      <c r="S34" s="65">
        <v>0</v>
      </c>
      <c r="T34" s="65">
        <v>0</v>
      </c>
      <c r="U34" s="38">
        <v>235</v>
      </c>
      <c r="V34" s="34"/>
    </row>
    <row r="35" spans="2:22" ht="12" customHeight="1">
      <c r="B35" s="2" t="s">
        <v>38</v>
      </c>
      <c r="C35" s="2" t="s">
        <v>83</v>
      </c>
      <c r="D35" s="22"/>
      <c r="E35" s="25">
        <f t="shared" si="2"/>
        <v>108259</v>
      </c>
      <c r="F35" s="25">
        <v>3381</v>
      </c>
      <c r="G35" s="25">
        <v>3007</v>
      </c>
      <c r="H35" s="25">
        <v>7342</v>
      </c>
      <c r="I35" s="25">
        <v>9581</v>
      </c>
      <c r="J35" s="25">
        <v>4911</v>
      </c>
      <c r="K35" s="25">
        <v>5735</v>
      </c>
      <c r="L35" s="25">
        <v>2552</v>
      </c>
      <c r="M35" s="25">
        <v>6595</v>
      </c>
      <c r="N35" s="26">
        <v>1620</v>
      </c>
      <c r="O35" s="26">
        <v>29654</v>
      </c>
      <c r="P35" s="26">
        <v>19193</v>
      </c>
      <c r="Q35" s="26">
        <v>10978</v>
      </c>
      <c r="R35" s="65">
        <v>0</v>
      </c>
      <c r="S35" s="65">
        <v>0</v>
      </c>
      <c r="T35" s="65">
        <v>0</v>
      </c>
      <c r="U35" s="25">
        <v>3710</v>
      </c>
      <c r="V35" s="34"/>
    </row>
    <row r="36" spans="2:22" ht="12" customHeight="1">
      <c r="B36" s="2" t="s">
        <v>38</v>
      </c>
      <c r="C36" s="2" t="s">
        <v>84</v>
      </c>
      <c r="D36" s="22"/>
      <c r="E36" s="25">
        <f t="shared" si="2"/>
        <v>122835</v>
      </c>
      <c r="F36" s="25">
        <v>17615</v>
      </c>
      <c r="G36" s="25">
        <v>6035</v>
      </c>
      <c r="H36" s="25">
        <v>10850</v>
      </c>
      <c r="I36" s="25">
        <v>12534</v>
      </c>
      <c r="J36" s="25">
        <v>6211</v>
      </c>
      <c r="K36" s="25">
        <v>5333</v>
      </c>
      <c r="L36" s="25">
        <v>4308</v>
      </c>
      <c r="M36" s="25">
        <v>6338</v>
      </c>
      <c r="N36" s="26">
        <v>1820</v>
      </c>
      <c r="O36" s="26">
        <v>26596</v>
      </c>
      <c r="P36" s="26">
        <v>12790</v>
      </c>
      <c r="Q36" s="25">
        <v>12257</v>
      </c>
      <c r="R36" s="65">
        <v>0</v>
      </c>
      <c r="S36" s="65">
        <v>0</v>
      </c>
      <c r="T36" s="65">
        <v>0</v>
      </c>
      <c r="U36" s="25">
        <v>148</v>
      </c>
      <c r="V36" s="34"/>
    </row>
    <row r="37" spans="2:22" ht="12" customHeight="1">
      <c r="B37" s="61" t="s">
        <v>49</v>
      </c>
      <c r="C37" s="61"/>
      <c r="D37" s="22"/>
      <c r="E37" s="25">
        <f t="shared" si="1"/>
        <v>86813</v>
      </c>
      <c r="F37" s="25">
        <v>2167</v>
      </c>
      <c r="G37" s="25">
        <v>2054</v>
      </c>
      <c r="H37" s="25">
        <v>5640</v>
      </c>
      <c r="I37" s="25">
        <v>7178</v>
      </c>
      <c r="J37" s="25">
        <v>3525</v>
      </c>
      <c r="K37" s="25">
        <v>4524</v>
      </c>
      <c r="L37" s="25">
        <v>2842</v>
      </c>
      <c r="M37" s="25">
        <v>4281</v>
      </c>
      <c r="N37" s="26">
        <v>927</v>
      </c>
      <c r="O37" s="26">
        <v>22673</v>
      </c>
      <c r="P37" s="26">
        <v>22285</v>
      </c>
      <c r="Q37" s="25">
        <v>5716</v>
      </c>
      <c r="R37" s="65">
        <v>0</v>
      </c>
      <c r="S37" s="65">
        <v>0</v>
      </c>
      <c r="T37" s="65">
        <v>0</v>
      </c>
      <c r="U37" s="25">
        <v>3001</v>
      </c>
      <c r="V37" s="34"/>
    </row>
    <row r="38" spans="2:22" ht="12" customHeight="1">
      <c r="B38" s="61" t="s">
        <v>50</v>
      </c>
      <c r="C38" s="61"/>
      <c r="D38" s="22"/>
      <c r="E38" s="25">
        <f t="shared" si="1"/>
        <v>67903</v>
      </c>
      <c r="F38" s="25">
        <v>2436</v>
      </c>
      <c r="G38" s="25">
        <v>1423</v>
      </c>
      <c r="H38" s="25">
        <v>3813</v>
      </c>
      <c r="I38" s="25">
        <v>4682</v>
      </c>
      <c r="J38" s="25">
        <v>2396</v>
      </c>
      <c r="K38" s="25">
        <v>3052</v>
      </c>
      <c r="L38" s="25">
        <v>1274</v>
      </c>
      <c r="M38" s="25">
        <v>4030</v>
      </c>
      <c r="N38" s="26">
        <v>862</v>
      </c>
      <c r="O38" s="26">
        <v>16681</v>
      </c>
      <c r="P38" s="26">
        <v>15947</v>
      </c>
      <c r="Q38" s="26">
        <v>8640</v>
      </c>
      <c r="R38" s="65">
        <v>0</v>
      </c>
      <c r="S38" s="65">
        <v>0</v>
      </c>
      <c r="T38" s="65">
        <v>0</v>
      </c>
      <c r="U38" s="25">
        <v>2667</v>
      </c>
      <c r="V38" s="34"/>
    </row>
    <row r="39" spans="2:22" ht="12" customHeight="1">
      <c r="B39" s="61" t="s">
        <v>51</v>
      </c>
      <c r="C39" s="61"/>
      <c r="D39" s="22"/>
      <c r="E39" s="25">
        <f t="shared" si="1"/>
        <v>51566</v>
      </c>
      <c r="F39" s="25">
        <v>908</v>
      </c>
      <c r="G39" s="25">
        <v>1310</v>
      </c>
      <c r="H39" s="25">
        <v>2087</v>
      </c>
      <c r="I39" s="25">
        <v>4172</v>
      </c>
      <c r="J39" s="25">
        <v>1742</v>
      </c>
      <c r="K39" s="25">
        <v>1850</v>
      </c>
      <c r="L39" s="25">
        <v>771</v>
      </c>
      <c r="M39" s="25">
        <v>7451</v>
      </c>
      <c r="N39" s="26">
        <v>650</v>
      </c>
      <c r="O39" s="26">
        <v>14146</v>
      </c>
      <c r="P39" s="26">
        <v>12913</v>
      </c>
      <c r="Q39" s="25">
        <v>1482</v>
      </c>
      <c r="R39" s="65">
        <v>0</v>
      </c>
      <c r="S39" s="65">
        <v>0</v>
      </c>
      <c r="T39" s="65">
        <v>0</v>
      </c>
      <c r="U39" s="25">
        <v>2084</v>
      </c>
      <c r="V39" s="34"/>
    </row>
    <row r="40" spans="2:22" ht="12" customHeight="1">
      <c r="B40" s="61" t="s">
        <v>52</v>
      </c>
      <c r="C40" s="61"/>
      <c r="D40" s="22"/>
      <c r="E40" s="25">
        <f t="shared" si="1"/>
        <v>83055</v>
      </c>
      <c r="F40" s="25">
        <v>2189</v>
      </c>
      <c r="G40" s="25">
        <v>2083</v>
      </c>
      <c r="H40" s="25">
        <v>5515</v>
      </c>
      <c r="I40" s="25">
        <v>6324</v>
      </c>
      <c r="J40" s="25">
        <v>3352</v>
      </c>
      <c r="K40" s="25">
        <v>2094</v>
      </c>
      <c r="L40" s="25">
        <v>1565</v>
      </c>
      <c r="M40" s="25">
        <v>4879</v>
      </c>
      <c r="N40" s="26">
        <v>907</v>
      </c>
      <c r="O40" s="26">
        <v>21489</v>
      </c>
      <c r="P40" s="26">
        <v>13856</v>
      </c>
      <c r="Q40" s="26">
        <v>7323</v>
      </c>
      <c r="R40" s="65">
        <v>0</v>
      </c>
      <c r="S40" s="65">
        <v>0</v>
      </c>
      <c r="T40" s="65">
        <v>0</v>
      </c>
      <c r="U40" s="25">
        <v>11479</v>
      </c>
      <c r="V40" s="34"/>
    </row>
    <row r="41" spans="2:21" ht="12" customHeight="1">
      <c r="B41" s="61" t="s">
        <v>53</v>
      </c>
      <c r="C41" s="61"/>
      <c r="D41" s="22"/>
      <c r="E41" s="25">
        <f t="shared" si="1"/>
        <v>72434</v>
      </c>
      <c r="F41" s="25">
        <v>1981</v>
      </c>
      <c r="G41" s="25">
        <v>1976</v>
      </c>
      <c r="H41" s="25">
        <v>5022</v>
      </c>
      <c r="I41" s="25">
        <v>5541</v>
      </c>
      <c r="J41" s="25">
        <v>3793</v>
      </c>
      <c r="K41" s="25">
        <v>5282</v>
      </c>
      <c r="L41" s="25">
        <v>1965</v>
      </c>
      <c r="M41" s="25">
        <v>5228</v>
      </c>
      <c r="N41" s="26">
        <v>1011</v>
      </c>
      <c r="O41" s="26">
        <v>18837</v>
      </c>
      <c r="P41" s="26">
        <v>12520</v>
      </c>
      <c r="Q41" s="26">
        <v>7597</v>
      </c>
      <c r="R41" s="65">
        <v>0</v>
      </c>
      <c r="S41" s="65">
        <v>0</v>
      </c>
      <c r="T41" s="65">
        <v>0</v>
      </c>
      <c r="U41" s="25">
        <v>1681</v>
      </c>
    </row>
    <row r="42" spans="2:21" ht="12" customHeight="1">
      <c r="B42" s="61" t="s">
        <v>54</v>
      </c>
      <c r="C42" s="61"/>
      <c r="D42" s="22"/>
      <c r="E42" s="25">
        <f t="shared" si="1"/>
        <v>62891</v>
      </c>
      <c r="F42" s="25">
        <v>1024</v>
      </c>
      <c r="G42" s="25">
        <v>1489</v>
      </c>
      <c r="H42" s="25">
        <v>3175</v>
      </c>
      <c r="I42" s="25">
        <v>3881</v>
      </c>
      <c r="J42" s="25">
        <v>1757</v>
      </c>
      <c r="K42" s="25">
        <v>1628</v>
      </c>
      <c r="L42" s="25">
        <v>826</v>
      </c>
      <c r="M42" s="25">
        <v>2414</v>
      </c>
      <c r="N42" s="26">
        <v>506</v>
      </c>
      <c r="O42" s="26">
        <v>15803</v>
      </c>
      <c r="P42" s="26">
        <v>11202</v>
      </c>
      <c r="Q42" s="26">
        <v>11932</v>
      </c>
      <c r="R42" s="65">
        <v>0</v>
      </c>
      <c r="S42" s="65">
        <v>0</v>
      </c>
      <c r="T42" s="25">
        <v>1930</v>
      </c>
      <c r="U42" s="25">
        <v>5324</v>
      </c>
    </row>
    <row r="43" spans="2:22" ht="12" customHeight="1">
      <c r="B43" s="61" t="s">
        <v>55</v>
      </c>
      <c r="C43" s="61"/>
      <c r="D43" s="22"/>
      <c r="E43" s="25">
        <f t="shared" si="1"/>
        <v>117896</v>
      </c>
      <c r="F43" s="25">
        <v>3328</v>
      </c>
      <c r="G43" s="25">
        <v>2774</v>
      </c>
      <c r="H43" s="25">
        <v>6366</v>
      </c>
      <c r="I43" s="25">
        <v>7745</v>
      </c>
      <c r="J43" s="25">
        <v>3206</v>
      </c>
      <c r="K43" s="25">
        <v>3386</v>
      </c>
      <c r="L43" s="25">
        <v>2119</v>
      </c>
      <c r="M43" s="25">
        <v>5378</v>
      </c>
      <c r="N43" s="26">
        <v>992</v>
      </c>
      <c r="O43" s="26">
        <v>25578</v>
      </c>
      <c r="P43" s="26">
        <v>33430</v>
      </c>
      <c r="Q43" s="25">
        <v>14640</v>
      </c>
      <c r="R43" s="65">
        <v>0</v>
      </c>
      <c r="S43" s="65">
        <v>0</v>
      </c>
      <c r="T43" s="25">
        <v>6696</v>
      </c>
      <c r="U43" s="25">
        <v>2258</v>
      </c>
      <c r="V43" s="34"/>
    </row>
    <row r="44" spans="2:22" ht="12" customHeight="1">
      <c r="B44" s="61" t="s">
        <v>56</v>
      </c>
      <c r="C44" s="61"/>
      <c r="D44" s="22"/>
      <c r="E44" s="25">
        <f t="shared" si="1"/>
        <v>69498</v>
      </c>
      <c r="F44" s="25">
        <v>1737</v>
      </c>
      <c r="G44" s="25">
        <v>1765</v>
      </c>
      <c r="H44" s="25">
        <v>4435</v>
      </c>
      <c r="I44" s="25">
        <v>4937</v>
      </c>
      <c r="J44" s="25">
        <v>1924</v>
      </c>
      <c r="K44" s="25">
        <v>2879</v>
      </c>
      <c r="L44" s="25">
        <v>831</v>
      </c>
      <c r="M44" s="25">
        <v>3573</v>
      </c>
      <c r="N44" s="26">
        <v>802</v>
      </c>
      <c r="O44" s="26">
        <v>22309</v>
      </c>
      <c r="P44" s="26">
        <v>13177</v>
      </c>
      <c r="Q44" s="26">
        <v>9265</v>
      </c>
      <c r="R44" s="65">
        <v>0</v>
      </c>
      <c r="S44" s="25">
        <v>1864</v>
      </c>
      <c r="T44" s="65">
        <v>0</v>
      </c>
      <c r="U44" s="65">
        <v>0</v>
      </c>
      <c r="V44" s="34"/>
    </row>
    <row r="45" spans="2:22" ht="12" customHeight="1">
      <c r="B45" s="61" t="s">
        <v>57</v>
      </c>
      <c r="C45" s="61"/>
      <c r="D45" s="22"/>
      <c r="E45" s="46">
        <f t="shared" si="1"/>
        <v>113545</v>
      </c>
      <c r="F45" s="48">
        <v>1965</v>
      </c>
      <c r="G45" s="48">
        <v>3383</v>
      </c>
      <c r="H45" s="48">
        <v>7040</v>
      </c>
      <c r="I45" s="48">
        <v>8413</v>
      </c>
      <c r="J45" s="48">
        <v>4017</v>
      </c>
      <c r="K45" s="48">
        <v>4704</v>
      </c>
      <c r="L45" s="48">
        <v>2189</v>
      </c>
      <c r="M45" s="48">
        <v>5454</v>
      </c>
      <c r="N45" s="48">
        <v>1181</v>
      </c>
      <c r="O45" s="48">
        <v>24970</v>
      </c>
      <c r="P45" s="48">
        <v>37445</v>
      </c>
      <c r="Q45" s="48">
        <v>7249</v>
      </c>
      <c r="R45" s="66">
        <v>0</v>
      </c>
      <c r="S45" s="66">
        <v>0</v>
      </c>
      <c r="T45" s="66">
        <v>0</v>
      </c>
      <c r="U45" s="48">
        <v>5535</v>
      </c>
      <c r="V45" s="45"/>
    </row>
    <row r="46" spans="2:22" ht="12" customHeight="1">
      <c r="B46" s="2" t="s">
        <v>38</v>
      </c>
      <c r="C46" s="2" t="s">
        <v>58</v>
      </c>
      <c r="D46" s="22"/>
      <c r="E46" s="47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67"/>
      <c r="S46" s="67"/>
      <c r="T46" s="67"/>
      <c r="U46" s="48"/>
      <c r="V46" s="45"/>
    </row>
    <row r="47" spans="2:22" ht="12" customHeight="1">
      <c r="B47" s="2" t="s">
        <v>38</v>
      </c>
      <c r="C47" s="2" t="s">
        <v>59</v>
      </c>
      <c r="D47" s="22"/>
      <c r="E47" s="47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67"/>
      <c r="S47" s="67"/>
      <c r="T47" s="67"/>
      <c r="U47" s="48"/>
      <c r="V47" s="45"/>
    </row>
    <row r="48" spans="2:22" ht="12" customHeight="1">
      <c r="B48" s="61" t="s">
        <v>60</v>
      </c>
      <c r="C48" s="61"/>
      <c r="D48" s="22"/>
      <c r="E48" s="25">
        <f t="shared" si="1"/>
        <v>79883</v>
      </c>
      <c r="F48" s="25">
        <v>1958</v>
      </c>
      <c r="G48" s="25">
        <v>1821</v>
      </c>
      <c r="H48" s="25">
        <v>4444</v>
      </c>
      <c r="I48" s="25">
        <v>7083</v>
      </c>
      <c r="J48" s="25">
        <v>3667</v>
      </c>
      <c r="K48" s="25">
        <v>4476</v>
      </c>
      <c r="L48" s="25">
        <v>2340</v>
      </c>
      <c r="M48" s="25">
        <v>5417</v>
      </c>
      <c r="N48" s="26">
        <v>1112</v>
      </c>
      <c r="O48" s="26">
        <v>16245</v>
      </c>
      <c r="P48" s="26">
        <v>24940</v>
      </c>
      <c r="Q48" s="25">
        <v>5120</v>
      </c>
      <c r="R48" s="65">
        <v>0</v>
      </c>
      <c r="S48" s="65">
        <v>0</v>
      </c>
      <c r="T48" s="65">
        <v>0</v>
      </c>
      <c r="U48" s="25">
        <v>1260</v>
      </c>
      <c r="V48" s="34"/>
    </row>
    <row r="49" spans="2:22" ht="12" customHeight="1">
      <c r="B49" s="61" t="s">
        <v>61</v>
      </c>
      <c r="C49" s="61"/>
      <c r="D49" s="22"/>
      <c r="E49" s="25">
        <f t="shared" si="1"/>
        <v>11755</v>
      </c>
      <c r="F49" s="25">
        <v>320</v>
      </c>
      <c r="G49" s="25">
        <v>257</v>
      </c>
      <c r="H49" s="25">
        <v>580</v>
      </c>
      <c r="I49" s="25">
        <v>532</v>
      </c>
      <c r="J49" s="25">
        <v>309</v>
      </c>
      <c r="K49" s="25">
        <v>228</v>
      </c>
      <c r="L49" s="25">
        <v>168</v>
      </c>
      <c r="M49" s="25">
        <v>290</v>
      </c>
      <c r="N49" s="26">
        <v>151</v>
      </c>
      <c r="O49" s="26">
        <v>2855</v>
      </c>
      <c r="P49" s="26">
        <v>4452</v>
      </c>
      <c r="Q49" s="25">
        <v>1471</v>
      </c>
      <c r="R49" s="65">
        <v>0</v>
      </c>
      <c r="S49" s="65">
        <v>0</v>
      </c>
      <c r="T49" s="65">
        <v>0</v>
      </c>
      <c r="U49" s="25">
        <v>142</v>
      </c>
      <c r="V49" s="34"/>
    </row>
    <row r="50" spans="2:22" ht="12" customHeight="1">
      <c r="B50" s="61" t="s">
        <v>62</v>
      </c>
      <c r="C50" s="61"/>
      <c r="D50" s="22"/>
      <c r="E50" s="25">
        <f t="shared" si="1"/>
        <v>12368</v>
      </c>
      <c r="F50" s="25">
        <v>159</v>
      </c>
      <c r="G50" s="25">
        <v>455</v>
      </c>
      <c r="H50" s="25">
        <v>616</v>
      </c>
      <c r="I50" s="25">
        <v>645</v>
      </c>
      <c r="J50" s="25">
        <v>284</v>
      </c>
      <c r="K50" s="25">
        <v>359</v>
      </c>
      <c r="L50" s="25">
        <v>147</v>
      </c>
      <c r="M50" s="25">
        <v>444</v>
      </c>
      <c r="N50" s="26">
        <v>101</v>
      </c>
      <c r="O50" s="26">
        <v>5350</v>
      </c>
      <c r="P50" s="26">
        <v>3204</v>
      </c>
      <c r="Q50" s="26">
        <v>278</v>
      </c>
      <c r="R50" s="65">
        <v>0</v>
      </c>
      <c r="S50" s="65">
        <v>0</v>
      </c>
      <c r="T50" s="65">
        <v>0</v>
      </c>
      <c r="U50" s="25">
        <v>326</v>
      </c>
      <c r="V50" s="34"/>
    </row>
    <row r="51" spans="2:22" ht="12" customHeight="1">
      <c r="B51" s="61" t="s">
        <v>67</v>
      </c>
      <c r="C51" s="61"/>
      <c r="D51" s="22"/>
      <c r="E51" s="25">
        <f t="shared" si="1"/>
        <v>135502</v>
      </c>
      <c r="F51" s="25">
        <v>4500</v>
      </c>
      <c r="G51" s="25">
        <v>3472</v>
      </c>
      <c r="H51" s="25">
        <v>7429</v>
      </c>
      <c r="I51" s="25">
        <v>12788</v>
      </c>
      <c r="J51" s="25">
        <v>6087</v>
      </c>
      <c r="K51" s="25">
        <v>6917</v>
      </c>
      <c r="L51" s="25">
        <v>3389</v>
      </c>
      <c r="M51" s="25">
        <v>8086</v>
      </c>
      <c r="N51" s="26">
        <v>1846</v>
      </c>
      <c r="O51" s="26">
        <v>30427</v>
      </c>
      <c r="P51" s="26">
        <v>32975</v>
      </c>
      <c r="Q51" s="25">
        <v>7735</v>
      </c>
      <c r="R51" s="65">
        <v>0</v>
      </c>
      <c r="S51" s="25">
        <v>6777</v>
      </c>
      <c r="T51" s="65">
        <v>0</v>
      </c>
      <c r="U51" s="25">
        <v>3074</v>
      </c>
      <c r="V51" s="34"/>
    </row>
    <row r="52" spans="2:22" ht="12" customHeight="1">
      <c r="B52" s="61" t="s">
        <v>63</v>
      </c>
      <c r="C52" s="61"/>
      <c r="D52" s="22"/>
      <c r="E52" s="25">
        <f t="shared" si="1"/>
        <v>58501</v>
      </c>
      <c r="F52" s="25">
        <v>2138</v>
      </c>
      <c r="G52" s="25">
        <v>2049</v>
      </c>
      <c r="H52" s="25">
        <v>4920</v>
      </c>
      <c r="I52" s="25">
        <v>6315</v>
      </c>
      <c r="J52" s="25">
        <v>2537</v>
      </c>
      <c r="K52" s="25">
        <v>3265</v>
      </c>
      <c r="L52" s="25">
        <v>1311</v>
      </c>
      <c r="M52" s="25">
        <v>3727</v>
      </c>
      <c r="N52" s="26">
        <v>762</v>
      </c>
      <c r="O52" s="26">
        <v>26190</v>
      </c>
      <c r="P52" s="25"/>
      <c r="Q52" s="26">
        <v>2403</v>
      </c>
      <c r="R52" s="65">
        <v>0</v>
      </c>
      <c r="S52" s="25">
        <v>804</v>
      </c>
      <c r="T52" s="65">
        <v>0</v>
      </c>
      <c r="U52" s="25">
        <v>2080</v>
      </c>
      <c r="V52" s="34"/>
    </row>
    <row r="53" spans="2:22" ht="12" customHeight="1">
      <c r="B53" s="61" t="s">
        <v>69</v>
      </c>
      <c r="C53" s="61"/>
      <c r="D53" s="22"/>
      <c r="E53" s="25">
        <f t="shared" si="1"/>
        <v>22232</v>
      </c>
      <c r="F53" s="25">
        <v>638</v>
      </c>
      <c r="G53" s="25">
        <v>224</v>
      </c>
      <c r="H53" s="25">
        <v>965</v>
      </c>
      <c r="I53" s="25">
        <v>786</v>
      </c>
      <c r="J53" s="25">
        <v>410</v>
      </c>
      <c r="K53" s="25">
        <v>1246</v>
      </c>
      <c r="L53" s="25">
        <v>441</v>
      </c>
      <c r="M53" s="25">
        <v>1107</v>
      </c>
      <c r="N53" s="26">
        <v>158</v>
      </c>
      <c r="O53" s="26">
        <v>3880</v>
      </c>
      <c r="P53" s="26">
        <v>9771</v>
      </c>
      <c r="Q53" s="26">
        <v>2238</v>
      </c>
      <c r="R53" s="65">
        <v>0</v>
      </c>
      <c r="S53" s="65">
        <v>0</v>
      </c>
      <c r="T53" s="65">
        <v>0</v>
      </c>
      <c r="U53" s="25">
        <v>368</v>
      </c>
      <c r="V53" s="34"/>
    </row>
    <row r="54" spans="2:22" ht="12" customHeight="1">
      <c r="B54" s="61" t="s">
        <v>64</v>
      </c>
      <c r="C54" s="61"/>
      <c r="D54" s="22"/>
      <c r="E54" s="25">
        <f t="shared" si="1"/>
        <v>38271</v>
      </c>
      <c r="F54" s="25">
        <v>811</v>
      </c>
      <c r="G54" s="25">
        <v>567</v>
      </c>
      <c r="H54" s="25">
        <v>1620</v>
      </c>
      <c r="I54" s="25">
        <v>1302</v>
      </c>
      <c r="J54" s="25">
        <v>893</v>
      </c>
      <c r="K54" s="25">
        <v>868</v>
      </c>
      <c r="L54" s="25">
        <v>511</v>
      </c>
      <c r="M54" s="25">
        <v>1622</v>
      </c>
      <c r="N54" s="26">
        <v>1198</v>
      </c>
      <c r="O54" s="26">
        <v>12320</v>
      </c>
      <c r="P54" s="26">
        <v>9895</v>
      </c>
      <c r="Q54" s="26">
        <v>4280</v>
      </c>
      <c r="R54" s="65">
        <v>0</v>
      </c>
      <c r="S54" s="25">
        <v>251</v>
      </c>
      <c r="T54" s="65">
        <v>0</v>
      </c>
      <c r="U54" s="25">
        <v>2133</v>
      </c>
      <c r="V54" s="34"/>
    </row>
    <row r="55" spans="2:22" ht="12" customHeight="1">
      <c r="B55" s="61" t="s">
        <v>65</v>
      </c>
      <c r="C55" s="61"/>
      <c r="D55" s="22"/>
      <c r="E55" s="25">
        <f t="shared" si="1"/>
        <v>62208</v>
      </c>
      <c r="F55" s="25">
        <v>1573</v>
      </c>
      <c r="G55" s="25">
        <v>1429</v>
      </c>
      <c r="H55" s="25">
        <v>3972</v>
      </c>
      <c r="I55" s="25">
        <v>4918</v>
      </c>
      <c r="J55" s="25">
        <v>2910</v>
      </c>
      <c r="K55" s="25">
        <v>2300</v>
      </c>
      <c r="L55" s="25">
        <v>1048</v>
      </c>
      <c r="M55" s="25">
        <v>3206</v>
      </c>
      <c r="N55" s="26">
        <v>624</v>
      </c>
      <c r="O55" s="26">
        <v>17351</v>
      </c>
      <c r="P55" s="26">
        <v>15412</v>
      </c>
      <c r="Q55" s="26">
        <v>1955</v>
      </c>
      <c r="R55" s="65">
        <v>0</v>
      </c>
      <c r="S55" s="65">
        <v>0</v>
      </c>
      <c r="T55" s="38">
        <v>3036</v>
      </c>
      <c r="U55" s="25">
        <v>2474</v>
      </c>
      <c r="V55" s="34"/>
    </row>
    <row r="56" spans="1:21" ht="3" customHeight="1">
      <c r="A56" s="28"/>
      <c r="B56" s="17"/>
      <c r="C56" s="17"/>
      <c r="D56" s="29"/>
      <c r="E56" s="30"/>
      <c r="F56" s="30"/>
      <c r="G56" s="30"/>
      <c r="H56" s="30"/>
      <c r="I56" s="30"/>
      <c r="J56" s="30"/>
      <c r="K56" s="30"/>
      <c r="L56" s="30"/>
      <c r="M56" s="30"/>
      <c r="N56" s="31"/>
      <c r="O56" s="31"/>
      <c r="P56" s="31"/>
      <c r="Q56" s="30"/>
      <c r="R56" s="30"/>
      <c r="S56" s="31"/>
      <c r="T56" s="31"/>
      <c r="U56" s="31"/>
    </row>
    <row r="57" spans="2:21" ht="6" customHeight="1">
      <c r="B57" s="32"/>
      <c r="C57" s="3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S57" s="34"/>
      <c r="T57" s="34"/>
      <c r="U57" s="34"/>
    </row>
    <row r="58" spans="2:10" ht="23.25" customHeight="1">
      <c r="B58" s="62" t="s">
        <v>66</v>
      </c>
      <c r="C58" s="63"/>
      <c r="D58" s="63"/>
      <c r="E58" s="63"/>
      <c r="F58" s="63"/>
      <c r="G58" s="63"/>
      <c r="H58" s="63"/>
      <c r="I58" s="63"/>
      <c r="J58" s="63"/>
    </row>
    <row r="59" spans="2:3" ht="12" customHeight="1">
      <c r="B59" s="1"/>
      <c r="C59" s="1"/>
    </row>
    <row r="60" spans="2:3" ht="12" customHeight="1">
      <c r="B60" s="1"/>
      <c r="C60" s="1"/>
    </row>
  </sheetData>
  <mergeCells count="60">
    <mergeCell ref="B7:C7"/>
    <mergeCell ref="B13:C13"/>
    <mergeCell ref="B14:C14"/>
    <mergeCell ref="B15:C15"/>
    <mergeCell ref="B11:C11"/>
    <mergeCell ref="B10:C10"/>
    <mergeCell ref="B9:C9"/>
    <mergeCell ref="B8:C8"/>
    <mergeCell ref="B19:C19"/>
    <mergeCell ref="B21:C21"/>
    <mergeCell ref="B22:C22"/>
    <mergeCell ref="B23:C23"/>
    <mergeCell ref="B24:C24"/>
    <mergeCell ref="B25:C25"/>
    <mergeCell ref="B27:C27"/>
    <mergeCell ref="B37:C37"/>
    <mergeCell ref="B54:C54"/>
    <mergeCell ref="B29:C29"/>
    <mergeCell ref="B58:J58"/>
    <mergeCell ref="B55:C55"/>
    <mergeCell ref="B48:C48"/>
    <mergeCell ref="B49:C49"/>
    <mergeCell ref="B50:C50"/>
    <mergeCell ref="B51:C51"/>
    <mergeCell ref="B42:C42"/>
    <mergeCell ref="B43:C43"/>
    <mergeCell ref="B4:C5"/>
    <mergeCell ref="E4:E5"/>
    <mergeCell ref="B52:C52"/>
    <mergeCell ref="B53:C53"/>
    <mergeCell ref="B44:C44"/>
    <mergeCell ref="B45:C45"/>
    <mergeCell ref="B38:C38"/>
    <mergeCell ref="B39:C39"/>
    <mergeCell ref="B40:C40"/>
    <mergeCell ref="B41:C41"/>
    <mergeCell ref="P4:P5"/>
    <mergeCell ref="Q4:Q5"/>
    <mergeCell ref="R4:R5"/>
    <mergeCell ref="S4:S5"/>
    <mergeCell ref="T4:T5"/>
    <mergeCell ref="U4:U5"/>
    <mergeCell ref="L45:L47"/>
    <mergeCell ref="M45:M47"/>
    <mergeCell ref="N45:N47"/>
    <mergeCell ref="O45:O47"/>
    <mergeCell ref="P45:P47"/>
    <mergeCell ref="Q45:Q47"/>
    <mergeCell ref="R45:R47"/>
    <mergeCell ref="S45:S47"/>
    <mergeCell ref="V45:V47"/>
    <mergeCell ref="E45:E47"/>
    <mergeCell ref="T45:T47"/>
    <mergeCell ref="U45:U47"/>
    <mergeCell ref="I45:I47"/>
    <mergeCell ref="J45:J47"/>
    <mergeCell ref="K45:K47"/>
    <mergeCell ref="F45:F47"/>
    <mergeCell ref="G45:G47"/>
    <mergeCell ref="H45:H47"/>
  </mergeCells>
  <dataValidations count="1">
    <dataValidation allowBlank="1" showInputMessage="1" showErrorMessage="1" imeMode="off" sqref="E13:F55 G13:U14 G15:W55"/>
  </dataValidation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2004-11-09T02:53:39Z</cp:lastPrinted>
  <dcterms:created xsi:type="dcterms:W3CDTF">2002-11-27T01:52:08Z</dcterms:created>
  <dcterms:modified xsi:type="dcterms:W3CDTF">2006-03-02T06:39:33Z</dcterms:modified>
  <cp:category/>
  <cp:version/>
  <cp:contentType/>
  <cp:contentStatus/>
</cp:coreProperties>
</file>