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72.2 h15" sheetId="1" r:id="rId1"/>
  </sheets>
  <definedNames>
    <definedName name="_xlnm.Print_Area" localSheetId="0">'172.2 h15'!$A$1:$G$58</definedName>
  </definedNames>
  <calcPr fullCalcOnLoad="1"/>
</workbook>
</file>

<file path=xl/sharedStrings.xml><?xml version="1.0" encoding="utf-8"?>
<sst xmlns="http://schemas.openxmlformats.org/spreadsheetml/2006/main" count="57" uniqueCount="35">
  <si>
    <t>（単位　円）</t>
  </si>
  <si>
    <t>区　　分</t>
  </si>
  <si>
    <t>保護費総額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</si>
  <si>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</si>
  <si>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</si>
  <si>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</si>
  <si>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</si>
  <si>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</si>
  <si>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</si>
  <si>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</si>
  <si>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</si>
  <si>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施設事業費及び
委託事務費</t>
  </si>
  <si>
    <t>平成12年度</t>
  </si>
  <si>
    <t>平成13年度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</si>
  <si>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</si>
  <si>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</si>
  <si>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</si>
  <si>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</si>
  <si>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</si>
  <si>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</si>
  <si>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</si>
  <si>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</si>
  <si>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</si>
  <si>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市計</t>
  </si>
  <si>
    <t>中部</t>
  </si>
  <si>
    <t>郡計</t>
  </si>
  <si>
    <t>平成14年度</t>
  </si>
  <si>
    <t>高岡</t>
  </si>
  <si>
    <t>新川</t>
  </si>
  <si>
    <t>砺波</t>
  </si>
  <si>
    <t>注　　郡計の（　）は、支払基金・国保連合への支払分を含む。
資料　富山県厚生企画課</t>
  </si>
  <si>
    <t>16-1-2保　護　費　支　出　状　況</t>
  </si>
  <si>
    <t>平成15年度</t>
  </si>
  <si>
    <t>平成16年度</t>
  </si>
  <si>
    <t>南砺市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</si>
</sst>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5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 wrapText="1"/>
    </xf>
    <xf numFmtId="184" fontId="4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85" fontId="1" fillId="0" borderId="6" xfId="0" applyNumberFormat="1" applyFont="1" applyBorder="1" applyAlignment="1" quotePrefix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 quotePrefix="1">
      <alignment horizontal="right" vertical="center"/>
    </xf>
    <xf numFmtId="184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7" fillId="0" borderId="5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SheetLayoutView="100" workbookViewId="0" topLeftCell="A1">
      <selection activeCell="C11" sqref="C11"/>
    </sheetView>
  </sheetViews>
  <sheetFormatPr defaultColWidth="9.00390625" defaultRowHeight="13.5"/>
  <cols>
    <col min="1" max="1" width="11.25390625" style="1" customWidth="1"/>
    <col min="2" max="2" width="0.875" style="1" customWidth="1"/>
    <col min="3" max="3" width="14.125" style="11" customWidth="1"/>
    <col min="4" max="7" width="14.125" style="1" customWidth="1"/>
    <col min="8" max="8" width="12.75390625" style="1" customWidth="1"/>
    <col min="9" max="16384" width="9.00390625" style="1" customWidth="1"/>
  </cols>
  <sheetData>
    <row r="1" spans="3:7" ht="16.5" customHeight="1">
      <c r="C1" s="31" t="s">
        <v>31</v>
      </c>
      <c r="D1" s="32"/>
      <c r="E1" s="32"/>
      <c r="G1" s="29" t="s">
        <v>0</v>
      </c>
    </row>
    <row r="2" spans="3:7" ht="3" customHeight="1">
      <c r="C2" s="2"/>
      <c r="D2" s="2"/>
      <c r="E2" s="28"/>
      <c r="F2" s="28"/>
      <c r="G2" s="28"/>
    </row>
    <row r="3" spans="1:7" s="16" customFormat="1" ht="20.25" customHeight="1">
      <c r="A3" s="12" t="s">
        <v>1</v>
      </c>
      <c r="B3" s="13"/>
      <c r="C3" s="13" t="s">
        <v>2</v>
      </c>
      <c r="D3" s="14" t="s">
        <v>3</v>
      </c>
      <c r="E3" s="14" t="s">
        <v>4</v>
      </c>
      <c r="F3" s="15" t="s">
        <v>5</v>
      </c>
      <c r="G3" s="15" t="s">
        <v>6</v>
      </c>
    </row>
    <row r="4" spans="2:7" s="17" customFormat="1" ht="3" customHeight="1">
      <c r="B4" s="18"/>
      <c r="F4" s="19"/>
      <c r="G4" s="19"/>
    </row>
    <row r="5" spans="1:7" s="3" customFormat="1" ht="10.5" customHeight="1">
      <c r="A5" s="3" t="s">
        <v>12</v>
      </c>
      <c r="B5" s="4"/>
      <c r="C5" s="5">
        <v>4367525401</v>
      </c>
      <c r="D5" s="5">
        <v>1021923759</v>
      </c>
      <c r="E5" s="5">
        <v>171015230</v>
      </c>
      <c r="F5" s="5">
        <v>7185453</v>
      </c>
      <c r="G5" s="27">
        <v>35769261</v>
      </c>
    </row>
    <row r="6" spans="1:8" s="3" customFormat="1" ht="10.5" customHeight="1">
      <c r="A6" s="3" t="s">
        <v>13</v>
      </c>
      <c r="B6" s="4"/>
      <c r="C6" s="5">
        <v>4598100679</v>
      </c>
      <c r="D6" s="5">
        <v>1097820134</v>
      </c>
      <c r="E6" s="5">
        <v>186528451</v>
      </c>
      <c r="F6" s="5">
        <v>5563777</v>
      </c>
      <c r="G6" s="27">
        <v>62809498</v>
      </c>
      <c r="H6" s="5"/>
    </row>
    <row r="7" spans="1:7" s="3" customFormat="1" ht="10.5" customHeight="1">
      <c r="A7" s="3" t="s">
        <v>26</v>
      </c>
      <c r="B7" s="4"/>
      <c r="C7" s="5">
        <v>4992005184</v>
      </c>
      <c r="D7" s="5">
        <v>1181502929</v>
      </c>
      <c r="E7" s="5">
        <v>201683391</v>
      </c>
      <c r="F7" s="5">
        <v>6367890</v>
      </c>
      <c r="G7" s="5">
        <v>95556547</v>
      </c>
    </row>
    <row r="8" spans="1:7" s="3" customFormat="1" ht="10.5" customHeight="1">
      <c r="A8" s="3" t="s">
        <v>32</v>
      </c>
      <c r="B8" s="4"/>
      <c r="C8" s="5">
        <v>5102677322</v>
      </c>
      <c r="D8" s="5">
        <v>1243866430</v>
      </c>
      <c r="E8" s="5">
        <v>224482928</v>
      </c>
      <c r="F8" s="5">
        <v>5745215</v>
      </c>
      <c r="G8" s="5">
        <v>126027631</v>
      </c>
    </row>
    <row r="9" spans="1:7" s="7" customFormat="1" ht="10.5" customHeight="1">
      <c r="A9" s="7" t="s">
        <v>33</v>
      </c>
      <c r="B9" s="9"/>
      <c r="C9" s="8">
        <f>C21+C27</f>
        <v>5266671908</v>
      </c>
      <c r="D9" s="8">
        <f>D21+D27</f>
        <v>1263612971</v>
      </c>
      <c r="E9" s="8">
        <f>E21+E27</f>
        <v>251748058</v>
      </c>
      <c r="F9" s="8">
        <f>F21+F27</f>
        <v>5409225</v>
      </c>
      <c r="G9" s="8">
        <f>G21+G27</f>
        <v>119497770</v>
      </c>
    </row>
    <row r="10" spans="2:7" s="3" customFormat="1" ht="5.25" customHeight="1">
      <c r="B10" s="4"/>
      <c r="C10" s="5"/>
      <c r="D10" s="5"/>
      <c r="E10" s="5"/>
      <c r="F10" s="5"/>
      <c r="G10" s="20"/>
    </row>
    <row r="11" spans="1:7" s="3" customFormat="1" ht="10.5" customHeight="1">
      <c r="A11" s="3" t="s">
        <v>14</v>
      </c>
      <c r="B11" s="4"/>
      <c r="C11" s="5">
        <f>D11+E11+F11+G11+C38+D38+E38+F38+G38</f>
        <v>2334174459</v>
      </c>
      <c r="D11" s="5">
        <v>640958143</v>
      </c>
      <c r="E11" s="5">
        <v>148065583</v>
      </c>
      <c r="F11" s="5">
        <v>2524268</v>
      </c>
      <c r="G11" s="5">
        <v>64362500</v>
      </c>
    </row>
    <row r="12" spans="1:7" s="3" customFormat="1" ht="10.5" customHeight="1">
      <c r="A12" s="3" t="s">
        <v>15</v>
      </c>
      <c r="B12" s="4"/>
      <c r="C12" s="5">
        <f>D12+E12+F12+G12+C39+D39+E39+F39+G39</f>
        <v>1130203843</v>
      </c>
      <c r="D12" s="5">
        <v>237156774</v>
      </c>
      <c r="E12" s="5">
        <v>52411618</v>
      </c>
      <c r="F12" s="5">
        <v>964617</v>
      </c>
      <c r="G12" s="5">
        <v>19680072</v>
      </c>
    </row>
    <row r="13" spans="1:7" s="3" customFormat="1" ht="10.5" customHeight="1">
      <c r="A13" s="3" t="s">
        <v>16</v>
      </c>
      <c r="B13" s="4"/>
      <c r="C13" s="5">
        <f>D13+E13+F13+G13+C40+D40+E40+F40+G40</f>
        <v>170997818</v>
      </c>
      <c r="D13" s="5">
        <v>34336614</v>
      </c>
      <c r="E13" s="5">
        <v>3674345</v>
      </c>
      <c r="F13" s="6">
        <v>0</v>
      </c>
      <c r="G13" s="5">
        <v>2889095</v>
      </c>
    </row>
    <row r="14" spans="1:7" s="3" customFormat="1" ht="10.5" customHeight="1">
      <c r="A14" s="3" t="s">
        <v>17</v>
      </c>
      <c r="B14" s="4"/>
      <c r="C14" s="5">
        <f>D14+E14+F14+G14+C41+D41+E41+F41+G41</f>
        <v>219289695</v>
      </c>
      <c r="D14" s="5">
        <v>51436556</v>
      </c>
      <c r="E14" s="5">
        <v>8035455</v>
      </c>
      <c r="F14" s="6">
        <v>447621</v>
      </c>
      <c r="G14" s="5">
        <v>1647802</v>
      </c>
    </row>
    <row r="15" spans="1:7" s="3" customFormat="1" ht="10.5" customHeight="1">
      <c r="A15" s="3" t="s">
        <v>18</v>
      </c>
      <c r="B15" s="4"/>
      <c r="C15" s="5">
        <f>D15+E15+F15+G15+C42+D42+E42+F42+G42</f>
        <v>286045074</v>
      </c>
      <c r="D15" s="5">
        <v>65238834</v>
      </c>
      <c r="E15" s="5">
        <v>6024457</v>
      </c>
      <c r="F15" s="5">
        <v>0</v>
      </c>
      <c r="G15" s="5">
        <v>5884665</v>
      </c>
    </row>
    <row r="16" spans="1:7" ht="10.5" customHeight="1">
      <c r="A16" s="3" t="s">
        <v>19</v>
      </c>
      <c r="B16" s="4"/>
      <c r="C16" s="5">
        <f>D16+E16+F16+G16+C43+D43+E43+F43+G43</f>
        <v>76370316</v>
      </c>
      <c r="D16" s="5">
        <v>18365067</v>
      </c>
      <c r="E16" s="5">
        <v>3115214</v>
      </c>
      <c r="F16" s="5">
        <v>25800</v>
      </c>
      <c r="G16" s="5">
        <v>815303</v>
      </c>
    </row>
    <row r="17" spans="1:7" ht="10.5" customHeight="1">
      <c r="A17" s="3" t="s">
        <v>20</v>
      </c>
      <c r="B17" s="4"/>
      <c r="C17" s="5">
        <f>D17+E17+F17+G17+C44+D44+E44+F44+G44</f>
        <v>85265920</v>
      </c>
      <c r="D17" s="5">
        <v>18719843</v>
      </c>
      <c r="E17" s="5">
        <v>4154952</v>
      </c>
      <c r="F17" s="6">
        <v>23075</v>
      </c>
      <c r="G17" s="10">
        <v>1095019</v>
      </c>
    </row>
    <row r="18" spans="1:7" ht="10.5" customHeight="1">
      <c r="A18" s="3" t="s">
        <v>21</v>
      </c>
      <c r="B18" s="4"/>
      <c r="C18" s="5">
        <f>D18+E18+F18+G18+C45+D45+E45+F45+G45</f>
        <v>76184239</v>
      </c>
      <c r="D18" s="5">
        <v>18370106</v>
      </c>
      <c r="E18" s="5">
        <v>2188801</v>
      </c>
      <c r="F18" s="6">
        <v>0</v>
      </c>
      <c r="G18" s="5">
        <v>1058988</v>
      </c>
    </row>
    <row r="19" spans="1:7" ht="10.5" customHeight="1">
      <c r="A19" s="3" t="s">
        <v>22</v>
      </c>
      <c r="B19" s="4"/>
      <c r="C19" s="5">
        <f>D19+E19+F19+G19+C46+D46+E46+F46+G46</f>
        <v>71868000</v>
      </c>
      <c r="D19" s="5">
        <v>19906241</v>
      </c>
      <c r="E19" s="5">
        <v>2005490</v>
      </c>
      <c r="F19" s="6">
        <v>88299</v>
      </c>
      <c r="G19" s="5">
        <v>1075177</v>
      </c>
    </row>
    <row r="20" spans="1:7" ht="10.5" customHeight="1">
      <c r="A20" s="3" t="s">
        <v>34</v>
      </c>
      <c r="B20" s="4"/>
      <c r="C20" s="5">
        <f>D20+E20+F20+G20+C47+D47+E47+F47+G47</f>
        <v>48913580</v>
      </c>
      <c r="D20" s="5">
        <v>11317801</v>
      </c>
      <c r="E20" s="5">
        <v>977000</v>
      </c>
      <c r="F20" s="6">
        <v>76800</v>
      </c>
      <c r="G20" s="5">
        <v>1226982</v>
      </c>
    </row>
    <row r="21" spans="1:7" ht="10.5" customHeight="1">
      <c r="A21" s="34" t="s">
        <v>23</v>
      </c>
      <c r="B21" s="4"/>
      <c r="C21" s="5">
        <f>SUM(C11:C20)</f>
        <v>4499312944</v>
      </c>
      <c r="D21" s="5">
        <f>SUM(D11:D20)</f>
        <v>1115805979</v>
      </c>
      <c r="E21" s="5">
        <f>SUM(E11:E20)</f>
        <v>230652915</v>
      </c>
      <c r="F21" s="5">
        <f>SUM(F11:F20)</f>
        <v>4150480</v>
      </c>
      <c r="G21" s="5">
        <f>SUM(G11:G20)</f>
        <v>99735603</v>
      </c>
    </row>
    <row r="22" spans="1:7" ht="5.25" customHeight="1">
      <c r="A22" s="3"/>
      <c r="B22" s="4"/>
      <c r="C22" s="5"/>
      <c r="D22" s="5"/>
      <c r="E22" s="5"/>
      <c r="F22" s="5"/>
      <c r="G22" s="20"/>
    </row>
    <row r="23" spans="1:7" ht="10.5" customHeight="1">
      <c r="A23" s="3" t="s">
        <v>24</v>
      </c>
      <c r="B23" s="4"/>
      <c r="C23" s="5">
        <f>D23+E23+F23+G23+C50+D50+E50+F50+G50</f>
        <v>160063948</v>
      </c>
      <c r="D23" s="5">
        <v>78796600</v>
      </c>
      <c r="E23" s="5">
        <v>10300935</v>
      </c>
      <c r="F23" s="5">
        <v>708082</v>
      </c>
      <c r="G23" s="5">
        <v>0</v>
      </c>
    </row>
    <row r="24" spans="1:7" ht="10.5" customHeight="1">
      <c r="A24" s="3" t="s">
        <v>27</v>
      </c>
      <c r="B24" s="4"/>
      <c r="C24" s="5">
        <f>D24+E24+F24+G24+C51+D51+E51+F51+G51</f>
        <v>39460563</v>
      </c>
      <c r="D24" s="5">
        <v>17798857</v>
      </c>
      <c r="E24" s="5">
        <v>4198420</v>
      </c>
      <c r="F24" s="5">
        <v>119990</v>
      </c>
      <c r="G24" s="5">
        <v>194925</v>
      </c>
    </row>
    <row r="25" spans="1:7" ht="10.5" customHeight="1">
      <c r="A25" s="3" t="s">
        <v>28</v>
      </c>
      <c r="B25" s="4"/>
      <c r="C25" s="5">
        <f>D25+E25+F25+G25+C52+D52+E52+F52+G52</f>
        <v>47821722</v>
      </c>
      <c r="D25" s="5">
        <v>31899882</v>
      </c>
      <c r="E25" s="5">
        <v>3847487</v>
      </c>
      <c r="F25" s="5">
        <v>257008</v>
      </c>
      <c r="G25" s="5">
        <v>0</v>
      </c>
    </row>
    <row r="26" spans="1:7" ht="10.5" customHeight="1">
      <c r="A26" s="3" t="s">
        <v>29</v>
      </c>
      <c r="B26" s="4"/>
      <c r="C26" s="5">
        <f>D26+E26+F26+G26+C53+D53+E53+F53+G53</f>
        <v>39165236</v>
      </c>
      <c r="D26" s="5">
        <v>19311653</v>
      </c>
      <c r="E26" s="5">
        <v>2748301</v>
      </c>
      <c r="F26" s="5">
        <v>173665</v>
      </c>
      <c r="G26" s="5">
        <v>21900</v>
      </c>
    </row>
    <row r="27" spans="1:7" ht="10.5" customHeight="1">
      <c r="A27" s="34" t="s">
        <v>25</v>
      </c>
      <c r="B27" s="4"/>
      <c r="C27" s="5">
        <f>D27+E27+F27+G27+C54+D54+E54+F54+G54</f>
        <v>767358964</v>
      </c>
      <c r="D27" s="5">
        <f>SUM(D23:D26)</f>
        <v>147806992</v>
      </c>
      <c r="E27" s="5">
        <f>SUM(E23:E26)</f>
        <v>21095143</v>
      </c>
      <c r="F27" s="5">
        <f>SUM(F23:F26)</f>
        <v>1258745</v>
      </c>
      <c r="G27" s="21">
        <v>19762167</v>
      </c>
    </row>
    <row r="28" spans="1:7" ht="3" customHeight="1">
      <c r="A28" s="22"/>
      <c r="B28" s="23"/>
      <c r="C28" s="24"/>
      <c r="D28" s="25"/>
      <c r="E28" s="25"/>
      <c r="F28" s="25"/>
      <c r="G28" s="25"/>
    </row>
    <row r="29" spans="3:7" ht="8.25" customHeight="1">
      <c r="C29" s="5"/>
      <c r="D29" s="5"/>
      <c r="E29" s="5"/>
      <c r="F29" s="5"/>
      <c r="G29" s="5"/>
    </row>
    <row r="30" spans="1:7" s="16" customFormat="1" ht="20.25" customHeight="1">
      <c r="A30" s="12" t="s">
        <v>1</v>
      </c>
      <c r="B30" s="13"/>
      <c r="C30" s="13" t="s">
        <v>7</v>
      </c>
      <c r="D30" s="14" t="s">
        <v>8</v>
      </c>
      <c r="E30" s="14" t="s">
        <v>9</v>
      </c>
      <c r="F30" s="15" t="s">
        <v>10</v>
      </c>
      <c r="G30" s="30" t="s">
        <v>11</v>
      </c>
    </row>
    <row r="31" spans="2:7" s="17" customFormat="1" ht="3" customHeight="1">
      <c r="B31" s="18"/>
      <c r="F31" s="19"/>
      <c r="G31" s="19"/>
    </row>
    <row r="32" spans="1:7" s="3" customFormat="1" ht="10.5" customHeight="1">
      <c r="A32" s="3" t="s">
        <v>12</v>
      </c>
      <c r="B32" s="4"/>
      <c r="C32" s="5">
        <v>2793566968</v>
      </c>
      <c r="D32" s="5">
        <v>214780</v>
      </c>
      <c r="E32" s="5">
        <v>343000</v>
      </c>
      <c r="F32" s="5">
        <v>794636</v>
      </c>
      <c r="G32" s="5">
        <v>336712314</v>
      </c>
    </row>
    <row r="33" spans="1:8" s="3" customFormat="1" ht="10.5" customHeight="1">
      <c r="A33" s="3" t="s">
        <v>13</v>
      </c>
      <c r="B33" s="4"/>
      <c r="C33" s="5">
        <v>2894705143</v>
      </c>
      <c r="D33" s="5">
        <v>0</v>
      </c>
      <c r="E33" s="5">
        <v>30491</v>
      </c>
      <c r="F33" s="5">
        <v>1442558</v>
      </c>
      <c r="G33" s="5">
        <v>349200627</v>
      </c>
      <c r="H33" s="5"/>
    </row>
    <row r="34" spans="1:7" s="3" customFormat="1" ht="10.5" customHeight="1">
      <c r="A34" s="3" t="s">
        <v>26</v>
      </c>
      <c r="B34" s="4"/>
      <c r="C34" s="5">
        <v>3157422329</v>
      </c>
      <c r="D34" s="5">
        <v>0</v>
      </c>
      <c r="E34" s="5">
        <v>97978</v>
      </c>
      <c r="F34" s="5">
        <v>2296105</v>
      </c>
      <c r="G34" s="5">
        <v>347078015</v>
      </c>
    </row>
    <row r="35" spans="1:7" s="3" customFormat="1" ht="10.5" customHeight="1">
      <c r="A35" s="3" t="s">
        <v>32</v>
      </c>
      <c r="B35" s="4"/>
      <c r="C35" s="5">
        <v>3161720548</v>
      </c>
      <c r="D35" s="5">
        <v>0</v>
      </c>
      <c r="E35" s="5">
        <v>425635</v>
      </c>
      <c r="F35" s="5">
        <v>836460</v>
      </c>
      <c r="G35" s="5">
        <v>339572475</v>
      </c>
    </row>
    <row r="36" spans="1:7" s="7" customFormat="1" ht="10.5" customHeight="1">
      <c r="A36" s="7" t="s">
        <v>33</v>
      </c>
      <c r="B36" s="9"/>
      <c r="C36" s="8">
        <f>C48+C54</f>
        <v>3271114653</v>
      </c>
      <c r="D36" s="8">
        <f>D48+D54</f>
        <v>0</v>
      </c>
      <c r="E36" s="8">
        <f>E48+E54</f>
        <v>146748</v>
      </c>
      <c r="F36" s="8">
        <f>F48+F54</f>
        <v>2383000</v>
      </c>
      <c r="G36" s="8">
        <f>G48+G54</f>
        <v>352759483</v>
      </c>
    </row>
    <row r="37" spans="2:7" s="3" customFormat="1" ht="5.25" customHeight="1">
      <c r="B37" s="4"/>
      <c r="C37" s="5"/>
      <c r="D37" s="5"/>
      <c r="E37" s="5"/>
      <c r="F37" s="5"/>
      <c r="G37" s="20"/>
    </row>
    <row r="38" spans="1:7" s="3" customFormat="1" ht="10.5" customHeight="1">
      <c r="A38" s="3" t="s">
        <v>14</v>
      </c>
      <c r="B38" s="4"/>
      <c r="C38" s="5">
        <v>1397663661</v>
      </c>
      <c r="D38" s="5">
        <v>0</v>
      </c>
      <c r="E38" s="5">
        <v>94248</v>
      </c>
      <c r="F38" s="5">
        <v>999295</v>
      </c>
      <c r="G38" s="5">
        <v>79506761</v>
      </c>
    </row>
    <row r="39" spans="1:7" s="3" customFormat="1" ht="10.5" customHeight="1">
      <c r="A39" s="3" t="s">
        <v>15</v>
      </c>
      <c r="B39" s="4"/>
      <c r="C39" s="5">
        <v>759070834</v>
      </c>
      <c r="D39" s="5">
        <v>0</v>
      </c>
      <c r="E39" s="5">
        <v>0</v>
      </c>
      <c r="F39" s="5">
        <v>503518</v>
      </c>
      <c r="G39" s="5">
        <v>60416410</v>
      </c>
    </row>
    <row r="40" spans="1:7" s="3" customFormat="1" ht="10.5" customHeight="1">
      <c r="A40" s="3" t="s">
        <v>16</v>
      </c>
      <c r="B40" s="4"/>
      <c r="C40" s="5">
        <v>121514876</v>
      </c>
      <c r="D40" s="5">
        <v>0</v>
      </c>
      <c r="E40" s="5">
        <v>0</v>
      </c>
      <c r="F40" s="6">
        <v>0</v>
      </c>
      <c r="G40" s="5">
        <v>8582888</v>
      </c>
    </row>
    <row r="41" spans="1:7" s="3" customFormat="1" ht="10.5" customHeight="1">
      <c r="A41" s="3" t="s">
        <v>17</v>
      </c>
      <c r="B41" s="4"/>
      <c r="C41" s="5">
        <v>138650588</v>
      </c>
      <c r="D41" s="5">
        <v>0</v>
      </c>
      <c r="E41" s="5">
        <v>0</v>
      </c>
      <c r="F41" s="6">
        <v>0</v>
      </c>
      <c r="G41" s="5">
        <v>19071673</v>
      </c>
    </row>
    <row r="42" spans="1:7" s="3" customFormat="1" ht="10.5" customHeight="1">
      <c r="A42" s="3" t="s">
        <v>18</v>
      </c>
      <c r="B42" s="4"/>
      <c r="C42" s="5">
        <v>187896781</v>
      </c>
      <c r="D42" s="5">
        <v>0</v>
      </c>
      <c r="E42" s="5">
        <v>0</v>
      </c>
      <c r="F42" s="5">
        <v>0</v>
      </c>
      <c r="G42" s="5">
        <v>21000337</v>
      </c>
    </row>
    <row r="43" spans="1:7" ht="10.5" customHeight="1">
      <c r="A43" s="3" t="s">
        <v>19</v>
      </c>
      <c r="B43" s="4"/>
      <c r="C43" s="5">
        <v>44198398</v>
      </c>
      <c r="D43" s="5">
        <v>0</v>
      </c>
      <c r="E43" s="5">
        <v>0</v>
      </c>
      <c r="F43" s="5">
        <v>0</v>
      </c>
      <c r="G43" s="5">
        <v>9850534</v>
      </c>
    </row>
    <row r="44" spans="1:7" ht="10.5" customHeight="1">
      <c r="A44" s="3" t="s">
        <v>20</v>
      </c>
      <c r="B44" s="4"/>
      <c r="C44" s="5">
        <v>52477560</v>
      </c>
      <c r="D44" s="5">
        <v>0</v>
      </c>
      <c r="E44" s="5">
        <v>14700</v>
      </c>
      <c r="F44" s="6">
        <v>0</v>
      </c>
      <c r="G44" s="10">
        <v>8780771</v>
      </c>
    </row>
    <row r="45" spans="1:7" ht="10.5" customHeight="1">
      <c r="A45" s="3" t="s">
        <v>21</v>
      </c>
      <c r="B45" s="4"/>
      <c r="C45" s="5">
        <v>33930030</v>
      </c>
      <c r="D45" s="5">
        <v>0</v>
      </c>
      <c r="E45" s="5">
        <v>0</v>
      </c>
      <c r="F45" s="6">
        <v>168000</v>
      </c>
      <c r="G45" s="5">
        <v>20468314</v>
      </c>
    </row>
    <row r="46" spans="1:7" ht="10.5" customHeight="1">
      <c r="A46" s="3" t="s">
        <v>22</v>
      </c>
      <c r="B46" s="4"/>
      <c r="C46" s="5">
        <v>43926388</v>
      </c>
      <c r="D46" s="5">
        <v>0</v>
      </c>
      <c r="E46" s="5">
        <v>0</v>
      </c>
      <c r="F46" s="6">
        <v>178985</v>
      </c>
      <c r="G46" s="5">
        <v>4687420</v>
      </c>
    </row>
    <row r="47" spans="1:7" ht="10.5" customHeight="1">
      <c r="A47" s="3" t="s">
        <v>34</v>
      </c>
      <c r="B47" s="4"/>
      <c r="C47" s="5">
        <v>26858359</v>
      </c>
      <c r="D47" s="5">
        <v>0</v>
      </c>
      <c r="E47" s="5">
        <v>0</v>
      </c>
      <c r="F47" s="6">
        <v>0</v>
      </c>
      <c r="G47" s="5">
        <v>8456638</v>
      </c>
    </row>
    <row r="48" spans="1:7" ht="10.5" customHeight="1">
      <c r="A48" s="34" t="s">
        <v>23</v>
      </c>
      <c r="B48" s="4"/>
      <c r="C48" s="5">
        <f>SUM(C38:C47)</f>
        <v>2806187475</v>
      </c>
      <c r="D48" s="5">
        <f>SUM(D38:D47)</f>
        <v>0</v>
      </c>
      <c r="E48" s="5">
        <f>SUM(E38:E47)</f>
        <v>108948</v>
      </c>
      <c r="F48" s="5">
        <f>SUM(F38:F47)</f>
        <v>1849798</v>
      </c>
      <c r="G48" s="5">
        <f>SUM(G38:G47)</f>
        <v>240821746</v>
      </c>
    </row>
    <row r="49" spans="1:7" ht="5.25" customHeight="1">
      <c r="A49" s="3"/>
      <c r="B49" s="4"/>
      <c r="C49" s="5"/>
      <c r="D49" s="5"/>
      <c r="E49" s="5"/>
      <c r="F49" s="5"/>
      <c r="G49" s="20"/>
    </row>
    <row r="50" spans="1:7" ht="10.5" customHeight="1">
      <c r="A50" s="3" t="s">
        <v>24</v>
      </c>
      <c r="B50" s="4"/>
      <c r="C50" s="5">
        <v>1565988</v>
      </c>
      <c r="D50" s="5">
        <v>0</v>
      </c>
      <c r="E50" s="5">
        <v>0</v>
      </c>
      <c r="F50" s="5">
        <v>132180</v>
      </c>
      <c r="G50" s="5">
        <v>68560163</v>
      </c>
    </row>
    <row r="51" spans="1:7" ht="10.5" customHeight="1">
      <c r="A51" s="3" t="s">
        <v>27</v>
      </c>
      <c r="B51" s="4"/>
      <c r="C51" s="5">
        <v>1068996</v>
      </c>
      <c r="D51" s="5">
        <v>0</v>
      </c>
      <c r="E51" s="5">
        <v>37800</v>
      </c>
      <c r="F51" s="5">
        <v>80010</v>
      </c>
      <c r="G51" s="5">
        <v>15961565</v>
      </c>
    </row>
    <row r="52" spans="1:7" ht="10.5" customHeight="1">
      <c r="A52" s="3" t="s">
        <v>28</v>
      </c>
      <c r="B52" s="4"/>
      <c r="C52" s="5">
        <v>699973</v>
      </c>
      <c r="D52" s="5">
        <v>0</v>
      </c>
      <c r="E52" s="5">
        <v>0</v>
      </c>
      <c r="F52" s="5">
        <v>149262</v>
      </c>
      <c r="G52" s="5">
        <v>10968110</v>
      </c>
    </row>
    <row r="53" spans="1:7" ht="10.5" customHeight="1">
      <c r="A53" s="3" t="s">
        <v>29</v>
      </c>
      <c r="B53" s="4"/>
      <c r="C53" s="5">
        <v>290068</v>
      </c>
      <c r="D53" s="5">
        <v>0</v>
      </c>
      <c r="E53" s="5">
        <v>0</v>
      </c>
      <c r="F53" s="5">
        <v>171750</v>
      </c>
      <c r="G53" s="5">
        <v>16447899</v>
      </c>
    </row>
    <row r="54" spans="1:7" ht="10.5" customHeight="1">
      <c r="A54" s="34" t="s">
        <v>25</v>
      </c>
      <c r="B54" s="4"/>
      <c r="C54" s="21">
        <v>464927178</v>
      </c>
      <c r="D54" s="5">
        <f>SUM(D50:D53)</f>
        <v>0</v>
      </c>
      <c r="E54" s="5">
        <f>SUM(E50:E53)</f>
        <v>37800</v>
      </c>
      <c r="F54" s="5">
        <f>SUM(F50:F53)</f>
        <v>533202</v>
      </c>
      <c r="G54" s="5">
        <f>SUM(G50:G53)</f>
        <v>111937737</v>
      </c>
    </row>
    <row r="55" spans="1:7" ht="3" customHeight="1">
      <c r="A55" s="22"/>
      <c r="B55" s="23"/>
      <c r="C55" s="24"/>
      <c r="D55" s="25"/>
      <c r="E55" s="25"/>
      <c r="F55" s="25"/>
      <c r="G55" s="25"/>
    </row>
    <row r="56" spans="1:7" ht="3" customHeight="1">
      <c r="A56" s="3"/>
      <c r="B56" s="3"/>
      <c r="C56" s="26"/>
      <c r="D56" s="5"/>
      <c r="E56" s="5"/>
      <c r="F56" s="5"/>
      <c r="G56" s="5"/>
    </row>
    <row r="57" spans="1:5" ht="23.25" customHeight="1">
      <c r="A57" s="33" t="s">
        <v>30</v>
      </c>
      <c r="B57" s="33"/>
      <c r="C57" s="33"/>
      <c r="D57" s="33"/>
      <c r="E57" s="33"/>
    </row>
  </sheetData>
  <mergeCells count="2">
    <mergeCell ref="C1:E1"/>
    <mergeCell ref="A57:E57"/>
  </mergeCells>
  <printOptions horizontalCentered="1"/>
  <pageMargins left="0.31496062992125984" right="0.31496062992125984" top="0.86" bottom="0.5905511811023623" header="0" footer="0.5118110236220472"/>
  <pageSetup fitToHeight="1" fitToWidth="1" horizontalDpi="600" verticalDpi="600" orientation="landscape" paperSize="9" scale="9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2006-02-21T00:26:53Z</cp:lastPrinted>
  <dcterms:created xsi:type="dcterms:W3CDTF">2002-11-27T00:25:49Z</dcterms:created>
  <dcterms:modified xsi:type="dcterms:W3CDTF">2006-02-27T09:03:46Z</dcterms:modified>
  <cp:category/>
  <cp:version/>
  <cp:contentType/>
  <cp:contentStatus/>
</cp:coreProperties>
</file>