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6.3 h16" sheetId="1" r:id="rId1"/>
  </sheets>
  <definedNames/>
  <calcPr fullCalcOnLoad="1"/>
</workbook>
</file>

<file path=xl/sharedStrings.xml><?xml version="1.0" encoding="utf-8"?>
<sst xmlns="http://schemas.openxmlformats.org/spreadsheetml/2006/main" count="89" uniqueCount="55">
  <si>
    <t>港名・品種・仕向県</t>
  </si>
  <si>
    <t>数　　量</t>
  </si>
  <si>
    <t>伏木富山港</t>
  </si>
  <si>
    <t>北海道</t>
  </si>
  <si>
    <t>米</t>
  </si>
  <si>
    <t>海上</t>
  </si>
  <si>
    <t>野菜・果物</t>
  </si>
  <si>
    <t>その他畜産品</t>
  </si>
  <si>
    <t>海上</t>
  </si>
  <si>
    <t>石川</t>
  </si>
  <si>
    <t>水産品</t>
  </si>
  <si>
    <t>岡山</t>
  </si>
  <si>
    <t>その他石油製品</t>
  </si>
  <si>
    <t>砂・砂利</t>
  </si>
  <si>
    <t>大阪</t>
  </si>
  <si>
    <t>鉄鋼</t>
  </si>
  <si>
    <t>福岡</t>
  </si>
  <si>
    <t>化学薬品</t>
  </si>
  <si>
    <t>化学肥料</t>
  </si>
  <si>
    <t>広島</t>
  </si>
  <si>
    <t>染料・塗料・合成樹脂</t>
  </si>
  <si>
    <t>重油</t>
  </si>
  <si>
    <t>飲料</t>
  </si>
  <si>
    <t>秋田</t>
  </si>
  <si>
    <t>水</t>
  </si>
  <si>
    <t>その他食料工業品</t>
  </si>
  <si>
    <t>富山</t>
  </si>
  <si>
    <t>その他日用品</t>
  </si>
  <si>
    <t>山口</t>
  </si>
  <si>
    <t>石油製品</t>
  </si>
  <si>
    <t xml:space="preserve">    資料　富山県港湾課</t>
  </si>
  <si>
    <t>コークス</t>
  </si>
  <si>
    <t>（単位　t）</t>
  </si>
  <si>
    <t>別仕出(向)別トン数</t>
  </si>
  <si>
    <t>神奈川</t>
  </si>
  <si>
    <t>青森</t>
  </si>
  <si>
    <t>茨城</t>
  </si>
  <si>
    <t>京都</t>
  </si>
  <si>
    <t>新潟</t>
  </si>
  <si>
    <t>福井</t>
  </si>
  <si>
    <t>宮城</t>
  </si>
  <si>
    <t>山形</t>
  </si>
  <si>
    <t>北海道</t>
  </si>
  <si>
    <t>熊本</t>
  </si>
  <si>
    <t xml:space="preserve">      10-15-3    移　　　　　　　出</t>
  </si>
  <si>
    <t xml:space="preserve">    注　　平成16年の実績である。</t>
  </si>
  <si>
    <t>島根</t>
  </si>
  <si>
    <t>金属製品</t>
  </si>
  <si>
    <t>海上</t>
  </si>
  <si>
    <t>千葉</t>
  </si>
  <si>
    <t>大分</t>
  </si>
  <si>
    <t>宮城</t>
  </si>
  <si>
    <t>秋田</t>
  </si>
  <si>
    <t>福島</t>
  </si>
  <si>
    <t>金属くず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</si>
</sst>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1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sz val="7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distributed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7" xfId="0" applyFont="1" applyBorder="1" applyAlignment="1">
      <alignment horizontal="distributed" vertical="center"/>
    </xf>
    <xf numFmtId="0" fontId="1" fillId="0" borderId="13" xfId="0" applyFont="1" applyBorder="1" applyAlignment="1">
      <alignment vertical="center"/>
    </xf>
    <xf numFmtId="176" fontId="10" fillId="0" borderId="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showGridLines="0" tabSelected="1" workbookViewId="0" topLeftCell="A1">
      <selection activeCell="D1" sqref="D1"/>
    </sheetView>
  </sheetViews>
  <sheetFormatPr defaultColWidth="9.00390625" defaultRowHeight="13.5"/>
  <cols>
    <col min="1" max="1" width="0.6171875" style="1" customWidth="1"/>
    <col min="2" max="2" width="2.625" style="1" customWidth="1"/>
    <col min="3" max="3" width="1.625" style="1" customWidth="1"/>
    <col min="4" max="4" width="12.875" style="1" customWidth="1"/>
    <col min="5" max="5" width="0.5" style="1" customWidth="1"/>
    <col min="6" max="6" width="10.625" style="1" customWidth="1"/>
    <col min="7" max="7" width="0.6171875" style="1" customWidth="1"/>
    <col min="8" max="8" width="1.37890625" style="1" customWidth="1"/>
    <col min="9" max="9" width="14.00390625" style="1" customWidth="1"/>
    <col min="10" max="10" width="0.6171875" style="1" customWidth="1"/>
    <col min="11" max="11" width="10.625" style="1" customWidth="1"/>
    <col min="12" max="12" width="0.74609375" style="1" customWidth="1"/>
    <col min="13" max="13" width="1.625" style="1" customWidth="1"/>
    <col min="14" max="14" width="13.75390625" style="1" customWidth="1"/>
    <col min="15" max="15" width="0.6171875" style="1" customWidth="1"/>
    <col min="16" max="16" width="10.625" style="1" customWidth="1"/>
    <col min="17" max="17" width="5.375" style="1" customWidth="1"/>
    <col min="18" max="16384" width="9.00390625" style="1" customWidth="1"/>
  </cols>
  <sheetData>
    <row r="1" spans="6:13" ht="15.75" customHeight="1">
      <c r="F1" s="41" t="s">
        <v>33</v>
      </c>
      <c r="G1" s="42"/>
      <c r="H1" s="42"/>
      <c r="I1" s="42"/>
      <c r="J1" s="42"/>
      <c r="K1" s="42"/>
      <c r="L1" s="42"/>
      <c r="M1" s="42"/>
    </row>
    <row r="2" spans="6:16" s="2" customFormat="1" ht="15.75" customHeight="1">
      <c r="F2" s="44" t="s">
        <v>44</v>
      </c>
      <c r="G2" s="44"/>
      <c r="H2" s="44"/>
      <c r="I2" s="44"/>
      <c r="J2" s="44"/>
      <c r="K2" s="44"/>
      <c r="L2" s="16"/>
      <c r="M2" s="16"/>
      <c r="N2" s="16"/>
      <c r="P2" s="22" t="s">
        <v>32</v>
      </c>
    </row>
    <row r="3" spans="6:16" ht="3" customHeight="1">
      <c r="F3" s="3"/>
      <c r="G3" s="2"/>
      <c r="H3" s="2"/>
      <c r="I3" s="3"/>
      <c r="J3" s="2"/>
      <c r="K3" s="2"/>
      <c r="L3" s="2"/>
      <c r="M3" s="2"/>
      <c r="N3" s="2"/>
      <c r="P3" s="4"/>
    </row>
    <row r="4" spans="6:16" ht="3" customHeight="1">
      <c r="F4" s="3"/>
      <c r="G4" s="2"/>
      <c r="H4" s="2"/>
      <c r="I4" s="3"/>
      <c r="J4" s="2"/>
      <c r="K4" s="2"/>
      <c r="L4" s="2"/>
      <c r="M4" s="2"/>
      <c r="N4" s="2"/>
      <c r="P4" s="4"/>
    </row>
    <row r="5" spans="1:16" ht="15" customHeight="1">
      <c r="A5" s="5"/>
      <c r="B5" s="43" t="s">
        <v>0</v>
      </c>
      <c r="C5" s="43"/>
      <c r="D5" s="43"/>
      <c r="E5" s="5"/>
      <c r="F5" s="6" t="s">
        <v>1</v>
      </c>
      <c r="G5" s="5"/>
      <c r="H5" s="43" t="s">
        <v>0</v>
      </c>
      <c r="I5" s="43"/>
      <c r="J5" s="5"/>
      <c r="K5" s="7" t="s">
        <v>1</v>
      </c>
      <c r="L5" s="25"/>
      <c r="M5" s="43" t="s">
        <v>0</v>
      </c>
      <c r="N5" s="43"/>
      <c r="O5" s="5"/>
      <c r="P5" s="7" t="s">
        <v>1</v>
      </c>
    </row>
    <row r="6" spans="1:16" ht="3" customHeight="1">
      <c r="A6" s="2"/>
      <c r="B6" s="2"/>
      <c r="C6" s="2"/>
      <c r="D6" s="2"/>
      <c r="E6" s="2"/>
      <c r="F6" s="8"/>
      <c r="G6" s="2"/>
      <c r="H6" s="2"/>
      <c r="I6" s="2"/>
      <c r="J6" s="2"/>
      <c r="K6" s="9"/>
      <c r="L6" s="24"/>
      <c r="P6" s="9"/>
    </row>
    <row r="7" spans="1:16" ht="9.75" customHeight="1">
      <c r="A7" s="2"/>
      <c r="B7" s="39" t="s">
        <v>2</v>
      </c>
      <c r="C7" s="39"/>
      <c r="D7" s="39"/>
      <c r="E7" s="17"/>
      <c r="F7" s="30">
        <f>SUM(F8,F10,F12,F14,F16,F20,F26,F28,F46,K15,K20,K22,K24,K27,K29,K31,K33,K35,K37)</f>
        <v>1431627</v>
      </c>
      <c r="G7" s="2"/>
      <c r="H7" s="18"/>
      <c r="I7" s="18" t="s">
        <v>34</v>
      </c>
      <c r="J7" s="2"/>
      <c r="K7" s="12">
        <v>73553</v>
      </c>
      <c r="L7" s="24"/>
      <c r="M7" s="34"/>
      <c r="N7" s="34"/>
      <c r="P7" s="12"/>
    </row>
    <row r="8" spans="1:16" ht="9.75" customHeight="1">
      <c r="A8" s="2"/>
      <c r="B8" s="19"/>
      <c r="C8" s="40" t="s">
        <v>4</v>
      </c>
      <c r="D8" s="40"/>
      <c r="E8" s="17"/>
      <c r="F8" s="11">
        <f>SUM(F9)</f>
        <v>13</v>
      </c>
      <c r="G8" s="2"/>
      <c r="H8" s="18"/>
      <c r="I8" s="18" t="s">
        <v>38</v>
      </c>
      <c r="J8" s="2"/>
      <c r="K8" s="12">
        <v>100558</v>
      </c>
      <c r="L8" s="24"/>
      <c r="M8" s="23"/>
      <c r="N8" s="23"/>
      <c r="P8" s="12"/>
    </row>
    <row r="9" spans="1:16" ht="9.75" customHeight="1">
      <c r="A9" s="2"/>
      <c r="B9" s="19"/>
      <c r="C9" s="18"/>
      <c r="D9" s="18" t="s">
        <v>5</v>
      </c>
      <c r="E9" s="2"/>
      <c r="F9" s="11">
        <v>13</v>
      </c>
      <c r="G9" s="2"/>
      <c r="H9" s="18"/>
      <c r="I9" s="18" t="s">
        <v>39</v>
      </c>
      <c r="J9" s="2"/>
      <c r="K9" s="12">
        <v>8599</v>
      </c>
      <c r="L9" s="24"/>
      <c r="M9" s="32"/>
      <c r="N9" s="32"/>
      <c r="P9" s="12"/>
    </row>
    <row r="10" spans="1:16" ht="9.75" customHeight="1">
      <c r="A10" s="2"/>
      <c r="B10" s="19"/>
      <c r="C10" s="32" t="s">
        <v>6</v>
      </c>
      <c r="D10" s="32"/>
      <c r="E10" s="2"/>
      <c r="F10" s="11">
        <f>SUM(F11)</f>
        <v>50</v>
      </c>
      <c r="G10" s="2"/>
      <c r="H10" s="18"/>
      <c r="I10" s="18" t="s">
        <v>14</v>
      </c>
      <c r="J10" s="2"/>
      <c r="K10" s="12">
        <v>19380</v>
      </c>
      <c r="L10" s="24"/>
      <c r="M10" s="18"/>
      <c r="N10" s="18"/>
      <c r="P10" s="12"/>
    </row>
    <row r="11" spans="1:16" ht="9.75" customHeight="1">
      <c r="A11" s="2"/>
      <c r="B11" s="19"/>
      <c r="C11" s="18"/>
      <c r="D11" s="18" t="s">
        <v>5</v>
      </c>
      <c r="E11" s="2"/>
      <c r="F11" s="11">
        <v>50</v>
      </c>
      <c r="G11" s="2"/>
      <c r="H11" s="18"/>
      <c r="I11" s="18" t="s">
        <v>11</v>
      </c>
      <c r="J11" s="2"/>
      <c r="K11" s="12">
        <v>14601</v>
      </c>
      <c r="L11" s="24"/>
      <c r="M11" s="32"/>
      <c r="N11" s="32"/>
      <c r="P11" s="12"/>
    </row>
    <row r="12" spans="1:16" ht="9.75" customHeight="1">
      <c r="A12" s="2"/>
      <c r="B12" s="19"/>
      <c r="C12" s="32" t="s">
        <v>7</v>
      </c>
      <c r="D12" s="32"/>
      <c r="E12" s="2"/>
      <c r="F12" s="11">
        <f>SUM(F13)</f>
        <v>12</v>
      </c>
      <c r="G12" s="2"/>
      <c r="H12" s="18"/>
      <c r="I12" s="18" t="s">
        <v>28</v>
      </c>
      <c r="J12" s="2"/>
      <c r="K12" s="12">
        <v>16266</v>
      </c>
      <c r="L12" s="24"/>
      <c r="M12" s="18"/>
      <c r="N12" s="18"/>
      <c r="P12" s="12"/>
    </row>
    <row r="13" spans="1:16" ht="9.75" customHeight="1">
      <c r="A13" s="2"/>
      <c r="B13" s="18"/>
      <c r="C13" s="18"/>
      <c r="D13" s="18" t="s">
        <v>8</v>
      </c>
      <c r="E13" s="2"/>
      <c r="F13" s="11">
        <v>12</v>
      </c>
      <c r="G13" s="2"/>
      <c r="H13" s="18"/>
      <c r="I13" s="18" t="s">
        <v>16</v>
      </c>
      <c r="J13" s="2"/>
      <c r="K13" s="12">
        <v>3848</v>
      </c>
      <c r="L13" s="24"/>
      <c r="M13" s="18"/>
      <c r="N13" s="18"/>
      <c r="P13" s="12"/>
    </row>
    <row r="14" spans="1:16" ht="9.75" customHeight="1">
      <c r="A14" s="2"/>
      <c r="B14" s="18"/>
      <c r="C14" s="32" t="s">
        <v>10</v>
      </c>
      <c r="D14" s="32"/>
      <c r="E14" s="2"/>
      <c r="F14" s="11">
        <f>SUM(F15)</f>
        <v>48</v>
      </c>
      <c r="G14" s="2"/>
      <c r="H14" s="18"/>
      <c r="I14" s="18" t="s">
        <v>43</v>
      </c>
      <c r="J14" s="2"/>
      <c r="K14" s="12">
        <v>148</v>
      </c>
      <c r="L14" s="24"/>
      <c r="M14" s="35"/>
      <c r="N14" s="35"/>
      <c r="P14" s="12"/>
    </row>
    <row r="15" spans="1:16" ht="9.75" customHeight="1">
      <c r="A15" s="2"/>
      <c r="B15" s="18"/>
      <c r="C15" s="18"/>
      <c r="D15" s="18" t="s">
        <v>5</v>
      </c>
      <c r="E15" s="2"/>
      <c r="F15" s="11">
        <v>48</v>
      </c>
      <c r="G15" s="2"/>
      <c r="H15" s="32" t="s">
        <v>12</v>
      </c>
      <c r="I15" s="32"/>
      <c r="J15" s="2"/>
      <c r="K15" s="12">
        <f>SUM(K16:K19)</f>
        <v>6785</v>
      </c>
      <c r="L15" s="24"/>
      <c r="N15" s="10"/>
      <c r="P15" s="12"/>
    </row>
    <row r="16" spans="1:16" ht="9.75" customHeight="1">
      <c r="A16" s="2"/>
      <c r="B16" s="18"/>
      <c r="C16" s="32" t="s">
        <v>13</v>
      </c>
      <c r="D16" s="32"/>
      <c r="E16" s="2"/>
      <c r="F16" s="11">
        <f>SUM(F17:F19)</f>
        <v>9561</v>
      </c>
      <c r="G16" s="2"/>
      <c r="H16" s="18"/>
      <c r="I16" s="18" t="s">
        <v>42</v>
      </c>
      <c r="J16" s="2"/>
      <c r="K16" s="12">
        <v>1801</v>
      </c>
      <c r="L16" s="24"/>
      <c r="M16" s="35"/>
      <c r="N16" s="36"/>
      <c r="P16" s="12"/>
    </row>
    <row r="17" spans="1:16" ht="9.75" customHeight="1">
      <c r="A17" s="2"/>
      <c r="B17" s="18"/>
      <c r="C17" s="18"/>
      <c r="D17" s="18" t="s">
        <v>35</v>
      </c>
      <c r="E17" s="2"/>
      <c r="F17" s="11">
        <v>3301</v>
      </c>
      <c r="G17" s="2"/>
      <c r="H17" s="18"/>
      <c r="I17" s="18" t="s">
        <v>53</v>
      </c>
      <c r="J17" s="2"/>
      <c r="K17" s="12">
        <v>1005</v>
      </c>
      <c r="L17" s="24"/>
      <c r="M17" s="10"/>
      <c r="N17" s="10"/>
      <c r="P17" s="12"/>
    </row>
    <row r="18" spans="1:16" ht="9.75" customHeight="1">
      <c r="A18" s="2"/>
      <c r="B18" s="18"/>
      <c r="D18" s="23" t="s">
        <v>9</v>
      </c>
      <c r="E18" s="2"/>
      <c r="F18" s="11">
        <v>5860</v>
      </c>
      <c r="G18" s="2"/>
      <c r="H18" s="18"/>
      <c r="I18" s="18" t="s">
        <v>14</v>
      </c>
      <c r="J18" s="2"/>
      <c r="K18" s="12">
        <v>2700</v>
      </c>
      <c r="L18" s="24"/>
      <c r="M18" s="35"/>
      <c r="N18" s="34"/>
      <c r="P18" s="12"/>
    </row>
    <row r="19" spans="1:16" ht="9.75" customHeight="1">
      <c r="A19" s="2"/>
      <c r="B19" s="18"/>
      <c r="D19" s="23" t="s">
        <v>46</v>
      </c>
      <c r="E19" s="2"/>
      <c r="F19" s="11">
        <v>400</v>
      </c>
      <c r="G19" s="2"/>
      <c r="H19" s="18"/>
      <c r="I19" s="18" t="s">
        <v>50</v>
      </c>
      <c r="J19" s="2"/>
      <c r="K19" s="12">
        <v>1279</v>
      </c>
      <c r="L19" s="24"/>
      <c r="M19" s="10"/>
      <c r="N19" s="10"/>
      <c r="P19" s="12"/>
    </row>
    <row r="20" spans="1:16" ht="9.75" customHeight="1">
      <c r="A20" s="2"/>
      <c r="B20" s="18"/>
      <c r="C20" s="32" t="s">
        <v>15</v>
      </c>
      <c r="D20" s="32"/>
      <c r="E20" s="2"/>
      <c r="F20" s="11">
        <f>SUM(F21:F25)</f>
        <v>15161</v>
      </c>
      <c r="G20" s="2"/>
      <c r="H20" s="32" t="s">
        <v>31</v>
      </c>
      <c r="I20" s="32"/>
      <c r="J20" s="2"/>
      <c r="K20" s="12">
        <f>SUM(K21)</f>
        <v>1199</v>
      </c>
      <c r="L20" s="24"/>
      <c r="M20" s="13"/>
      <c r="N20" s="10"/>
      <c r="P20" s="12"/>
    </row>
    <row r="21" spans="1:16" ht="9.75" customHeight="1">
      <c r="A21" s="2"/>
      <c r="B21" s="18"/>
      <c r="C21" s="18"/>
      <c r="D21" s="18" t="s">
        <v>3</v>
      </c>
      <c r="E21" s="2"/>
      <c r="F21" s="11">
        <v>4234</v>
      </c>
      <c r="G21" s="2"/>
      <c r="H21" s="18"/>
      <c r="I21" s="18" t="s">
        <v>16</v>
      </c>
      <c r="J21" s="2"/>
      <c r="K21" s="12">
        <v>1199</v>
      </c>
      <c r="L21" s="24"/>
      <c r="M21" s="13"/>
      <c r="N21" s="10"/>
      <c r="P21" s="12"/>
    </row>
    <row r="22" spans="1:16" ht="9.75" customHeight="1">
      <c r="A22" s="2"/>
      <c r="B22" s="18"/>
      <c r="D22" s="23" t="s">
        <v>35</v>
      </c>
      <c r="E22" s="2"/>
      <c r="F22" s="11">
        <v>1514</v>
      </c>
      <c r="G22" s="2"/>
      <c r="H22" s="32" t="s">
        <v>17</v>
      </c>
      <c r="I22" s="32"/>
      <c r="J22" s="2"/>
      <c r="K22" s="12">
        <f>SUM(K23)</f>
        <v>4264</v>
      </c>
      <c r="L22" s="24"/>
      <c r="P22" s="12"/>
    </row>
    <row r="23" spans="1:16" ht="9.75" customHeight="1">
      <c r="A23" s="2"/>
      <c r="B23" s="18"/>
      <c r="C23" s="18"/>
      <c r="D23" s="18" t="s">
        <v>34</v>
      </c>
      <c r="E23" s="2"/>
      <c r="F23" s="11">
        <v>6407</v>
      </c>
      <c r="G23" s="2"/>
      <c r="H23" s="18"/>
      <c r="I23" s="18" t="s">
        <v>16</v>
      </c>
      <c r="J23" s="2"/>
      <c r="K23" s="12">
        <v>4264</v>
      </c>
      <c r="L23" s="24"/>
      <c r="P23" s="12"/>
    </row>
    <row r="24" spans="1:16" ht="9.75" customHeight="1">
      <c r="A24" s="2"/>
      <c r="B24" s="18"/>
      <c r="C24" s="18"/>
      <c r="D24" s="18" t="s">
        <v>38</v>
      </c>
      <c r="E24" s="2"/>
      <c r="F24" s="11">
        <v>1502</v>
      </c>
      <c r="G24" s="2"/>
      <c r="H24" s="32" t="s">
        <v>18</v>
      </c>
      <c r="I24" s="32"/>
      <c r="J24" s="2"/>
      <c r="K24" s="12">
        <f>SUM(K25:K26)</f>
        <v>1458</v>
      </c>
      <c r="L24" s="24"/>
      <c r="P24" s="12"/>
    </row>
    <row r="25" spans="1:16" ht="9.75" customHeight="1">
      <c r="A25" s="2"/>
      <c r="B25" s="18"/>
      <c r="C25" s="31"/>
      <c r="D25" s="18" t="s">
        <v>11</v>
      </c>
      <c r="E25" s="2"/>
      <c r="F25" s="11">
        <v>1504</v>
      </c>
      <c r="G25" s="2"/>
      <c r="H25" s="18"/>
      <c r="I25" s="18" t="s">
        <v>3</v>
      </c>
      <c r="J25" s="2"/>
      <c r="K25" s="12">
        <v>858</v>
      </c>
      <c r="L25" s="24"/>
      <c r="P25" s="12"/>
    </row>
    <row r="26" spans="1:16" ht="9.75" customHeight="1">
      <c r="A26" s="2"/>
      <c r="B26" s="18"/>
      <c r="C26" s="32" t="s">
        <v>47</v>
      </c>
      <c r="D26" s="32"/>
      <c r="E26" s="2"/>
      <c r="F26" s="11">
        <f>SUM(F27)</f>
        <v>182</v>
      </c>
      <c r="G26" s="2"/>
      <c r="H26" s="17"/>
      <c r="I26" s="18" t="s">
        <v>19</v>
      </c>
      <c r="J26" s="2"/>
      <c r="K26" s="12">
        <v>600</v>
      </c>
      <c r="L26" s="24"/>
      <c r="N26" s="10"/>
      <c r="P26" s="12"/>
    </row>
    <row r="27" spans="1:16" ht="9.75" customHeight="1">
      <c r="A27" s="2"/>
      <c r="B27" s="18"/>
      <c r="D27" s="23" t="s">
        <v>48</v>
      </c>
      <c r="E27" s="2"/>
      <c r="F27" s="11">
        <v>182</v>
      </c>
      <c r="G27" s="2"/>
      <c r="H27" s="32" t="s">
        <v>20</v>
      </c>
      <c r="I27" s="32"/>
      <c r="J27" s="2"/>
      <c r="K27" s="12">
        <f>SUM(K28)</f>
        <v>103</v>
      </c>
      <c r="L27" s="24"/>
      <c r="M27" s="35"/>
      <c r="N27" s="35"/>
      <c r="P27" s="12"/>
    </row>
    <row r="28" spans="1:16" ht="9.75" customHeight="1">
      <c r="A28" s="2"/>
      <c r="B28" s="18"/>
      <c r="C28" s="33" t="s">
        <v>21</v>
      </c>
      <c r="D28" s="33"/>
      <c r="E28" s="2"/>
      <c r="F28" s="11">
        <f>SUM(F29:F45)</f>
        <v>889162</v>
      </c>
      <c r="G28" s="2"/>
      <c r="H28" s="18"/>
      <c r="I28" s="18" t="s">
        <v>5</v>
      </c>
      <c r="J28" s="2"/>
      <c r="K28" s="12">
        <v>103</v>
      </c>
      <c r="L28" s="24"/>
      <c r="P28" s="12"/>
    </row>
    <row r="29" spans="1:16" ht="9.75" customHeight="1">
      <c r="A29" s="2"/>
      <c r="B29" s="18"/>
      <c r="C29" s="18"/>
      <c r="D29" s="18" t="s">
        <v>3</v>
      </c>
      <c r="E29" s="2"/>
      <c r="F29" s="11">
        <v>203938</v>
      </c>
      <c r="G29" s="2"/>
      <c r="H29" s="32" t="s">
        <v>22</v>
      </c>
      <c r="I29" s="32"/>
      <c r="J29" s="2"/>
      <c r="K29" s="12">
        <f>SUM(K30)</f>
        <v>220</v>
      </c>
      <c r="L29" s="24"/>
      <c r="P29" s="12"/>
    </row>
    <row r="30" spans="1:16" ht="9.75" customHeight="1">
      <c r="A30" s="2"/>
      <c r="B30" s="18"/>
      <c r="C30" s="17"/>
      <c r="D30" s="18" t="s">
        <v>35</v>
      </c>
      <c r="E30" s="2"/>
      <c r="F30" s="11">
        <v>9769</v>
      </c>
      <c r="G30" s="2"/>
      <c r="H30" s="18"/>
      <c r="I30" s="18" t="s">
        <v>5</v>
      </c>
      <c r="J30" s="2"/>
      <c r="K30" s="12">
        <v>220</v>
      </c>
      <c r="L30" s="24"/>
      <c r="P30" s="12"/>
    </row>
    <row r="31" spans="1:16" ht="9.75" customHeight="1">
      <c r="A31" s="2"/>
      <c r="B31" s="18"/>
      <c r="C31" s="17"/>
      <c r="D31" s="18" t="s">
        <v>40</v>
      </c>
      <c r="E31" s="2"/>
      <c r="F31" s="11">
        <v>33945</v>
      </c>
      <c r="G31" s="2"/>
      <c r="H31" s="37" t="s">
        <v>24</v>
      </c>
      <c r="I31" s="37"/>
      <c r="J31" s="2"/>
      <c r="K31" s="12">
        <f>SUM(K32)</f>
        <v>90793</v>
      </c>
      <c r="L31" s="24"/>
      <c r="P31" s="12"/>
    </row>
    <row r="32" spans="1:16" ht="9.75" customHeight="1">
      <c r="A32" s="2"/>
      <c r="B32" s="18"/>
      <c r="C32" s="18"/>
      <c r="D32" s="23" t="s">
        <v>23</v>
      </c>
      <c r="E32" s="2"/>
      <c r="F32" s="11">
        <v>72224</v>
      </c>
      <c r="G32" s="2"/>
      <c r="H32" s="18"/>
      <c r="I32" s="18" t="s">
        <v>5</v>
      </c>
      <c r="J32" s="2"/>
      <c r="K32" s="12">
        <v>90793</v>
      </c>
      <c r="L32" s="24"/>
      <c r="P32" s="12"/>
    </row>
    <row r="33" spans="1:16" ht="9.75" customHeight="1">
      <c r="A33" s="2"/>
      <c r="B33" s="18"/>
      <c r="C33" s="18"/>
      <c r="D33" s="18" t="s">
        <v>41</v>
      </c>
      <c r="E33" s="2"/>
      <c r="F33" s="11">
        <v>10925</v>
      </c>
      <c r="G33" s="2"/>
      <c r="H33" s="32" t="s">
        <v>25</v>
      </c>
      <c r="I33" s="32"/>
      <c r="J33" s="2"/>
      <c r="K33" s="12">
        <f>SUM(K34)</f>
        <v>23</v>
      </c>
      <c r="L33" s="24"/>
      <c r="P33" s="12"/>
    </row>
    <row r="34" spans="1:16" ht="9.75" customHeight="1">
      <c r="A34" s="2"/>
      <c r="B34" s="18"/>
      <c r="C34" s="18"/>
      <c r="D34" s="18" t="s">
        <v>36</v>
      </c>
      <c r="E34" s="2"/>
      <c r="F34" s="11">
        <v>27900</v>
      </c>
      <c r="G34" s="2"/>
      <c r="H34" s="18"/>
      <c r="I34" s="18" t="s">
        <v>5</v>
      </c>
      <c r="J34" s="2"/>
      <c r="K34" s="12">
        <v>23</v>
      </c>
      <c r="L34" s="24"/>
      <c r="P34" s="12"/>
    </row>
    <row r="35" spans="1:16" ht="9.75" customHeight="1">
      <c r="A35" s="2"/>
      <c r="B35" s="18"/>
      <c r="C35" s="17"/>
      <c r="D35" s="23" t="s">
        <v>49</v>
      </c>
      <c r="E35" s="2"/>
      <c r="F35" s="11">
        <v>9300</v>
      </c>
      <c r="G35" s="2"/>
      <c r="H35" s="32" t="s">
        <v>27</v>
      </c>
      <c r="I35" s="32"/>
      <c r="J35" s="2"/>
      <c r="K35" s="12">
        <f>SUM(K36)</f>
        <v>54</v>
      </c>
      <c r="L35" s="24"/>
      <c r="P35" s="12"/>
    </row>
    <row r="36" spans="1:16" ht="9.75" customHeight="1">
      <c r="A36" s="2"/>
      <c r="B36" s="18"/>
      <c r="C36" s="17"/>
      <c r="D36" s="18" t="s">
        <v>34</v>
      </c>
      <c r="E36" s="2"/>
      <c r="F36" s="11">
        <v>13950</v>
      </c>
      <c r="G36" s="2"/>
      <c r="H36" s="18"/>
      <c r="I36" s="18" t="s">
        <v>5</v>
      </c>
      <c r="J36" s="2"/>
      <c r="K36" s="12">
        <v>54</v>
      </c>
      <c r="L36" s="24"/>
      <c r="P36" s="12"/>
    </row>
    <row r="37" spans="1:16" ht="9.75" customHeight="1">
      <c r="A37" s="2"/>
      <c r="B37" s="18"/>
      <c r="C37" s="18"/>
      <c r="D37" s="18" t="s">
        <v>38</v>
      </c>
      <c r="E37" s="2"/>
      <c r="F37" s="11">
        <v>111351</v>
      </c>
      <c r="G37" s="2"/>
      <c r="H37" s="32" t="s">
        <v>54</v>
      </c>
      <c r="I37" s="32"/>
      <c r="J37" s="2"/>
      <c r="K37" s="12">
        <f>SUM(K38:K39)</f>
        <v>10105</v>
      </c>
      <c r="L37" s="24"/>
      <c r="P37" s="12"/>
    </row>
    <row r="38" spans="1:16" ht="9.75" customHeight="1">
      <c r="A38" s="2"/>
      <c r="B38" s="18"/>
      <c r="C38" s="17"/>
      <c r="D38" s="18" t="s">
        <v>26</v>
      </c>
      <c r="E38" s="2"/>
      <c r="F38" s="11">
        <v>7896</v>
      </c>
      <c r="G38" s="2"/>
      <c r="I38" s="23" t="s">
        <v>11</v>
      </c>
      <c r="J38" s="2"/>
      <c r="K38" s="12">
        <v>8950</v>
      </c>
      <c r="L38" s="24"/>
      <c r="N38" s="10"/>
      <c r="P38" s="12"/>
    </row>
    <row r="39" spans="1:16" ht="9.75" customHeight="1">
      <c r="A39" s="2"/>
      <c r="B39" s="18"/>
      <c r="C39" s="17"/>
      <c r="D39" s="18" t="s">
        <v>9</v>
      </c>
      <c r="E39" s="2"/>
      <c r="F39" s="11">
        <v>70860</v>
      </c>
      <c r="G39" s="2"/>
      <c r="H39" s="18"/>
      <c r="I39" s="18" t="s">
        <v>43</v>
      </c>
      <c r="J39" s="2"/>
      <c r="K39" s="12">
        <v>1155</v>
      </c>
      <c r="L39" s="24"/>
      <c r="M39" s="35"/>
      <c r="N39" s="35"/>
      <c r="P39" s="12"/>
    </row>
    <row r="40" spans="1:16" ht="9.75" customHeight="1">
      <c r="A40" s="2"/>
      <c r="B40" s="18"/>
      <c r="C40" s="17"/>
      <c r="D40" s="18" t="s">
        <v>39</v>
      </c>
      <c r="E40" s="2"/>
      <c r="F40" s="11">
        <v>76272</v>
      </c>
      <c r="G40" s="2"/>
      <c r="H40" s="18"/>
      <c r="I40" s="18"/>
      <c r="J40" s="2"/>
      <c r="K40" s="12"/>
      <c r="L40" s="24"/>
      <c r="N40" s="10"/>
      <c r="P40" s="12"/>
    </row>
    <row r="41" spans="1:16" ht="9.75" customHeight="1">
      <c r="A41" s="2"/>
      <c r="B41" s="18"/>
      <c r="C41" s="17"/>
      <c r="D41" s="17" t="s">
        <v>37</v>
      </c>
      <c r="E41" s="2"/>
      <c r="F41" s="11">
        <v>12660</v>
      </c>
      <c r="G41" s="2"/>
      <c r="J41" s="2"/>
      <c r="K41" s="12"/>
      <c r="L41" s="24"/>
      <c r="M41" s="35"/>
      <c r="N41" s="35"/>
      <c r="P41" s="12"/>
    </row>
    <row r="42" spans="1:16" ht="9.75" customHeight="1">
      <c r="A42" s="2"/>
      <c r="B42" s="18"/>
      <c r="C42" s="17"/>
      <c r="D42" s="18" t="s">
        <v>14</v>
      </c>
      <c r="E42" s="2"/>
      <c r="F42" s="11">
        <v>33480</v>
      </c>
      <c r="G42" s="2"/>
      <c r="J42" s="2"/>
      <c r="K42" s="12"/>
      <c r="L42" s="24"/>
      <c r="N42" s="10"/>
      <c r="P42" s="12"/>
    </row>
    <row r="43" spans="1:16" ht="9.75" customHeight="1">
      <c r="A43" s="2"/>
      <c r="B43" s="18"/>
      <c r="C43" s="17"/>
      <c r="D43" s="18" t="s">
        <v>11</v>
      </c>
      <c r="E43" s="2"/>
      <c r="F43" s="11">
        <v>138942</v>
      </c>
      <c r="G43" s="2"/>
      <c r="J43" s="2"/>
      <c r="K43" s="12"/>
      <c r="L43" s="24"/>
      <c r="M43" s="35"/>
      <c r="N43" s="35"/>
      <c r="P43" s="12"/>
    </row>
    <row r="44" spans="1:16" ht="9.75" customHeight="1">
      <c r="A44" s="2"/>
      <c r="B44" s="18"/>
      <c r="C44" s="17"/>
      <c r="D44" s="18" t="s">
        <v>28</v>
      </c>
      <c r="E44" s="2"/>
      <c r="F44" s="11">
        <v>54490</v>
      </c>
      <c r="G44" s="2"/>
      <c r="J44" s="2"/>
      <c r="K44" s="12"/>
      <c r="L44" s="24"/>
      <c r="N44" s="10"/>
      <c r="P44" s="12"/>
    </row>
    <row r="45" spans="1:16" ht="9.75" customHeight="1">
      <c r="A45" s="2"/>
      <c r="B45" s="18"/>
      <c r="C45" s="17"/>
      <c r="D45" s="18" t="s">
        <v>50</v>
      </c>
      <c r="E45" s="2"/>
      <c r="F45" s="11">
        <v>1260</v>
      </c>
      <c r="G45" s="2"/>
      <c r="J45" s="2"/>
      <c r="K45" s="12"/>
      <c r="L45" s="24"/>
      <c r="M45" s="35"/>
      <c r="N45" s="35"/>
      <c r="P45" s="12"/>
    </row>
    <row r="46" spans="1:16" ht="9.75" customHeight="1">
      <c r="A46" s="2"/>
      <c r="B46" s="18"/>
      <c r="C46" s="32" t="s">
        <v>29</v>
      </c>
      <c r="D46" s="32"/>
      <c r="E46" s="2"/>
      <c r="F46" s="11">
        <f>SUM(F47:F51,K7:K14)</f>
        <v>402434</v>
      </c>
      <c r="G46" s="2"/>
      <c r="J46" s="2"/>
      <c r="K46" s="12"/>
      <c r="L46" s="24"/>
      <c r="N46" s="10"/>
      <c r="P46" s="12"/>
    </row>
    <row r="47" spans="1:16" ht="9.75" customHeight="1">
      <c r="A47" s="2"/>
      <c r="B47" s="18"/>
      <c r="D47" s="18" t="s">
        <v>42</v>
      </c>
      <c r="E47" s="2"/>
      <c r="F47" s="11">
        <v>33818</v>
      </c>
      <c r="G47" s="2"/>
      <c r="J47" s="2"/>
      <c r="K47" s="12"/>
      <c r="L47" s="24"/>
      <c r="M47" s="35"/>
      <c r="N47" s="35"/>
      <c r="P47" s="12"/>
    </row>
    <row r="48" spans="1:16" ht="9.75" customHeight="1">
      <c r="A48" s="2"/>
      <c r="B48" s="18"/>
      <c r="D48" s="18" t="s">
        <v>35</v>
      </c>
      <c r="E48" s="2"/>
      <c r="F48" s="11">
        <v>36560</v>
      </c>
      <c r="G48" s="2"/>
      <c r="J48" s="2"/>
      <c r="K48" s="12"/>
      <c r="L48" s="24"/>
      <c r="N48" s="10"/>
      <c r="P48" s="12"/>
    </row>
    <row r="49" spans="1:16" ht="9.75" customHeight="1">
      <c r="A49" s="2"/>
      <c r="B49" s="18"/>
      <c r="D49" s="18" t="s">
        <v>51</v>
      </c>
      <c r="E49" s="2"/>
      <c r="F49" s="11">
        <v>18956</v>
      </c>
      <c r="G49" s="2"/>
      <c r="H49" s="32"/>
      <c r="I49" s="32"/>
      <c r="J49" s="2"/>
      <c r="K49" s="12"/>
      <c r="L49" s="24"/>
      <c r="M49" s="35"/>
      <c r="N49" s="35"/>
      <c r="P49" s="12"/>
    </row>
    <row r="50" spans="1:16" ht="9.75" customHeight="1">
      <c r="A50" s="2"/>
      <c r="B50" s="18"/>
      <c r="D50" s="18" t="s">
        <v>52</v>
      </c>
      <c r="E50" s="2"/>
      <c r="F50" s="11">
        <v>51972</v>
      </c>
      <c r="G50" s="2"/>
      <c r="H50" s="18"/>
      <c r="I50" s="18"/>
      <c r="J50" s="2"/>
      <c r="K50" s="12"/>
      <c r="L50" s="24"/>
      <c r="M50" s="13"/>
      <c r="N50" s="10"/>
      <c r="P50" s="12"/>
    </row>
    <row r="51" spans="1:16" ht="9.75" customHeight="1">
      <c r="A51" s="2"/>
      <c r="B51" s="18"/>
      <c r="D51" s="18" t="s">
        <v>41</v>
      </c>
      <c r="E51" s="2"/>
      <c r="F51" s="12">
        <v>24175</v>
      </c>
      <c r="G51" s="24"/>
      <c r="H51" s="2"/>
      <c r="I51" s="18"/>
      <c r="J51" s="27"/>
      <c r="K51" s="12"/>
      <c r="L51" s="24"/>
      <c r="M51" s="13"/>
      <c r="N51" s="10"/>
      <c r="P51" s="12"/>
    </row>
    <row r="52" spans="1:16" ht="3" customHeight="1">
      <c r="A52" s="20"/>
      <c r="B52" s="20"/>
      <c r="C52" s="28"/>
      <c r="D52" s="20"/>
      <c r="E52" s="20"/>
      <c r="F52" s="21"/>
      <c r="G52" s="26"/>
      <c r="H52" s="38"/>
      <c r="I52" s="38"/>
      <c r="J52" s="29"/>
      <c r="K52" s="21"/>
      <c r="L52" s="26"/>
      <c r="P52" s="9"/>
    </row>
    <row r="53" spans="1:16" ht="6" customHeight="1">
      <c r="A53" s="14"/>
      <c r="B53" s="14"/>
      <c r="C53" s="18"/>
      <c r="D53" s="14"/>
      <c r="E53" s="14"/>
      <c r="F53" s="14"/>
      <c r="G53" s="2"/>
      <c r="H53" s="19"/>
      <c r="I53" s="18"/>
      <c r="J53" s="2"/>
      <c r="K53" s="14"/>
      <c r="L53" s="2"/>
      <c r="M53" s="14"/>
      <c r="N53" s="14"/>
      <c r="O53" s="14"/>
      <c r="P53" s="14"/>
    </row>
    <row r="54" spans="2:9" ht="10.5">
      <c r="B54" s="15" t="s">
        <v>45</v>
      </c>
      <c r="C54" s="17"/>
      <c r="H54" s="32"/>
      <c r="I54" s="32"/>
    </row>
    <row r="55" spans="2:9" ht="10.5">
      <c r="B55" s="1" t="s">
        <v>30</v>
      </c>
      <c r="C55" s="17"/>
      <c r="H55" s="19"/>
      <c r="I55" s="18"/>
    </row>
    <row r="56" spans="3:9" ht="10.5">
      <c r="C56" s="17"/>
      <c r="H56" s="18"/>
      <c r="I56" s="18"/>
    </row>
    <row r="57" spans="3:9" ht="10.5">
      <c r="C57" s="17"/>
      <c r="H57" s="2"/>
      <c r="I57" s="2"/>
    </row>
    <row r="58" spans="3:9" ht="10.5">
      <c r="C58" s="18"/>
      <c r="H58" s="32"/>
      <c r="I58" s="32"/>
    </row>
    <row r="59" spans="3:9" ht="10.5">
      <c r="C59" s="18"/>
      <c r="H59" s="2"/>
      <c r="I59" s="2"/>
    </row>
    <row r="60" spans="3:9" ht="10.5">
      <c r="C60" s="17"/>
      <c r="H60" s="2"/>
      <c r="I60" s="2"/>
    </row>
    <row r="61" ht="10.5">
      <c r="C61" s="18"/>
    </row>
    <row r="62" ht="10.5">
      <c r="C62" s="18"/>
    </row>
    <row r="63" ht="10.5">
      <c r="C63" s="18"/>
    </row>
    <row r="64" ht="10.5">
      <c r="C64" s="18"/>
    </row>
    <row r="65" ht="10.5">
      <c r="C65" s="18"/>
    </row>
    <row r="66" ht="10.5">
      <c r="C66" s="18"/>
    </row>
    <row r="67" ht="10.5">
      <c r="C67" s="18"/>
    </row>
    <row r="68" ht="10.5">
      <c r="C68" s="18"/>
    </row>
    <row r="69" ht="10.5">
      <c r="C69" s="2"/>
    </row>
    <row r="70" ht="10.5">
      <c r="C70" s="2"/>
    </row>
  </sheetData>
  <mergeCells count="42">
    <mergeCell ref="F1:M1"/>
    <mergeCell ref="B5:D5"/>
    <mergeCell ref="H5:I5"/>
    <mergeCell ref="M5:N5"/>
    <mergeCell ref="F2:K2"/>
    <mergeCell ref="B7:D7"/>
    <mergeCell ref="C8:D8"/>
    <mergeCell ref="C10:D10"/>
    <mergeCell ref="C12:D12"/>
    <mergeCell ref="H20:I20"/>
    <mergeCell ref="H22:I22"/>
    <mergeCell ref="C20:D20"/>
    <mergeCell ref="M11:N11"/>
    <mergeCell ref="C14:D14"/>
    <mergeCell ref="M14:N14"/>
    <mergeCell ref="C16:D16"/>
    <mergeCell ref="H15:I15"/>
    <mergeCell ref="H52:I52"/>
    <mergeCell ref="H49:I49"/>
    <mergeCell ref="M49:N49"/>
    <mergeCell ref="M45:N45"/>
    <mergeCell ref="M47:N47"/>
    <mergeCell ref="M7:N7"/>
    <mergeCell ref="M16:N16"/>
    <mergeCell ref="M18:N18"/>
    <mergeCell ref="H58:I58"/>
    <mergeCell ref="H54:I54"/>
    <mergeCell ref="H35:I35"/>
    <mergeCell ref="H33:I33"/>
    <mergeCell ref="H31:I31"/>
    <mergeCell ref="H29:I29"/>
    <mergeCell ref="H37:I37"/>
    <mergeCell ref="C26:D26"/>
    <mergeCell ref="C28:D28"/>
    <mergeCell ref="C46:D46"/>
    <mergeCell ref="M9:N9"/>
    <mergeCell ref="M41:N41"/>
    <mergeCell ref="M43:N43"/>
    <mergeCell ref="M39:N39"/>
    <mergeCell ref="H27:I27"/>
    <mergeCell ref="H24:I24"/>
    <mergeCell ref="M27:N27"/>
  </mergeCells>
  <dataValidations count="2">
    <dataValidation allowBlank="1" showInputMessage="1" showErrorMessage="1" imeMode="off" sqref="P1:P65536 K1 F1:F65536 K3:K65536"/>
    <dataValidation allowBlank="1" showInputMessage="1" showErrorMessage="1" imeMode="on" sqref="H58:I82 B2:D4 N40 M49:N65536 M39:N39 H52 M27:N27 N42 M41:N41 N44 M47:N47 M43:N43 I20 N46 M45:N45 N48 M16:M23 N14:N15 N17:N26 M14 M3:N8 N38 H55:I56 B5:B51 H34:I34 I32 I30 H35 H49:H50 I25:I26 I23 B52:C65536 H53:I53 H54 D5:D9 H36:I36 H17:I18 D55:D65536 C26 M9 M12:N13 M10:N10 M11 C29:D29 C23 C32:C37 C46:D46 H15 H9:H13 I5:I11 D48:D49 H5:H7 H20 D33:D34 D52:D53 C20:D21 C5:C17 D11:D17 D30:D31 D36:D40 D42:D45 H22:H23 H24:H25 I28 H27:H28 H29:H30 H31:H32 H37 H39:H42 I37 I39:I40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2005-12-05T12:13:09Z</cp:lastPrinted>
  <dcterms:created xsi:type="dcterms:W3CDTF">2002-12-17T02:52:54Z</dcterms:created>
  <dcterms:modified xsi:type="dcterms:W3CDTF">2006-01-16T05:25:08Z</dcterms:modified>
  <cp:category/>
  <cp:version/>
  <cp:contentType/>
  <cp:contentStatus/>
</cp:coreProperties>
</file>