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88 h15" sheetId="1" r:id="rId1"/>
  </sheets>
  <definedNames/>
  <calcPr fullCalcOnLoad="1"/>
</workbook>
</file>

<file path=xl/sharedStrings.xml><?xml version="1.0" encoding="utf-8"?>
<sst xmlns="http://schemas.openxmlformats.org/spreadsheetml/2006/main" count="101" uniqueCount="52">
  <si>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</si>
  <si>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</si>
  <si>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</si>
  <si>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</si>
  <si>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</si>
  <si>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</si>
  <si>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</si>
  <si>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</si>
  <si>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</si>
  <si>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</si>
  <si>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</si>
  <si>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</si>
  <si>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</si>
  <si>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</si>
  <si>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</si>
  <si>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</si>
  <si>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</si>
  <si>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</si>
  <si>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</si>
  <si>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</si>
  <si>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</si>
  <si>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</si>
  <si>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</si>
  <si>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</si>
  <si>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</si>
  <si>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福岡町</t>
  </si>
  <si>
    <t>市町村別</t>
  </si>
  <si>
    <t>人  口</t>
  </si>
  <si>
    <t>上水道</t>
  </si>
  <si>
    <t>簡易水道</t>
  </si>
  <si>
    <t>専用水道</t>
  </si>
  <si>
    <t>計</t>
  </si>
  <si>
    <t>普及率
Ｂ/Ａ×100</t>
  </si>
  <si>
    <t>か所</t>
  </si>
  <si>
    <t>給水人口</t>
  </si>
  <si>
    <t>平成12年度</t>
  </si>
  <si>
    <t>平成13年度</t>
  </si>
  <si>
    <t>平成14年度</t>
  </si>
  <si>
    <t>注１　※は射水上水道企業団である。</t>
  </si>
  <si>
    <t xml:space="preserve">  ２　人口は行政区域内総人口である。</t>
  </si>
  <si>
    <t>（単位 人）</t>
  </si>
  <si>
    <t>平成15年度</t>
  </si>
  <si>
    <t>資料　富山県食品生活衛生課</t>
  </si>
  <si>
    <r>
      <t>9-11</t>
    </r>
    <r>
      <rPr>
        <sz val="14"/>
        <rFont val="ＭＳ 明朝"/>
        <family val="1"/>
      </rPr>
      <t>市町村別水道普及状況</t>
    </r>
  </si>
  <si>
    <t>平成16年度</t>
  </si>
  <si>
    <t>南砺市</t>
  </si>
  <si>
    <t>（Ａ）</t>
  </si>
  <si>
    <t>（Ｂ）</t>
  </si>
  <si>
    <t>（％）</t>
  </si>
  <si>
    <t xml:space="preserve">  ３　上市町上水道事業により滑川市の行政区域へ</t>
  </si>
  <si>
    <t>現在給水人口　 17人</t>
  </si>
  <si>
    <t xml:space="preserve">- 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</si>
</sst>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\ \ ##0\ "/>
    <numFmt numFmtId="179" formatCode="\ \ #0\ "/>
    <numFmt numFmtId="180" formatCode="#0\ "/>
    <numFmt numFmtId="181" formatCode="&quot;※&quot;#0\ "/>
    <numFmt numFmtId="182" formatCode="0_ "/>
    <numFmt numFmtId="183" formatCode="0.0_ "/>
    <numFmt numFmtId="184" formatCode="0.0"/>
    <numFmt numFmtId="185" formatCode="&quot;※&quot;#\ ###\ ##0\ "/>
    <numFmt numFmtId="186" formatCode="&quot;※&quot;0\ "/>
  </numFmts>
  <fonts count="9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.5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76" fontId="1" fillId="0" borderId="2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3" xfId="0" applyFont="1" applyFill="1" applyBorder="1" applyAlignment="1">
      <alignment horizontal="distributed" wrapText="1"/>
    </xf>
    <xf numFmtId="0" fontId="7" fillId="0" borderId="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right" vertical="center"/>
    </xf>
    <xf numFmtId="183" fontId="1" fillId="0" borderId="0" xfId="15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176" fontId="1" fillId="0" borderId="0" xfId="0" applyNumberFormat="1" applyFont="1" applyFill="1" applyBorder="1" applyAlignment="1" quotePrefix="1">
      <alignment horizontal="right" vertical="center"/>
    </xf>
    <xf numFmtId="176" fontId="1" fillId="0" borderId="0" xfId="0" applyNumberFormat="1" applyFont="1" applyFill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0" xfId="0" applyFont="1" applyFill="1" applyAlignment="1">
      <alignment vertical="top"/>
    </xf>
    <xf numFmtId="183" fontId="5" fillId="0" borderId="0" xfId="15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86" fontId="1" fillId="0" borderId="0" xfId="0" applyNumberFormat="1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distributed" wrapText="1"/>
    </xf>
    <xf numFmtId="0" fontId="4" fillId="0" borderId="2" xfId="0" applyFont="1" applyFill="1" applyBorder="1" applyAlignment="1">
      <alignment horizontal="distributed"/>
    </xf>
    <xf numFmtId="0" fontId="1" fillId="0" borderId="8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showGridLines="0" tabSelected="1" workbookViewId="0" topLeftCell="A1">
      <selection activeCell="B11" sqref="B11"/>
    </sheetView>
  </sheetViews>
  <sheetFormatPr defaultColWidth="9.00390625" defaultRowHeight="13.5"/>
  <cols>
    <col min="1" max="1" width="1.25" style="2" customWidth="1"/>
    <col min="2" max="2" width="9.25390625" style="2" customWidth="1"/>
    <col min="3" max="3" width="1.25" style="2" customWidth="1"/>
    <col min="4" max="4" width="8.625" style="2" customWidth="1"/>
    <col min="5" max="5" width="1.625" style="2" customWidth="1"/>
    <col min="6" max="6" width="4.50390625" style="2" customWidth="1"/>
    <col min="7" max="7" width="8.50390625" style="2" customWidth="1"/>
    <col min="8" max="8" width="5.375" style="2" customWidth="1"/>
    <col min="9" max="9" width="8.25390625" style="2" customWidth="1"/>
    <col min="10" max="10" width="5.125" style="2" customWidth="1"/>
    <col min="11" max="11" width="8.625" style="2" customWidth="1"/>
    <col min="12" max="12" width="5.125" style="2" customWidth="1"/>
    <col min="13" max="13" width="8.50390625" style="2" customWidth="1"/>
    <col min="14" max="14" width="8.125" style="2" customWidth="1"/>
    <col min="15" max="15" width="4.00390625" style="2" customWidth="1"/>
    <col min="16" max="16384" width="9.00390625" style="2" customWidth="1"/>
  </cols>
  <sheetData>
    <row r="1" spans="5:14" ht="21.75" customHeight="1">
      <c r="E1" s="38" t="s">
        <v>43</v>
      </c>
      <c r="F1" s="39"/>
      <c r="G1" s="39"/>
      <c r="H1" s="39"/>
      <c r="I1" s="39"/>
      <c r="J1" s="39"/>
      <c r="K1" s="39"/>
      <c r="L1" s="39"/>
      <c r="N1" s="9" t="s">
        <v>40</v>
      </c>
    </row>
    <row r="2" spans="6:14" ht="3" customHeight="1">
      <c r="F2" s="8"/>
      <c r="G2" s="8"/>
      <c r="H2" s="8"/>
      <c r="I2" s="8"/>
      <c r="J2" s="8"/>
      <c r="K2" s="8"/>
      <c r="L2" s="8"/>
      <c r="N2" s="10"/>
    </row>
    <row r="3" spans="1:14" ht="19.5" customHeight="1">
      <c r="A3" s="4"/>
      <c r="B3" s="40" t="s">
        <v>26</v>
      </c>
      <c r="C3" s="4"/>
      <c r="D3" s="11" t="s">
        <v>27</v>
      </c>
      <c r="E3" s="43" t="s">
        <v>28</v>
      </c>
      <c r="F3" s="44"/>
      <c r="G3" s="45"/>
      <c r="H3" s="43" t="s">
        <v>29</v>
      </c>
      <c r="I3" s="45"/>
      <c r="J3" s="43" t="s">
        <v>30</v>
      </c>
      <c r="K3" s="45"/>
      <c r="L3" s="46" t="s">
        <v>31</v>
      </c>
      <c r="M3" s="47"/>
      <c r="N3" s="30" t="s">
        <v>32</v>
      </c>
    </row>
    <row r="4" spans="1:14" ht="9.75" customHeight="1">
      <c r="A4" s="3"/>
      <c r="B4" s="41"/>
      <c r="C4" s="3"/>
      <c r="D4" s="12" t="s">
        <v>46</v>
      </c>
      <c r="E4" s="32" t="s">
        <v>33</v>
      </c>
      <c r="F4" s="33"/>
      <c r="G4" s="36" t="s">
        <v>34</v>
      </c>
      <c r="H4" s="36" t="s">
        <v>33</v>
      </c>
      <c r="I4" s="36" t="s">
        <v>34</v>
      </c>
      <c r="J4" s="36" t="s">
        <v>33</v>
      </c>
      <c r="K4" s="36" t="s">
        <v>34</v>
      </c>
      <c r="L4" s="36" t="s">
        <v>33</v>
      </c>
      <c r="M4" s="13" t="s">
        <v>34</v>
      </c>
      <c r="N4" s="31"/>
    </row>
    <row r="5" spans="1:14" ht="9.75" customHeight="1">
      <c r="A5" s="14"/>
      <c r="B5" s="42"/>
      <c r="C5" s="14"/>
      <c r="D5" s="15"/>
      <c r="E5" s="34"/>
      <c r="F5" s="35"/>
      <c r="G5" s="37"/>
      <c r="H5" s="37"/>
      <c r="I5" s="37"/>
      <c r="J5" s="37"/>
      <c r="K5" s="37"/>
      <c r="L5" s="37"/>
      <c r="M5" s="16" t="s">
        <v>47</v>
      </c>
      <c r="N5" s="17" t="s">
        <v>48</v>
      </c>
    </row>
    <row r="6" spans="4:5" ht="3" customHeight="1">
      <c r="D6" s="18"/>
      <c r="E6" s="3"/>
    </row>
    <row r="7" spans="2:14" ht="12" customHeight="1">
      <c r="B7" s="7" t="s">
        <v>35</v>
      </c>
      <c r="D7" s="5">
        <v>1118420</v>
      </c>
      <c r="F7" s="6">
        <v>20</v>
      </c>
      <c r="G7" s="6">
        <v>963851</v>
      </c>
      <c r="H7" s="6">
        <v>114</v>
      </c>
      <c r="I7" s="6">
        <v>64554</v>
      </c>
      <c r="J7" s="6">
        <v>7</v>
      </c>
      <c r="K7" s="6">
        <v>2370</v>
      </c>
      <c r="L7" s="6">
        <v>141</v>
      </c>
      <c r="M7" s="6">
        <v>1030775</v>
      </c>
      <c r="N7" s="19">
        <v>92.16349850682212</v>
      </c>
    </row>
    <row r="8" spans="2:14" ht="12" customHeight="1">
      <c r="B8" s="7" t="s">
        <v>36</v>
      </c>
      <c r="D8" s="5">
        <v>1117088</v>
      </c>
      <c r="F8" s="6">
        <v>20</v>
      </c>
      <c r="G8" s="6">
        <v>963459</v>
      </c>
      <c r="H8" s="6">
        <v>114</v>
      </c>
      <c r="I8" s="6">
        <v>63964</v>
      </c>
      <c r="J8" s="6">
        <v>6</v>
      </c>
      <c r="K8" s="6">
        <v>2114</v>
      </c>
      <c r="L8" s="6">
        <v>140</v>
      </c>
      <c r="M8" s="6">
        <v>1029537</v>
      </c>
      <c r="N8" s="20">
        <v>92.1625691082529</v>
      </c>
    </row>
    <row r="9" spans="2:14" ht="12" customHeight="1">
      <c r="B9" s="7" t="s">
        <v>37</v>
      </c>
      <c r="D9" s="5">
        <v>1115653</v>
      </c>
      <c r="F9" s="6">
        <v>20</v>
      </c>
      <c r="G9" s="6">
        <v>964538</v>
      </c>
      <c r="H9" s="6">
        <v>112</v>
      </c>
      <c r="I9" s="6">
        <v>63752</v>
      </c>
      <c r="J9" s="6">
        <v>141</v>
      </c>
      <c r="K9" s="6">
        <v>3639</v>
      </c>
      <c r="L9" s="6">
        <v>277</v>
      </c>
      <c r="M9" s="6">
        <v>1031929</v>
      </c>
      <c r="N9" s="20">
        <v>92.49551607892418</v>
      </c>
    </row>
    <row r="10" spans="2:14" ht="12" customHeight="1">
      <c r="B10" s="7" t="s">
        <v>41</v>
      </c>
      <c r="D10" s="5">
        <v>1114996</v>
      </c>
      <c r="F10" s="6">
        <v>20</v>
      </c>
      <c r="G10" s="6">
        <v>968166</v>
      </c>
      <c r="H10" s="6">
        <v>111</v>
      </c>
      <c r="I10" s="6">
        <v>62419</v>
      </c>
      <c r="J10" s="6">
        <v>148</v>
      </c>
      <c r="K10" s="6">
        <v>3440</v>
      </c>
      <c r="L10" s="6">
        <v>279</v>
      </c>
      <c r="M10" s="6">
        <v>1034025</v>
      </c>
      <c r="N10" s="20">
        <v>92.73800085381471</v>
      </c>
    </row>
    <row r="11" spans="2:14" s="1" customFormat="1" ht="12" customHeight="1">
      <c r="B11" s="21" t="s">
        <v>44</v>
      </c>
      <c r="D11" s="27">
        <v>1113455</v>
      </c>
      <c r="F11" s="28">
        <v>16</v>
      </c>
      <c r="G11" s="28">
        <v>973212</v>
      </c>
      <c r="H11" s="28">
        <v>101</v>
      </c>
      <c r="I11" s="28">
        <v>57319</v>
      </c>
      <c r="J11" s="28">
        <v>149</v>
      </c>
      <c r="K11" s="28">
        <v>3400</v>
      </c>
      <c r="L11" s="28">
        <f>SUM(F11)+SUM(H11)+SUM(J11)</f>
        <v>266</v>
      </c>
      <c r="M11" s="28">
        <f>SUM(G11)+SUM(I11)+SUM(K11)</f>
        <v>1033931</v>
      </c>
      <c r="N11" s="26">
        <f>M11/D11*100</f>
        <v>92.85790624677244</v>
      </c>
    </row>
    <row r="12" spans="2:14" ht="6" customHeight="1">
      <c r="B12" s="7"/>
      <c r="D12" s="5"/>
      <c r="F12" s="6"/>
      <c r="G12" s="6"/>
      <c r="H12" s="6"/>
      <c r="I12" s="6"/>
      <c r="J12" s="6"/>
      <c r="K12" s="6"/>
      <c r="L12" s="6"/>
      <c r="M12" s="6"/>
      <c r="N12" s="19"/>
    </row>
    <row r="13" spans="2:18" ht="12" customHeight="1">
      <c r="B13" s="7" t="s">
        <v>0</v>
      </c>
      <c r="D13" s="5">
        <v>324973</v>
      </c>
      <c r="F13" s="6">
        <v>1</v>
      </c>
      <c r="G13" s="6">
        <v>322308</v>
      </c>
      <c r="H13" s="6" t="s">
        <v>51</v>
      </c>
      <c r="I13" s="6" t="s">
        <v>51</v>
      </c>
      <c r="J13" s="6">
        <v>36</v>
      </c>
      <c r="K13" s="6">
        <v>1257</v>
      </c>
      <c r="L13" s="28">
        <f aca="true" t="shared" si="0" ref="L13:L20">SUM(F13)+SUM(H13)+SUM(J13)</f>
        <v>37</v>
      </c>
      <c r="M13" s="28">
        <f aca="true" t="shared" si="1" ref="M13:M20">SUM(G13)+SUM(I13)+SUM(K13)</f>
        <v>323565</v>
      </c>
      <c r="N13" s="20">
        <f aca="true" t="shared" si="2" ref="N13:N39">M13/D13*100</f>
        <v>99.56673323629963</v>
      </c>
      <c r="Q13" s="23"/>
      <c r="R13" s="23"/>
    </row>
    <row r="14" spans="2:14" ht="12" customHeight="1">
      <c r="B14" s="7" t="s">
        <v>1</v>
      </c>
      <c r="D14" s="5">
        <v>168817</v>
      </c>
      <c r="F14" s="6">
        <v>1</v>
      </c>
      <c r="G14" s="6">
        <v>154299</v>
      </c>
      <c r="H14" s="6" t="s">
        <v>51</v>
      </c>
      <c r="I14" s="6" t="s">
        <v>51</v>
      </c>
      <c r="J14" s="6">
        <v>19</v>
      </c>
      <c r="K14" s="22">
        <v>0</v>
      </c>
      <c r="L14" s="28">
        <f t="shared" si="0"/>
        <v>20</v>
      </c>
      <c r="M14" s="28">
        <f t="shared" si="1"/>
        <v>154299</v>
      </c>
      <c r="N14" s="20">
        <f t="shared" si="2"/>
        <v>91.40015519764005</v>
      </c>
    </row>
    <row r="15" spans="2:14" ht="12" customHeight="1">
      <c r="B15" s="7" t="s">
        <v>2</v>
      </c>
      <c r="D15" s="5">
        <v>36533</v>
      </c>
      <c r="F15" s="29">
        <v>1</v>
      </c>
      <c r="G15" s="6">
        <v>36317</v>
      </c>
      <c r="H15" s="6" t="s">
        <v>51</v>
      </c>
      <c r="I15" s="6" t="s">
        <v>51</v>
      </c>
      <c r="J15" s="6" t="s">
        <v>51</v>
      </c>
      <c r="K15" s="6" t="s">
        <v>51</v>
      </c>
      <c r="L15" s="28">
        <f t="shared" si="0"/>
        <v>1</v>
      </c>
      <c r="M15" s="28">
        <f t="shared" si="1"/>
        <v>36317</v>
      </c>
      <c r="N15" s="20">
        <f t="shared" si="2"/>
        <v>99.40875372950482</v>
      </c>
    </row>
    <row r="16" spans="2:14" ht="12" customHeight="1">
      <c r="B16" s="7" t="s">
        <v>3</v>
      </c>
      <c r="D16" s="5">
        <v>46216</v>
      </c>
      <c r="F16" s="6">
        <v>1</v>
      </c>
      <c r="G16" s="6">
        <v>37346</v>
      </c>
      <c r="H16" s="6">
        <v>10</v>
      </c>
      <c r="I16" s="6">
        <v>2803</v>
      </c>
      <c r="J16" s="6">
        <v>12</v>
      </c>
      <c r="K16" s="6">
        <v>175</v>
      </c>
      <c r="L16" s="28">
        <f t="shared" si="0"/>
        <v>23</v>
      </c>
      <c r="M16" s="28">
        <f t="shared" si="1"/>
        <v>40324</v>
      </c>
      <c r="N16" s="20">
        <f t="shared" si="2"/>
        <v>87.25116842651896</v>
      </c>
    </row>
    <row r="17" spans="2:24" ht="12" customHeight="1">
      <c r="B17" s="7" t="s">
        <v>4</v>
      </c>
      <c r="D17" s="5">
        <v>54776</v>
      </c>
      <c r="F17" s="6">
        <v>1</v>
      </c>
      <c r="G17" s="6">
        <v>50324</v>
      </c>
      <c r="H17" s="6">
        <v>2</v>
      </c>
      <c r="I17" s="6">
        <v>156</v>
      </c>
      <c r="J17" s="6">
        <v>1</v>
      </c>
      <c r="K17" s="6">
        <v>2</v>
      </c>
      <c r="L17" s="28">
        <f t="shared" si="0"/>
        <v>4</v>
      </c>
      <c r="M17" s="28">
        <f t="shared" si="1"/>
        <v>50482</v>
      </c>
      <c r="N17" s="20">
        <f t="shared" si="2"/>
        <v>92.16080035051849</v>
      </c>
      <c r="R17" s="23"/>
      <c r="S17" s="23"/>
      <c r="T17" s="23"/>
      <c r="U17" s="23"/>
      <c r="V17" s="23"/>
      <c r="W17" s="23"/>
      <c r="X17" s="23"/>
    </row>
    <row r="18" spans="2:14" ht="12" customHeight="1">
      <c r="B18" s="7" t="s">
        <v>5</v>
      </c>
      <c r="D18" s="5">
        <v>33984</v>
      </c>
      <c r="F18" s="6">
        <v>1</v>
      </c>
      <c r="G18" s="6">
        <v>33006</v>
      </c>
      <c r="H18" s="6" t="s">
        <v>51</v>
      </c>
      <c r="I18" s="6" t="s">
        <v>51</v>
      </c>
      <c r="J18" s="6">
        <v>4</v>
      </c>
      <c r="K18" s="6">
        <v>77</v>
      </c>
      <c r="L18" s="28">
        <f t="shared" si="0"/>
        <v>5</v>
      </c>
      <c r="M18" s="28">
        <f t="shared" si="1"/>
        <v>33083</v>
      </c>
      <c r="N18" s="20">
        <f t="shared" si="2"/>
        <v>97.34875235404897</v>
      </c>
    </row>
    <row r="19" spans="2:14" ht="12" customHeight="1">
      <c r="B19" s="7" t="s">
        <v>6</v>
      </c>
      <c r="D19" s="5">
        <v>36419</v>
      </c>
      <c r="F19" s="6">
        <v>1</v>
      </c>
      <c r="G19" s="6">
        <v>33718</v>
      </c>
      <c r="H19" s="6">
        <v>5</v>
      </c>
      <c r="I19" s="6">
        <v>664</v>
      </c>
      <c r="J19" s="6">
        <v>11</v>
      </c>
      <c r="K19" s="6">
        <v>800</v>
      </c>
      <c r="L19" s="28">
        <f t="shared" si="0"/>
        <v>17</v>
      </c>
      <c r="M19" s="28">
        <f t="shared" si="1"/>
        <v>35182</v>
      </c>
      <c r="N19" s="20">
        <f t="shared" si="2"/>
        <v>96.60342129108432</v>
      </c>
    </row>
    <row r="20" spans="2:14" ht="12" customHeight="1">
      <c r="B20" s="7" t="s">
        <v>7</v>
      </c>
      <c r="D20" s="5">
        <v>49156</v>
      </c>
      <c r="F20" s="6">
        <v>1</v>
      </c>
      <c r="G20" s="6">
        <v>48179</v>
      </c>
      <c r="H20" s="6" t="s">
        <v>51</v>
      </c>
      <c r="I20" s="6" t="s">
        <v>51</v>
      </c>
      <c r="J20" s="6">
        <v>7</v>
      </c>
      <c r="K20" s="6">
        <v>19</v>
      </c>
      <c r="L20" s="28">
        <f t="shared" si="0"/>
        <v>8</v>
      </c>
      <c r="M20" s="28">
        <f t="shared" si="1"/>
        <v>48198</v>
      </c>
      <c r="N20" s="20">
        <f t="shared" si="2"/>
        <v>98.05110261209211</v>
      </c>
    </row>
    <row r="21" spans="2:14" ht="12" customHeight="1">
      <c r="B21" s="7" t="s">
        <v>8</v>
      </c>
      <c r="D21" s="5">
        <v>33970</v>
      </c>
      <c r="F21" s="6">
        <v>1</v>
      </c>
      <c r="G21" s="6">
        <v>19462</v>
      </c>
      <c r="H21" s="6">
        <v>1</v>
      </c>
      <c r="I21" s="6">
        <v>1751</v>
      </c>
      <c r="J21" s="6">
        <v>7</v>
      </c>
      <c r="K21" s="6">
        <v>300</v>
      </c>
      <c r="L21" s="28">
        <f>SUM(F21)+SUM(H21)+SUM(J21)</f>
        <v>9</v>
      </c>
      <c r="M21" s="28">
        <f>SUM(G21)+SUM(I21)+SUM(K21)</f>
        <v>21513</v>
      </c>
      <c r="N21" s="20">
        <f t="shared" si="2"/>
        <v>63.32940830144245</v>
      </c>
    </row>
    <row r="22" spans="2:14" ht="12" customHeight="1">
      <c r="B22" s="7" t="s">
        <v>45</v>
      </c>
      <c r="D22" s="5">
        <v>58577</v>
      </c>
      <c r="F22" s="6">
        <v>1</v>
      </c>
      <c r="G22" s="6">
        <v>54755</v>
      </c>
      <c r="H22" s="6">
        <v>13</v>
      </c>
      <c r="I22" s="6">
        <v>3414</v>
      </c>
      <c r="J22" s="6">
        <v>10</v>
      </c>
      <c r="K22" s="6">
        <v>42</v>
      </c>
      <c r="L22" s="28">
        <f>SUM(F22)+SUM(H22)+SUM(J22)</f>
        <v>24</v>
      </c>
      <c r="M22" s="28">
        <f>SUM(G22)+SUM(I22)+SUM(K22)</f>
        <v>58211</v>
      </c>
      <c r="N22" s="20">
        <f t="shared" si="2"/>
        <v>99.3751813851853</v>
      </c>
    </row>
    <row r="23" spans="2:14" ht="12" customHeight="1">
      <c r="B23" s="7" t="s">
        <v>9</v>
      </c>
      <c r="D23" s="5">
        <v>22732</v>
      </c>
      <c r="F23" s="6">
        <v>1</v>
      </c>
      <c r="G23" s="6">
        <v>21862</v>
      </c>
      <c r="H23" s="6">
        <v>6</v>
      </c>
      <c r="I23" s="6">
        <v>381</v>
      </c>
      <c r="J23" s="6">
        <v>2</v>
      </c>
      <c r="K23" s="6">
        <v>128</v>
      </c>
      <c r="L23" s="28">
        <f>SUM(F23)+SUM(H23)+SUM(J23)</f>
        <v>9</v>
      </c>
      <c r="M23" s="28">
        <f>SUM(G23)+SUM(I23)+SUM(K23)</f>
        <v>22371</v>
      </c>
      <c r="N23" s="20">
        <f t="shared" si="2"/>
        <v>98.41193031849376</v>
      </c>
    </row>
    <row r="24" spans="2:14" ht="12" customHeight="1">
      <c r="B24" s="7" t="s">
        <v>10</v>
      </c>
      <c r="D24" s="5">
        <v>11558</v>
      </c>
      <c r="F24" s="6">
        <v>1</v>
      </c>
      <c r="G24" s="6">
        <v>10509</v>
      </c>
      <c r="H24" s="6">
        <v>2</v>
      </c>
      <c r="I24" s="6">
        <v>884</v>
      </c>
      <c r="J24" s="6">
        <v>1</v>
      </c>
      <c r="K24" s="22">
        <v>0</v>
      </c>
      <c r="L24" s="28">
        <f>SUM(F24)+SUM(H24)+SUM(J24)</f>
        <v>4</v>
      </c>
      <c r="M24" s="28">
        <f>SUM(G24)+SUM(I24)+SUM(K24)</f>
        <v>11393</v>
      </c>
      <c r="N24" s="20">
        <f t="shared" si="2"/>
        <v>98.57241737324797</v>
      </c>
    </row>
    <row r="25" spans="2:14" ht="12" customHeight="1">
      <c r="B25" s="7" t="s">
        <v>11</v>
      </c>
      <c r="D25" s="5">
        <v>2632</v>
      </c>
      <c r="F25" s="6" t="s">
        <v>51</v>
      </c>
      <c r="G25" s="6" t="s">
        <v>51</v>
      </c>
      <c r="H25" s="6">
        <v>1</v>
      </c>
      <c r="I25" s="6">
        <v>2613</v>
      </c>
      <c r="J25" s="6" t="s">
        <v>51</v>
      </c>
      <c r="K25" s="6" t="s">
        <v>51</v>
      </c>
      <c r="L25" s="28">
        <f aca="true" t="shared" si="3" ref="L25:M27">SUM(F25)+SUM(H25)+SUM(J25)</f>
        <v>1</v>
      </c>
      <c r="M25" s="28">
        <f t="shared" si="3"/>
        <v>2613</v>
      </c>
      <c r="N25" s="20">
        <f t="shared" si="2"/>
        <v>99.27811550151976</v>
      </c>
    </row>
    <row r="26" spans="2:14" ht="12" customHeight="1">
      <c r="B26" s="7" t="s">
        <v>12</v>
      </c>
      <c r="D26" s="5">
        <v>23011</v>
      </c>
      <c r="F26" s="6">
        <v>1</v>
      </c>
      <c r="G26" s="6">
        <v>19398</v>
      </c>
      <c r="H26" s="6">
        <v>2</v>
      </c>
      <c r="I26" s="6">
        <v>416</v>
      </c>
      <c r="J26" s="6">
        <v>1</v>
      </c>
      <c r="K26" s="22">
        <v>0</v>
      </c>
      <c r="L26" s="28">
        <f t="shared" si="3"/>
        <v>4</v>
      </c>
      <c r="M26" s="28">
        <f t="shared" si="3"/>
        <v>19814</v>
      </c>
      <c r="N26" s="20">
        <f t="shared" si="2"/>
        <v>86.10664464821173</v>
      </c>
    </row>
    <row r="27" spans="2:14" ht="12" customHeight="1">
      <c r="B27" s="7" t="s">
        <v>13</v>
      </c>
      <c r="D27" s="5">
        <v>28141</v>
      </c>
      <c r="F27" s="6">
        <v>1</v>
      </c>
      <c r="G27" s="6">
        <v>26501</v>
      </c>
      <c r="H27" s="6">
        <v>3</v>
      </c>
      <c r="I27" s="6">
        <v>773</v>
      </c>
      <c r="J27" s="6">
        <v>10</v>
      </c>
      <c r="K27" s="6">
        <v>63</v>
      </c>
      <c r="L27" s="28">
        <f t="shared" si="3"/>
        <v>14</v>
      </c>
      <c r="M27" s="28">
        <f t="shared" si="3"/>
        <v>27337</v>
      </c>
      <c r="N27" s="20">
        <f t="shared" si="2"/>
        <v>97.1429586723997</v>
      </c>
    </row>
    <row r="28" spans="2:14" ht="12" customHeight="1">
      <c r="B28" s="7" t="s">
        <v>14</v>
      </c>
      <c r="D28" s="5">
        <v>6114</v>
      </c>
      <c r="F28" s="6" t="s">
        <v>51</v>
      </c>
      <c r="G28" s="6" t="s">
        <v>51</v>
      </c>
      <c r="H28" s="6">
        <v>4</v>
      </c>
      <c r="I28" s="6">
        <v>6095</v>
      </c>
      <c r="J28" s="6" t="s">
        <v>51</v>
      </c>
      <c r="K28" s="6" t="s">
        <v>51</v>
      </c>
      <c r="L28" s="28">
        <f aca="true" t="shared" si="4" ref="L28:M30">SUM(F28)+SUM(H28)+SUM(J28)</f>
        <v>4</v>
      </c>
      <c r="M28" s="28">
        <f t="shared" si="4"/>
        <v>6095</v>
      </c>
      <c r="N28" s="20">
        <f t="shared" si="2"/>
        <v>99.68923781485117</v>
      </c>
    </row>
    <row r="29" spans="2:14" ht="12" customHeight="1">
      <c r="B29" s="7" t="s">
        <v>15</v>
      </c>
      <c r="D29" s="5">
        <v>27754</v>
      </c>
      <c r="F29" s="6" t="s">
        <v>51</v>
      </c>
      <c r="G29" s="6" t="s">
        <v>51</v>
      </c>
      <c r="H29" s="6">
        <v>17</v>
      </c>
      <c r="I29" s="6">
        <v>8254</v>
      </c>
      <c r="J29" s="6">
        <v>7</v>
      </c>
      <c r="K29" s="6">
        <v>138</v>
      </c>
      <c r="L29" s="28">
        <f t="shared" si="4"/>
        <v>24</v>
      </c>
      <c r="M29" s="28">
        <f t="shared" si="4"/>
        <v>8392</v>
      </c>
      <c r="N29" s="20">
        <f t="shared" si="2"/>
        <v>30.237082942999205</v>
      </c>
    </row>
    <row r="30" spans="2:14" ht="12" customHeight="1">
      <c r="B30" s="7" t="s">
        <v>16</v>
      </c>
      <c r="D30" s="5">
        <v>14906</v>
      </c>
      <c r="F30" s="6" t="s">
        <v>51</v>
      </c>
      <c r="G30" s="6" t="s">
        <v>51</v>
      </c>
      <c r="H30" s="6">
        <v>11</v>
      </c>
      <c r="I30" s="6">
        <v>11126</v>
      </c>
      <c r="J30" s="6">
        <v>6</v>
      </c>
      <c r="K30" s="6">
        <v>180</v>
      </c>
      <c r="L30" s="28">
        <f t="shared" si="4"/>
        <v>17</v>
      </c>
      <c r="M30" s="28">
        <f t="shared" si="4"/>
        <v>11306</v>
      </c>
      <c r="N30" s="20">
        <f t="shared" si="2"/>
        <v>75.84865154971152</v>
      </c>
    </row>
    <row r="31" spans="2:14" ht="12" customHeight="1">
      <c r="B31" s="7" t="s">
        <v>17</v>
      </c>
      <c r="D31" s="5">
        <v>22083</v>
      </c>
      <c r="F31" s="6">
        <v>1</v>
      </c>
      <c r="G31" s="6">
        <v>16472</v>
      </c>
      <c r="H31" s="6">
        <v>8</v>
      </c>
      <c r="I31" s="6">
        <v>4330</v>
      </c>
      <c r="J31" s="6">
        <v>1</v>
      </c>
      <c r="K31" s="6">
        <v>216</v>
      </c>
      <c r="L31" s="28">
        <f aca="true" t="shared" si="5" ref="L31:M34">SUM(F31)+SUM(H31)+SUM(J31)</f>
        <v>10</v>
      </c>
      <c r="M31" s="28">
        <f t="shared" si="5"/>
        <v>21018</v>
      </c>
      <c r="N31" s="20">
        <f t="shared" si="2"/>
        <v>95.1772856948784</v>
      </c>
    </row>
    <row r="32" spans="2:14" ht="12" customHeight="1">
      <c r="B32" s="7" t="s">
        <v>18</v>
      </c>
      <c r="D32" s="5">
        <v>36085</v>
      </c>
      <c r="F32" s="6">
        <v>1</v>
      </c>
      <c r="G32" s="6">
        <v>31627</v>
      </c>
      <c r="H32" s="6">
        <v>1</v>
      </c>
      <c r="I32" s="6">
        <v>1710</v>
      </c>
      <c r="J32" s="6">
        <v>4</v>
      </c>
      <c r="K32" s="22">
        <v>0</v>
      </c>
      <c r="L32" s="28">
        <f t="shared" si="5"/>
        <v>6</v>
      </c>
      <c r="M32" s="28">
        <f t="shared" si="5"/>
        <v>33337</v>
      </c>
      <c r="N32" s="20">
        <f t="shared" si="2"/>
        <v>92.38464736039906</v>
      </c>
    </row>
    <row r="33" spans="2:14" ht="12" customHeight="1">
      <c r="B33" s="7" t="s">
        <v>19</v>
      </c>
      <c r="D33" s="5">
        <v>1977</v>
      </c>
      <c r="F33" s="6" t="s">
        <v>51</v>
      </c>
      <c r="G33" s="6" t="s">
        <v>51</v>
      </c>
      <c r="H33" s="6">
        <v>1</v>
      </c>
      <c r="I33" s="6">
        <v>1857</v>
      </c>
      <c r="J33" s="6">
        <v>2</v>
      </c>
      <c r="K33" s="22">
        <v>0</v>
      </c>
      <c r="L33" s="28">
        <f t="shared" si="5"/>
        <v>3</v>
      </c>
      <c r="M33" s="28">
        <f t="shared" si="5"/>
        <v>1857</v>
      </c>
      <c r="N33" s="20">
        <f t="shared" si="2"/>
        <v>93.93019726858877</v>
      </c>
    </row>
    <row r="34" spans="2:14" ht="12" customHeight="1">
      <c r="B34" s="7" t="s">
        <v>20</v>
      </c>
      <c r="D34" s="5">
        <v>1726</v>
      </c>
      <c r="F34" s="6" t="s">
        <v>51</v>
      </c>
      <c r="G34" s="6" t="s">
        <v>51</v>
      </c>
      <c r="H34" s="6">
        <v>7</v>
      </c>
      <c r="I34" s="6">
        <v>1723</v>
      </c>
      <c r="J34" s="6">
        <v>1</v>
      </c>
      <c r="K34" s="22">
        <v>3</v>
      </c>
      <c r="L34" s="28">
        <f t="shared" si="5"/>
        <v>8</v>
      </c>
      <c r="M34" s="28">
        <f t="shared" si="5"/>
        <v>1726</v>
      </c>
      <c r="N34" s="20">
        <f t="shared" si="2"/>
        <v>100</v>
      </c>
    </row>
    <row r="35" spans="2:14" ht="12" customHeight="1">
      <c r="B35" s="7" t="s">
        <v>21</v>
      </c>
      <c r="D35" s="5">
        <v>32944</v>
      </c>
      <c r="F35" s="29">
        <v>1</v>
      </c>
      <c r="G35" s="6">
        <v>32932</v>
      </c>
      <c r="H35" s="6" t="s">
        <v>51</v>
      </c>
      <c r="I35" s="6" t="s">
        <v>51</v>
      </c>
      <c r="J35" s="6">
        <v>1</v>
      </c>
      <c r="K35" s="22">
        <v>0</v>
      </c>
      <c r="L35" s="28">
        <f aca="true" t="shared" si="6" ref="L35:M38">SUM(F35)+SUM(H35)+SUM(J35)</f>
        <v>2</v>
      </c>
      <c r="M35" s="28">
        <f t="shared" si="6"/>
        <v>32932</v>
      </c>
      <c r="N35" s="20">
        <f t="shared" si="2"/>
        <v>99.96357455075278</v>
      </c>
    </row>
    <row r="36" spans="2:14" ht="12" customHeight="1">
      <c r="B36" s="7" t="s">
        <v>22</v>
      </c>
      <c r="D36" s="5">
        <v>12454</v>
      </c>
      <c r="F36" s="29">
        <v>1</v>
      </c>
      <c r="G36" s="6">
        <v>12037</v>
      </c>
      <c r="H36" s="6" t="s">
        <v>51</v>
      </c>
      <c r="I36" s="6" t="s">
        <v>51</v>
      </c>
      <c r="J36" s="6" t="s">
        <v>51</v>
      </c>
      <c r="K36" s="6" t="s">
        <v>51</v>
      </c>
      <c r="L36" s="28">
        <f t="shared" si="6"/>
        <v>1</v>
      </c>
      <c r="M36" s="28">
        <f t="shared" si="6"/>
        <v>12037</v>
      </c>
      <c r="N36" s="20">
        <f t="shared" si="2"/>
        <v>96.65167817568653</v>
      </c>
    </row>
    <row r="37" spans="2:14" ht="12" customHeight="1">
      <c r="B37" s="7" t="s">
        <v>23</v>
      </c>
      <c r="D37" s="5">
        <v>2038</v>
      </c>
      <c r="F37" s="29">
        <v>1</v>
      </c>
      <c r="G37" s="6">
        <v>2038</v>
      </c>
      <c r="H37" s="6" t="s">
        <v>51</v>
      </c>
      <c r="I37" s="6" t="s">
        <v>51</v>
      </c>
      <c r="J37" s="6" t="s">
        <v>51</v>
      </c>
      <c r="K37" s="6" t="s">
        <v>51</v>
      </c>
      <c r="L37" s="28">
        <f t="shared" si="6"/>
        <v>1</v>
      </c>
      <c r="M37" s="28">
        <f t="shared" si="6"/>
        <v>2038</v>
      </c>
      <c r="N37" s="20">
        <f t="shared" si="2"/>
        <v>100</v>
      </c>
    </row>
    <row r="38" spans="2:14" ht="12" customHeight="1">
      <c r="B38" s="7" t="s">
        <v>24</v>
      </c>
      <c r="D38" s="5">
        <v>10250</v>
      </c>
      <c r="F38" s="29">
        <v>1</v>
      </c>
      <c r="G38" s="6">
        <v>10122</v>
      </c>
      <c r="H38" s="6" t="s">
        <v>51</v>
      </c>
      <c r="I38" s="6" t="s">
        <v>51</v>
      </c>
      <c r="J38" s="6" t="s">
        <v>51</v>
      </c>
      <c r="K38" s="6" t="s">
        <v>51</v>
      </c>
      <c r="L38" s="28">
        <f t="shared" si="6"/>
        <v>1</v>
      </c>
      <c r="M38" s="28">
        <f t="shared" si="6"/>
        <v>10122</v>
      </c>
      <c r="N38" s="20">
        <f t="shared" si="2"/>
        <v>98.75121951219512</v>
      </c>
    </row>
    <row r="39" spans="2:14" ht="12" customHeight="1">
      <c r="B39" s="7" t="s">
        <v>25</v>
      </c>
      <c r="D39" s="5">
        <v>13629</v>
      </c>
      <c r="F39" s="6" t="s">
        <v>51</v>
      </c>
      <c r="G39" s="6" t="s">
        <v>51</v>
      </c>
      <c r="H39" s="6">
        <v>7</v>
      </c>
      <c r="I39" s="6">
        <v>8369</v>
      </c>
      <c r="J39" s="6">
        <v>6</v>
      </c>
      <c r="K39" s="22">
        <v>0</v>
      </c>
      <c r="L39" s="28">
        <f>SUM(F39)+SUM(H39)+SUM(J39)</f>
        <v>13</v>
      </c>
      <c r="M39" s="28">
        <f>SUM(G39)+SUM(I39)+SUM(K39)</f>
        <v>8369</v>
      </c>
      <c r="N39" s="20">
        <f t="shared" si="2"/>
        <v>61.40582581260547</v>
      </c>
    </row>
    <row r="40" spans="4:5" ht="3" customHeight="1">
      <c r="D40" s="24"/>
      <c r="E40" s="3"/>
    </row>
    <row r="41" spans="1:14" ht="6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ht="10.5">
      <c r="B42" s="25" t="s">
        <v>38</v>
      </c>
    </row>
    <row r="43" ht="10.5">
      <c r="B43" s="25" t="s">
        <v>39</v>
      </c>
    </row>
    <row r="44" spans="2:8" ht="10.5">
      <c r="B44" s="25" t="s">
        <v>49</v>
      </c>
      <c r="H44" s="2" t="s">
        <v>50</v>
      </c>
    </row>
    <row r="45" ht="10.5">
      <c r="B45" s="25"/>
    </row>
    <row r="46" ht="10.5">
      <c r="B46" s="2" t="s">
        <v>42</v>
      </c>
    </row>
  </sheetData>
  <mergeCells count="14">
    <mergeCell ref="E1:L1"/>
    <mergeCell ref="B3:B5"/>
    <mergeCell ref="E3:G3"/>
    <mergeCell ref="H3:I3"/>
    <mergeCell ref="J3:K3"/>
    <mergeCell ref="L3:M3"/>
    <mergeCell ref="N3:N4"/>
    <mergeCell ref="E4:F5"/>
    <mergeCell ref="G4:G5"/>
    <mergeCell ref="H4:H5"/>
    <mergeCell ref="I4:I5"/>
    <mergeCell ref="J4:J5"/>
    <mergeCell ref="K4:K5"/>
    <mergeCell ref="L4:L5"/>
  </mergeCells>
  <printOptions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2005-10-26T07:45:54Z</cp:lastPrinted>
  <dcterms:created xsi:type="dcterms:W3CDTF">2002-11-26T06:34:53Z</dcterms:created>
  <dcterms:modified xsi:type="dcterms:W3CDTF">2006-03-24T01:52:22Z</dcterms:modified>
  <cp:category/>
  <cp:version/>
  <cp:contentType/>
  <cp:contentStatus/>
</cp:coreProperties>
</file>