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30" windowHeight="4200" activeTab="0"/>
  </bookViews>
  <sheets>
    <sheet name="40.1 h15" sheetId="1" r:id="rId1"/>
    <sheet name="40.2 h15" sheetId="2" r:id="rId2"/>
    <sheet name="40.3 h15" sheetId="3" r:id="rId3"/>
    <sheet name="40.4 h15" sheetId="4" r:id="rId4"/>
  </sheets>
  <definedNames>
    <definedName name="_xlnm.Print_Area" localSheetId="0">'40.1 h15'!$A$1:$N$17</definedName>
    <definedName name="_xlnm.Print_Area" localSheetId="1">'40.2 h15'!$A$1:$S$13</definedName>
    <definedName name="_xlnm.Print_Area" localSheetId="2">'40.3 h15'!$A$1:$F$12</definedName>
    <definedName name="_xlnm.Print_Area" localSheetId="3">'40.4 h15'!$A$1:$N$23</definedName>
  </definedNames>
  <calcPr fullCalcOnLoad="1"/>
</workbook>
</file>

<file path=xl/sharedStrings.xml><?xml version="1.0" encoding="utf-8"?>
<sst xmlns="http://schemas.openxmlformats.org/spreadsheetml/2006/main" count="170" uniqueCount="65">
  <si>
    <t xml:space="preserve">… </t>
  </si>
  <si>
    <t>第一種林地</t>
  </si>
  <si>
    <t>除地</t>
  </si>
  <si>
    <t>(単位　ha）</t>
  </si>
  <si>
    <t xml:space="preserve">- </t>
  </si>
  <si>
    <t>区分</t>
  </si>
  <si>
    <t>総数</t>
  </si>
  <si>
    <t>立木地</t>
  </si>
  <si>
    <t>無立木地</t>
  </si>
  <si>
    <t>その他</t>
  </si>
  <si>
    <t>人工林</t>
  </si>
  <si>
    <t>天然林</t>
  </si>
  <si>
    <t>伐採
跡地</t>
  </si>
  <si>
    <t>針葉
樹林</t>
  </si>
  <si>
    <t>針　広
混交林</t>
  </si>
  <si>
    <t>広葉
樹林</t>
  </si>
  <si>
    <t>竹林</t>
  </si>
  <si>
    <t>5-3-1 国有林野の地種、林種、林相別面積</t>
  </si>
  <si>
    <r>
      <t>5-3</t>
    </r>
    <r>
      <rPr>
        <sz val="14"/>
        <rFont val="ＭＳ 明朝"/>
        <family val="1"/>
      </rPr>
      <t xml:space="preserve"> 国有林野の公益的利用状況</t>
    </r>
  </si>
  <si>
    <t>資料「中部森林管理局事業統計書(旧名古屋分局)」
　　　</t>
  </si>
  <si>
    <t>5-3-2保安林及び砂防指定地</t>
  </si>
  <si>
    <t>（単位　面積　ha)</t>
  </si>
  <si>
    <t>年次</t>
  </si>
  <si>
    <t>総数</t>
  </si>
  <si>
    <t>水源かん養林</t>
  </si>
  <si>
    <t>土砂流出防備林</t>
  </si>
  <si>
    <t>土砂崩壊
防 備 林</t>
  </si>
  <si>
    <t>防風林</t>
  </si>
  <si>
    <t>なだれ
防止林</t>
  </si>
  <si>
    <t>保健保安林</t>
  </si>
  <si>
    <t>砂 　防
指定地</t>
  </si>
  <si>
    <t>箇所</t>
  </si>
  <si>
    <t>面積</t>
  </si>
  <si>
    <t>5-3-3  国民の保健及び休養のための国有林野の利用</t>
  </si>
  <si>
    <t>（単位　ha)</t>
  </si>
  <si>
    <t>年次</t>
  </si>
  <si>
    <t>自然公園</t>
  </si>
  <si>
    <t>史跡、名勝
天然記念物</t>
  </si>
  <si>
    <t>鳥獣保護区</t>
  </si>
  <si>
    <t>レクリェー
ションの森</t>
  </si>
  <si>
    <t>5-3-4　国有林野の地元利用</t>
  </si>
  <si>
    <t>（単位　ha)</t>
  </si>
  <si>
    <t>部分林</t>
  </si>
  <si>
    <t>共用
用地</t>
  </si>
  <si>
    <t>貸付使用地</t>
  </si>
  <si>
    <t>農耕
用地</t>
  </si>
  <si>
    <t>森林空間総合利用事業用地</t>
  </si>
  <si>
    <t>鉱　業
用　地</t>
  </si>
  <si>
    <t>電気事
業用地</t>
  </si>
  <si>
    <t>温鉱泉
用　地</t>
  </si>
  <si>
    <t>道路及び水 路 敷　　</t>
  </si>
  <si>
    <t>ダム及び堰敷</t>
  </si>
  <si>
    <t>建物敷</t>
  </si>
  <si>
    <t>放　牧
採草地</t>
  </si>
  <si>
    <t>その他</t>
  </si>
  <si>
    <t>平成12年度末</t>
  </si>
  <si>
    <t>-</t>
  </si>
  <si>
    <t>平成13年度末</t>
  </si>
  <si>
    <t>平成14年度末</t>
  </si>
  <si>
    <t>平成15年度末</t>
  </si>
  <si>
    <t>平成16年度末</t>
  </si>
  <si>
    <t xml:space="preserve"> </t>
  </si>
  <si>
    <t>注　上段は無償貸付使用地である。
資料　「中部森林管理局事業統計書(旧名古屋分局)」</t>
  </si>
  <si>
    <t>注　兼種保安林は上位の林種に合算掲上し、下位の林種は（　）に外書した。
資料　「中部森林管理局事業統計書(旧名古屋分局)」　　　</t>
  </si>
  <si>
    <t>注　　各種類間の重複する面積は、それぞれの種類にそのまま掲上してある。
資料　「中部森林管理局事業統計書(旧名古屋分局)」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</si>
</sst>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mmm\-yyyy"/>
    <numFmt numFmtId="204" formatCode="#,##0_ "/>
  </numFmts>
  <fonts count="1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94" fontId="1" fillId="0" borderId="0" xfId="0" applyNumberFormat="1" applyFont="1" applyAlignment="1">
      <alignment horizontal="distributed" vertical="center"/>
    </xf>
    <xf numFmtId="194" fontId="2" fillId="0" borderId="0" xfId="0" applyNumberFormat="1" applyFont="1" applyAlignment="1">
      <alignment horizontal="center" vertical="center"/>
    </xf>
    <xf numFmtId="194" fontId="1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distributed" vertical="center"/>
    </xf>
    <xf numFmtId="19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center" vertical="center"/>
    </xf>
    <xf numFmtId="194" fontId="5" fillId="0" borderId="0" xfId="0" applyNumberFormat="1" applyFont="1" applyAlignment="1">
      <alignment horizontal="distributed" vertical="center"/>
    </xf>
    <xf numFmtId="194" fontId="5" fillId="0" borderId="2" xfId="0" applyNumberFormat="1" applyFont="1" applyBorder="1" applyAlignment="1">
      <alignment horizontal="distributed" vertical="center"/>
    </xf>
    <xf numFmtId="194" fontId="5" fillId="0" borderId="3" xfId="0" applyNumberFormat="1" applyFont="1" applyBorder="1" applyAlignment="1">
      <alignment horizontal="distributed" vertical="center"/>
    </xf>
    <xf numFmtId="194" fontId="5" fillId="0" borderId="3" xfId="0" applyNumberFormat="1" applyFont="1" applyBorder="1" applyAlignment="1">
      <alignment horizontal="distributed" vertical="center" wrapText="1"/>
    </xf>
    <xf numFmtId="194" fontId="5" fillId="0" borderId="2" xfId="0" applyNumberFormat="1" applyFont="1" applyBorder="1" applyAlignment="1">
      <alignment horizontal="distributed" vertical="center" wrapText="1"/>
    </xf>
    <xf numFmtId="194" fontId="5" fillId="0" borderId="4" xfId="0" applyNumberFormat="1" applyFont="1" applyBorder="1" applyAlignment="1">
      <alignment horizontal="distributed" vertical="center"/>
    </xf>
    <xf numFmtId="194" fontId="5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distributed" vertical="center"/>
    </xf>
    <xf numFmtId="194" fontId="6" fillId="0" borderId="4" xfId="0" applyNumberFormat="1" applyFont="1" applyBorder="1" applyAlignment="1">
      <alignment horizontal="distributed" vertical="center"/>
    </xf>
    <xf numFmtId="194" fontId="6" fillId="0" borderId="0" xfId="0" applyNumberFormat="1" applyFont="1" applyAlignment="1">
      <alignment horizontal="distributed" vertical="center"/>
    </xf>
    <xf numFmtId="194" fontId="5" fillId="0" borderId="5" xfId="0" applyNumberFormat="1" applyFont="1" applyBorder="1" applyAlignment="1">
      <alignment horizontal="distributed" vertical="center"/>
    </xf>
    <xf numFmtId="194" fontId="5" fillId="0" borderId="2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 indent="1"/>
    </xf>
    <xf numFmtId="194" fontId="7" fillId="0" borderId="0" xfId="0" applyNumberFormat="1" applyFont="1" applyBorder="1" applyAlignment="1">
      <alignment horizontal="distributed" vertical="center"/>
    </xf>
    <xf numFmtId="194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58" fontId="6" fillId="0" borderId="0" xfId="0" applyNumberFormat="1" applyFont="1" applyAlignment="1">
      <alignment horizontal="distributed" vertical="center"/>
    </xf>
    <xf numFmtId="194" fontId="6" fillId="0" borderId="0" xfId="0" applyNumberFormat="1" applyFont="1" applyAlignment="1">
      <alignment horizontal="right" vertical="center"/>
    </xf>
    <xf numFmtId="194" fontId="1" fillId="0" borderId="0" xfId="0" applyNumberFormat="1" applyFont="1" applyAlignment="1">
      <alignment vertical="top" wrapText="1"/>
    </xf>
    <xf numFmtId="194" fontId="4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right" vertical="center"/>
    </xf>
    <xf numFmtId="194" fontId="10" fillId="0" borderId="6" xfId="0" applyNumberFormat="1" applyFont="1" applyBorder="1" applyAlignment="1">
      <alignment horizontal="distributed" vertical="center" wrapText="1"/>
    </xf>
    <xf numFmtId="194" fontId="10" fillId="0" borderId="5" xfId="0" applyNumberFormat="1" applyFont="1" applyBorder="1" applyAlignment="1">
      <alignment horizontal="distributed" vertical="center"/>
    </xf>
    <xf numFmtId="194" fontId="10" fillId="0" borderId="2" xfId="0" applyNumberFormat="1" applyFont="1" applyBorder="1" applyAlignment="1">
      <alignment horizontal="distributed" vertical="center"/>
    </xf>
    <xf numFmtId="194" fontId="10" fillId="0" borderId="3" xfId="0" applyNumberFormat="1" applyFont="1" applyBorder="1" applyAlignment="1">
      <alignment horizontal="distributed" vertical="center"/>
    </xf>
    <xf numFmtId="194" fontId="10" fillId="0" borderId="7" xfId="0" applyNumberFormat="1" applyFont="1" applyBorder="1" applyAlignment="1">
      <alignment horizontal="distributed" vertical="center"/>
    </xf>
    <xf numFmtId="194" fontId="10" fillId="0" borderId="0" xfId="0" applyNumberFormat="1" applyFont="1" applyBorder="1" applyAlignment="1">
      <alignment horizontal="distributed" vertical="center"/>
    </xf>
    <xf numFmtId="194" fontId="10" fillId="0" borderId="4" xfId="0" applyNumberFormat="1" applyFont="1" applyBorder="1" applyAlignment="1">
      <alignment horizontal="right" vertical="center"/>
    </xf>
    <xf numFmtId="194" fontId="10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distributed" vertical="center"/>
    </xf>
    <xf numFmtId="194" fontId="10" fillId="0" borderId="4" xfId="0" applyNumberFormat="1" applyFont="1" applyBorder="1" applyAlignment="1">
      <alignment horizontal="distributed" vertical="center"/>
    </xf>
    <xf numFmtId="198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horizontal="right" vertical="center"/>
    </xf>
    <xf numFmtId="198" fontId="5" fillId="0" borderId="0" xfId="0" applyNumberFormat="1" applyFont="1" applyAlignment="1">
      <alignment horizontal="distributed" vertical="center"/>
    </xf>
    <xf numFmtId="194" fontId="11" fillId="0" borderId="4" xfId="0" applyNumberFormat="1" applyFont="1" applyBorder="1" applyAlignment="1">
      <alignment horizontal="distributed" vertical="center"/>
    </xf>
    <xf numFmtId="198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4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horizontal="distributed" vertical="center"/>
    </xf>
    <xf numFmtId="194" fontId="9" fillId="0" borderId="0" xfId="0" applyNumberFormat="1" applyFont="1" applyAlignment="1">
      <alignment horizontal="distributed" vertical="center"/>
    </xf>
    <xf numFmtId="194" fontId="10" fillId="0" borderId="5" xfId="0" applyNumberFormat="1" applyFont="1" applyBorder="1" applyAlignment="1">
      <alignment horizontal="distributed" vertical="center"/>
    </xf>
    <xf numFmtId="194" fontId="10" fillId="0" borderId="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94" fontId="12" fillId="0" borderId="0" xfId="0" applyNumberFormat="1" applyFont="1" applyAlignment="1">
      <alignment horizontal="distributed" vertical="center"/>
    </xf>
    <xf numFmtId="38" fontId="12" fillId="0" borderId="0" xfId="16" applyFont="1" applyAlignment="1">
      <alignment horizontal="distributed" vertical="center"/>
    </xf>
    <xf numFmtId="194" fontId="5" fillId="0" borderId="0" xfId="0" applyNumberFormat="1" applyFont="1" applyBorder="1" applyAlignment="1">
      <alignment horizontal="right"/>
    </xf>
    <xf numFmtId="194" fontId="1" fillId="0" borderId="8" xfId="0" applyNumberFormat="1" applyFont="1" applyBorder="1" applyAlignment="1">
      <alignment horizontal="distributed" vertical="center"/>
    </xf>
    <xf numFmtId="194" fontId="1" fillId="0" borderId="1" xfId="0" applyNumberFormat="1" applyFont="1" applyBorder="1" applyAlignment="1">
      <alignment horizontal="distributed" vertical="center"/>
    </xf>
    <xf numFmtId="194" fontId="1" fillId="0" borderId="1" xfId="0" applyNumberFormat="1" applyFont="1" applyBorder="1" applyAlignment="1">
      <alignment horizontal="distributed" vertical="center" wrapText="1"/>
    </xf>
    <xf numFmtId="194" fontId="1" fillId="0" borderId="6" xfId="0" applyNumberFormat="1" applyFont="1" applyBorder="1" applyAlignment="1">
      <alignment horizontal="distributed" vertical="center" wrapText="1"/>
    </xf>
    <xf numFmtId="194" fontId="1" fillId="0" borderId="4" xfId="0" applyNumberFormat="1" applyFont="1" applyBorder="1" applyAlignment="1">
      <alignment horizontal="distributed" vertical="center"/>
    </xf>
    <xf numFmtId="58" fontId="1" fillId="0" borderId="4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center"/>
    </xf>
    <xf numFmtId="58" fontId="9" fillId="0" borderId="4" xfId="0" applyNumberFormat="1" applyFont="1" applyBorder="1" applyAlignment="1">
      <alignment horizontal="distributed" vertical="center"/>
    </xf>
    <xf numFmtId="194" fontId="9" fillId="0" borderId="0" xfId="0" applyNumberFormat="1" applyFont="1" applyAlignment="1">
      <alignment horizontal="right" vertical="center"/>
    </xf>
    <xf numFmtId="194" fontId="1" fillId="0" borderId="2" xfId="0" applyNumberFormat="1" applyFont="1" applyBorder="1" applyAlignment="1">
      <alignment horizontal="distributed" vertical="center"/>
    </xf>
    <xf numFmtId="194" fontId="1" fillId="0" borderId="5" xfId="0" applyNumberFormat="1" applyFont="1" applyBorder="1" applyAlignment="1">
      <alignment horizontal="distributed" vertical="center"/>
    </xf>
    <xf numFmtId="194" fontId="4" fillId="0" borderId="0" xfId="0" applyNumberFormat="1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" xfId="0" applyNumberFormat="1" applyFont="1" applyBorder="1" applyAlignment="1">
      <alignment horizontal="center" vertical="center" wrapText="1"/>
    </xf>
    <xf numFmtId="194" fontId="5" fillId="0" borderId="5" xfId="0" applyNumberFormat="1" applyFont="1" applyBorder="1" applyAlignment="1">
      <alignment horizontal="center" vertical="center"/>
    </xf>
    <xf numFmtId="194" fontId="1" fillId="0" borderId="4" xfId="0" applyNumberFormat="1" applyFont="1" applyBorder="1" applyAlignment="1">
      <alignment horizontal="distributed" vertical="center"/>
    </xf>
    <xf numFmtId="202" fontId="1" fillId="0" borderId="0" xfId="0" applyNumberFormat="1" applyFont="1" applyAlignment="1">
      <alignment horizontal="right" vertical="center"/>
    </xf>
    <xf numFmtId="202" fontId="1" fillId="0" borderId="9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horizontal="right" vertical="center"/>
    </xf>
    <xf numFmtId="202" fontId="7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horizontal="center" vertical="center"/>
    </xf>
    <xf numFmtId="202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202" fontId="13" fillId="0" borderId="0" xfId="0" applyNumberFormat="1" applyFont="1" applyBorder="1" applyAlignment="1">
      <alignment horizontal="right" vertical="center"/>
    </xf>
    <xf numFmtId="202" fontId="9" fillId="0" borderId="0" xfId="0" applyNumberFormat="1" applyFont="1" applyBorder="1" applyAlignment="1">
      <alignment vertical="center"/>
    </xf>
    <xf numFmtId="202" fontId="13" fillId="0" borderId="0" xfId="0" applyNumberFormat="1" applyFont="1" applyAlignment="1">
      <alignment horizontal="right" vertical="center"/>
    </xf>
    <xf numFmtId="201" fontId="1" fillId="0" borderId="5" xfId="0" applyNumberFormat="1" applyFont="1" applyBorder="1" applyAlignment="1">
      <alignment horizontal="right" vertical="center"/>
    </xf>
    <xf numFmtId="201" fontId="7" fillId="0" borderId="5" xfId="0" applyNumberFormat="1" applyFont="1" applyBorder="1" applyAlignment="1">
      <alignment horizontal="right" vertical="center"/>
    </xf>
    <xf numFmtId="202" fontId="7" fillId="0" borderId="5" xfId="0" applyNumberFormat="1" applyFont="1" applyBorder="1" applyAlignment="1">
      <alignment horizontal="right" vertical="center"/>
    </xf>
    <xf numFmtId="194" fontId="7" fillId="0" borderId="0" xfId="0" applyNumberFormat="1" applyFont="1" applyAlignment="1">
      <alignment horizontal="right" vertical="center"/>
    </xf>
    <xf numFmtId="194" fontId="5" fillId="0" borderId="2" xfId="0" applyNumberFormat="1" applyFont="1" applyBorder="1" applyAlignment="1">
      <alignment horizontal="distributed" vertical="center"/>
    </xf>
    <xf numFmtId="194" fontId="5" fillId="0" borderId="10" xfId="0" applyNumberFormat="1" applyFont="1" applyBorder="1" applyAlignment="1">
      <alignment horizontal="distributed" vertical="center"/>
    </xf>
    <xf numFmtId="194" fontId="5" fillId="0" borderId="11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94" fontId="4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vertical="top" wrapText="1"/>
    </xf>
    <xf numFmtId="194" fontId="5" fillId="0" borderId="12" xfId="0" applyNumberFormat="1" applyFont="1" applyBorder="1" applyAlignment="1">
      <alignment horizontal="distributed" vertical="center"/>
    </xf>
    <xf numFmtId="194" fontId="5" fillId="0" borderId="9" xfId="0" applyNumberFormat="1" applyFont="1" applyBorder="1" applyAlignment="1">
      <alignment horizontal="distributed" vertical="center"/>
    </xf>
    <xf numFmtId="194" fontId="5" fillId="0" borderId="13" xfId="0" applyNumberFormat="1" applyFont="1" applyBorder="1" applyAlignment="1">
      <alignment horizontal="distributed" vertical="center"/>
    </xf>
    <xf numFmtId="194" fontId="5" fillId="0" borderId="14" xfId="0" applyNumberFormat="1" applyFont="1" applyBorder="1" applyAlignment="1">
      <alignment horizontal="distributed" vertical="center"/>
    </xf>
    <xf numFmtId="194" fontId="5" fillId="0" borderId="6" xfId="0" applyNumberFormat="1" applyFont="1" applyBorder="1" applyAlignment="1">
      <alignment horizontal="distributed" vertical="center"/>
    </xf>
    <xf numFmtId="194" fontId="5" fillId="0" borderId="8" xfId="0" applyNumberFormat="1" applyFont="1" applyBorder="1" applyAlignment="1">
      <alignment horizontal="distributed" vertical="center"/>
    </xf>
    <xf numFmtId="194" fontId="5" fillId="0" borderId="10" xfId="0" applyNumberFormat="1" applyFont="1" applyBorder="1" applyAlignment="1">
      <alignment horizontal="distributed" vertical="center" wrapText="1"/>
    </xf>
    <xf numFmtId="194" fontId="5" fillId="0" borderId="3" xfId="0" applyNumberFormat="1" applyFont="1" applyBorder="1" applyAlignment="1">
      <alignment horizontal="distributed" vertical="center"/>
    </xf>
    <xf numFmtId="194" fontId="5" fillId="0" borderId="15" xfId="0" applyNumberFormat="1" applyFont="1" applyBorder="1" applyAlignment="1">
      <alignment horizontal="distributed" vertical="center"/>
    </xf>
    <xf numFmtId="194" fontId="5" fillId="0" borderId="16" xfId="0" applyNumberFormat="1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4" xfId="0" applyNumberFormat="1" applyFont="1" applyBorder="1" applyAlignment="1">
      <alignment horizontal="distributed" vertical="center"/>
    </xf>
    <xf numFmtId="194" fontId="5" fillId="0" borderId="5" xfId="0" applyNumberFormat="1" applyFont="1" applyBorder="1" applyAlignment="1">
      <alignment horizontal="distributed" vertical="center"/>
    </xf>
    <xf numFmtId="194" fontId="10" fillId="0" borderId="14" xfId="0" applyNumberFormat="1" applyFont="1" applyBorder="1" applyAlignment="1">
      <alignment horizontal="distributed" vertical="center" wrapText="1"/>
    </xf>
    <xf numFmtId="194" fontId="10" fillId="0" borderId="8" xfId="0" applyNumberFormat="1" applyFont="1" applyBorder="1" applyAlignment="1">
      <alignment horizontal="distributed" vertical="center"/>
    </xf>
    <xf numFmtId="194" fontId="10" fillId="0" borderId="14" xfId="0" applyNumberFormat="1" applyFont="1" applyBorder="1" applyAlignment="1">
      <alignment horizontal="distributed" vertical="center"/>
    </xf>
    <xf numFmtId="194" fontId="10" fillId="0" borderId="17" xfId="0" applyNumberFormat="1" applyFont="1" applyBorder="1" applyAlignment="1">
      <alignment horizontal="distributed" vertical="center"/>
    </xf>
    <xf numFmtId="194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94" fontId="10" fillId="0" borderId="15" xfId="0" applyNumberFormat="1" applyFont="1" applyBorder="1" applyAlignment="1">
      <alignment horizontal="distributed" vertical="center"/>
    </xf>
    <xf numFmtId="194" fontId="10" fillId="0" borderId="16" xfId="0" applyNumberFormat="1" applyFont="1" applyBorder="1" applyAlignment="1">
      <alignment horizontal="distributed" vertical="center"/>
    </xf>
    <xf numFmtId="194" fontId="10" fillId="0" borderId="5" xfId="0" applyNumberFormat="1" applyFont="1" applyBorder="1" applyAlignment="1">
      <alignment horizontal="distributed" vertical="center"/>
    </xf>
    <xf numFmtId="194" fontId="10" fillId="0" borderId="2" xfId="0" applyNumberFormat="1" applyFont="1" applyBorder="1" applyAlignment="1">
      <alignment horizontal="distributed" vertical="center"/>
    </xf>
    <xf numFmtId="194" fontId="10" fillId="0" borderId="14" xfId="0" applyNumberFormat="1" applyFont="1" applyBorder="1" applyAlignment="1">
      <alignment horizontal="center" vertical="center"/>
    </xf>
    <xf numFmtId="194" fontId="10" fillId="0" borderId="8" xfId="0" applyNumberFormat="1" applyFont="1" applyBorder="1" applyAlignment="1">
      <alignment horizontal="center" vertical="center"/>
    </xf>
    <xf numFmtId="194" fontId="10" fillId="0" borderId="6" xfId="0" applyNumberFormat="1" applyFont="1" applyBorder="1" applyAlignment="1">
      <alignment horizontal="distributed" vertical="center"/>
    </xf>
    <xf numFmtId="194" fontId="4" fillId="0" borderId="0" xfId="0" applyNumberFormat="1" applyFont="1" applyBorder="1" applyAlignment="1">
      <alignment horizontal="center" vertical="center"/>
    </xf>
    <xf numFmtId="194" fontId="1" fillId="0" borderId="0" xfId="0" applyNumberFormat="1" applyFont="1" applyAlignment="1">
      <alignment horizontal="left" vertical="top" wrapText="1"/>
    </xf>
    <xf numFmtId="202" fontId="1" fillId="0" borderId="0" xfId="0" applyNumberFormat="1" applyFont="1" applyBorder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202" fontId="9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94" fontId="9" fillId="0" borderId="4" xfId="0" applyNumberFormat="1" applyFont="1" applyBorder="1" applyAlignment="1">
      <alignment horizontal="distributed" vertical="center"/>
    </xf>
    <xf numFmtId="202" fontId="1" fillId="0" borderId="0" xfId="0" applyNumberFormat="1" applyFont="1" applyBorder="1" applyAlignment="1">
      <alignment horizontal="right" vertical="center"/>
    </xf>
    <xf numFmtId="202" fontId="9" fillId="0" borderId="0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distributed" vertical="center"/>
    </xf>
    <xf numFmtId="194" fontId="5" fillId="0" borderId="16" xfId="0" applyNumberFormat="1" applyFont="1" applyBorder="1" applyAlignment="1">
      <alignment horizontal="center" vertical="center"/>
    </xf>
    <xf numFmtId="194" fontId="5" fillId="0" borderId="2" xfId="0" applyNumberFormat="1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center" vertical="center" wrapText="1"/>
    </xf>
    <xf numFmtId="194" fontId="1" fillId="0" borderId="4" xfId="0" applyNumberFormat="1" applyFont="1" applyBorder="1" applyAlignment="1">
      <alignment horizontal="distributed" vertical="center"/>
    </xf>
    <xf numFmtId="202" fontId="1" fillId="0" borderId="9" xfId="0" applyNumberFormat="1" applyFont="1" applyBorder="1" applyAlignment="1">
      <alignment vertical="center"/>
    </xf>
    <xf numFmtId="202" fontId="9" fillId="0" borderId="9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19050</xdr:rowOff>
    </xdr:from>
    <xdr:to>
      <xdr:col>11</xdr:col>
      <xdr:colOff>123825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210175" y="923925"/>
          <a:ext cx="85725" cy="152400"/>
        </a:xfrm>
        <a:prstGeom prst="leftBrace">
          <a:avLst>
            <a:gd name="adj" fmla="val -1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9</xdr:col>
      <xdr:colOff>104775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95775" y="933450"/>
          <a:ext cx="8572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95250</xdr:colOff>
      <xdr:row>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029325" y="914400"/>
          <a:ext cx="95250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5</xdr:col>
      <xdr:colOff>104775</xdr:colOff>
      <xdr:row>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486025" y="914400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9525</xdr:rowOff>
    </xdr:from>
    <xdr:to>
      <xdr:col>9</xdr:col>
      <xdr:colOff>114300</xdr:colOff>
      <xdr:row>9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305300" y="1143000"/>
          <a:ext cx="857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19050</xdr:rowOff>
    </xdr:from>
    <xdr:to>
      <xdr:col>13</xdr:col>
      <xdr:colOff>104775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38850" y="1152525"/>
          <a:ext cx="9525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5</xdr:col>
      <xdr:colOff>104775</xdr:colOff>
      <xdr:row>9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2486025" y="1143000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104775</xdr:colOff>
      <xdr:row>12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2486025" y="1371600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9525</xdr:rowOff>
    </xdr:from>
    <xdr:to>
      <xdr:col>9</xdr:col>
      <xdr:colOff>114300</xdr:colOff>
      <xdr:row>12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4305300" y="1371600"/>
          <a:ext cx="857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19050</xdr:rowOff>
    </xdr:from>
    <xdr:to>
      <xdr:col>13</xdr:col>
      <xdr:colOff>104775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38850" y="1381125"/>
          <a:ext cx="9525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104775</xdr:colOff>
      <xdr:row>15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2486025" y="1609725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9525</xdr:rowOff>
    </xdr:from>
    <xdr:to>
      <xdr:col>9</xdr:col>
      <xdr:colOff>104775</xdr:colOff>
      <xdr:row>15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4305300" y="1609725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19050</xdr:rowOff>
    </xdr:from>
    <xdr:to>
      <xdr:col>11</xdr:col>
      <xdr:colOff>123825</xdr:colOff>
      <xdr:row>9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5210175" y="1152525"/>
          <a:ext cx="85725" cy="152400"/>
        </a:xfrm>
        <a:prstGeom prst="leftBrace">
          <a:avLst>
            <a:gd name="adj" fmla="val -1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19050</xdr:rowOff>
    </xdr:from>
    <xdr:to>
      <xdr:col>13</xdr:col>
      <xdr:colOff>104775</xdr:colOff>
      <xdr:row>16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038850" y="1619250"/>
          <a:ext cx="9525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19050</xdr:rowOff>
    </xdr:from>
    <xdr:to>
      <xdr:col>13</xdr:col>
      <xdr:colOff>104775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038850" y="1857375"/>
          <a:ext cx="9525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11</xdr:row>
      <xdr:rowOff>19050</xdr:rowOff>
    </xdr:from>
    <xdr:to>
      <xdr:col>11</xdr:col>
      <xdr:colOff>123825</xdr:colOff>
      <xdr:row>12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5210175" y="1381125"/>
          <a:ext cx="85725" cy="152400"/>
        </a:xfrm>
        <a:prstGeom prst="leftBrace">
          <a:avLst>
            <a:gd name="adj" fmla="val -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19050</xdr:rowOff>
    </xdr:from>
    <xdr:to>
      <xdr:col>11</xdr:col>
      <xdr:colOff>123825</xdr:colOff>
      <xdr:row>15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5210175" y="1619250"/>
          <a:ext cx="85725" cy="152400"/>
        </a:xfrm>
        <a:prstGeom prst="leftBrace">
          <a:avLst>
            <a:gd name="adj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9525</xdr:rowOff>
    </xdr:from>
    <xdr:to>
      <xdr:col>5</xdr:col>
      <xdr:colOff>104775</xdr:colOff>
      <xdr:row>18</xdr:row>
      <xdr:rowOff>66675</xdr:rowOff>
    </xdr:to>
    <xdr:sp>
      <xdr:nvSpPr>
        <xdr:cNvPr id="18" name="AutoShape 18"/>
        <xdr:cNvSpPr>
          <a:spLocks/>
        </xdr:cNvSpPr>
      </xdr:nvSpPr>
      <xdr:spPr>
        <a:xfrm>
          <a:off x="2486025" y="1847850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9</xdr:col>
      <xdr:colOff>104775</xdr:colOff>
      <xdr:row>18</xdr:row>
      <xdr:rowOff>66675</xdr:rowOff>
    </xdr:to>
    <xdr:sp>
      <xdr:nvSpPr>
        <xdr:cNvPr id="19" name="AutoShape 19"/>
        <xdr:cNvSpPr>
          <a:spLocks/>
        </xdr:cNvSpPr>
      </xdr:nvSpPr>
      <xdr:spPr>
        <a:xfrm>
          <a:off x="4305300" y="1847850"/>
          <a:ext cx="762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19050</xdr:rowOff>
    </xdr:from>
    <xdr:to>
      <xdr:col>11</xdr:col>
      <xdr:colOff>123825</xdr:colOff>
      <xdr:row>18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210175" y="1857375"/>
          <a:ext cx="85725" cy="152400"/>
        </a:xfrm>
        <a:prstGeom prst="leftBrace">
          <a:avLst>
            <a:gd name="adj" fmla="val -14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A1">
      <selection activeCell="J21" sqref="J21"/>
    </sheetView>
  </sheetViews>
  <sheetFormatPr defaultColWidth="9.00390625" defaultRowHeight="13.5"/>
  <cols>
    <col min="1" max="1" width="11.125" style="1" customWidth="1"/>
    <col min="2" max="2" width="0.74609375" style="1" customWidth="1"/>
    <col min="3" max="3" width="7.25390625" style="1" customWidth="1"/>
    <col min="4" max="4" width="7.125" style="1" customWidth="1"/>
    <col min="5" max="6" width="5.625" style="1" customWidth="1"/>
    <col min="7" max="7" width="4.875" style="1" customWidth="1"/>
    <col min="8" max="8" width="7.125" style="1" customWidth="1"/>
    <col min="9" max="12" width="5.125" style="1" customWidth="1"/>
    <col min="13" max="13" width="6.125" style="1" customWidth="1"/>
    <col min="14" max="14" width="6.625" style="1" customWidth="1"/>
    <col min="15" max="16" width="1.4921875" style="1" customWidth="1"/>
    <col min="17" max="17" width="9.00390625" style="1" hidden="1" customWidth="1"/>
    <col min="18" max="18" width="1.25" style="1" customWidth="1"/>
    <col min="19" max="16384" width="9.00390625" style="1" customWidth="1"/>
  </cols>
  <sheetData>
    <row r="1" spans="3:12" ht="21.75" customHeight="1">
      <c r="C1" s="2"/>
      <c r="E1" s="92" t="s">
        <v>18</v>
      </c>
      <c r="F1" s="92"/>
      <c r="G1" s="92"/>
      <c r="H1" s="92"/>
      <c r="I1" s="92"/>
      <c r="J1" s="92"/>
      <c r="K1" s="92"/>
      <c r="L1" s="92"/>
    </row>
    <row r="2" spans="1:14" ht="16.5" customHeight="1">
      <c r="A2" s="3"/>
      <c r="B2" s="3"/>
      <c r="C2" s="3"/>
      <c r="D2" s="4"/>
      <c r="E2" s="93" t="s">
        <v>17</v>
      </c>
      <c r="F2" s="93"/>
      <c r="G2" s="93"/>
      <c r="H2" s="93"/>
      <c r="I2" s="93"/>
      <c r="J2" s="93"/>
      <c r="K2" s="93"/>
      <c r="L2" s="93"/>
      <c r="M2" s="22"/>
      <c r="N2" s="23" t="s">
        <v>3</v>
      </c>
    </row>
    <row r="3" spans="1:14" ht="3" customHeight="1">
      <c r="A3" s="3"/>
      <c r="B3" s="3"/>
      <c r="C3" s="3"/>
      <c r="E3" s="5"/>
      <c r="F3" s="6"/>
      <c r="G3" s="6"/>
      <c r="H3" s="6"/>
      <c r="I3" s="6"/>
      <c r="J3" s="6"/>
      <c r="K3" s="6"/>
      <c r="L3" s="4"/>
      <c r="M3" s="4"/>
      <c r="N3" s="7"/>
    </row>
    <row r="4" spans="1:14" s="9" customFormat="1" ht="16.5" customHeight="1">
      <c r="A4" s="103" t="s">
        <v>5</v>
      </c>
      <c r="B4" s="104"/>
      <c r="C4" s="90" t="s">
        <v>6</v>
      </c>
      <c r="D4" s="98" t="s">
        <v>7</v>
      </c>
      <c r="E4" s="99"/>
      <c r="F4" s="99"/>
      <c r="G4" s="99"/>
      <c r="H4" s="99"/>
      <c r="I4" s="99"/>
      <c r="J4" s="99"/>
      <c r="K4" s="99"/>
      <c r="L4" s="100"/>
      <c r="M4" s="8" t="s">
        <v>8</v>
      </c>
      <c r="N4" s="95" t="s">
        <v>9</v>
      </c>
    </row>
    <row r="5" spans="1:14" s="9" customFormat="1" ht="16.5" customHeight="1">
      <c r="A5" s="105"/>
      <c r="B5" s="106"/>
      <c r="C5" s="91"/>
      <c r="D5" s="98" t="s">
        <v>10</v>
      </c>
      <c r="E5" s="99"/>
      <c r="F5" s="99"/>
      <c r="G5" s="100"/>
      <c r="H5" s="98" t="s">
        <v>11</v>
      </c>
      <c r="I5" s="99"/>
      <c r="J5" s="99"/>
      <c r="K5" s="99"/>
      <c r="L5" s="100"/>
      <c r="M5" s="101" t="s">
        <v>12</v>
      </c>
      <c r="N5" s="96"/>
    </row>
    <row r="6" spans="1:14" s="9" customFormat="1" ht="27.75" customHeight="1">
      <c r="A6" s="107"/>
      <c r="B6" s="89"/>
      <c r="C6" s="102"/>
      <c r="D6" s="11" t="s">
        <v>6</v>
      </c>
      <c r="E6" s="12" t="s">
        <v>13</v>
      </c>
      <c r="F6" s="12" t="s">
        <v>14</v>
      </c>
      <c r="G6" s="13" t="s">
        <v>15</v>
      </c>
      <c r="H6" s="11" t="s">
        <v>6</v>
      </c>
      <c r="I6" s="12" t="s">
        <v>13</v>
      </c>
      <c r="J6" s="12" t="s">
        <v>14</v>
      </c>
      <c r="K6" s="13" t="s">
        <v>15</v>
      </c>
      <c r="L6" s="10" t="s">
        <v>16</v>
      </c>
      <c r="M6" s="102"/>
      <c r="N6" s="97"/>
    </row>
    <row r="7" spans="2:14" s="9" customFormat="1" ht="3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9" customFormat="1" ht="10.5" customHeight="1">
      <c r="A8" s="16">
        <v>36617</v>
      </c>
      <c r="B8" s="14"/>
      <c r="C8" s="15">
        <v>104000</v>
      </c>
      <c r="D8" s="15">
        <v>2430</v>
      </c>
      <c r="E8" s="15" t="s">
        <v>0</v>
      </c>
      <c r="F8" s="15" t="s">
        <v>0</v>
      </c>
      <c r="G8" s="15" t="s">
        <v>0</v>
      </c>
      <c r="H8" s="15">
        <v>56688</v>
      </c>
      <c r="I8" s="15" t="s">
        <v>0</v>
      </c>
      <c r="J8" s="15" t="s">
        <v>0</v>
      </c>
      <c r="K8" s="15" t="s">
        <v>0</v>
      </c>
      <c r="L8" s="15" t="s">
        <v>0</v>
      </c>
      <c r="M8" s="15">
        <v>7</v>
      </c>
      <c r="N8" s="15">
        <v>44875</v>
      </c>
    </row>
    <row r="9" spans="1:14" s="9" customFormat="1" ht="10.5" customHeight="1">
      <c r="A9" s="16">
        <v>36982</v>
      </c>
      <c r="B9" s="14"/>
      <c r="C9" s="15">
        <v>104000</v>
      </c>
      <c r="D9" s="15">
        <v>2430</v>
      </c>
      <c r="E9" s="15" t="s">
        <v>0</v>
      </c>
      <c r="F9" s="15" t="s">
        <v>0</v>
      </c>
      <c r="G9" s="15" t="s">
        <v>0</v>
      </c>
      <c r="H9" s="15">
        <v>56688</v>
      </c>
      <c r="I9" s="15" t="s">
        <v>0</v>
      </c>
      <c r="J9" s="15" t="s">
        <v>0</v>
      </c>
      <c r="K9" s="15" t="s">
        <v>0</v>
      </c>
      <c r="L9" s="15" t="s">
        <v>0</v>
      </c>
      <c r="M9" s="15">
        <v>7</v>
      </c>
      <c r="N9" s="15">
        <v>44875</v>
      </c>
    </row>
    <row r="10" spans="1:14" s="9" customFormat="1" ht="10.5" customHeight="1">
      <c r="A10" s="16">
        <v>37347</v>
      </c>
      <c r="B10" s="14"/>
      <c r="C10" s="15">
        <v>103946</v>
      </c>
      <c r="D10" s="15">
        <v>2441</v>
      </c>
      <c r="E10" s="15" t="s">
        <v>0</v>
      </c>
      <c r="F10" s="15" t="s">
        <v>0</v>
      </c>
      <c r="G10" s="15" t="s">
        <v>0</v>
      </c>
      <c r="H10" s="15">
        <v>56695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4</v>
      </c>
      <c r="N10" s="15">
        <v>44810</v>
      </c>
    </row>
    <row r="11" spans="1:14" s="9" customFormat="1" ht="10.5" customHeight="1">
      <c r="A11" s="16">
        <v>37712</v>
      </c>
      <c r="B11" s="14"/>
      <c r="C11" s="15">
        <v>103946</v>
      </c>
      <c r="D11" s="15">
        <v>2441</v>
      </c>
      <c r="E11" s="15" t="s">
        <v>0</v>
      </c>
      <c r="F11" s="15" t="s">
        <v>0</v>
      </c>
      <c r="G11" s="15" t="s">
        <v>0</v>
      </c>
      <c r="H11" s="15">
        <v>56695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4</v>
      </c>
      <c r="N11" s="15">
        <v>44810</v>
      </c>
    </row>
    <row r="12" spans="1:14" s="18" customFormat="1" ht="10.5" customHeight="1">
      <c r="A12" s="25">
        <v>38078</v>
      </c>
      <c r="B12" s="17"/>
      <c r="C12" s="15">
        <v>103946</v>
      </c>
      <c r="D12" s="15">
        <v>2441</v>
      </c>
      <c r="E12" s="26" t="s">
        <v>0</v>
      </c>
      <c r="F12" s="26" t="s">
        <v>0</v>
      </c>
      <c r="G12" s="26" t="s">
        <v>0</v>
      </c>
      <c r="H12" s="15">
        <v>56669</v>
      </c>
      <c r="I12" s="26" t="s">
        <v>0</v>
      </c>
      <c r="J12" s="26" t="s">
        <v>0</v>
      </c>
      <c r="K12" s="26" t="s">
        <v>0</v>
      </c>
      <c r="L12" s="26" t="s">
        <v>0</v>
      </c>
      <c r="M12" s="15" t="s">
        <v>4</v>
      </c>
      <c r="N12" s="15">
        <v>44836</v>
      </c>
    </row>
    <row r="13" spans="1:14" s="9" customFormat="1" ht="10.5" customHeight="1">
      <c r="A13" s="16" t="s">
        <v>1</v>
      </c>
      <c r="B13" s="14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</row>
    <row r="14" spans="1:14" s="9" customFormat="1" ht="10.5" customHeight="1">
      <c r="A14" s="16" t="s">
        <v>2</v>
      </c>
      <c r="B14" s="14"/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</row>
    <row r="15" spans="1:14" s="9" customFormat="1" ht="3" customHeight="1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="9" customFormat="1" ht="6" customHeight="1"/>
    <row r="17" spans="1:14" s="9" customFormat="1" ht="14.25" customHeight="1">
      <c r="A17" s="94" t="s">
        <v>19</v>
      </c>
      <c r="B17" s="94"/>
      <c r="C17" s="94"/>
      <c r="D17" s="94"/>
      <c r="E17" s="94"/>
      <c r="F17" s="94"/>
      <c r="G17" s="94"/>
      <c r="H17" s="27"/>
      <c r="I17" s="27"/>
      <c r="J17" s="27"/>
      <c r="K17" s="27"/>
      <c r="L17" s="27"/>
      <c r="M17" s="21"/>
      <c r="N17" s="21"/>
    </row>
    <row r="18" spans="1:14" s="9" customFormat="1" ht="2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9" customFormat="1" ht="2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</sheetData>
  <mergeCells count="10">
    <mergeCell ref="E1:L1"/>
    <mergeCell ref="E2:L2"/>
    <mergeCell ref="A17:G17"/>
    <mergeCell ref="N4:N6"/>
    <mergeCell ref="D5:G5"/>
    <mergeCell ref="H5:L5"/>
    <mergeCell ref="M5:M6"/>
    <mergeCell ref="A4:B6"/>
    <mergeCell ref="C4:C6"/>
    <mergeCell ref="D4:L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O10" activeCellId="4" sqref="E10 H10 K10 M10 O10"/>
    </sheetView>
  </sheetViews>
  <sheetFormatPr defaultColWidth="9.00390625" defaultRowHeight="13.5"/>
  <cols>
    <col min="1" max="1" width="10.875" style="1" customWidth="1"/>
    <col min="2" max="2" width="0.74609375" style="1" customWidth="1"/>
    <col min="3" max="3" width="4.125" style="1" customWidth="1"/>
    <col min="4" max="4" width="6.125" style="1" customWidth="1"/>
    <col min="5" max="5" width="3.125" style="1" customWidth="1"/>
    <col min="6" max="6" width="5.875" style="1" customWidth="1"/>
    <col min="7" max="8" width="3.375" style="1" customWidth="1"/>
    <col min="9" max="9" width="6.625" style="1" customWidth="1"/>
    <col min="10" max="10" width="4.75390625" style="1" customWidth="1"/>
    <col min="11" max="14" width="3.625" style="1" customWidth="1"/>
    <col min="15" max="15" width="3.75390625" style="1" customWidth="1"/>
    <col min="16" max="17" width="3.625" style="1" customWidth="1"/>
    <col min="18" max="18" width="6.625" style="1" customWidth="1"/>
    <col min="19" max="19" width="5.625" style="1" customWidth="1"/>
    <col min="20" max="20" width="1.875" style="1" customWidth="1"/>
    <col min="21" max="21" width="1.4921875" style="1" customWidth="1"/>
    <col min="22" max="16384" width="9.00390625" style="1" customWidth="1"/>
  </cols>
  <sheetData>
    <row r="1" spans="1:19" ht="16.5" customHeight="1">
      <c r="A1" s="4"/>
      <c r="B1" s="4"/>
      <c r="C1" s="4"/>
      <c r="D1" s="4"/>
      <c r="E1" s="93" t="s">
        <v>20</v>
      </c>
      <c r="F1" s="93"/>
      <c r="G1" s="93"/>
      <c r="H1" s="93"/>
      <c r="I1" s="93"/>
      <c r="J1" s="93"/>
      <c r="K1" s="93"/>
      <c r="L1" s="93"/>
      <c r="M1" s="93"/>
      <c r="N1" s="93"/>
      <c r="O1" s="4"/>
      <c r="P1" s="4"/>
      <c r="Q1" s="4"/>
      <c r="R1" s="22"/>
      <c r="S1" s="23" t="s">
        <v>21</v>
      </c>
    </row>
    <row r="2" spans="1:19" ht="3.75" customHeight="1">
      <c r="A2" s="4"/>
      <c r="B2" s="4"/>
      <c r="C2" s="4"/>
      <c r="D2" s="4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  <c r="P2" s="4"/>
      <c r="Q2" s="4"/>
      <c r="R2" s="4"/>
      <c r="S2" s="7"/>
    </row>
    <row r="3" spans="1:19" ht="23.25" customHeight="1">
      <c r="A3" s="114" t="s">
        <v>22</v>
      </c>
      <c r="B3" s="115"/>
      <c r="C3" s="110" t="s">
        <v>23</v>
      </c>
      <c r="D3" s="109"/>
      <c r="E3" s="118" t="s">
        <v>24</v>
      </c>
      <c r="F3" s="119"/>
      <c r="G3" s="110" t="s">
        <v>25</v>
      </c>
      <c r="H3" s="120"/>
      <c r="I3" s="120"/>
      <c r="J3" s="109"/>
      <c r="K3" s="108" t="s">
        <v>26</v>
      </c>
      <c r="L3" s="109"/>
      <c r="M3" s="110" t="s">
        <v>27</v>
      </c>
      <c r="N3" s="109"/>
      <c r="O3" s="108" t="s">
        <v>28</v>
      </c>
      <c r="P3" s="109"/>
      <c r="Q3" s="110" t="s">
        <v>29</v>
      </c>
      <c r="R3" s="111"/>
      <c r="S3" s="30" t="s">
        <v>30</v>
      </c>
    </row>
    <row r="4" spans="1:19" ht="13.5" customHeight="1">
      <c r="A4" s="116"/>
      <c r="B4" s="117"/>
      <c r="C4" s="33" t="s">
        <v>31</v>
      </c>
      <c r="D4" s="32" t="s">
        <v>32</v>
      </c>
      <c r="E4" s="33" t="s">
        <v>31</v>
      </c>
      <c r="F4" s="32" t="s">
        <v>32</v>
      </c>
      <c r="G4" s="110" t="s">
        <v>31</v>
      </c>
      <c r="H4" s="109"/>
      <c r="I4" s="110" t="s">
        <v>32</v>
      </c>
      <c r="J4" s="109"/>
      <c r="K4" s="33" t="s">
        <v>31</v>
      </c>
      <c r="L4" s="32" t="s">
        <v>32</v>
      </c>
      <c r="M4" s="33" t="s">
        <v>31</v>
      </c>
      <c r="N4" s="32" t="s">
        <v>32</v>
      </c>
      <c r="O4" s="33" t="s">
        <v>31</v>
      </c>
      <c r="P4" s="32" t="s">
        <v>32</v>
      </c>
      <c r="Q4" s="33" t="s">
        <v>31</v>
      </c>
      <c r="R4" s="34" t="s">
        <v>32</v>
      </c>
      <c r="S4" s="31" t="s">
        <v>32</v>
      </c>
    </row>
    <row r="5" spans="1:19" ht="3" customHeight="1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  <c r="S5" s="38"/>
    </row>
    <row r="6" spans="1:19" ht="10.5" customHeight="1">
      <c r="A6" s="16">
        <v>36617</v>
      </c>
      <c r="B6" s="39"/>
      <c r="C6" s="40">
        <v>95</v>
      </c>
      <c r="D6" s="40">
        <v>103543</v>
      </c>
      <c r="E6" s="40">
        <v>45</v>
      </c>
      <c r="F6" s="40">
        <v>34481</v>
      </c>
      <c r="G6" s="41">
        <v>12</v>
      </c>
      <c r="H6" s="42">
        <v>44</v>
      </c>
      <c r="I6" s="43">
        <v>4259</v>
      </c>
      <c r="J6" s="40">
        <v>69047</v>
      </c>
      <c r="K6" s="40">
        <v>2</v>
      </c>
      <c r="L6" s="40">
        <v>4</v>
      </c>
      <c r="M6" s="40">
        <v>1</v>
      </c>
      <c r="N6" s="40">
        <v>3</v>
      </c>
      <c r="O6" s="40">
        <v>3</v>
      </c>
      <c r="P6" s="44">
        <v>8</v>
      </c>
      <c r="Q6" s="41">
        <v>2</v>
      </c>
      <c r="R6" s="43">
        <v>4790</v>
      </c>
      <c r="S6" s="40">
        <v>9464</v>
      </c>
    </row>
    <row r="7" spans="1:19" ht="10.5" customHeight="1">
      <c r="A7" s="16">
        <v>36982</v>
      </c>
      <c r="B7" s="39"/>
      <c r="C7" s="40">
        <v>95</v>
      </c>
      <c r="D7" s="40">
        <v>103516</v>
      </c>
      <c r="E7" s="40">
        <v>45</v>
      </c>
      <c r="F7" s="40">
        <v>34481</v>
      </c>
      <c r="G7" s="41">
        <v>12</v>
      </c>
      <c r="H7" s="42">
        <v>44</v>
      </c>
      <c r="I7" s="43">
        <v>4259</v>
      </c>
      <c r="J7" s="40">
        <v>69020</v>
      </c>
      <c r="K7" s="40">
        <v>2</v>
      </c>
      <c r="L7" s="40">
        <v>4</v>
      </c>
      <c r="M7" s="40">
        <v>1</v>
      </c>
      <c r="N7" s="40">
        <v>3</v>
      </c>
      <c r="O7" s="40">
        <v>3</v>
      </c>
      <c r="P7" s="44">
        <v>8</v>
      </c>
      <c r="Q7" s="41">
        <v>2</v>
      </c>
      <c r="R7" s="43">
        <v>4790</v>
      </c>
      <c r="S7" s="40">
        <v>9464</v>
      </c>
    </row>
    <row r="8" spans="1:19" ht="10.5" customHeight="1">
      <c r="A8" s="16">
        <v>37347</v>
      </c>
      <c r="B8" s="39"/>
      <c r="C8" s="40">
        <v>95</v>
      </c>
      <c r="D8" s="40">
        <v>103516</v>
      </c>
      <c r="E8" s="40">
        <v>45</v>
      </c>
      <c r="F8" s="40">
        <v>34481</v>
      </c>
      <c r="G8" s="41">
        <v>12</v>
      </c>
      <c r="H8" s="42">
        <v>44</v>
      </c>
      <c r="I8" s="43">
        <v>4259</v>
      </c>
      <c r="J8" s="40">
        <v>69020</v>
      </c>
      <c r="K8" s="40">
        <v>2</v>
      </c>
      <c r="L8" s="40">
        <v>4</v>
      </c>
      <c r="M8" s="40">
        <v>1</v>
      </c>
      <c r="N8" s="40">
        <v>3</v>
      </c>
      <c r="O8" s="40">
        <v>3</v>
      </c>
      <c r="P8" s="44">
        <v>8</v>
      </c>
      <c r="Q8" s="41">
        <v>4</v>
      </c>
      <c r="R8" s="43">
        <v>10749</v>
      </c>
      <c r="S8" s="40">
        <v>9431</v>
      </c>
    </row>
    <row r="9" spans="1:19" ht="10.5" customHeight="1">
      <c r="A9" s="16">
        <v>37712</v>
      </c>
      <c r="B9" s="39"/>
      <c r="C9" s="40">
        <v>95</v>
      </c>
      <c r="D9" s="40">
        <v>103516</v>
      </c>
      <c r="E9" s="40">
        <v>45</v>
      </c>
      <c r="F9" s="40">
        <v>34481</v>
      </c>
      <c r="G9" s="41">
        <v>12</v>
      </c>
      <c r="H9" s="42">
        <v>44</v>
      </c>
      <c r="I9" s="43">
        <v>4259</v>
      </c>
      <c r="J9" s="40">
        <v>69020</v>
      </c>
      <c r="K9" s="40">
        <v>2</v>
      </c>
      <c r="L9" s="40">
        <v>4</v>
      </c>
      <c r="M9" s="40">
        <v>1</v>
      </c>
      <c r="N9" s="40">
        <v>3</v>
      </c>
      <c r="O9" s="40">
        <v>3</v>
      </c>
      <c r="P9" s="44">
        <v>8</v>
      </c>
      <c r="Q9" s="41">
        <v>4</v>
      </c>
      <c r="R9" s="43">
        <v>10749</v>
      </c>
      <c r="S9" s="40">
        <v>9431</v>
      </c>
    </row>
    <row r="10" spans="1:19" s="51" customFormat="1" ht="10.5" customHeight="1">
      <c r="A10" s="25">
        <v>38078</v>
      </c>
      <c r="B10" s="45"/>
      <c r="C10" s="46">
        <v>57</v>
      </c>
      <c r="D10" s="46">
        <v>103516</v>
      </c>
      <c r="E10" s="46">
        <v>29</v>
      </c>
      <c r="F10" s="46">
        <v>34481</v>
      </c>
      <c r="G10" s="47">
        <v>6</v>
      </c>
      <c r="H10" s="48">
        <v>22</v>
      </c>
      <c r="I10" s="49">
        <v>4259</v>
      </c>
      <c r="J10" s="46">
        <v>69020</v>
      </c>
      <c r="K10" s="40">
        <v>2</v>
      </c>
      <c r="L10" s="40">
        <v>4</v>
      </c>
      <c r="M10" s="46">
        <v>1</v>
      </c>
      <c r="N10" s="46">
        <v>3</v>
      </c>
      <c r="O10" s="46">
        <v>3</v>
      </c>
      <c r="P10" s="50">
        <v>8</v>
      </c>
      <c r="Q10" s="47">
        <v>2</v>
      </c>
      <c r="R10" s="49">
        <v>10749</v>
      </c>
      <c r="S10" s="40">
        <v>9431</v>
      </c>
    </row>
    <row r="11" spans="1:19" ht="3" customHeight="1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6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30.75" customHeight="1">
      <c r="A13" s="112" t="s">
        <v>63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54"/>
      <c r="O13" s="54"/>
      <c r="P13" s="54"/>
      <c r="Q13" s="54"/>
      <c r="R13" s="54"/>
      <c r="S13" s="54"/>
    </row>
    <row r="14" spans="1:19" ht="10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0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0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0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3:14" ht="10.5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3:14" ht="10.5">
      <c r="C19" s="55"/>
      <c r="D19" s="56"/>
      <c r="E19" s="55"/>
      <c r="F19" s="56"/>
      <c r="G19" s="55"/>
      <c r="H19" s="55"/>
      <c r="I19" s="55"/>
      <c r="J19" s="55"/>
      <c r="K19" s="55"/>
      <c r="L19" s="55"/>
      <c r="M19" s="55"/>
      <c r="N19" s="55"/>
    </row>
  </sheetData>
  <mergeCells count="12">
    <mergeCell ref="A13:M13"/>
    <mergeCell ref="E1:N1"/>
    <mergeCell ref="A3:B4"/>
    <mergeCell ref="C3:D3"/>
    <mergeCell ref="E3:F3"/>
    <mergeCell ref="G3:J3"/>
    <mergeCell ref="K3:L3"/>
    <mergeCell ref="M3:N3"/>
    <mergeCell ref="O3:P3"/>
    <mergeCell ref="Q3:R3"/>
    <mergeCell ref="G4:H4"/>
    <mergeCell ref="I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G37" sqref="G37"/>
    </sheetView>
  </sheetViews>
  <sheetFormatPr defaultColWidth="9.00390625" defaultRowHeight="13.5"/>
  <cols>
    <col min="1" max="1" width="15.625" style="1" customWidth="1"/>
    <col min="2" max="6" width="13.625" style="1" customWidth="1"/>
    <col min="7" max="7" width="1.625" style="1" customWidth="1"/>
    <col min="8" max="9" width="1.4921875" style="1" customWidth="1"/>
    <col min="10" max="10" width="1.37890625" style="1" customWidth="1"/>
    <col min="11" max="16384" width="9.00390625" style="1" customWidth="1"/>
  </cols>
  <sheetData>
    <row r="1" spans="1:6" ht="15.75" customHeight="1">
      <c r="A1" s="4"/>
      <c r="B1" s="121" t="s">
        <v>33</v>
      </c>
      <c r="C1" s="121"/>
      <c r="D1" s="121"/>
      <c r="E1" s="121"/>
      <c r="F1" s="57" t="s">
        <v>34</v>
      </c>
    </row>
    <row r="2" spans="1:6" ht="3" customHeight="1">
      <c r="A2" s="4"/>
      <c r="B2" s="5"/>
      <c r="C2" s="5"/>
      <c r="D2" s="5"/>
      <c r="E2" s="5"/>
      <c r="F2" s="7"/>
    </row>
    <row r="3" spans="1:6" ht="29.25" customHeight="1">
      <c r="A3" s="58" t="s">
        <v>35</v>
      </c>
      <c r="B3" s="59" t="s">
        <v>6</v>
      </c>
      <c r="C3" s="59" t="s">
        <v>36</v>
      </c>
      <c r="D3" s="60" t="s">
        <v>37</v>
      </c>
      <c r="E3" s="59" t="s">
        <v>38</v>
      </c>
      <c r="F3" s="61" t="s">
        <v>39</v>
      </c>
    </row>
    <row r="4" spans="1:12" ht="3" customHeight="1">
      <c r="A4" s="6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6" ht="10.5" customHeight="1">
      <c r="A5" s="63">
        <v>36617</v>
      </c>
      <c r="B5" s="64">
        <v>163665</v>
      </c>
      <c r="C5" s="29">
        <v>78572</v>
      </c>
      <c r="D5" s="64">
        <v>18426</v>
      </c>
      <c r="E5" s="64">
        <v>64782</v>
      </c>
      <c r="F5" s="29">
        <v>1885</v>
      </c>
    </row>
    <row r="6" spans="1:6" ht="10.5">
      <c r="A6" s="63">
        <v>36982</v>
      </c>
      <c r="B6" s="29">
        <v>163011</v>
      </c>
      <c r="C6" s="29">
        <v>78572</v>
      </c>
      <c r="D6" s="29">
        <v>18426</v>
      </c>
      <c r="E6" s="29">
        <v>64128</v>
      </c>
      <c r="F6" s="29">
        <v>1885</v>
      </c>
    </row>
    <row r="7" spans="1:6" ht="10.5">
      <c r="A7" s="63">
        <v>37347</v>
      </c>
      <c r="B7" s="29">
        <v>163596</v>
      </c>
      <c r="C7" s="29">
        <v>78522</v>
      </c>
      <c r="D7" s="29">
        <v>18426</v>
      </c>
      <c r="E7" s="29">
        <v>64782</v>
      </c>
      <c r="F7" s="29">
        <v>1866</v>
      </c>
    </row>
    <row r="8" spans="1:6" ht="10.5">
      <c r="A8" s="63">
        <v>37712</v>
      </c>
      <c r="B8" s="29">
        <v>163596</v>
      </c>
      <c r="C8" s="29">
        <v>78522</v>
      </c>
      <c r="D8" s="29">
        <v>18426</v>
      </c>
      <c r="E8" s="29">
        <v>64782</v>
      </c>
      <c r="F8" s="29">
        <v>1866</v>
      </c>
    </row>
    <row r="9" spans="1:6" s="51" customFormat="1" ht="10.5">
      <c r="A9" s="65">
        <v>38078</v>
      </c>
      <c r="B9" s="29">
        <v>163596</v>
      </c>
      <c r="C9" s="29">
        <v>78522</v>
      </c>
      <c r="D9" s="29">
        <v>18426</v>
      </c>
      <c r="E9" s="29">
        <v>64750</v>
      </c>
      <c r="F9" s="66">
        <v>1840</v>
      </c>
    </row>
    <row r="10" spans="1:6" ht="3" customHeight="1">
      <c r="A10" s="67"/>
      <c r="B10" s="68"/>
      <c r="C10" s="68"/>
      <c r="D10" s="68"/>
      <c r="E10" s="68"/>
      <c r="F10" s="68"/>
    </row>
    <row r="11" ht="6" customHeight="1"/>
    <row r="12" spans="1:6" ht="28.5" customHeight="1">
      <c r="A12" s="122" t="s">
        <v>64</v>
      </c>
      <c r="B12" s="122"/>
      <c r="C12" s="122"/>
      <c r="D12" s="122"/>
      <c r="E12" s="122"/>
      <c r="F12" s="122"/>
    </row>
    <row r="13" spans="1:6" ht="13.5">
      <c r="A13" s="24"/>
      <c r="B13" s="24"/>
      <c r="C13" s="24"/>
      <c r="D13" s="24"/>
      <c r="E13" s="24"/>
      <c r="F13" s="24"/>
    </row>
    <row r="14" spans="1:6" ht="13.5">
      <c r="A14" s="24"/>
      <c r="B14" s="24"/>
      <c r="C14" s="24"/>
      <c r="D14" s="24"/>
      <c r="E14" s="24"/>
      <c r="F14" s="24"/>
    </row>
  </sheetData>
  <mergeCells count="2">
    <mergeCell ref="B1:E1"/>
    <mergeCell ref="A12:F1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C1" sqref="C1"/>
    </sheetView>
  </sheetViews>
  <sheetFormatPr defaultColWidth="9.00390625" defaultRowHeight="13.5"/>
  <cols>
    <col min="1" max="1" width="11.125" style="1" customWidth="1"/>
    <col min="2" max="2" width="6.125" style="1" customWidth="1"/>
    <col min="3" max="3" width="5.25390625" style="1" customWidth="1"/>
    <col min="4" max="4" width="5.00390625" style="1" customWidth="1"/>
    <col min="5" max="5" width="4.75390625" style="1" customWidth="1"/>
    <col min="6" max="6" width="6.625" style="1" customWidth="1"/>
    <col min="7" max="7" width="5.75390625" style="1" customWidth="1"/>
    <col min="8" max="8" width="5.875" style="1" customWidth="1"/>
    <col min="9" max="9" width="5.625" style="1" customWidth="1"/>
    <col min="10" max="10" width="6.125" style="1" customWidth="1"/>
    <col min="11" max="14" width="5.625" style="1" customWidth="1"/>
    <col min="15" max="15" width="1.4921875" style="1" customWidth="1"/>
    <col min="16" max="16" width="1.75390625" style="1" customWidth="1"/>
    <col min="17" max="18" width="1.37890625" style="1" customWidth="1"/>
    <col min="19" max="16384" width="9.00390625" style="1" customWidth="1"/>
  </cols>
  <sheetData>
    <row r="1" spans="1:14" ht="17.25" customHeight="1">
      <c r="A1" s="4"/>
      <c r="B1" s="4"/>
      <c r="C1" s="4"/>
      <c r="D1" s="130" t="s">
        <v>40</v>
      </c>
      <c r="E1" s="130"/>
      <c r="F1" s="130"/>
      <c r="G1" s="130"/>
      <c r="H1" s="130"/>
      <c r="I1" s="130"/>
      <c r="J1" s="130"/>
      <c r="K1" s="4"/>
      <c r="L1" s="4"/>
      <c r="M1" s="70"/>
      <c r="N1" s="57" t="s">
        <v>41</v>
      </c>
    </row>
    <row r="2" spans="1:14" ht="3" customHeight="1">
      <c r="A2" s="4"/>
      <c r="B2" s="4"/>
      <c r="C2" s="4"/>
      <c r="D2" s="69"/>
      <c r="E2" s="69"/>
      <c r="F2" s="69"/>
      <c r="G2" s="69"/>
      <c r="H2" s="69"/>
      <c r="I2" s="69"/>
      <c r="J2" s="69"/>
      <c r="K2" s="4"/>
      <c r="L2" s="4"/>
      <c r="M2" s="4"/>
      <c r="N2" s="7"/>
    </row>
    <row r="3" spans="1:14" s="9" customFormat="1" ht="14.25" customHeight="1">
      <c r="A3" s="104" t="s">
        <v>22</v>
      </c>
      <c r="B3" s="90" t="s">
        <v>23</v>
      </c>
      <c r="C3" s="131" t="s">
        <v>42</v>
      </c>
      <c r="D3" s="133" t="s">
        <v>43</v>
      </c>
      <c r="E3" s="98" t="s">
        <v>44</v>
      </c>
      <c r="F3" s="99"/>
      <c r="G3" s="99"/>
      <c r="H3" s="99"/>
      <c r="I3" s="99"/>
      <c r="J3" s="99"/>
      <c r="K3" s="99"/>
      <c r="L3" s="99"/>
      <c r="M3" s="99"/>
      <c r="N3" s="99"/>
    </row>
    <row r="4" spans="1:14" s="9" customFormat="1" ht="34.5" customHeight="1">
      <c r="A4" s="89"/>
      <c r="B4" s="102"/>
      <c r="C4" s="132"/>
      <c r="D4" s="132"/>
      <c r="E4" s="71" t="s">
        <v>45</v>
      </c>
      <c r="F4" s="71" t="s">
        <v>46</v>
      </c>
      <c r="G4" s="71" t="s">
        <v>47</v>
      </c>
      <c r="H4" s="71" t="s">
        <v>48</v>
      </c>
      <c r="I4" s="71" t="s">
        <v>49</v>
      </c>
      <c r="J4" s="71" t="s">
        <v>50</v>
      </c>
      <c r="K4" s="71" t="s">
        <v>51</v>
      </c>
      <c r="L4" s="8" t="s">
        <v>52</v>
      </c>
      <c r="M4" s="71" t="s">
        <v>53</v>
      </c>
      <c r="N4" s="72" t="s">
        <v>54</v>
      </c>
    </row>
    <row r="5" spans="1:14" s="9" customFormat="1" ht="2.2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9" customFormat="1" ht="7.5" customHeight="1">
      <c r="A6" s="134" t="s">
        <v>55</v>
      </c>
      <c r="B6" s="75">
        <v>638.92</v>
      </c>
      <c r="C6" s="76" t="s">
        <v>56</v>
      </c>
      <c r="D6" s="76" t="s">
        <v>56</v>
      </c>
      <c r="E6" s="76" t="s">
        <v>56</v>
      </c>
      <c r="F6" s="77">
        <v>76.27</v>
      </c>
      <c r="G6" s="78">
        <v>0.18</v>
      </c>
      <c r="H6" s="79">
        <v>350.43</v>
      </c>
      <c r="I6" s="76" t="s">
        <v>56</v>
      </c>
      <c r="J6" s="77">
        <v>20.04</v>
      </c>
      <c r="K6" s="78">
        <v>25.96</v>
      </c>
      <c r="L6" s="76">
        <v>0.24</v>
      </c>
      <c r="M6" s="76" t="s">
        <v>56</v>
      </c>
      <c r="N6" s="80">
        <v>0.03</v>
      </c>
    </row>
    <row r="7" spans="1:14" s="9" customFormat="1" ht="7.5" customHeight="1">
      <c r="A7" s="134"/>
      <c r="B7" s="75"/>
      <c r="C7" s="76"/>
      <c r="D7" s="76"/>
      <c r="E7" s="76"/>
      <c r="F7" s="77">
        <v>88.79</v>
      </c>
      <c r="G7" s="78"/>
      <c r="H7" s="79"/>
      <c r="I7" s="76"/>
      <c r="J7" s="77">
        <v>0.5</v>
      </c>
      <c r="K7" s="78"/>
      <c r="L7" s="76"/>
      <c r="M7" s="76"/>
      <c r="N7" s="80">
        <v>76.48</v>
      </c>
    </row>
    <row r="8" spans="1:14" s="9" customFormat="1" ht="3" customHeight="1">
      <c r="A8" s="73"/>
      <c r="B8" s="76"/>
      <c r="C8" s="76"/>
      <c r="D8" s="76"/>
      <c r="E8" s="76"/>
      <c r="F8" s="77"/>
      <c r="G8" s="76"/>
      <c r="H8" s="76"/>
      <c r="I8" s="76"/>
      <c r="J8" s="77"/>
      <c r="K8" s="76"/>
      <c r="L8" s="76"/>
      <c r="M8" s="76"/>
      <c r="N8" s="80"/>
    </row>
    <row r="9" spans="1:14" s="9" customFormat="1" ht="7.5" customHeight="1">
      <c r="A9" s="134" t="s">
        <v>57</v>
      </c>
      <c r="B9" s="75">
        <v>635.54</v>
      </c>
      <c r="C9" s="76" t="s">
        <v>56</v>
      </c>
      <c r="D9" s="76" t="s">
        <v>56</v>
      </c>
      <c r="E9" s="76" t="s">
        <v>56</v>
      </c>
      <c r="F9" s="77">
        <v>76.51</v>
      </c>
      <c r="G9" s="78">
        <v>0.18</v>
      </c>
      <c r="H9" s="79">
        <v>350.43</v>
      </c>
      <c r="I9" s="76" t="s">
        <v>56</v>
      </c>
      <c r="J9" s="77">
        <v>20.16</v>
      </c>
      <c r="K9" s="78">
        <v>26.06</v>
      </c>
      <c r="L9" s="76">
        <v>0.24</v>
      </c>
      <c r="M9" s="76" t="s">
        <v>56</v>
      </c>
      <c r="N9" s="80">
        <v>0.03</v>
      </c>
    </row>
    <row r="10" spans="1:14" s="9" customFormat="1" ht="7.5" customHeight="1">
      <c r="A10" s="134"/>
      <c r="B10" s="75"/>
      <c r="C10" s="76"/>
      <c r="D10" s="76"/>
      <c r="E10" s="76"/>
      <c r="F10" s="77">
        <v>88.79</v>
      </c>
      <c r="G10" s="78"/>
      <c r="H10" s="79"/>
      <c r="I10" s="76"/>
      <c r="J10" s="77">
        <v>0.5</v>
      </c>
      <c r="K10" s="78"/>
      <c r="L10" s="76"/>
      <c r="M10" s="76"/>
      <c r="N10" s="80">
        <v>72.64</v>
      </c>
    </row>
    <row r="11" spans="1:14" s="9" customFormat="1" ht="3" customHeight="1">
      <c r="A11" s="73"/>
      <c r="B11" s="78"/>
      <c r="C11" s="76"/>
      <c r="D11" s="76"/>
      <c r="E11" s="76"/>
      <c r="F11" s="77"/>
      <c r="G11" s="78"/>
      <c r="H11" s="76"/>
      <c r="I11" s="76"/>
      <c r="J11" s="77"/>
      <c r="K11" s="76"/>
      <c r="L11" s="76"/>
      <c r="M11" s="76"/>
      <c r="N11" s="80"/>
    </row>
    <row r="12" spans="1:14" s="9" customFormat="1" ht="7.5" customHeight="1">
      <c r="A12" s="134" t="s">
        <v>58</v>
      </c>
      <c r="B12" s="75">
        <v>634.07</v>
      </c>
      <c r="C12" s="76" t="s">
        <v>56</v>
      </c>
      <c r="D12" s="76" t="s">
        <v>56</v>
      </c>
      <c r="E12" s="76" t="s">
        <v>56</v>
      </c>
      <c r="F12" s="77">
        <v>25.05</v>
      </c>
      <c r="G12" s="76" t="s">
        <v>56</v>
      </c>
      <c r="H12" s="79">
        <v>345.41</v>
      </c>
      <c r="I12" s="78">
        <v>2.14</v>
      </c>
      <c r="J12" s="77">
        <v>72.37</v>
      </c>
      <c r="K12" s="78">
        <v>28.11</v>
      </c>
      <c r="L12" s="78">
        <v>0.08</v>
      </c>
      <c r="M12" s="76" t="s">
        <v>56</v>
      </c>
      <c r="N12" s="80">
        <v>0.08</v>
      </c>
    </row>
    <row r="13" spans="1:14" s="9" customFormat="1" ht="7.5" customHeight="1">
      <c r="A13" s="134"/>
      <c r="B13" s="75"/>
      <c r="C13" s="76"/>
      <c r="D13" s="76"/>
      <c r="E13" s="76"/>
      <c r="F13" s="77">
        <v>55.48</v>
      </c>
      <c r="G13" s="76"/>
      <c r="H13" s="79"/>
      <c r="I13" s="81"/>
      <c r="J13" s="77">
        <v>32.08</v>
      </c>
      <c r="K13" s="78">
        <v>71.19</v>
      </c>
      <c r="L13" s="78">
        <v>0.03</v>
      </c>
      <c r="M13" s="76"/>
      <c r="N13" s="80">
        <v>2.05</v>
      </c>
    </row>
    <row r="14" spans="1:14" s="9" customFormat="1" ht="3.75" customHeight="1">
      <c r="A14" s="73"/>
      <c r="B14" s="78"/>
      <c r="C14" s="76"/>
      <c r="D14" s="76"/>
      <c r="E14" s="76"/>
      <c r="F14" s="77"/>
      <c r="G14" s="78"/>
      <c r="H14" s="79"/>
      <c r="I14" s="76"/>
      <c r="J14" s="77"/>
      <c r="K14" s="76"/>
      <c r="L14" s="76"/>
      <c r="M14" s="76"/>
      <c r="N14" s="80"/>
    </row>
    <row r="15" spans="1:14" s="9" customFormat="1" ht="7.5" customHeight="1">
      <c r="A15" s="134" t="s">
        <v>59</v>
      </c>
      <c r="B15" s="135">
        <v>668.87</v>
      </c>
      <c r="C15" s="128" t="s">
        <v>56</v>
      </c>
      <c r="D15" s="128" t="s">
        <v>56</v>
      </c>
      <c r="E15" s="128" t="s">
        <v>56</v>
      </c>
      <c r="F15" s="77">
        <v>24.88</v>
      </c>
      <c r="G15" s="128" t="s">
        <v>56</v>
      </c>
      <c r="H15" s="123">
        <v>345.55</v>
      </c>
      <c r="I15" s="137">
        <v>2.14</v>
      </c>
      <c r="J15" s="77">
        <v>72.37</v>
      </c>
      <c r="K15" s="78">
        <v>28.12</v>
      </c>
      <c r="L15" s="78">
        <v>0.08</v>
      </c>
      <c r="M15" s="128" t="s">
        <v>56</v>
      </c>
      <c r="N15" s="80">
        <v>0.89</v>
      </c>
    </row>
    <row r="16" spans="1:14" s="9" customFormat="1" ht="7.5" customHeight="1">
      <c r="A16" s="134"/>
      <c r="B16" s="135"/>
      <c r="C16" s="128"/>
      <c r="D16" s="128"/>
      <c r="E16" s="128"/>
      <c r="F16" s="77">
        <v>87.82</v>
      </c>
      <c r="G16" s="128"/>
      <c r="H16" s="123"/>
      <c r="I16" s="138"/>
      <c r="J16" s="77">
        <v>32.08</v>
      </c>
      <c r="K16" s="78">
        <v>70.34</v>
      </c>
      <c r="L16" s="78">
        <v>0.03</v>
      </c>
      <c r="M16" s="128"/>
      <c r="N16" s="80">
        <v>4.57</v>
      </c>
    </row>
    <row r="17" spans="1:14" s="9" customFormat="1" ht="3.75" customHeight="1">
      <c r="A17" s="73"/>
      <c r="B17" s="78"/>
      <c r="C17" s="76"/>
      <c r="D17" s="76"/>
      <c r="E17" s="76"/>
      <c r="F17" s="77"/>
      <c r="G17" s="78"/>
      <c r="H17" s="79"/>
      <c r="I17" s="76"/>
      <c r="J17" s="77"/>
      <c r="K17" s="76"/>
      <c r="L17" s="76"/>
      <c r="M17" s="76"/>
      <c r="N17" s="80"/>
    </row>
    <row r="18" spans="1:14" s="18" customFormat="1" ht="7.5" customHeight="1">
      <c r="A18" s="127" t="s">
        <v>60</v>
      </c>
      <c r="B18" s="136">
        <f>SUM(F18:N19)</f>
        <v>405.92999999999995</v>
      </c>
      <c r="C18" s="128" t="s">
        <v>56</v>
      </c>
      <c r="D18" s="128" t="s">
        <v>56</v>
      </c>
      <c r="E18" s="128" t="s">
        <v>56</v>
      </c>
      <c r="F18" s="82">
        <v>7.3</v>
      </c>
      <c r="G18" s="128" t="s">
        <v>56</v>
      </c>
      <c r="H18" s="129">
        <v>243.16</v>
      </c>
      <c r="I18" s="125">
        <v>1.77</v>
      </c>
      <c r="J18" s="82">
        <f>49.51+0.01</f>
        <v>49.519999999999996</v>
      </c>
      <c r="K18" s="83">
        <v>9.46</v>
      </c>
      <c r="L18" s="83">
        <v>0.09</v>
      </c>
      <c r="M18" s="124" t="s">
        <v>56</v>
      </c>
      <c r="N18" s="84">
        <v>1.09</v>
      </c>
    </row>
    <row r="19" spans="1:14" s="18" customFormat="1" ht="7.5" customHeight="1">
      <c r="A19" s="127"/>
      <c r="B19" s="136"/>
      <c r="C19" s="128"/>
      <c r="D19" s="128"/>
      <c r="E19" s="128"/>
      <c r="F19" s="82">
        <v>24.01</v>
      </c>
      <c r="G19" s="128"/>
      <c r="H19" s="129"/>
      <c r="I19" s="126"/>
      <c r="J19" s="82">
        <f>31.16+0.02</f>
        <v>31.18</v>
      </c>
      <c r="K19" s="83">
        <v>18.6</v>
      </c>
      <c r="L19" s="83">
        <v>0.03</v>
      </c>
      <c r="M19" s="124"/>
      <c r="N19" s="84">
        <v>19.72</v>
      </c>
    </row>
    <row r="20" spans="1:14" s="9" customFormat="1" ht="3" customHeight="1">
      <c r="A20" s="67"/>
      <c r="B20" s="85"/>
      <c r="C20" s="85"/>
      <c r="D20" s="85"/>
      <c r="E20" s="85"/>
      <c r="F20" s="85"/>
      <c r="G20" s="85"/>
      <c r="H20" s="85"/>
      <c r="I20" s="85"/>
      <c r="J20" s="86"/>
      <c r="K20" s="85"/>
      <c r="L20" s="85"/>
      <c r="M20" s="85"/>
      <c r="N20" s="87"/>
    </row>
    <row r="21" spans="1:14" s="9" customFormat="1" ht="6.75" customHeight="1">
      <c r="A21" s="1"/>
      <c r="B21" s="29"/>
      <c r="C21" s="29"/>
      <c r="D21" s="29"/>
      <c r="E21" s="29"/>
      <c r="F21" s="29"/>
      <c r="G21" s="29"/>
      <c r="H21" s="29"/>
      <c r="I21" s="29"/>
      <c r="J21" s="88"/>
      <c r="K21" s="29"/>
      <c r="L21" s="29"/>
      <c r="M21" s="29"/>
      <c r="N21" s="29"/>
    </row>
    <row r="22" spans="1:14" s="9" customFormat="1" ht="26.25" customHeight="1">
      <c r="A22" s="94" t="s">
        <v>62</v>
      </c>
      <c r="B22" s="94"/>
      <c r="C22" s="94"/>
      <c r="D22" s="94"/>
      <c r="E22" s="94"/>
      <c r="F22" s="94"/>
      <c r="G22" s="94"/>
      <c r="H22" s="94"/>
      <c r="I22" s="94"/>
      <c r="J22" s="27"/>
      <c r="K22" s="21"/>
      <c r="L22" s="21"/>
      <c r="M22" s="123"/>
      <c r="N22" s="21"/>
    </row>
    <row r="23" spans="1:14" s="9" customFormat="1" ht="6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23"/>
      <c r="N23" s="24"/>
    </row>
    <row r="24" spans="1:14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ht="10.5">
      <c r="G25" s="1" t="s">
        <v>61</v>
      </c>
    </row>
  </sheetData>
  <mergeCells count="29">
    <mergeCell ref="B18:B19"/>
    <mergeCell ref="G15:G16"/>
    <mergeCell ref="H15:H16"/>
    <mergeCell ref="I15:I16"/>
    <mergeCell ref="M15:M16"/>
    <mergeCell ref="B15:B16"/>
    <mergeCell ref="C15:C16"/>
    <mergeCell ref="D15:D16"/>
    <mergeCell ref="E15:E16"/>
    <mergeCell ref="A6:A7"/>
    <mergeCell ref="A9:A10"/>
    <mergeCell ref="A12:A13"/>
    <mergeCell ref="A15:A16"/>
    <mergeCell ref="D1:J1"/>
    <mergeCell ref="E3:N3"/>
    <mergeCell ref="A3:A4"/>
    <mergeCell ref="B3:B4"/>
    <mergeCell ref="C3:C4"/>
    <mergeCell ref="D3:D4"/>
    <mergeCell ref="M22:M23"/>
    <mergeCell ref="M18:M19"/>
    <mergeCell ref="I18:I19"/>
    <mergeCell ref="A22:I22"/>
    <mergeCell ref="A18:A19"/>
    <mergeCell ref="C18:C19"/>
    <mergeCell ref="D18:D19"/>
    <mergeCell ref="E18:E19"/>
    <mergeCell ref="G18:G19"/>
    <mergeCell ref="H18:H19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2005-10-18T08:08:12Z</cp:lastPrinted>
  <dcterms:created xsi:type="dcterms:W3CDTF">2002-11-26T04:48:29Z</dcterms:created>
  <dcterms:modified xsi:type="dcterms:W3CDTF">2006-03-10T00:13:40Z</dcterms:modified>
  <cp:category/>
  <cp:version/>
  <cp:contentType/>
  <cp:contentStatus/>
</cp:coreProperties>
</file>