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94" activeTab="0"/>
  </bookViews>
  <sheets>
    <sheet name="66.2 h15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<sst xmlns="http://schemas.openxmlformats.org/spreadsheetml/2006/main" count="63" uniqueCount="61">
  <si>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（単位　km）</t>
  </si>
  <si>
    <t>区分</t>
  </si>
  <si>
    <t>実延長</t>
  </si>
  <si>
    <t>内訳</t>
  </si>
  <si>
    <t>種別内訳</t>
  </si>
  <si>
    <t>幅員</t>
  </si>
  <si>
    <t>別内訳</t>
  </si>
  <si>
    <t>路面別内訳</t>
  </si>
  <si>
    <t>規格改良
済 延 長</t>
  </si>
  <si>
    <t>未 改 良
延　　長</t>
  </si>
  <si>
    <t>道路延長</t>
  </si>
  <si>
    <t>橋りょう</t>
  </si>
  <si>
    <t>規格改良済</t>
  </si>
  <si>
    <t>未改良</t>
  </si>
  <si>
    <t>砂利道</t>
  </si>
  <si>
    <t>舗装道</t>
  </si>
  <si>
    <t>鉄道と交差</t>
  </si>
  <si>
    <t>個数</t>
  </si>
  <si>
    <t>延長</t>
  </si>
  <si>
    <t>車道13.0m
以　　上</t>
  </si>
  <si>
    <r>
      <t>車 道 5.5m</t>
    </r>
    <r>
      <rPr>
        <sz val="6.5"/>
        <rFont val="ＭＳ 明朝"/>
        <family val="1"/>
      </rPr>
      <t xml:space="preserve">
以上13.0m未満</t>
    </r>
  </si>
  <si>
    <t>車道5.5m
未満</t>
  </si>
  <si>
    <t>車道5.5m
以上</t>
  </si>
  <si>
    <r>
      <t xml:space="preserve">車道3.5m
</t>
    </r>
    <r>
      <rPr>
        <sz val="7"/>
        <rFont val="ＭＳ 明朝"/>
        <family val="1"/>
      </rPr>
      <t>以上5.5m未満</t>
    </r>
  </si>
  <si>
    <t>車道3.5m
未満</t>
  </si>
  <si>
    <t>うち、自動
車交通不能</t>
  </si>
  <si>
    <t>セメント系</t>
  </si>
  <si>
    <t>アスファルト系</t>
  </si>
  <si>
    <t>計</t>
  </si>
  <si>
    <t>（か所数）</t>
  </si>
  <si>
    <t>高級</t>
  </si>
  <si>
    <t>簡易</t>
  </si>
  <si>
    <t>国道</t>
  </si>
  <si>
    <t>指定区間</t>
  </si>
  <si>
    <t>県道</t>
  </si>
  <si>
    <t>主要地方道</t>
  </si>
  <si>
    <t>一般県道</t>
  </si>
  <si>
    <t>市町村道</t>
  </si>
  <si>
    <t>注１　旧道分含む。
　２　「鉄道と交差」の欄の(　)書きは、立体交差のか所数で内数である。
　３  各年度４月１日現在
資料  富山県道路課</t>
  </si>
  <si>
    <t>平成11年度</t>
  </si>
  <si>
    <t>指定区間外</t>
  </si>
  <si>
    <t>平成13年度</t>
  </si>
  <si>
    <t>平成12年度</t>
  </si>
  <si>
    <t>市　　町　　村　　道　　の　　状　　況</t>
  </si>
  <si>
    <t>(168)638</t>
  </si>
  <si>
    <t>平成14年度</t>
  </si>
  <si>
    <t>(159)633</t>
  </si>
  <si>
    <t>(159)630</t>
  </si>
  <si>
    <t>(174)646</t>
  </si>
  <si>
    <t>平成15年度</t>
  </si>
  <si>
    <t>トンネル</t>
  </si>
  <si>
    <t xml:space="preserve">   </t>
  </si>
  <si>
    <t>(10)14</t>
  </si>
  <si>
    <t>(8)14</t>
  </si>
  <si>
    <t>(18)28</t>
  </si>
  <si>
    <t>(38)81</t>
  </si>
  <si>
    <t>(37)97</t>
  </si>
  <si>
    <t>(75)178</t>
  </si>
  <si>
    <t>(85)448</t>
  </si>
  <si>
    <t>(178)654</t>
  </si>
  <si>
    <t>8-2-2国道、県道及び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</si>
</sst>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\ ###\ ##0\ "/>
    <numFmt numFmtId="178" formatCode="0.00_);[Red]\(0.00\)"/>
    <numFmt numFmtId="179" formatCode="\(###\ ##0\)"/>
    <numFmt numFmtId="180" formatCode="#\ ###\ ##0.0\ "/>
    <numFmt numFmtId="181" formatCode="#\ ###\ ##0.#"/>
    <numFmt numFmtId="182" formatCode="#\ ###\ ##0#"/>
    <numFmt numFmtId="183" formatCode="#\ ###\ ##0#\ "/>
    <numFmt numFmtId="184" formatCode="\(#0\)"/>
    <numFmt numFmtId="185" formatCode="#\ ##0.00\ "/>
    <numFmt numFmtId="186" formatCode="#\ ###\ ##0\ \ \ \ "/>
    <numFmt numFmtId="187" formatCode="###\ ##0.0\ "/>
    <numFmt numFmtId="188" formatCode="0.0_ "/>
    <numFmt numFmtId="189" formatCode="###\ ##0.00\ "/>
    <numFmt numFmtId="190" formatCode="#.0\ ###\ ##0#\ "/>
    <numFmt numFmtId="191" formatCode="#.\ ###\ ##0#\ "/>
    <numFmt numFmtId="192" formatCode=".\ ###\ ##0#\Ƞ;h"/>
    <numFmt numFmtId="193" formatCode="##\ ###\ ##0.0\ "/>
    <numFmt numFmtId="194" formatCode="#.0\ ###\ ##0\ "/>
    <numFmt numFmtId="195" formatCode="#.\ ###\ ##0\ "/>
    <numFmt numFmtId="196" formatCode=".\ ###\ ##0\Ƞ;h"/>
    <numFmt numFmtId="197" formatCode="###\ ###\ ##0.0\ "/>
    <numFmt numFmtId="198" formatCode="####\ ###\ ##0.0\ "/>
    <numFmt numFmtId="199" formatCode="0.0"/>
    <numFmt numFmtId="200" formatCode="0_);[Red]\(0\)"/>
    <numFmt numFmtId="201" formatCode="0_ "/>
  </numFmts>
  <fonts count="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87" fontId="1" fillId="0" borderId="3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87" fontId="4" fillId="0" borderId="3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98" fontId="1" fillId="0" borderId="0" xfId="0" applyNumberFormat="1" applyFont="1" applyFill="1" applyBorder="1" applyAlignment="1">
      <alignment horizontal="right" vertical="center"/>
    </xf>
    <xf numFmtId="180" fontId="1" fillId="0" borderId="6" xfId="0" applyNumberFormat="1" applyFont="1" applyFill="1" applyBorder="1" applyAlignment="1">
      <alignment vertical="center"/>
    </xf>
    <xf numFmtId="180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199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 quotePrefix="1">
      <alignment horizontal="righ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3" fillId="0" borderId="0" xfId="0" applyFont="1" applyAlignment="1">
      <alignment vertical="center"/>
    </xf>
    <xf numFmtId="176" fontId="1" fillId="0" borderId="0" xfId="0" applyNumberFormat="1" applyFont="1" applyFill="1" applyBorder="1" applyAlignment="1" quotePrefix="1">
      <alignment horizontal="right" vertical="center"/>
    </xf>
    <xf numFmtId="187" fontId="4" fillId="0" borderId="0" xfId="0" applyNumberFormat="1" applyFont="1" applyFill="1" applyBorder="1" applyAlignment="1">
      <alignment horizontal="right" vertical="center"/>
    </xf>
    <xf numFmtId="200" fontId="1" fillId="0" borderId="0" xfId="0" applyNumberFormat="1" applyFont="1" applyFill="1" applyBorder="1" applyAlignment="1">
      <alignment horizontal="right" vertical="center"/>
    </xf>
    <xf numFmtId="200" fontId="4" fillId="0" borderId="0" xfId="0" applyNumberFormat="1" applyFont="1" applyFill="1" applyBorder="1" applyAlignment="1">
      <alignment horizontal="right" vertical="center"/>
    </xf>
    <xf numFmtId="201" fontId="1" fillId="0" borderId="0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 wrapText="1"/>
    </xf>
    <xf numFmtId="0" fontId="1" fillId="0" borderId="8" xfId="0" applyFont="1" applyFill="1" applyBorder="1" applyAlignment="1">
      <alignment horizontal="distributed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 wrapText="1"/>
    </xf>
    <xf numFmtId="0" fontId="1" fillId="0" borderId="6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showGridLines="0" tabSelected="1" zoomScaleSheetLayoutView="100" workbookViewId="0" topLeftCell="I1">
      <selection activeCell="I2" sqref="I2"/>
    </sheetView>
  </sheetViews>
  <sheetFormatPr defaultColWidth="9.00390625" defaultRowHeight="13.5"/>
  <cols>
    <col min="1" max="1" width="0.6171875" style="13" customWidth="1"/>
    <col min="2" max="2" width="2.625" style="13" customWidth="1"/>
    <col min="3" max="3" width="8.125" style="13" customWidth="1"/>
    <col min="4" max="4" width="0.6171875" style="13" customWidth="1"/>
    <col min="5" max="6" width="7.50390625" style="13" customWidth="1"/>
    <col min="7" max="8" width="8.125" style="13" customWidth="1"/>
    <col min="9" max="9" width="8.625" style="13" customWidth="1"/>
    <col min="10" max="10" width="7.125" style="13" customWidth="1"/>
    <col min="11" max="11" width="7.375" style="13" customWidth="1"/>
    <col min="12" max="12" width="6.00390625" style="13" customWidth="1"/>
    <col min="13" max="13" width="6.875" style="13" customWidth="1"/>
    <col min="14" max="14" width="8.875" style="13" customWidth="1"/>
    <col min="15" max="15" width="7.875" style="13" customWidth="1"/>
    <col min="16" max="16" width="7.625" style="13" customWidth="1"/>
    <col min="17" max="17" width="9.25390625" style="13" customWidth="1"/>
    <col min="18" max="18" width="8.125" style="13" customWidth="1"/>
    <col min="19" max="19" width="8.25390625" style="13" customWidth="1"/>
    <col min="20" max="20" width="7.625" style="13" customWidth="1"/>
    <col min="21" max="23" width="8.125" style="13" customWidth="1"/>
    <col min="24" max="24" width="8.50390625" style="13" customWidth="1"/>
    <col min="25" max="25" width="8.75390625" style="13" customWidth="1"/>
    <col min="26" max="26" width="1.875" style="13" customWidth="1"/>
    <col min="27" max="27" width="5.50390625" style="13" customWidth="1"/>
    <col min="28" max="16384" width="9.00390625" style="13" customWidth="1"/>
  </cols>
  <sheetData>
    <row r="1" spans="9:26" s="1" customFormat="1" ht="16.5" customHeight="1">
      <c r="I1" s="76" t="s">
        <v>60</v>
      </c>
      <c r="J1" s="77"/>
      <c r="K1" s="77"/>
      <c r="L1" s="77"/>
      <c r="M1" s="77"/>
      <c r="N1" s="40"/>
      <c r="O1" s="3"/>
      <c r="P1" s="4"/>
      <c r="Q1" s="48" t="s">
        <v>43</v>
      </c>
      <c r="R1" s="48"/>
      <c r="S1" s="48"/>
      <c r="T1" s="48"/>
      <c r="U1" s="48"/>
      <c r="V1" s="48"/>
      <c r="Y1" s="39" t="s">
        <v>0</v>
      </c>
      <c r="Z1" s="5"/>
    </row>
    <row r="2" spans="9:26" s="1" customFormat="1" ht="3" customHeight="1">
      <c r="I2" s="2"/>
      <c r="J2" s="6"/>
      <c r="K2" s="6"/>
      <c r="L2" s="6"/>
      <c r="M2" s="6"/>
      <c r="N2" s="6"/>
      <c r="O2" s="7"/>
      <c r="Q2" s="8"/>
      <c r="R2" s="8"/>
      <c r="S2" s="8"/>
      <c r="T2" s="9"/>
      <c r="Y2" s="5"/>
      <c r="Z2" s="5"/>
    </row>
    <row r="3" spans="1:26" ht="12" customHeight="1">
      <c r="A3" s="10"/>
      <c r="B3" s="78" t="s">
        <v>1</v>
      </c>
      <c r="C3" s="78"/>
      <c r="D3" s="10"/>
      <c r="E3" s="54" t="s">
        <v>2</v>
      </c>
      <c r="F3" s="68" t="s">
        <v>3</v>
      </c>
      <c r="G3" s="73"/>
      <c r="H3" s="68" t="s">
        <v>4</v>
      </c>
      <c r="I3" s="72"/>
      <c r="J3" s="72"/>
      <c r="K3" s="72"/>
      <c r="L3" s="73"/>
      <c r="M3" s="68" t="s">
        <v>5</v>
      </c>
      <c r="N3" s="72"/>
      <c r="O3" s="72"/>
      <c r="P3" s="69" t="s">
        <v>6</v>
      </c>
      <c r="Q3" s="72"/>
      <c r="R3" s="72"/>
      <c r="S3" s="73"/>
      <c r="T3" s="68" t="s">
        <v>7</v>
      </c>
      <c r="U3" s="69"/>
      <c r="V3" s="69"/>
      <c r="W3" s="69"/>
      <c r="X3" s="70"/>
      <c r="Y3" s="11"/>
      <c r="Z3" s="12"/>
    </row>
    <row r="4" spans="1:26" ht="12" customHeight="1">
      <c r="A4" s="12"/>
      <c r="B4" s="79"/>
      <c r="C4" s="79"/>
      <c r="D4" s="12"/>
      <c r="E4" s="81"/>
      <c r="F4" s="59" t="s">
        <v>8</v>
      </c>
      <c r="G4" s="59" t="s">
        <v>9</v>
      </c>
      <c r="H4" s="54" t="s">
        <v>10</v>
      </c>
      <c r="I4" s="68" t="s">
        <v>11</v>
      </c>
      <c r="J4" s="70"/>
      <c r="K4" s="68" t="s">
        <v>50</v>
      </c>
      <c r="L4" s="70"/>
      <c r="M4" s="68" t="s">
        <v>12</v>
      </c>
      <c r="N4" s="69"/>
      <c r="O4" s="69"/>
      <c r="P4" s="69" t="s">
        <v>13</v>
      </c>
      <c r="Q4" s="72"/>
      <c r="R4" s="72"/>
      <c r="S4" s="73"/>
      <c r="T4" s="54" t="s">
        <v>14</v>
      </c>
      <c r="U4" s="68" t="s">
        <v>15</v>
      </c>
      <c r="V4" s="69"/>
      <c r="W4" s="69"/>
      <c r="X4" s="70"/>
      <c r="Y4" s="14" t="s">
        <v>16</v>
      </c>
      <c r="Z4" s="15"/>
    </row>
    <row r="5" spans="1:26" ht="12" customHeight="1">
      <c r="A5" s="12"/>
      <c r="B5" s="79"/>
      <c r="C5" s="79"/>
      <c r="D5" s="12"/>
      <c r="E5" s="81"/>
      <c r="F5" s="71"/>
      <c r="G5" s="71"/>
      <c r="H5" s="55"/>
      <c r="I5" s="54" t="s">
        <v>17</v>
      </c>
      <c r="J5" s="61" t="s">
        <v>18</v>
      </c>
      <c r="K5" s="54" t="s">
        <v>17</v>
      </c>
      <c r="L5" s="61" t="s">
        <v>18</v>
      </c>
      <c r="M5" s="63" t="s">
        <v>19</v>
      </c>
      <c r="N5" s="59" t="s">
        <v>20</v>
      </c>
      <c r="O5" s="74" t="s">
        <v>21</v>
      </c>
      <c r="P5" s="66" t="s">
        <v>22</v>
      </c>
      <c r="Q5" s="57" t="s">
        <v>23</v>
      </c>
      <c r="R5" s="57" t="s">
        <v>24</v>
      </c>
      <c r="S5" s="59" t="s">
        <v>25</v>
      </c>
      <c r="T5" s="55"/>
      <c r="U5" s="46" t="s">
        <v>26</v>
      </c>
      <c r="V5" s="68" t="s">
        <v>27</v>
      </c>
      <c r="W5" s="73"/>
      <c r="X5" s="46" t="s">
        <v>28</v>
      </c>
      <c r="Y5" s="14" t="s">
        <v>29</v>
      </c>
      <c r="Z5" s="15"/>
    </row>
    <row r="6" spans="1:26" ht="12" customHeight="1">
      <c r="A6" s="16"/>
      <c r="B6" s="80"/>
      <c r="C6" s="80"/>
      <c r="D6" s="16"/>
      <c r="E6" s="82"/>
      <c r="F6" s="60"/>
      <c r="G6" s="60"/>
      <c r="H6" s="56"/>
      <c r="I6" s="56"/>
      <c r="J6" s="62"/>
      <c r="K6" s="56"/>
      <c r="L6" s="62"/>
      <c r="M6" s="64"/>
      <c r="N6" s="65"/>
      <c r="O6" s="75"/>
      <c r="P6" s="67"/>
      <c r="Q6" s="58"/>
      <c r="R6" s="58"/>
      <c r="S6" s="60"/>
      <c r="T6" s="56"/>
      <c r="U6" s="53"/>
      <c r="V6" s="17" t="s">
        <v>30</v>
      </c>
      <c r="W6" s="17" t="s">
        <v>31</v>
      </c>
      <c r="X6" s="47"/>
      <c r="Y6" s="9"/>
      <c r="Z6" s="12"/>
    </row>
    <row r="7" spans="5:6" ht="3" customHeight="1">
      <c r="E7" s="18"/>
      <c r="F7" s="10"/>
    </row>
    <row r="8" spans="2:26" ht="11.25" customHeight="1">
      <c r="B8" s="52" t="s">
        <v>39</v>
      </c>
      <c r="C8" s="52"/>
      <c r="E8" s="20">
        <v>12708.6</v>
      </c>
      <c r="F8" s="21">
        <v>9441.5</v>
      </c>
      <c r="G8" s="21">
        <v>3267.1</v>
      </c>
      <c r="H8" s="21">
        <v>12555.6</v>
      </c>
      <c r="I8" s="22">
        <v>10776</v>
      </c>
      <c r="J8" s="21">
        <v>124.1</v>
      </c>
      <c r="K8" s="43">
        <v>146</v>
      </c>
      <c r="L8" s="21">
        <v>32.3</v>
      </c>
      <c r="M8" s="24">
        <v>238.2</v>
      </c>
      <c r="N8" s="21">
        <v>4111</v>
      </c>
      <c r="O8" s="21">
        <v>5090.3</v>
      </c>
      <c r="P8" s="21">
        <v>164.3</v>
      </c>
      <c r="Q8" s="21">
        <v>851.3</v>
      </c>
      <c r="R8" s="21">
        <v>2257.1</v>
      </c>
      <c r="S8" s="21">
        <v>419.9</v>
      </c>
      <c r="T8" s="21">
        <v>1529.1</v>
      </c>
      <c r="U8" s="21">
        <v>272.2</v>
      </c>
      <c r="V8" s="21">
        <v>4219.5</v>
      </c>
      <c r="W8" s="21">
        <v>6691.3</v>
      </c>
      <c r="X8" s="21">
        <v>11183</v>
      </c>
      <c r="Y8" s="37" t="s">
        <v>46</v>
      </c>
      <c r="Z8" s="23"/>
    </row>
    <row r="9" spans="2:26" ht="11.25" customHeight="1">
      <c r="B9" s="52" t="s">
        <v>42</v>
      </c>
      <c r="C9" s="52"/>
      <c r="E9" s="20">
        <v>12777.2</v>
      </c>
      <c r="F9" s="21">
        <v>9586.1</v>
      </c>
      <c r="G9" s="21">
        <v>3191.1</v>
      </c>
      <c r="H9" s="21">
        <v>12619.4</v>
      </c>
      <c r="I9" s="22">
        <v>10775</v>
      </c>
      <c r="J9" s="21">
        <v>126.3</v>
      </c>
      <c r="K9" s="43">
        <v>147</v>
      </c>
      <c r="L9" s="21">
        <v>32.6</v>
      </c>
      <c r="M9" s="24">
        <v>247.7</v>
      </c>
      <c r="N9" s="21">
        <v>4176.6</v>
      </c>
      <c r="O9" s="21">
        <v>5162.9</v>
      </c>
      <c r="P9" s="21">
        <v>158.1</v>
      </c>
      <c r="Q9" s="21">
        <v>826.5</v>
      </c>
      <c r="R9" s="21">
        <v>2206.5</v>
      </c>
      <c r="S9" s="21">
        <v>408.6</v>
      </c>
      <c r="T9" s="21">
        <v>1479.4</v>
      </c>
      <c r="U9" s="21">
        <v>278.2</v>
      </c>
      <c r="V9" s="21">
        <v>4265.1</v>
      </c>
      <c r="W9" s="21">
        <v>6755.5</v>
      </c>
      <c r="X9" s="21">
        <v>11298.8</v>
      </c>
      <c r="Y9" s="23" t="s">
        <v>47</v>
      </c>
      <c r="Z9" s="23"/>
    </row>
    <row r="10" spans="2:26" ht="11.25" customHeight="1">
      <c r="B10" s="52" t="s">
        <v>41</v>
      </c>
      <c r="C10" s="52"/>
      <c r="E10" s="20">
        <v>12890.1</v>
      </c>
      <c r="F10" s="21">
        <v>9745.1</v>
      </c>
      <c r="G10" s="21">
        <v>3145</v>
      </c>
      <c r="H10" s="21">
        <v>12725.4</v>
      </c>
      <c r="I10" s="22">
        <v>10834</v>
      </c>
      <c r="J10" s="21">
        <v>130.2</v>
      </c>
      <c r="K10" s="43">
        <v>149</v>
      </c>
      <c r="L10" s="21">
        <v>35.7</v>
      </c>
      <c r="M10" s="21">
        <v>264.8</v>
      </c>
      <c r="N10" s="21">
        <v>4253.5</v>
      </c>
      <c r="O10" s="21">
        <v>5227.9</v>
      </c>
      <c r="P10" s="21">
        <v>156</v>
      </c>
      <c r="Q10" s="21">
        <v>809.8</v>
      </c>
      <c r="R10" s="21">
        <v>2179.2</v>
      </c>
      <c r="S10" s="21">
        <v>402.6</v>
      </c>
      <c r="T10" s="21">
        <v>1437.9</v>
      </c>
      <c r="U10" s="21">
        <v>278.3</v>
      </c>
      <c r="V10" s="21">
        <v>4377.3</v>
      </c>
      <c r="W10" s="21">
        <v>6797.8</v>
      </c>
      <c r="X10" s="21">
        <v>11453.4</v>
      </c>
      <c r="Y10" s="21" t="s">
        <v>44</v>
      </c>
      <c r="Z10" s="23"/>
    </row>
    <row r="11" spans="2:26" ht="11.25" customHeight="1">
      <c r="B11" s="52" t="s">
        <v>45</v>
      </c>
      <c r="C11" s="52"/>
      <c r="E11" s="20">
        <v>13018.5</v>
      </c>
      <c r="F11" s="21">
        <v>9913.7</v>
      </c>
      <c r="G11" s="21">
        <v>3104.8</v>
      </c>
      <c r="H11" s="21">
        <v>12848.2</v>
      </c>
      <c r="I11" s="30">
        <v>10907</v>
      </c>
      <c r="J11" s="21">
        <v>132.8</v>
      </c>
      <c r="K11" s="43">
        <v>144</v>
      </c>
      <c r="L11" s="21">
        <v>37.6</v>
      </c>
      <c r="M11" s="21">
        <v>271.3</v>
      </c>
      <c r="N11" s="21">
        <v>4348.6</v>
      </c>
      <c r="O11" s="21">
        <v>5293.8</v>
      </c>
      <c r="P11" s="21">
        <v>152.6</v>
      </c>
      <c r="Q11" s="21">
        <v>800.4</v>
      </c>
      <c r="R11" s="21">
        <v>2151.7</v>
      </c>
      <c r="S11" s="21">
        <v>398.6</v>
      </c>
      <c r="T11" s="21">
        <v>1406.5</v>
      </c>
      <c r="U11" s="21">
        <v>280.2</v>
      </c>
      <c r="V11" s="21">
        <v>4505.8</v>
      </c>
      <c r="W11" s="21">
        <v>6825.9</v>
      </c>
      <c r="X11" s="21">
        <v>11611.9</v>
      </c>
      <c r="Y11" s="21" t="s">
        <v>48</v>
      </c>
      <c r="Z11" s="23"/>
    </row>
    <row r="12" spans="2:26" s="25" customFormat="1" ht="11.25" customHeight="1">
      <c r="B12" s="51" t="s">
        <v>49</v>
      </c>
      <c r="C12" s="51"/>
      <c r="E12" s="26">
        <f>+F12+G12</f>
        <v>13114</v>
      </c>
      <c r="F12" s="42">
        <f aca="true" t="shared" si="0" ref="F12:X12">+F14+F17+F20</f>
        <v>10040.6</v>
      </c>
      <c r="G12" s="42">
        <f t="shared" si="0"/>
        <v>3073.3999999999996</v>
      </c>
      <c r="H12" s="42">
        <f t="shared" si="0"/>
        <v>12941.3</v>
      </c>
      <c r="I12" s="44">
        <f t="shared" si="0"/>
        <v>10969</v>
      </c>
      <c r="J12" s="42">
        <f t="shared" si="0"/>
        <v>135.4</v>
      </c>
      <c r="K12" s="44">
        <f t="shared" si="0"/>
        <v>155</v>
      </c>
      <c r="L12" s="42">
        <f t="shared" si="0"/>
        <v>37.5</v>
      </c>
      <c r="M12" s="42">
        <f t="shared" si="0"/>
        <v>279.5</v>
      </c>
      <c r="N12" s="42">
        <f t="shared" si="0"/>
        <v>4411.7</v>
      </c>
      <c r="O12" s="42">
        <f t="shared" si="0"/>
        <v>5349.4</v>
      </c>
      <c r="P12" s="42">
        <f t="shared" si="0"/>
        <v>150.6</v>
      </c>
      <c r="Q12" s="42">
        <f t="shared" si="0"/>
        <v>787.1</v>
      </c>
      <c r="R12" s="42">
        <f t="shared" si="0"/>
        <v>2135.7</v>
      </c>
      <c r="S12" s="42">
        <f t="shared" si="0"/>
        <v>393.90000000000003</v>
      </c>
      <c r="T12" s="42">
        <f t="shared" si="0"/>
        <v>1381.2</v>
      </c>
      <c r="U12" s="42">
        <f t="shared" si="0"/>
        <v>279.4</v>
      </c>
      <c r="V12" s="42">
        <f t="shared" si="0"/>
        <v>4610.4</v>
      </c>
      <c r="W12" s="42">
        <f t="shared" si="0"/>
        <v>6842.900000000001</v>
      </c>
      <c r="X12" s="42">
        <f t="shared" si="0"/>
        <v>11732.7</v>
      </c>
      <c r="Y12" s="27" t="s">
        <v>59</v>
      </c>
      <c r="Z12" s="28"/>
    </row>
    <row r="13" spans="2:26" ht="6" customHeight="1">
      <c r="B13" s="19"/>
      <c r="C13" s="19"/>
      <c r="E13" s="20"/>
      <c r="F13" s="21"/>
      <c r="G13" s="21"/>
      <c r="H13" s="21"/>
      <c r="I13" s="29"/>
      <c r="J13" s="21"/>
      <c r="K13" s="43"/>
      <c r="L13" s="21"/>
      <c r="M13" s="24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3"/>
      <c r="Z13" s="23"/>
    </row>
    <row r="14" spans="2:26" ht="11.25" customHeight="1">
      <c r="B14" s="52" t="s">
        <v>32</v>
      </c>
      <c r="C14" s="52"/>
      <c r="E14" s="20">
        <f>+F14+G14</f>
        <v>491</v>
      </c>
      <c r="F14" s="21">
        <f>SUM(M14:O14)</f>
        <v>465.4</v>
      </c>
      <c r="G14" s="21">
        <f>SUM(P14:R14)</f>
        <v>25.6</v>
      </c>
      <c r="H14" s="21">
        <f>SUM(H15:H16)</f>
        <v>446.9</v>
      </c>
      <c r="I14" s="43">
        <f aca="true" t="shared" si="1" ref="I14:W14">SUM(I15:I16)</f>
        <v>635</v>
      </c>
      <c r="J14" s="21">
        <f t="shared" si="1"/>
        <v>25.700000000000003</v>
      </c>
      <c r="K14" s="43">
        <f t="shared" si="1"/>
        <v>51</v>
      </c>
      <c r="L14" s="21">
        <f t="shared" si="1"/>
        <v>18.4</v>
      </c>
      <c r="M14" s="21">
        <f t="shared" si="1"/>
        <v>122.4</v>
      </c>
      <c r="N14" s="21">
        <f t="shared" si="1"/>
        <v>327</v>
      </c>
      <c r="O14" s="21">
        <f t="shared" si="1"/>
        <v>16</v>
      </c>
      <c r="P14" s="21">
        <f t="shared" si="1"/>
        <v>0.9</v>
      </c>
      <c r="Q14" s="21">
        <f t="shared" si="1"/>
        <v>8.5</v>
      </c>
      <c r="R14" s="21">
        <f t="shared" si="1"/>
        <v>16.2</v>
      </c>
      <c r="S14" s="21">
        <f t="shared" si="1"/>
        <v>0</v>
      </c>
      <c r="T14" s="21">
        <f t="shared" si="1"/>
        <v>19.7</v>
      </c>
      <c r="U14" s="21">
        <f t="shared" si="1"/>
        <v>21.8</v>
      </c>
      <c r="V14" s="21">
        <f t="shared" si="1"/>
        <v>442.4</v>
      </c>
      <c r="W14" s="21">
        <f t="shared" si="1"/>
        <v>7</v>
      </c>
      <c r="X14" s="21">
        <f>SUM(U14:W14)</f>
        <v>471.2</v>
      </c>
      <c r="Y14" s="21" t="s">
        <v>54</v>
      </c>
      <c r="Z14" s="23"/>
    </row>
    <row r="15" spans="3:27" ht="11.25" customHeight="1">
      <c r="C15" s="19" t="s">
        <v>33</v>
      </c>
      <c r="E15" s="20">
        <f aca="true" t="shared" si="2" ref="E15:E20">+F15+G15</f>
        <v>192.5</v>
      </c>
      <c r="F15" s="21">
        <f aca="true" t="shared" si="3" ref="F15:F20">SUM(M15:O15)</f>
        <v>192.5</v>
      </c>
      <c r="G15" s="21">
        <f aca="true" t="shared" si="4" ref="G15:G20">SUM(P15:R15)</f>
        <v>0</v>
      </c>
      <c r="H15" s="21">
        <v>174.1</v>
      </c>
      <c r="I15" s="22">
        <v>298</v>
      </c>
      <c r="J15" s="21">
        <v>12.3</v>
      </c>
      <c r="K15" s="43">
        <v>13</v>
      </c>
      <c r="L15" s="21">
        <v>6.1</v>
      </c>
      <c r="M15" s="24">
        <v>76.4</v>
      </c>
      <c r="N15" s="21">
        <v>116.1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21">
        <v>11.9</v>
      </c>
      <c r="V15" s="21">
        <v>180.6</v>
      </c>
      <c r="W15" s="41">
        <v>0</v>
      </c>
      <c r="X15" s="21">
        <f aca="true" t="shared" si="5" ref="X15:X20">SUM(U15:W15)</f>
        <v>192.5</v>
      </c>
      <c r="Y15" s="23" t="s">
        <v>52</v>
      </c>
      <c r="Z15" s="23"/>
      <c r="AA15" s="38"/>
    </row>
    <row r="16" spans="3:26" ht="11.25" customHeight="1">
      <c r="C16" s="19" t="s">
        <v>40</v>
      </c>
      <c r="E16" s="20">
        <f t="shared" si="2"/>
        <v>298.5</v>
      </c>
      <c r="F16" s="21">
        <f t="shared" si="3"/>
        <v>272.9</v>
      </c>
      <c r="G16" s="21">
        <f t="shared" si="4"/>
        <v>25.6</v>
      </c>
      <c r="H16" s="21">
        <v>272.8</v>
      </c>
      <c r="I16" s="22">
        <v>337</v>
      </c>
      <c r="J16" s="31">
        <v>13.4</v>
      </c>
      <c r="K16" s="43">
        <v>38</v>
      </c>
      <c r="L16" s="21">
        <v>12.3</v>
      </c>
      <c r="M16" s="24">
        <v>46</v>
      </c>
      <c r="N16" s="21">
        <v>210.9</v>
      </c>
      <c r="O16" s="21">
        <v>16</v>
      </c>
      <c r="P16" s="21">
        <v>0.9</v>
      </c>
      <c r="Q16" s="21">
        <v>8.5</v>
      </c>
      <c r="R16" s="21">
        <v>16.2</v>
      </c>
      <c r="S16" s="41">
        <v>0</v>
      </c>
      <c r="T16" s="21">
        <v>19.7</v>
      </c>
      <c r="U16" s="21">
        <v>9.9</v>
      </c>
      <c r="V16" s="21">
        <v>261.8</v>
      </c>
      <c r="W16" s="21">
        <v>7</v>
      </c>
      <c r="X16" s="21">
        <f t="shared" si="5"/>
        <v>278.7</v>
      </c>
      <c r="Y16" s="23" t="s">
        <v>53</v>
      </c>
      <c r="Z16" s="23"/>
    </row>
    <row r="17" spans="2:26" ht="11.25" customHeight="1">
      <c r="B17" s="52" t="s">
        <v>34</v>
      </c>
      <c r="C17" s="52"/>
      <c r="E17" s="20">
        <f t="shared" si="2"/>
        <v>2169.3</v>
      </c>
      <c r="F17" s="21">
        <f t="shared" si="3"/>
        <v>1860.2</v>
      </c>
      <c r="G17" s="21">
        <f t="shared" si="4"/>
        <v>309.1</v>
      </c>
      <c r="H17" s="21">
        <f>SUM(H18:H19)</f>
        <v>2111.9</v>
      </c>
      <c r="I17" s="21">
        <f aca="true" t="shared" si="6" ref="I17:W17">SUM(I18:I19)</f>
        <v>2614</v>
      </c>
      <c r="J17" s="21">
        <f t="shared" si="6"/>
        <v>46.8</v>
      </c>
      <c r="K17" s="21">
        <f t="shared" si="6"/>
        <v>70</v>
      </c>
      <c r="L17" s="21">
        <f t="shared" si="6"/>
        <v>10.7</v>
      </c>
      <c r="M17" s="21">
        <f t="shared" si="6"/>
        <v>95.89999999999999</v>
      </c>
      <c r="N17" s="21">
        <f t="shared" si="6"/>
        <v>1546.8</v>
      </c>
      <c r="O17" s="21">
        <f t="shared" si="6"/>
        <v>217.5</v>
      </c>
      <c r="P17" s="21">
        <f t="shared" si="6"/>
        <v>19.7</v>
      </c>
      <c r="Q17" s="21">
        <f t="shared" si="6"/>
        <v>138.5</v>
      </c>
      <c r="R17" s="21">
        <f t="shared" si="6"/>
        <v>150.9</v>
      </c>
      <c r="S17" s="21">
        <f t="shared" si="6"/>
        <v>15.100000000000001</v>
      </c>
      <c r="T17" s="21">
        <f t="shared" si="6"/>
        <v>189.5</v>
      </c>
      <c r="U17" s="21">
        <f t="shared" si="6"/>
        <v>23.700000000000003</v>
      </c>
      <c r="V17" s="21">
        <f t="shared" si="6"/>
        <v>1783.6999999999998</v>
      </c>
      <c r="W17" s="21">
        <f t="shared" si="6"/>
        <v>172.3</v>
      </c>
      <c r="X17" s="21">
        <f t="shared" si="5"/>
        <v>1979.6999999999998</v>
      </c>
      <c r="Y17" s="21" t="s">
        <v>57</v>
      </c>
      <c r="Z17" s="23"/>
    </row>
    <row r="18" spans="3:26" ht="11.25" customHeight="1">
      <c r="C18" s="19" t="s">
        <v>35</v>
      </c>
      <c r="E18" s="20">
        <f t="shared" si="2"/>
        <v>1063.8</v>
      </c>
      <c r="F18" s="21">
        <f t="shared" si="3"/>
        <v>945.6</v>
      </c>
      <c r="G18" s="21">
        <f t="shared" si="4"/>
        <v>118.2</v>
      </c>
      <c r="H18" s="21">
        <v>1027</v>
      </c>
      <c r="I18" s="22">
        <v>1288</v>
      </c>
      <c r="J18" s="21">
        <v>28.4</v>
      </c>
      <c r="K18" s="45">
        <v>48</v>
      </c>
      <c r="L18" s="21">
        <v>8.4</v>
      </c>
      <c r="M18" s="24">
        <v>75.1</v>
      </c>
      <c r="N18" s="21">
        <v>780</v>
      </c>
      <c r="O18" s="21">
        <v>90.5</v>
      </c>
      <c r="P18" s="21">
        <v>9.7</v>
      </c>
      <c r="Q18" s="21">
        <v>53.3</v>
      </c>
      <c r="R18" s="21">
        <v>55.2</v>
      </c>
      <c r="S18" s="21">
        <v>3.8</v>
      </c>
      <c r="T18" s="21">
        <v>63.3</v>
      </c>
      <c r="U18" s="21">
        <v>13.3</v>
      </c>
      <c r="V18" s="21">
        <v>918.3</v>
      </c>
      <c r="W18" s="21">
        <v>68.8</v>
      </c>
      <c r="X18" s="21">
        <f t="shared" si="5"/>
        <v>1000.3999999999999</v>
      </c>
      <c r="Y18" s="23" t="s">
        <v>55</v>
      </c>
      <c r="Z18" s="23"/>
    </row>
    <row r="19" spans="3:26" ht="11.25" customHeight="1">
      <c r="C19" s="19" t="s">
        <v>36</v>
      </c>
      <c r="E19" s="20">
        <f t="shared" si="2"/>
        <v>1105.5</v>
      </c>
      <c r="F19" s="21">
        <f t="shared" si="3"/>
        <v>914.5999999999999</v>
      </c>
      <c r="G19" s="21">
        <f t="shared" si="4"/>
        <v>190.9</v>
      </c>
      <c r="H19" s="21">
        <v>1084.9</v>
      </c>
      <c r="I19" s="22">
        <v>1326</v>
      </c>
      <c r="J19" s="21">
        <v>18.4</v>
      </c>
      <c r="K19" s="45">
        <v>22</v>
      </c>
      <c r="L19" s="21">
        <v>2.3</v>
      </c>
      <c r="M19" s="24">
        <v>20.8</v>
      </c>
      <c r="N19" s="21">
        <v>766.8</v>
      </c>
      <c r="O19" s="21">
        <v>127</v>
      </c>
      <c r="P19" s="21">
        <v>10</v>
      </c>
      <c r="Q19" s="21">
        <v>85.2</v>
      </c>
      <c r="R19" s="21">
        <v>95.7</v>
      </c>
      <c r="S19" s="21">
        <v>11.3</v>
      </c>
      <c r="T19" s="21">
        <v>126.2</v>
      </c>
      <c r="U19" s="21">
        <v>10.4</v>
      </c>
      <c r="V19" s="21">
        <v>865.4</v>
      </c>
      <c r="W19" s="21">
        <v>103.5</v>
      </c>
      <c r="X19" s="21">
        <f t="shared" si="5"/>
        <v>979.3</v>
      </c>
      <c r="Y19" s="23" t="s">
        <v>56</v>
      </c>
      <c r="Z19" s="23"/>
    </row>
    <row r="20" spans="2:26" ht="11.25" customHeight="1">
      <c r="B20" s="52" t="s">
        <v>37</v>
      </c>
      <c r="C20" s="52"/>
      <c r="E20" s="20">
        <f t="shared" si="2"/>
        <v>10453.7</v>
      </c>
      <c r="F20" s="21">
        <f t="shared" si="3"/>
        <v>7715</v>
      </c>
      <c r="G20" s="21">
        <f t="shared" si="4"/>
        <v>2738.7</v>
      </c>
      <c r="H20" s="21">
        <v>10382.5</v>
      </c>
      <c r="I20" s="22">
        <v>7720</v>
      </c>
      <c r="J20" s="21">
        <v>62.9</v>
      </c>
      <c r="K20" s="45">
        <v>34</v>
      </c>
      <c r="L20" s="21">
        <v>8.4</v>
      </c>
      <c r="M20" s="24">
        <v>61.2</v>
      </c>
      <c r="N20" s="21">
        <v>2537.9</v>
      </c>
      <c r="O20" s="21">
        <v>5115.9</v>
      </c>
      <c r="P20" s="21">
        <v>130</v>
      </c>
      <c r="Q20" s="21">
        <v>640.1</v>
      </c>
      <c r="R20" s="21">
        <v>1968.6</v>
      </c>
      <c r="S20" s="21">
        <v>378.8</v>
      </c>
      <c r="T20" s="21">
        <v>1172</v>
      </c>
      <c r="U20" s="21">
        <v>233.9</v>
      </c>
      <c r="V20" s="21">
        <v>2384.3</v>
      </c>
      <c r="W20" s="21">
        <v>6663.6</v>
      </c>
      <c r="X20" s="21">
        <f t="shared" si="5"/>
        <v>9281.800000000001</v>
      </c>
      <c r="Y20" s="23" t="s">
        <v>58</v>
      </c>
      <c r="Z20" s="23"/>
    </row>
    <row r="21" spans="1:25" ht="3" customHeight="1">
      <c r="A21" s="16"/>
      <c r="B21" s="16"/>
      <c r="C21" s="16"/>
      <c r="D21" s="16"/>
      <c r="E21" s="32"/>
      <c r="F21" s="33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6" ht="6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2"/>
    </row>
    <row r="23" spans="1:13" ht="43.5" customHeight="1">
      <c r="A23" s="49" t="s">
        <v>38</v>
      </c>
      <c r="B23" s="50"/>
      <c r="C23" s="50"/>
      <c r="D23" s="50"/>
      <c r="E23" s="50"/>
      <c r="F23" s="50"/>
      <c r="G23" s="50"/>
      <c r="H23" s="50"/>
      <c r="I23" s="50"/>
      <c r="J23" s="50"/>
      <c r="K23" s="34"/>
      <c r="L23" s="34"/>
      <c r="M23" s="34"/>
    </row>
    <row r="24" ht="10.5">
      <c r="J24" s="35"/>
    </row>
    <row r="26" ht="10.5">
      <c r="B26" s="13" t="s">
        <v>51</v>
      </c>
    </row>
    <row r="27" spans="5:25" ht="10.5"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5:25" ht="10.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</sheetData>
  <mergeCells count="41">
    <mergeCell ref="V5:W5"/>
    <mergeCell ref="M3:O3"/>
    <mergeCell ref="I1:M1"/>
    <mergeCell ref="U4:X4"/>
    <mergeCell ref="B3:C6"/>
    <mergeCell ref="E3:E6"/>
    <mergeCell ref="F3:G3"/>
    <mergeCell ref="H3:L3"/>
    <mergeCell ref="K5:K6"/>
    <mergeCell ref="L5:L6"/>
    <mergeCell ref="P3:S3"/>
    <mergeCell ref="B11:C11"/>
    <mergeCell ref="I5:I6"/>
    <mergeCell ref="T3:X3"/>
    <mergeCell ref="F4:F6"/>
    <mergeCell ref="G4:G6"/>
    <mergeCell ref="H4:H6"/>
    <mergeCell ref="I4:J4"/>
    <mergeCell ref="K4:L4"/>
    <mergeCell ref="M4:O4"/>
    <mergeCell ref="P4:S4"/>
    <mergeCell ref="T4:T6"/>
    <mergeCell ref="B10:C10"/>
    <mergeCell ref="R5:R6"/>
    <mergeCell ref="S5:S6"/>
    <mergeCell ref="J5:J6"/>
    <mergeCell ref="M5:M6"/>
    <mergeCell ref="N5:N6"/>
    <mergeCell ref="P5:P6"/>
    <mergeCell ref="Q5:Q6"/>
    <mergeCell ref="O5:O6"/>
    <mergeCell ref="X5:X6"/>
    <mergeCell ref="Q1:V1"/>
    <mergeCell ref="A23:J23"/>
    <mergeCell ref="B12:C12"/>
    <mergeCell ref="B14:C14"/>
    <mergeCell ref="B17:C17"/>
    <mergeCell ref="B20:C20"/>
    <mergeCell ref="B8:C8"/>
    <mergeCell ref="B9:C9"/>
    <mergeCell ref="U5:U6"/>
  </mergeCells>
  <printOptions/>
  <pageMargins left="0.75" right="0.75" top="1" bottom="1" header="0.512" footer="0.51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富山県</cp:lastModifiedBy>
  <cp:lastPrinted>2004-12-05T08:36:59Z</cp:lastPrinted>
  <dcterms:created xsi:type="dcterms:W3CDTF">1999-04-17T00:30:04Z</dcterms:created>
  <dcterms:modified xsi:type="dcterms:W3CDTF">2005-02-08T05:17:33Z</dcterms:modified>
  <cp:category/>
  <cp:version/>
  <cp:contentType/>
  <cp:contentStatus/>
</cp:coreProperties>
</file>