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49 h13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<sst xmlns="http://schemas.openxmlformats.org/spreadsheetml/2006/main" count="60" uniqueCount="33">
  <si>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手形交換高及び不渡手形状況</t>
  </si>
  <si>
    <t>手形交換高及び不渡手形状況（富山）</t>
  </si>
  <si>
    <t>手形交換高及び不渡手形状況（高岡）</t>
  </si>
  <si>
    <t>年　　　月</t>
  </si>
  <si>
    <t>手形交換高</t>
  </si>
  <si>
    <t>不渡手形(取引停止分）</t>
  </si>
  <si>
    <t>枚　　　数</t>
  </si>
  <si>
    <t>金　　　額</t>
  </si>
  <si>
    <t>１枚当たり金額</t>
  </si>
  <si>
    <t xml:space="preserve">                  (枚）</t>
  </si>
  <si>
    <t xml:space="preserve">              (百万円）</t>
  </si>
  <si>
    <t xml:space="preserve">                (千円）</t>
  </si>
  <si>
    <t xml:space="preserve">                 （枚）</t>
  </si>
  <si>
    <t>平成 9年度</t>
  </si>
  <si>
    <t>平成10年度</t>
  </si>
  <si>
    <t>平成11年度</t>
  </si>
  <si>
    <t>平成12年度</t>
  </si>
  <si>
    <t>平成13年度</t>
  </si>
  <si>
    <t>平成13年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</si>
  <si>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</si>
  <si>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</si>
  <si>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</si>
  <si>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</si>
  <si>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</si>
  <si>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</si>
  <si>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</si>
  <si>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</si>
  <si>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</si>
  <si>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平成14年</t>
  </si>
  <si>
    <t>１月</t>
  </si>
  <si>
    <t>２月</t>
  </si>
  <si>
    <t>３月</t>
  </si>
  <si>
    <t>資料　（社）富山県銀行協会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</si>
</sst>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_);\(0.0\)"/>
    <numFmt numFmtId="179" formatCode="&quot;\&quot;#,##0.0;[Red]&quot;\&quot;\-#,##0.0"/>
    <numFmt numFmtId="180" formatCode="&quot;\&quot;#,##0.000;[Red]&quot;\&quot;\-#,##0.000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8" xfId="0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workbookViewId="0" topLeftCell="A1">
      <selection activeCell="F34" sqref="F34"/>
    </sheetView>
  </sheetViews>
  <sheetFormatPr defaultColWidth="9.00390625" defaultRowHeight="13.5"/>
  <cols>
    <col min="1" max="1" width="8.375" style="1" customWidth="1"/>
    <col min="2" max="2" width="3.25390625" style="1" customWidth="1"/>
    <col min="3" max="3" width="0.5" style="1" customWidth="1"/>
    <col min="4" max="8" width="15.625" style="1" customWidth="1"/>
    <col min="9" max="9" width="5.75390625" style="1" customWidth="1"/>
    <col min="10" max="14" width="10.625" style="1" customWidth="1"/>
    <col min="15" max="15" width="5.125" style="1" customWidth="1"/>
    <col min="16" max="20" width="10.625" style="1" customWidth="1"/>
    <col min="21" max="16384" width="8.875" style="1" customWidth="1"/>
  </cols>
  <sheetData>
    <row r="1" spans="4:19" ht="22.5" customHeight="1">
      <c r="D1" s="2">
        <v>149</v>
      </c>
      <c r="E1" s="40" t="s">
        <v>0</v>
      </c>
      <c r="F1" s="41"/>
      <c r="G1" s="41"/>
      <c r="J1" s="2">
        <v>149</v>
      </c>
      <c r="K1" s="40" t="s">
        <v>1</v>
      </c>
      <c r="L1" s="41"/>
      <c r="M1" s="41"/>
      <c r="P1" s="2">
        <v>149</v>
      </c>
      <c r="Q1" s="40" t="s">
        <v>2</v>
      </c>
      <c r="R1" s="41"/>
      <c r="S1" s="41"/>
    </row>
    <row r="2" spans="4:20" ht="3" customHeight="1">
      <c r="D2" s="2"/>
      <c r="E2" s="3"/>
      <c r="F2" s="4"/>
      <c r="G2" s="4"/>
      <c r="H2" s="5"/>
      <c r="J2" s="2"/>
      <c r="K2" s="3"/>
      <c r="L2" s="4"/>
      <c r="M2" s="4"/>
      <c r="N2" s="5"/>
      <c r="P2" s="2"/>
      <c r="Q2" s="3"/>
      <c r="R2" s="4"/>
      <c r="S2" s="4"/>
      <c r="T2" s="5"/>
    </row>
    <row r="3" spans="1:20" ht="18" customHeight="1">
      <c r="A3" s="42" t="s">
        <v>3</v>
      </c>
      <c r="B3" s="43"/>
      <c r="C3" s="44"/>
      <c r="D3" s="50" t="s">
        <v>4</v>
      </c>
      <c r="E3" s="51"/>
      <c r="F3" s="51"/>
      <c r="G3" s="52" t="s">
        <v>5</v>
      </c>
      <c r="H3" s="53"/>
      <c r="J3" s="50" t="s">
        <v>4</v>
      </c>
      <c r="K3" s="51"/>
      <c r="L3" s="51"/>
      <c r="M3" s="52" t="s">
        <v>5</v>
      </c>
      <c r="N3" s="53"/>
      <c r="P3" s="50" t="s">
        <v>4</v>
      </c>
      <c r="Q3" s="51"/>
      <c r="R3" s="51"/>
      <c r="S3" s="52" t="s">
        <v>5</v>
      </c>
      <c r="T3" s="53"/>
    </row>
    <row r="4" spans="1:20" ht="13.5" customHeight="1">
      <c r="A4" s="41"/>
      <c r="B4" s="45"/>
      <c r="C4" s="46"/>
      <c r="D4" s="7" t="s">
        <v>6</v>
      </c>
      <c r="E4" s="8" t="s">
        <v>7</v>
      </c>
      <c r="F4" s="8" t="s">
        <v>8</v>
      </c>
      <c r="G4" s="8" t="s">
        <v>6</v>
      </c>
      <c r="H4" s="9" t="s">
        <v>7</v>
      </c>
      <c r="J4" s="7" t="s">
        <v>6</v>
      </c>
      <c r="K4" s="8" t="s">
        <v>7</v>
      </c>
      <c r="L4" s="8" t="s">
        <v>8</v>
      </c>
      <c r="M4" s="8" t="s">
        <v>6</v>
      </c>
      <c r="N4" s="9" t="s">
        <v>7</v>
      </c>
      <c r="P4" s="7" t="s">
        <v>6</v>
      </c>
      <c r="Q4" s="8" t="s">
        <v>7</v>
      </c>
      <c r="R4" s="8" t="s">
        <v>8</v>
      </c>
      <c r="S4" s="8" t="s">
        <v>6</v>
      </c>
      <c r="T4" s="9" t="s">
        <v>7</v>
      </c>
    </row>
    <row r="5" spans="1:20" ht="12">
      <c r="A5" s="47"/>
      <c r="B5" s="48"/>
      <c r="C5" s="49"/>
      <c r="D5" s="10" t="s">
        <v>9</v>
      </c>
      <c r="E5" s="11" t="s">
        <v>10</v>
      </c>
      <c r="F5" s="11" t="s">
        <v>11</v>
      </c>
      <c r="G5" s="11" t="s">
        <v>12</v>
      </c>
      <c r="H5" s="12" t="s">
        <v>11</v>
      </c>
      <c r="J5" s="10" t="s">
        <v>9</v>
      </c>
      <c r="K5" s="11" t="s">
        <v>10</v>
      </c>
      <c r="L5" s="11" t="s">
        <v>11</v>
      </c>
      <c r="M5" s="11" t="s">
        <v>12</v>
      </c>
      <c r="N5" s="12" t="s">
        <v>11</v>
      </c>
      <c r="P5" s="10" t="s">
        <v>9</v>
      </c>
      <c r="Q5" s="11" t="s">
        <v>10</v>
      </c>
      <c r="R5" s="11" t="s">
        <v>11</v>
      </c>
      <c r="S5" s="11" t="s">
        <v>12</v>
      </c>
      <c r="T5" s="12" t="s">
        <v>11</v>
      </c>
    </row>
    <row r="6" spans="1:3" ht="3" customHeight="1">
      <c r="A6" s="13"/>
      <c r="B6" s="13"/>
      <c r="C6" s="14"/>
    </row>
    <row r="7" spans="1:20" ht="12.75" customHeight="1">
      <c r="A7" s="34" t="s">
        <v>13</v>
      </c>
      <c r="B7" s="34"/>
      <c r="C7" s="16"/>
      <c r="D7" s="17">
        <v>2814485</v>
      </c>
      <c r="E7" s="17">
        <v>3144546</v>
      </c>
      <c r="F7" s="17">
        <v>1117</v>
      </c>
      <c r="G7" s="17">
        <v>334</v>
      </c>
      <c r="H7" s="17">
        <v>410185</v>
      </c>
      <c r="J7" s="17">
        <v>1428301</v>
      </c>
      <c r="K7" s="17">
        <v>1956635</v>
      </c>
      <c r="L7" s="17">
        <v>1370</v>
      </c>
      <c r="M7" s="17">
        <v>334</v>
      </c>
      <c r="N7" s="17">
        <v>410185</v>
      </c>
      <c r="P7" s="17">
        <v>1386184</v>
      </c>
      <c r="Q7" s="17">
        <v>1187915</v>
      </c>
      <c r="R7" s="17">
        <v>856</v>
      </c>
      <c r="S7" s="17">
        <v>157</v>
      </c>
      <c r="T7" s="17">
        <v>142325</v>
      </c>
    </row>
    <row r="8" spans="1:20" ht="12.75" customHeight="1">
      <c r="A8" s="34" t="s">
        <v>14</v>
      </c>
      <c r="B8" s="34"/>
      <c r="C8" s="16"/>
      <c r="D8" s="17">
        <v>2578099</v>
      </c>
      <c r="E8" s="17">
        <v>2755643</v>
      </c>
      <c r="F8" s="17">
        <v>1069</v>
      </c>
      <c r="G8" s="17">
        <v>312</v>
      </c>
      <c r="H8" s="17">
        <v>284217</v>
      </c>
      <c r="J8" s="17">
        <v>1312538</v>
      </c>
      <c r="K8" s="17">
        <v>1712902</v>
      </c>
      <c r="L8" s="17">
        <v>1305</v>
      </c>
      <c r="M8" s="17">
        <v>180</v>
      </c>
      <c r="N8" s="17">
        <v>161219</v>
      </c>
      <c r="P8" s="17">
        <v>1265561</v>
      </c>
      <c r="Q8" s="17">
        <v>1042741</v>
      </c>
      <c r="R8" s="17">
        <v>823</v>
      </c>
      <c r="S8" s="17">
        <v>132</v>
      </c>
      <c r="T8" s="17">
        <v>122998</v>
      </c>
    </row>
    <row r="9" spans="1:20" ht="12.75" customHeight="1">
      <c r="A9" s="34" t="s">
        <v>15</v>
      </c>
      <c r="B9" s="35"/>
      <c r="C9" s="16"/>
      <c r="D9" s="17">
        <v>2422208</v>
      </c>
      <c r="E9" s="17">
        <v>2434182</v>
      </c>
      <c r="F9" s="17">
        <v>1005</v>
      </c>
      <c r="G9" s="17">
        <v>279</v>
      </c>
      <c r="H9" s="17">
        <v>209181</v>
      </c>
      <c r="J9" s="17">
        <v>1227233</v>
      </c>
      <c r="K9" s="17">
        <v>1501263</v>
      </c>
      <c r="L9" s="17">
        <v>1223</v>
      </c>
      <c r="M9" s="17">
        <v>181</v>
      </c>
      <c r="N9" s="17">
        <v>128664</v>
      </c>
      <c r="P9" s="17">
        <v>1194975</v>
      </c>
      <c r="Q9" s="17">
        <v>932919</v>
      </c>
      <c r="R9" s="17">
        <v>780</v>
      </c>
      <c r="S9" s="17">
        <v>98</v>
      </c>
      <c r="T9" s="17">
        <v>80517</v>
      </c>
    </row>
    <row r="10" spans="1:20" ht="12.75" customHeight="1">
      <c r="A10" s="34" t="s">
        <v>16</v>
      </c>
      <c r="B10" s="35"/>
      <c r="C10" s="16"/>
      <c r="D10" s="17">
        <v>2287803</v>
      </c>
      <c r="E10" s="17">
        <v>2326831</v>
      </c>
      <c r="F10" s="17">
        <v>1017</v>
      </c>
      <c r="G10" s="17">
        <v>431</v>
      </c>
      <c r="H10" s="17">
        <v>363706</v>
      </c>
      <c r="J10" s="17">
        <v>1157888</v>
      </c>
      <c r="K10" s="17">
        <v>1405340</v>
      </c>
      <c r="L10" s="17">
        <v>1214</v>
      </c>
      <c r="M10" s="17">
        <v>246</v>
      </c>
      <c r="N10" s="17">
        <v>237324</v>
      </c>
      <c r="P10" s="17">
        <v>1129915</v>
      </c>
      <c r="Q10" s="17">
        <v>921491</v>
      </c>
      <c r="R10" s="17">
        <v>815</v>
      </c>
      <c r="S10" s="17">
        <v>185</v>
      </c>
      <c r="T10" s="17">
        <v>126382</v>
      </c>
    </row>
    <row r="11" spans="1:20" s="20" customFormat="1" ht="12.75" customHeight="1">
      <c r="A11" s="38" t="s">
        <v>17</v>
      </c>
      <c r="B11" s="39"/>
      <c r="C11" s="18"/>
      <c r="D11" s="19">
        <f>D13+D14+D15+D16+D18+D19+D20+D21+D23+D24+D25+D26</f>
        <v>2147731</v>
      </c>
      <c r="E11" s="19">
        <f>E13+E14+E15+E16+E18+E19+E20+E21+E23+E24+E25+E26</f>
        <v>2211010</v>
      </c>
      <c r="F11" s="19">
        <f>E11/D11*1000</f>
        <v>1029.463186963358</v>
      </c>
      <c r="G11" s="19">
        <f>G13+G14+G15+G16+G18+G19+G20+G21+G23+G24+G25+G26</f>
        <v>337</v>
      </c>
      <c r="H11" s="19">
        <f>H13+H14+H15+H16+H18+H19+H20+H21+H23+H24+H25+H26</f>
        <v>413641</v>
      </c>
      <c r="J11" s="19">
        <f>J13+J14+J15+J16+J18+J19+J20+J21+J23+J24+J25+J26</f>
        <v>1082630</v>
      </c>
      <c r="K11" s="19">
        <f>K13+K14+K15+K16+K18+K19+K20+K21+K23+K24+K25+K26</f>
        <v>1326435</v>
      </c>
      <c r="L11" s="19">
        <f>K11/J11*1000</f>
        <v>1225.1969740354507</v>
      </c>
      <c r="M11" s="19">
        <f>M13+M14+M15+M16+M18+M19+M20+M21+M23+M24+M25+M26</f>
        <v>235</v>
      </c>
      <c r="N11" s="19">
        <f>N13+N14+N15+N16+N18+N19+N20+N21+N23+N24+N25+N26</f>
        <v>263006</v>
      </c>
      <c r="P11" s="19">
        <f>P13+P14+P16+P15+P18+P19+P20+P21+P23+P24+P25+P26</f>
        <v>1065101</v>
      </c>
      <c r="Q11" s="19">
        <f>Q13+Q14+Q16+Q15+Q18+Q19+Q20+Q21+Q23+Q24+Q25+Q26</f>
        <v>884575</v>
      </c>
      <c r="R11" s="33">
        <v>830</v>
      </c>
      <c r="S11" s="19">
        <f>S13+S14+S15+S16+S18+S19+S20+S21+S23+S24+S25+S26</f>
        <v>102</v>
      </c>
      <c r="T11" s="19">
        <f>T13+T14+T15+T16+T18+T19+T20+T21+T23+T24+T25+T26</f>
        <v>150635</v>
      </c>
    </row>
    <row r="12" spans="1:20" s="24" customFormat="1" ht="4.5" customHeight="1">
      <c r="A12" s="21"/>
      <c r="B12" s="21"/>
      <c r="C12" s="22"/>
      <c r="D12" s="23"/>
      <c r="E12" s="23"/>
      <c r="F12" s="23"/>
      <c r="G12" s="23"/>
      <c r="H12" s="23"/>
      <c r="J12" s="23"/>
      <c r="K12" s="23"/>
      <c r="L12" s="23"/>
      <c r="M12" s="23"/>
      <c r="N12" s="23"/>
      <c r="P12" s="23"/>
      <c r="Q12" s="23"/>
      <c r="R12" s="23"/>
      <c r="S12" s="23"/>
      <c r="T12" s="23"/>
    </row>
    <row r="13" spans="1:20" ht="9.75" customHeight="1">
      <c r="A13" s="15" t="s">
        <v>18</v>
      </c>
      <c r="B13" s="29" t="s">
        <v>19</v>
      </c>
      <c r="C13" s="30"/>
      <c r="D13" s="17">
        <f aca="true" t="shared" si="0" ref="D13:E16">J13+P13</f>
        <v>178167</v>
      </c>
      <c r="E13" s="17">
        <f t="shared" si="0"/>
        <v>205351</v>
      </c>
      <c r="F13" s="17">
        <f>E13/D13*1000</f>
        <v>1152.575954020666</v>
      </c>
      <c r="G13" s="17">
        <f aca="true" t="shared" si="1" ref="G13:H16">M13+S13</f>
        <v>17</v>
      </c>
      <c r="H13" s="17">
        <f t="shared" si="1"/>
        <v>11318</v>
      </c>
      <c r="J13" s="17">
        <v>89291</v>
      </c>
      <c r="K13" s="17">
        <v>123899</v>
      </c>
      <c r="L13" s="17">
        <v>1387</v>
      </c>
      <c r="M13" s="17">
        <v>12</v>
      </c>
      <c r="N13" s="17">
        <v>6683</v>
      </c>
      <c r="P13" s="17">
        <v>88876</v>
      </c>
      <c r="Q13" s="17">
        <v>81452</v>
      </c>
      <c r="R13" s="17">
        <v>916</v>
      </c>
      <c r="S13" s="17">
        <v>5</v>
      </c>
      <c r="T13" s="17">
        <v>4635</v>
      </c>
    </row>
    <row r="14" spans="1:20" ht="9.75" customHeight="1">
      <c r="A14" s="31"/>
      <c r="B14" s="29" t="s">
        <v>20</v>
      </c>
      <c r="C14" s="30"/>
      <c r="D14" s="17">
        <f t="shared" si="0"/>
        <v>220240</v>
      </c>
      <c r="E14" s="17">
        <f t="shared" si="0"/>
        <v>245994</v>
      </c>
      <c r="F14" s="17">
        <f>E14/D14*1000</f>
        <v>1116.9360697420996</v>
      </c>
      <c r="G14" s="17">
        <f t="shared" si="1"/>
        <v>16</v>
      </c>
      <c r="H14" s="17">
        <f t="shared" si="1"/>
        <v>14402</v>
      </c>
      <c r="J14" s="17">
        <v>110990</v>
      </c>
      <c r="K14" s="17">
        <v>147722</v>
      </c>
      <c r="L14" s="17">
        <v>1331</v>
      </c>
      <c r="M14" s="17">
        <v>11</v>
      </c>
      <c r="N14" s="17">
        <v>10064</v>
      </c>
      <c r="P14" s="17">
        <v>109250</v>
      </c>
      <c r="Q14" s="17">
        <v>98272</v>
      </c>
      <c r="R14" s="17">
        <v>899</v>
      </c>
      <c r="S14" s="17">
        <v>5</v>
      </c>
      <c r="T14" s="17">
        <v>4338</v>
      </c>
    </row>
    <row r="15" spans="1:20" ht="9.75" customHeight="1">
      <c r="A15" s="31"/>
      <c r="B15" s="29" t="s">
        <v>21</v>
      </c>
      <c r="C15" s="30"/>
      <c r="D15" s="17">
        <f t="shared" si="0"/>
        <v>147252</v>
      </c>
      <c r="E15" s="17">
        <f t="shared" si="0"/>
        <v>141286</v>
      </c>
      <c r="F15" s="17">
        <f>E15/D15*1000</f>
        <v>959.4844212642273</v>
      </c>
      <c r="G15" s="17">
        <f t="shared" si="1"/>
        <v>65</v>
      </c>
      <c r="H15" s="17">
        <f t="shared" si="1"/>
        <v>95930</v>
      </c>
      <c r="J15" s="17">
        <v>71822</v>
      </c>
      <c r="K15" s="17">
        <v>87476</v>
      </c>
      <c r="L15" s="17">
        <v>1218</v>
      </c>
      <c r="M15" s="17">
        <v>64</v>
      </c>
      <c r="N15" s="17">
        <v>95658</v>
      </c>
      <c r="P15" s="17">
        <v>75430</v>
      </c>
      <c r="Q15" s="17">
        <v>53810</v>
      </c>
      <c r="R15" s="17">
        <v>713</v>
      </c>
      <c r="S15" s="17">
        <v>1</v>
      </c>
      <c r="T15" s="17">
        <v>272</v>
      </c>
    </row>
    <row r="16" spans="1:20" ht="9.75" customHeight="1">
      <c r="A16" s="31"/>
      <c r="B16" s="29" t="s">
        <v>22</v>
      </c>
      <c r="C16" s="30"/>
      <c r="D16" s="17">
        <f t="shared" si="0"/>
        <v>225835</v>
      </c>
      <c r="E16" s="17">
        <f t="shared" si="0"/>
        <v>224699</v>
      </c>
      <c r="F16" s="17">
        <f>E16/D16*1000</f>
        <v>994.9697788208205</v>
      </c>
      <c r="G16" s="17">
        <f t="shared" si="1"/>
        <v>62</v>
      </c>
      <c r="H16" s="17">
        <f t="shared" si="1"/>
        <v>68816</v>
      </c>
      <c r="J16" s="17">
        <v>120676</v>
      </c>
      <c r="K16" s="17">
        <v>132866</v>
      </c>
      <c r="L16" s="17">
        <v>1101</v>
      </c>
      <c r="M16" s="17">
        <v>55</v>
      </c>
      <c r="N16" s="17">
        <v>65330</v>
      </c>
      <c r="P16" s="17">
        <v>105159</v>
      </c>
      <c r="Q16" s="17">
        <v>91833</v>
      </c>
      <c r="R16" s="17">
        <v>873</v>
      </c>
      <c r="S16" s="17">
        <v>7</v>
      </c>
      <c r="T16" s="17">
        <v>3486</v>
      </c>
    </row>
    <row r="17" spans="1:20" ht="9.75" customHeight="1">
      <c r="A17" s="31"/>
      <c r="B17" s="29"/>
      <c r="C17" s="30"/>
      <c r="D17" s="17"/>
      <c r="E17" s="17"/>
      <c r="F17" s="17"/>
      <c r="G17" s="17"/>
      <c r="H17" s="17"/>
      <c r="K17" s="17"/>
      <c r="L17" s="17"/>
      <c r="M17" s="17"/>
      <c r="N17" s="17"/>
      <c r="Q17" s="17"/>
      <c r="R17" s="17"/>
      <c r="S17" s="17"/>
      <c r="T17" s="17"/>
    </row>
    <row r="18" spans="1:20" ht="9.75" customHeight="1">
      <c r="A18" s="31"/>
      <c r="B18" s="29" t="s">
        <v>23</v>
      </c>
      <c r="C18" s="30"/>
      <c r="D18" s="17">
        <f aca="true" t="shared" si="2" ref="D18:E21">J18+P18</f>
        <v>182104</v>
      </c>
      <c r="E18" s="17">
        <f t="shared" si="2"/>
        <v>186726</v>
      </c>
      <c r="F18" s="17">
        <f>E18/D18*1000</f>
        <v>1025.3811009093706</v>
      </c>
      <c r="G18" s="17">
        <f aca="true" t="shared" si="3" ref="G18:H21">M18+S18</f>
        <v>30</v>
      </c>
      <c r="H18" s="17">
        <f t="shared" si="3"/>
        <v>25363</v>
      </c>
      <c r="J18" s="17">
        <v>89455</v>
      </c>
      <c r="K18" s="17">
        <v>110868</v>
      </c>
      <c r="L18" s="17">
        <v>1239</v>
      </c>
      <c r="M18" s="17">
        <v>18</v>
      </c>
      <c r="N18" s="17">
        <v>20206</v>
      </c>
      <c r="P18" s="17">
        <v>92649</v>
      </c>
      <c r="Q18" s="17">
        <v>75858</v>
      </c>
      <c r="R18" s="17">
        <v>818</v>
      </c>
      <c r="S18" s="17">
        <v>12</v>
      </c>
      <c r="T18" s="17">
        <v>5157</v>
      </c>
    </row>
    <row r="19" spans="1:20" ht="9.75" customHeight="1">
      <c r="A19" s="31"/>
      <c r="B19" s="29" t="s">
        <v>24</v>
      </c>
      <c r="C19" s="30"/>
      <c r="D19" s="17">
        <f t="shared" si="2"/>
        <v>140658</v>
      </c>
      <c r="E19" s="17">
        <f t="shared" si="2"/>
        <v>136674</v>
      </c>
      <c r="F19" s="17">
        <f>E19/D19*1000</f>
        <v>971.6759800366848</v>
      </c>
      <c r="G19" s="17">
        <f t="shared" si="3"/>
        <v>13</v>
      </c>
      <c r="H19" s="17">
        <f t="shared" si="3"/>
        <v>6686</v>
      </c>
      <c r="J19" s="17">
        <v>68884</v>
      </c>
      <c r="K19" s="17">
        <v>83920</v>
      </c>
      <c r="L19" s="17">
        <v>1218</v>
      </c>
      <c r="M19" s="17">
        <v>7</v>
      </c>
      <c r="N19" s="17">
        <v>1909</v>
      </c>
      <c r="P19" s="17">
        <v>71774</v>
      </c>
      <c r="Q19" s="17">
        <v>52754</v>
      </c>
      <c r="R19" s="17">
        <v>734</v>
      </c>
      <c r="S19" s="17">
        <v>6</v>
      </c>
      <c r="T19" s="17">
        <v>4777</v>
      </c>
    </row>
    <row r="20" spans="1:20" ht="9.75" customHeight="1">
      <c r="A20" s="31"/>
      <c r="B20" s="29" t="s">
        <v>25</v>
      </c>
      <c r="C20" s="30"/>
      <c r="D20" s="17">
        <f t="shared" si="2"/>
        <v>204146</v>
      </c>
      <c r="E20" s="17">
        <f t="shared" si="2"/>
        <v>221732</v>
      </c>
      <c r="F20" s="17">
        <f>E20/D20*1000</f>
        <v>1086.1442301098234</v>
      </c>
      <c r="G20" s="17">
        <f t="shared" si="3"/>
        <v>9</v>
      </c>
      <c r="H20" s="17">
        <f t="shared" si="3"/>
        <v>7334</v>
      </c>
      <c r="J20" s="17">
        <v>102959</v>
      </c>
      <c r="K20" s="17">
        <v>133086</v>
      </c>
      <c r="L20" s="17">
        <v>1292</v>
      </c>
      <c r="M20" s="17">
        <v>9</v>
      </c>
      <c r="N20" s="17">
        <v>7334</v>
      </c>
      <c r="P20" s="17">
        <v>101187</v>
      </c>
      <c r="Q20" s="17">
        <v>88646</v>
      </c>
      <c r="R20" s="17">
        <v>876</v>
      </c>
      <c r="S20" s="17">
        <v>0</v>
      </c>
      <c r="T20" s="17">
        <v>0</v>
      </c>
    </row>
    <row r="21" spans="1:20" ht="9.75" customHeight="1">
      <c r="A21" s="31"/>
      <c r="B21" s="29" t="s">
        <v>26</v>
      </c>
      <c r="C21" s="30"/>
      <c r="D21" s="17">
        <f t="shared" si="2"/>
        <v>173707</v>
      </c>
      <c r="E21" s="17">
        <f t="shared" si="2"/>
        <v>172280</v>
      </c>
      <c r="F21" s="17">
        <f>E21/D21*1000</f>
        <v>991.7850172992453</v>
      </c>
      <c r="G21" s="17">
        <f t="shared" si="3"/>
        <v>34</v>
      </c>
      <c r="H21" s="17">
        <f t="shared" si="3"/>
        <v>25505</v>
      </c>
      <c r="J21" s="17">
        <v>86676</v>
      </c>
      <c r="K21" s="17">
        <v>101284</v>
      </c>
      <c r="L21" s="17">
        <v>1168</v>
      </c>
      <c r="M21" s="17">
        <v>24</v>
      </c>
      <c r="N21" s="17">
        <v>20851</v>
      </c>
      <c r="P21" s="17">
        <v>87031</v>
      </c>
      <c r="Q21" s="17">
        <v>70996</v>
      </c>
      <c r="R21" s="17">
        <v>815</v>
      </c>
      <c r="S21" s="17">
        <v>10</v>
      </c>
      <c r="T21" s="17">
        <v>4654</v>
      </c>
    </row>
    <row r="22" spans="1:20" ht="9.75" customHeight="1">
      <c r="A22" s="31"/>
      <c r="B22" s="15"/>
      <c r="C22" s="6"/>
      <c r="D22" s="17"/>
      <c r="E22" s="17"/>
      <c r="F22" s="17"/>
      <c r="G22" s="17"/>
      <c r="H22" s="17"/>
      <c r="J22" s="17"/>
      <c r="K22" s="17"/>
      <c r="L22" s="17"/>
      <c r="M22" s="17"/>
      <c r="N22" s="17"/>
      <c r="P22" s="17"/>
      <c r="Q22" s="17"/>
      <c r="R22" s="17"/>
      <c r="S22" s="17"/>
      <c r="T22" s="17"/>
    </row>
    <row r="23" spans="1:20" ht="9.75" customHeight="1">
      <c r="A23" s="31"/>
      <c r="B23" s="29" t="s">
        <v>27</v>
      </c>
      <c r="C23" s="30"/>
      <c r="D23" s="17">
        <f aca="true" t="shared" si="4" ref="D23:E26">J23+P23</f>
        <v>160940</v>
      </c>
      <c r="E23" s="17">
        <f t="shared" si="4"/>
        <v>152518</v>
      </c>
      <c r="F23" s="17">
        <f>E23/D23*1000</f>
        <v>947.669939107742</v>
      </c>
      <c r="G23" s="17">
        <f aca="true" t="shared" si="5" ref="G23:H26">M23+S23</f>
        <v>16</v>
      </c>
      <c r="H23" s="17">
        <f t="shared" si="5"/>
        <v>15237</v>
      </c>
      <c r="J23" s="17">
        <v>81307</v>
      </c>
      <c r="K23" s="17">
        <v>89610</v>
      </c>
      <c r="L23" s="17">
        <v>1102</v>
      </c>
      <c r="M23" s="17">
        <v>8</v>
      </c>
      <c r="N23" s="17">
        <v>2828</v>
      </c>
      <c r="P23" s="17">
        <v>79633</v>
      </c>
      <c r="Q23" s="17">
        <v>62908</v>
      </c>
      <c r="R23" s="17">
        <v>789</v>
      </c>
      <c r="S23" s="17">
        <v>8</v>
      </c>
      <c r="T23" s="17">
        <v>12409</v>
      </c>
    </row>
    <row r="24" spans="1:20" ht="9.75" customHeight="1">
      <c r="A24" s="15" t="s">
        <v>28</v>
      </c>
      <c r="B24" s="29" t="s">
        <v>29</v>
      </c>
      <c r="C24" s="30"/>
      <c r="D24" s="17">
        <f t="shared" si="4"/>
        <v>201541</v>
      </c>
      <c r="E24" s="17">
        <f t="shared" si="4"/>
        <v>217118</v>
      </c>
      <c r="F24" s="17">
        <f>E24/D24*1000</f>
        <v>1077.2894845217597</v>
      </c>
      <c r="G24" s="17">
        <f t="shared" si="5"/>
        <v>24</v>
      </c>
      <c r="H24" s="17">
        <f t="shared" si="5"/>
        <v>24631</v>
      </c>
      <c r="J24" s="17">
        <v>100492</v>
      </c>
      <c r="K24" s="17">
        <v>129968</v>
      </c>
      <c r="L24" s="17">
        <v>1293</v>
      </c>
      <c r="M24" s="17">
        <v>17</v>
      </c>
      <c r="N24" s="17">
        <v>21287</v>
      </c>
      <c r="P24" s="17">
        <v>101049</v>
      </c>
      <c r="Q24" s="17">
        <v>87150</v>
      </c>
      <c r="R24" s="17">
        <v>862</v>
      </c>
      <c r="S24" s="17">
        <v>7</v>
      </c>
      <c r="T24" s="17">
        <v>3344</v>
      </c>
    </row>
    <row r="25" spans="1:20" ht="9.75" customHeight="1">
      <c r="A25" s="31"/>
      <c r="B25" s="29" t="s">
        <v>30</v>
      </c>
      <c r="C25" s="30"/>
      <c r="D25" s="17">
        <f t="shared" si="4"/>
        <v>168324</v>
      </c>
      <c r="E25" s="17">
        <f t="shared" si="4"/>
        <v>163424</v>
      </c>
      <c r="F25" s="17">
        <f>E25/D25*1000</f>
        <v>970.8894750600033</v>
      </c>
      <c r="G25" s="17">
        <f t="shared" si="5"/>
        <v>18</v>
      </c>
      <c r="H25" s="17">
        <f t="shared" si="5"/>
        <v>50004</v>
      </c>
      <c r="J25" s="17">
        <v>86983</v>
      </c>
      <c r="K25" s="17">
        <v>98246</v>
      </c>
      <c r="L25" s="17">
        <v>1129</v>
      </c>
      <c r="M25" s="17">
        <v>3</v>
      </c>
      <c r="N25" s="17">
        <v>8530</v>
      </c>
      <c r="P25" s="17">
        <v>81341</v>
      </c>
      <c r="Q25" s="17">
        <v>65178</v>
      </c>
      <c r="R25" s="17">
        <v>801</v>
      </c>
      <c r="S25" s="17">
        <v>15</v>
      </c>
      <c r="T25" s="17">
        <v>41474</v>
      </c>
    </row>
    <row r="26" spans="1:20" ht="9.75" customHeight="1">
      <c r="A26" s="31"/>
      <c r="B26" s="29" t="s">
        <v>31</v>
      </c>
      <c r="C26" s="30"/>
      <c r="D26" s="17">
        <f t="shared" si="4"/>
        <v>144817</v>
      </c>
      <c r="E26" s="17">
        <f t="shared" si="4"/>
        <v>143208</v>
      </c>
      <c r="F26" s="17">
        <f>E26/D26*1000</f>
        <v>988.8894259651837</v>
      </c>
      <c r="G26" s="17">
        <f t="shared" si="5"/>
        <v>33</v>
      </c>
      <c r="H26" s="17">
        <f t="shared" si="5"/>
        <v>68415</v>
      </c>
      <c r="J26" s="17">
        <v>73095</v>
      </c>
      <c r="K26" s="17">
        <v>87490</v>
      </c>
      <c r="L26" s="17">
        <v>1197</v>
      </c>
      <c r="M26" s="17">
        <v>7</v>
      </c>
      <c r="N26" s="17">
        <v>2326</v>
      </c>
      <c r="P26" s="17">
        <v>71722</v>
      </c>
      <c r="Q26" s="17">
        <v>55718</v>
      </c>
      <c r="R26" s="17">
        <v>776</v>
      </c>
      <c r="S26" s="17">
        <v>26</v>
      </c>
      <c r="T26" s="17">
        <v>66089</v>
      </c>
    </row>
    <row r="27" spans="1:20" ht="2.25" customHeight="1">
      <c r="A27" s="25"/>
      <c r="B27" s="25"/>
      <c r="C27" s="26"/>
      <c r="D27" s="27"/>
      <c r="E27" s="27"/>
      <c r="F27" s="27"/>
      <c r="G27" s="27"/>
      <c r="H27" s="32"/>
      <c r="J27" s="27"/>
      <c r="K27" s="27"/>
      <c r="L27" s="27"/>
      <c r="M27" s="27"/>
      <c r="N27" s="27"/>
      <c r="P27" s="27"/>
      <c r="Q27" s="27"/>
      <c r="R27" s="27"/>
      <c r="S27" s="27"/>
      <c r="T27" s="27"/>
    </row>
    <row r="28" ht="12.75" customHeight="1"/>
    <row r="29" spans="1:5" ht="13.5">
      <c r="A29" s="36" t="s">
        <v>32</v>
      </c>
      <c r="B29" s="37"/>
      <c r="C29" s="37"/>
      <c r="D29" s="37"/>
      <c r="E29" s="37"/>
    </row>
    <row r="30" spans="1:5" ht="10.5">
      <c r="A30" s="28"/>
      <c r="B30" s="28"/>
      <c r="C30" s="28"/>
      <c r="D30" s="28"/>
      <c r="E30" s="28"/>
    </row>
  </sheetData>
  <mergeCells count="16">
    <mergeCell ref="E1:G1"/>
    <mergeCell ref="K1:M1"/>
    <mergeCell ref="Q1:S1"/>
    <mergeCell ref="A3:C5"/>
    <mergeCell ref="D3:F3"/>
    <mergeCell ref="G3:H3"/>
    <mergeCell ref="J3:L3"/>
    <mergeCell ref="M3:N3"/>
    <mergeCell ref="P3:R3"/>
    <mergeCell ref="S3:T3"/>
    <mergeCell ref="A10:B10"/>
    <mergeCell ref="A29:E29"/>
    <mergeCell ref="A7:B7"/>
    <mergeCell ref="A8:B8"/>
    <mergeCell ref="A9:B9"/>
    <mergeCell ref="A11:B11"/>
  </mergeCells>
  <printOptions/>
  <pageMargins left="0.75" right="0.75" top="1" bottom="1" header="0.512" footer="0.512"/>
  <pageSetup horizontalDpi="600" verticalDpi="600" orientation="portrait" paperSize="9" r:id="rId1"/>
  <ignoredErrors>
    <ignoredError sqref="F11: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2002-11-27T00:00:44Z</dcterms:created>
  <dcterms:modified xsi:type="dcterms:W3CDTF">2004-02-26T00:42:44Z</dcterms:modified>
  <cp:category/>
  <cp:version/>
  <cp:contentType/>
  <cp:contentStatus/>
</cp:coreProperties>
</file>