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6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<sst xmlns="http://schemas.openxmlformats.org/spreadsheetml/2006/main" count="51" uniqueCount="47">
  <si>
    <t>（単位   人）</t>
  </si>
  <si>
    <t>市町村別</t>
  </si>
  <si>
    <t>総      数</t>
  </si>
  <si>
    <t>男</t>
  </si>
  <si>
    <t>女</t>
  </si>
  <si>
    <t>入善町</t>
  </si>
  <si>
    <t>朝日町</t>
  </si>
  <si>
    <t>八尾町</t>
  </si>
  <si>
    <t>婦中町</t>
  </si>
  <si>
    <t>山田村</t>
  </si>
  <si>
    <t>富山市</t>
  </si>
  <si>
    <t>細入村</t>
  </si>
  <si>
    <t>高岡市</t>
  </si>
  <si>
    <t>小杉町</t>
  </si>
  <si>
    <t>新湊市</t>
  </si>
  <si>
    <t>大門町</t>
  </si>
  <si>
    <t>魚津市</t>
  </si>
  <si>
    <t>下    村</t>
  </si>
  <si>
    <t>氷見市</t>
  </si>
  <si>
    <t>大島町</t>
  </si>
  <si>
    <t>滑川市</t>
  </si>
  <si>
    <t>城端町</t>
  </si>
  <si>
    <t>黒部市</t>
  </si>
  <si>
    <t>平村</t>
  </si>
  <si>
    <t>砺波市</t>
  </si>
  <si>
    <t>上平村</t>
  </si>
  <si>
    <t>小矢部市</t>
  </si>
  <si>
    <t>利賀村</t>
  </si>
  <si>
    <t>大沢野町</t>
  </si>
  <si>
    <t>庄川町</t>
  </si>
  <si>
    <t>大山町</t>
  </si>
  <si>
    <t>井波町</t>
  </si>
  <si>
    <t>舟橋村</t>
  </si>
  <si>
    <t>井口村</t>
  </si>
  <si>
    <t>上市町</t>
  </si>
  <si>
    <t>福野町</t>
  </si>
  <si>
    <t>立山町</t>
  </si>
  <si>
    <t>福光町</t>
  </si>
  <si>
    <t>宇奈月町</t>
  </si>
  <si>
    <t>福岡町</t>
  </si>
  <si>
    <r>
      <t>196</t>
    </r>
    <r>
      <rPr>
        <sz val="14"/>
        <rFont val="ＭＳ 明朝"/>
        <family val="1"/>
      </rPr>
      <t xml:space="preserve"> 選挙人名簿登録者数</t>
    </r>
  </si>
  <si>
    <t>平成 8年</t>
  </si>
  <si>
    <t>平成 9年</t>
  </si>
  <si>
    <t>平成 10年</t>
  </si>
  <si>
    <t>平成 11年</t>
  </si>
  <si>
    <t>平成 12年</t>
  </si>
  <si>
    <t>注　　各年９月２日現在
資料　富山県選挙管理委員会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</si>
</sst>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,##0_ 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8" fontId="3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distributed" vertical="center"/>
    </xf>
    <xf numFmtId="178" fontId="6" fillId="0" borderId="2" xfId="0" applyNumberFormat="1" applyFont="1" applyBorder="1" applyAlignment="1">
      <alignment horizontal="distributed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Border="1" applyAlignment="1">
      <alignment horizontal="distributed"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distributed" vertical="center"/>
    </xf>
    <xf numFmtId="180" fontId="6" fillId="0" borderId="6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7" xfId="0" applyNumberFormat="1" applyFont="1" applyBorder="1" applyAlignment="1">
      <alignment/>
    </xf>
    <xf numFmtId="180" fontId="7" fillId="0" borderId="6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178" fontId="7" fillId="0" borderId="5" xfId="0" applyNumberFormat="1" applyFont="1" applyBorder="1" applyAlignment="1">
      <alignment horizontal="distributed" vertical="center"/>
    </xf>
    <xf numFmtId="180" fontId="7" fillId="0" borderId="7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78" fontId="6" fillId="0" borderId="8" xfId="0" applyNumberFormat="1" applyFont="1" applyBorder="1" applyAlignment="1">
      <alignment horizontal="distributed" vertical="center"/>
    </xf>
    <xf numFmtId="178" fontId="6" fillId="0" borderId="9" xfId="0" applyNumberFormat="1" applyFont="1" applyBorder="1" applyAlignment="1">
      <alignment horizontal="distributed" vertical="center"/>
    </xf>
    <xf numFmtId="180" fontId="6" fillId="0" borderId="8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left" vertical="center" indent="1"/>
    </xf>
    <xf numFmtId="178" fontId="7" fillId="0" borderId="0" xfId="0" applyNumberFormat="1" applyFont="1" applyAlignment="1">
      <alignment horizontal="distributed" vertical="center"/>
    </xf>
    <xf numFmtId="178" fontId="3" fillId="0" borderId="0" xfId="0" applyNumberFormat="1" applyFont="1" applyAlignment="1">
      <alignment horizontal="distributed" vertical="center"/>
    </xf>
    <xf numFmtId="178" fontId="4" fillId="0" borderId="0" xfId="0" applyNumberFormat="1" applyFont="1" applyAlignment="1">
      <alignment horizontal="distributed" vertical="center"/>
    </xf>
    <xf numFmtId="178" fontId="6" fillId="0" borderId="0" xfId="0" applyNumberFormat="1" applyFont="1" applyAlignment="1">
      <alignment vertical="center" wrapText="1"/>
    </xf>
    <xf numFmtId="178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workbookViewId="0" topLeftCell="A1">
      <selection activeCell="G31" sqref="G31"/>
    </sheetView>
  </sheetViews>
  <sheetFormatPr defaultColWidth="9.00390625" defaultRowHeight="13.5"/>
  <cols>
    <col min="1" max="1" width="10.50390625" style="12" customWidth="1"/>
    <col min="2" max="2" width="0.6171875" style="12" customWidth="1"/>
    <col min="3" max="5" width="10.00390625" style="12" customWidth="1"/>
    <col min="6" max="6" width="0.5" style="12" customWidth="1"/>
    <col min="7" max="7" width="10.50390625" style="12" customWidth="1"/>
    <col min="8" max="8" width="0.6171875" style="12" customWidth="1"/>
    <col min="9" max="10" width="10.00390625" style="12" customWidth="1"/>
    <col min="11" max="11" width="10.125" style="12" customWidth="1"/>
    <col min="12" max="12" width="2.75390625" style="12" customWidth="1"/>
    <col min="13" max="13" width="2.625" style="12" customWidth="1"/>
    <col min="14" max="14" width="4.875" style="12" customWidth="1"/>
    <col min="15" max="15" width="4.00390625" style="12" customWidth="1"/>
    <col min="16" max="16384" width="9.00390625" style="12" customWidth="1"/>
  </cols>
  <sheetData>
    <row r="1" spans="1:15" s="4" customFormat="1" ht="23.25" customHeight="1">
      <c r="A1" s="1"/>
      <c r="B1" s="1"/>
      <c r="C1" s="2"/>
      <c r="D1" s="34" t="s">
        <v>40</v>
      </c>
      <c r="E1" s="35"/>
      <c r="F1" s="35"/>
      <c r="G1" s="35"/>
      <c r="H1" s="35"/>
      <c r="I1" s="35"/>
      <c r="J1" s="2"/>
      <c r="K1" s="3" t="s">
        <v>0</v>
      </c>
      <c r="L1" s="2"/>
      <c r="M1" s="2"/>
      <c r="N1" s="2"/>
      <c r="O1" s="2"/>
    </row>
    <row r="2" spans="1:15" s="4" customFormat="1" ht="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19.5" customHeight="1">
      <c r="A3" s="6" t="s">
        <v>1</v>
      </c>
      <c r="B3" s="7"/>
      <c r="C3" s="8" t="s">
        <v>2</v>
      </c>
      <c r="D3" s="8" t="s">
        <v>3</v>
      </c>
      <c r="E3" s="9" t="s">
        <v>4</v>
      </c>
      <c r="F3" s="10"/>
      <c r="G3" s="6" t="s">
        <v>1</v>
      </c>
      <c r="H3" s="6"/>
      <c r="I3" s="8" t="s">
        <v>2</v>
      </c>
      <c r="J3" s="8" t="s">
        <v>3</v>
      </c>
      <c r="K3" s="9" t="s">
        <v>4</v>
      </c>
      <c r="L3" s="11"/>
      <c r="M3" s="11"/>
      <c r="N3" s="11"/>
      <c r="O3" s="11"/>
      <c r="P3" s="11"/>
      <c r="Q3" s="11"/>
    </row>
    <row r="4" spans="1:17" ht="3" customHeight="1">
      <c r="A4" s="13"/>
      <c r="B4" s="14"/>
      <c r="C4" s="15"/>
      <c r="D4" s="16"/>
      <c r="E4" s="16"/>
      <c r="F4" s="17"/>
      <c r="G4" s="13"/>
      <c r="H4" s="13"/>
      <c r="I4" s="15"/>
      <c r="J4" s="16"/>
      <c r="K4" s="16"/>
      <c r="L4" s="11"/>
      <c r="M4" s="11"/>
      <c r="N4" s="11"/>
      <c r="O4" s="11"/>
      <c r="P4" s="11"/>
      <c r="Q4" s="11"/>
    </row>
    <row r="5" spans="1:11" ht="13.5" customHeight="1">
      <c r="A5" s="18" t="s">
        <v>41</v>
      </c>
      <c r="B5" s="14"/>
      <c r="C5" s="19">
        <v>890533</v>
      </c>
      <c r="D5" s="20">
        <v>422544</v>
      </c>
      <c r="E5" s="20">
        <v>467989</v>
      </c>
      <c r="F5" s="21"/>
      <c r="G5" s="13" t="s">
        <v>5</v>
      </c>
      <c r="H5" s="13"/>
      <c r="I5" s="19">
        <f>SUM(J5:K5)</f>
        <v>23053</v>
      </c>
      <c r="J5" s="20">
        <v>10885</v>
      </c>
      <c r="K5" s="20">
        <v>12168</v>
      </c>
    </row>
    <row r="6" spans="1:11" ht="13.5" customHeight="1">
      <c r="A6" s="18" t="s">
        <v>42</v>
      </c>
      <c r="B6" s="14"/>
      <c r="C6" s="19">
        <v>896152</v>
      </c>
      <c r="D6" s="20">
        <v>425704</v>
      </c>
      <c r="E6" s="20">
        <v>470448</v>
      </c>
      <c r="F6" s="21"/>
      <c r="G6" s="13" t="s">
        <v>6</v>
      </c>
      <c r="H6" s="13"/>
      <c r="I6" s="19">
        <f aca="true" t="shared" si="0" ref="I6:I24">SUM(J6:K6)</f>
        <v>13520</v>
      </c>
      <c r="J6" s="20">
        <v>6233</v>
      </c>
      <c r="K6" s="20">
        <v>7287</v>
      </c>
    </row>
    <row r="7" spans="1:11" ht="13.5" customHeight="1">
      <c r="A7" s="18" t="s">
        <v>43</v>
      </c>
      <c r="B7" s="14"/>
      <c r="C7" s="19">
        <v>902105</v>
      </c>
      <c r="D7" s="20">
        <v>428912</v>
      </c>
      <c r="E7" s="20">
        <v>473193</v>
      </c>
      <c r="F7" s="21"/>
      <c r="G7" s="13" t="s">
        <v>7</v>
      </c>
      <c r="H7" s="13"/>
      <c r="I7" s="19">
        <f t="shared" si="0"/>
        <v>18220</v>
      </c>
      <c r="J7" s="20">
        <v>8768</v>
      </c>
      <c r="K7" s="20">
        <v>9452</v>
      </c>
    </row>
    <row r="8" spans="1:11" ht="13.5" customHeight="1">
      <c r="A8" s="18" t="s">
        <v>44</v>
      </c>
      <c r="B8" s="14"/>
      <c r="C8" s="19">
        <v>905138</v>
      </c>
      <c r="D8" s="20">
        <v>430425</v>
      </c>
      <c r="E8" s="20">
        <v>474713</v>
      </c>
      <c r="F8" s="21"/>
      <c r="G8" s="13" t="s">
        <v>8</v>
      </c>
      <c r="H8" s="13"/>
      <c r="I8" s="19">
        <f t="shared" si="0"/>
        <v>26778</v>
      </c>
      <c r="J8" s="20">
        <v>12837</v>
      </c>
      <c r="K8" s="20">
        <v>13941</v>
      </c>
    </row>
    <row r="9" spans="1:11" ht="13.5" customHeight="1">
      <c r="A9" s="33" t="s">
        <v>45</v>
      </c>
      <c r="B9" s="24"/>
      <c r="C9" s="22">
        <f>SUM(D9:E9)</f>
        <v>908460</v>
      </c>
      <c r="D9" s="23">
        <f>SUM(D10:D24)+SUM(J5:J24)</f>
        <v>432324</v>
      </c>
      <c r="E9" s="23">
        <f>SUM(E10:E24)+SUM(K5:K24)</f>
        <v>476136</v>
      </c>
      <c r="F9" s="25"/>
      <c r="G9" s="13" t="s">
        <v>9</v>
      </c>
      <c r="H9" s="13"/>
      <c r="I9" s="19">
        <f t="shared" si="0"/>
        <v>1562</v>
      </c>
      <c r="J9" s="20">
        <v>768</v>
      </c>
      <c r="K9" s="20">
        <v>794</v>
      </c>
    </row>
    <row r="10" spans="1:11" ht="13.5" customHeight="1">
      <c r="A10" s="18" t="s">
        <v>10</v>
      </c>
      <c r="B10" s="14"/>
      <c r="C10" s="19">
        <f>D10+E10</f>
        <v>260041</v>
      </c>
      <c r="D10" s="20">
        <v>124418</v>
      </c>
      <c r="E10" s="20">
        <v>135623</v>
      </c>
      <c r="F10" s="21"/>
      <c r="G10" s="13" t="s">
        <v>11</v>
      </c>
      <c r="H10" s="13"/>
      <c r="I10" s="19">
        <f t="shared" si="0"/>
        <v>1664</v>
      </c>
      <c r="J10" s="20">
        <v>780</v>
      </c>
      <c r="K10" s="20">
        <v>884</v>
      </c>
    </row>
    <row r="11" spans="1:11" ht="13.5" customHeight="1">
      <c r="A11" s="18" t="s">
        <v>12</v>
      </c>
      <c r="B11" s="14"/>
      <c r="C11" s="19">
        <f aca="true" t="shared" si="1" ref="C11:C24">D11+E11</f>
        <v>141235</v>
      </c>
      <c r="D11" s="20">
        <v>66905</v>
      </c>
      <c r="E11" s="20">
        <v>74330</v>
      </c>
      <c r="F11" s="21"/>
      <c r="G11" s="13" t="s">
        <v>13</v>
      </c>
      <c r="H11" s="13"/>
      <c r="I11" s="19">
        <f t="shared" si="0"/>
        <v>25411</v>
      </c>
      <c r="J11" s="20">
        <v>12271</v>
      </c>
      <c r="K11" s="20">
        <v>13140</v>
      </c>
    </row>
    <row r="12" spans="1:11" ht="13.5" customHeight="1">
      <c r="A12" s="18" t="s">
        <v>14</v>
      </c>
      <c r="B12" s="14"/>
      <c r="C12" s="19">
        <f t="shared" si="1"/>
        <v>30816</v>
      </c>
      <c r="D12" s="20">
        <v>14583</v>
      </c>
      <c r="E12" s="20">
        <v>16233</v>
      </c>
      <c r="F12" s="21"/>
      <c r="G12" s="13" t="s">
        <v>15</v>
      </c>
      <c r="H12" s="13"/>
      <c r="I12" s="19">
        <f t="shared" si="0"/>
        <v>10331</v>
      </c>
      <c r="J12" s="20">
        <v>4916</v>
      </c>
      <c r="K12" s="20">
        <v>5415</v>
      </c>
    </row>
    <row r="13" spans="1:11" ht="13.5" customHeight="1">
      <c r="A13" s="18" t="s">
        <v>16</v>
      </c>
      <c r="B13" s="14"/>
      <c r="C13" s="19">
        <f t="shared" si="1"/>
        <v>38624</v>
      </c>
      <c r="D13" s="20">
        <v>18380</v>
      </c>
      <c r="E13" s="20">
        <v>20244</v>
      </c>
      <c r="F13" s="21"/>
      <c r="G13" s="13" t="s">
        <v>17</v>
      </c>
      <c r="H13" s="13"/>
      <c r="I13" s="19">
        <f t="shared" si="0"/>
        <v>1684</v>
      </c>
      <c r="J13" s="20">
        <v>796</v>
      </c>
      <c r="K13" s="20">
        <v>888</v>
      </c>
    </row>
    <row r="14" spans="1:11" ht="13.5" customHeight="1">
      <c r="A14" s="18" t="s">
        <v>18</v>
      </c>
      <c r="B14" s="14"/>
      <c r="C14" s="19">
        <f t="shared" si="1"/>
        <v>47840</v>
      </c>
      <c r="D14" s="20">
        <v>22606</v>
      </c>
      <c r="E14" s="20">
        <v>25234</v>
      </c>
      <c r="F14" s="21"/>
      <c r="G14" s="13" t="s">
        <v>19</v>
      </c>
      <c r="H14" s="13"/>
      <c r="I14" s="19">
        <f t="shared" si="0"/>
        <v>7408</v>
      </c>
      <c r="J14" s="20">
        <v>3553</v>
      </c>
      <c r="K14" s="20">
        <v>3855</v>
      </c>
    </row>
    <row r="15" spans="1:11" ht="13.5" customHeight="1">
      <c r="A15" s="18" t="s">
        <v>20</v>
      </c>
      <c r="B15" s="14"/>
      <c r="C15" s="19">
        <f t="shared" si="1"/>
        <v>27030</v>
      </c>
      <c r="D15" s="20">
        <v>12804</v>
      </c>
      <c r="E15" s="20">
        <v>14226</v>
      </c>
      <c r="F15" s="21"/>
      <c r="G15" s="13" t="s">
        <v>21</v>
      </c>
      <c r="H15" s="13"/>
      <c r="I15" s="19">
        <f t="shared" si="0"/>
        <v>8399</v>
      </c>
      <c r="J15" s="20">
        <v>3969</v>
      </c>
      <c r="K15" s="20">
        <v>4430</v>
      </c>
    </row>
    <row r="16" spans="1:11" ht="13.5" customHeight="1">
      <c r="A16" s="18" t="s">
        <v>22</v>
      </c>
      <c r="B16" s="14"/>
      <c r="C16" s="19">
        <f t="shared" si="1"/>
        <v>29679</v>
      </c>
      <c r="D16" s="20">
        <v>14279</v>
      </c>
      <c r="E16" s="20">
        <v>15400</v>
      </c>
      <c r="F16" s="21"/>
      <c r="G16" s="13" t="s">
        <v>23</v>
      </c>
      <c r="H16" s="13"/>
      <c r="I16" s="19">
        <f t="shared" si="0"/>
        <v>1206</v>
      </c>
      <c r="J16" s="20">
        <v>555</v>
      </c>
      <c r="K16" s="20">
        <v>651</v>
      </c>
    </row>
    <row r="17" spans="1:11" ht="13.5" customHeight="1">
      <c r="A17" s="18" t="s">
        <v>24</v>
      </c>
      <c r="B17" s="14"/>
      <c r="C17" s="19">
        <f t="shared" si="1"/>
        <v>32356</v>
      </c>
      <c r="D17" s="20">
        <v>15325</v>
      </c>
      <c r="E17" s="20">
        <v>17031</v>
      </c>
      <c r="F17" s="21"/>
      <c r="G17" s="13" t="s">
        <v>25</v>
      </c>
      <c r="H17" s="13"/>
      <c r="I17" s="19">
        <f t="shared" si="0"/>
        <v>708</v>
      </c>
      <c r="J17" s="20">
        <v>327</v>
      </c>
      <c r="K17" s="20">
        <v>381</v>
      </c>
    </row>
    <row r="18" spans="1:11" ht="13.5" customHeight="1">
      <c r="A18" s="18" t="s">
        <v>26</v>
      </c>
      <c r="B18" s="14"/>
      <c r="C18" s="19">
        <f t="shared" si="1"/>
        <v>28331</v>
      </c>
      <c r="D18" s="20">
        <v>13465</v>
      </c>
      <c r="E18" s="20">
        <v>14866</v>
      </c>
      <c r="F18" s="21"/>
      <c r="G18" s="13" t="s">
        <v>27</v>
      </c>
      <c r="H18" s="13"/>
      <c r="I18" s="19">
        <f t="shared" si="0"/>
        <v>812</v>
      </c>
      <c r="J18" s="20">
        <v>404</v>
      </c>
      <c r="K18" s="20">
        <v>408</v>
      </c>
    </row>
    <row r="19" spans="1:11" ht="13.5" customHeight="1">
      <c r="A19" s="18" t="s">
        <v>28</v>
      </c>
      <c r="B19" s="14"/>
      <c r="C19" s="19">
        <f t="shared" si="1"/>
        <v>18041</v>
      </c>
      <c r="D19" s="20">
        <v>8697</v>
      </c>
      <c r="E19" s="20">
        <v>9344</v>
      </c>
      <c r="F19" s="21"/>
      <c r="G19" s="13" t="s">
        <v>29</v>
      </c>
      <c r="H19" s="13"/>
      <c r="I19" s="19">
        <f t="shared" si="0"/>
        <v>5950</v>
      </c>
      <c r="J19" s="20">
        <v>2823</v>
      </c>
      <c r="K19" s="20">
        <v>3127</v>
      </c>
    </row>
    <row r="20" spans="1:11" ht="13.5" customHeight="1">
      <c r="A20" s="18" t="s">
        <v>30</v>
      </c>
      <c r="B20" s="14"/>
      <c r="C20" s="19">
        <f t="shared" si="1"/>
        <v>9147</v>
      </c>
      <c r="D20" s="20">
        <v>4387</v>
      </c>
      <c r="E20" s="20">
        <v>4760</v>
      </c>
      <c r="F20" s="21"/>
      <c r="G20" s="13" t="s">
        <v>31</v>
      </c>
      <c r="H20" s="13"/>
      <c r="I20" s="19">
        <f t="shared" si="0"/>
        <v>8516</v>
      </c>
      <c r="J20" s="20">
        <v>4025</v>
      </c>
      <c r="K20" s="20">
        <v>4491</v>
      </c>
    </row>
    <row r="21" spans="1:11" ht="13.5" customHeight="1">
      <c r="A21" s="18" t="s">
        <v>32</v>
      </c>
      <c r="B21" s="14"/>
      <c r="C21" s="19">
        <f t="shared" si="1"/>
        <v>1635</v>
      </c>
      <c r="D21" s="20">
        <v>788</v>
      </c>
      <c r="E21" s="20">
        <v>847</v>
      </c>
      <c r="F21" s="21"/>
      <c r="G21" s="13" t="s">
        <v>33</v>
      </c>
      <c r="H21" s="13"/>
      <c r="I21" s="19">
        <f t="shared" si="0"/>
        <v>1084</v>
      </c>
      <c r="J21" s="20">
        <v>520</v>
      </c>
      <c r="K21" s="20">
        <v>564</v>
      </c>
    </row>
    <row r="22" spans="1:11" ht="13.5" customHeight="1">
      <c r="A22" s="18" t="s">
        <v>34</v>
      </c>
      <c r="B22" s="14"/>
      <c r="C22" s="19">
        <f t="shared" si="1"/>
        <v>19339</v>
      </c>
      <c r="D22" s="20">
        <v>9118</v>
      </c>
      <c r="E22" s="20">
        <v>10221</v>
      </c>
      <c r="F22" s="21"/>
      <c r="G22" s="13" t="s">
        <v>35</v>
      </c>
      <c r="H22" s="13"/>
      <c r="I22" s="19">
        <f t="shared" si="0"/>
        <v>11977</v>
      </c>
      <c r="J22" s="20">
        <v>5632</v>
      </c>
      <c r="K22" s="20">
        <v>6345</v>
      </c>
    </row>
    <row r="23" spans="1:11" ht="13.5" customHeight="1">
      <c r="A23" s="18" t="s">
        <v>36</v>
      </c>
      <c r="B23" s="14"/>
      <c r="C23" s="19">
        <f t="shared" si="1"/>
        <v>22843</v>
      </c>
      <c r="D23" s="20">
        <v>10781</v>
      </c>
      <c r="E23" s="20">
        <v>12062</v>
      </c>
      <c r="F23" s="21"/>
      <c r="G23" s="13" t="s">
        <v>37</v>
      </c>
      <c r="H23" s="13"/>
      <c r="I23" s="19">
        <f t="shared" si="0"/>
        <v>16864</v>
      </c>
      <c r="J23" s="20">
        <v>8005</v>
      </c>
      <c r="K23" s="20">
        <v>8859</v>
      </c>
    </row>
    <row r="24" spans="1:11" ht="13.5" customHeight="1">
      <c r="A24" s="13" t="s">
        <v>38</v>
      </c>
      <c r="B24" s="14"/>
      <c r="C24" s="19">
        <f t="shared" si="1"/>
        <v>5431</v>
      </c>
      <c r="D24" s="26">
        <v>2515</v>
      </c>
      <c r="E24" s="26">
        <v>2916</v>
      </c>
      <c r="F24" s="21"/>
      <c r="G24" s="13" t="s">
        <v>39</v>
      </c>
      <c r="H24" s="13"/>
      <c r="I24" s="19">
        <f t="shared" si="0"/>
        <v>10925</v>
      </c>
      <c r="J24" s="26">
        <v>5206</v>
      </c>
      <c r="K24" s="26">
        <v>5719</v>
      </c>
    </row>
    <row r="25" spans="1:11" ht="3" customHeight="1">
      <c r="A25" s="27"/>
      <c r="B25" s="28"/>
      <c r="C25" s="29"/>
      <c r="D25" s="29"/>
      <c r="E25" s="30"/>
      <c r="F25" s="29"/>
      <c r="G25" s="27"/>
      <c r="H25" s="28"/>
      <c r="I25" s="29"/>
      <c r="J25" s="29"/>
      <c r="K25" s="29"/>
    </row>
    <row r="26" spans="1:11" ht="6" customHeight="1">
      <c r="A26" s="13"/>
      <c r="B26" s="13"/>
      <c r="C26" s="11"/>
      <c r="D26" s="11"/>
      <c r="E26" s="11"/>
      <c r="F26" s="11"/>
      <c r="G26" s="31"/>
      <c r="H26" s="31"/>
      <c r="I26" s="11"/>
      <c r="J26" s="11"/>
      <c r="K26" s="11"/>
    </row>
    <row r="27" spans="1:7" ht="22.5" customHeight="1">
      <c r="A27" s="36" t="s">
        <v>46</v>
      </c>
      <c r="B27" s="37"/>
      <c r="C27" s="37"/>
      <c r="D27" s="37"/>
      <c r="E27" s="32"/>
      <c r="F27" s="32"/>
      <c r="G27" s="32"/>
    </row>
    <row r="28" spans="1:7" ht="24" customHeight="1">
      <c r="A28" s="36"/>
      <c r="B28" s="37"/>
      <c r="C28" s="37"/>
      <c r="D28" s="37"/>
      <c r="E28" s="32"/>
      <c r="F28" s="32"/>
      <c r="G28" s="32"/>
    </row>
  </sheetData>
  <mergeCells count="3">
    <mergeCell ref="D1:I1"/>
    <mergeCell ref="A27:D27"/>
    <mergeCell ref="A28:D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2002-11-27T01:06:06Z</dcterms:created>
  <dcterms:modified xsi:type="dcterms:W3CDTF">2003-03-12T01:47:10Z</dcterms:modified>
  <cp:category/>
  <cp:version/>
  <cp:contentType/>
  <cp:contentStatus/>
</cp:coreProperties>
</file>