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485" windowWidth="12120" windowHeight="4785" activeTab="0"/>
  </bookViews>
  <sheets>
    <sheet name="71 h12" sheetId="1" r:id="rId1"/>
    <sheet name="H12計算用ｼｰﾄ" sheetId="2" r:id="rId2"/>
  </sheets>
  <definedNames/>
  <calcPr fullCalcOnLoad="1"/>
</workbook>
</file>

<file path=xl/sharedStrings.xml><?xml version="1.0" encoding="utf-8"?>
<sst xmlns="http://schemas.openxmlformats.org/spreadsheetml/2006/main" count="182" uniqueCount="114">
  <si>
    <t>（単位　金額　百万円、人数　千人）</t>
  </si>
  <si>
    <t>区分</t>
  </si>
  <si>
    <t>工事件数</t>
  </si>
  <si>
    <t>総工事評価額</t>
  </si>
  <si>
    <t>請負額</t>
  </si>
  <si>
    <t>直営工事額</t>
  </si>
  <si>
    <t>労務者延べ
就業予定数</t>
  </si>
  <si>
    <t>平成8年度</t>
  </si>
  <si>
    <t>平成9年度</t>
  </si>
  <si>
    <t>平成10年度</t>
  </si>
  <si>
    <t>注　　総工事評価額には、無償支給材料評価額を含む。
資料　建設省建設経済局「公共工事着工統計年度報」</t>
  </si>
  <si>
    <t xml:space="preserve">― </t>
  </si>
  <si>
    <t>平成11年度</t>
  </si>
  <si>
    <t>着   工   状   況</t>
  </si>
  <si>
    <t>公共機関からの受注工事</t>
  </si>
  <si>
    <t xml:space="preserve">　　　　     </t>
  </si>
  <si>
    <t>（単位：件）</t>
  </si>
  <si>
    <t xml:space="preserve">発　　　      　　注　　　　　      機                関           </t>
  </si>
  <si>
    <t xml:space="preserve"> 施工都道府県   　　  ブ  ロ  ッ  ク</t>
  </si>
  <si>
    <t>総  数</t>
  </si>
  <si>
    <t>国の機関</t>
  </si>
  <si>
    <t>国</t>
  </si>
  <si>
    <t>公  団</t>
  </si>
  <si>
    <t>事業団</t>
  </si>
  <si>
    <t>政府関連　　企業</t>
  </si>
  <si>
    <t>地方の機関</t>
  </si>
  <si>
    <t>都道府県</t>
  </si>
  <si>
    <t>市区町村</t>
  </si>
  <si>
    <t>地方公営　　　企業</t>
  </si>
  <si>
    <t>その他</t>
  </si>
  <si>
    <t xml:space="preserve">   T 総数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</si>
  <si>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</si>
  <si>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</si>
  <si>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</si>
  <si>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</si>
  <si>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</si>
  <si>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</si>
  <si>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</si>
  <si>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</si>
  <si>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</si>
  <si>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</si>
  <si>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</si>
  <si>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</si>
  <si>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</si>
  <si>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</si>
  <si>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</si>
  <si>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</si>
  <si>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</si>
  <si>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</si>
  <si>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</si>
  <si>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</si>
  <si>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</si>
  <si>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</si>
  <si>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</si>
  <si>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</si>
  <si>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</si>
  <si>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</si>
  <si>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</si>
  <si>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</si>
  <si>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</si>
  <si>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09 道路（含共同溝工事）(09)</t>
  </si>
  <si>
    <t xml:space="preserve">   29 港湾・空港（再掲、10,11）</t>
  </si>
  <si>
    <t xml:space="preserve">   12 下水道(12)</t>
  </si>
  <si>
    <t xml:space="preserve">   13 公園・運動競技場施設(13)</t>
  </si>
  <si>
    <t xml:space="preserve">   30 教育・病院（再掲、14,15）</t>
  </si>
  <si>
    <t xml:space="preserve">   16 住宅・宿舎(16)</t>
  </si>
  <si>
    <t xml:space="preserve">   17 庁舎・その他(17，25，26)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</si>
  <si>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</si>
  <si>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</si>
  <si>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</si>
  <si>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</si>
  <si>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</si>
  <si>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 xml:space="preserve">   31上・工業水道（再掲、23,24）</t>
  </si>
  <si>
    <t>総  数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</si>
  <si>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</si>
  <si>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</si>
  <si>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</si>
  <si>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</si>
  <si>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</si>
  <si>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</si>
  <si>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</si>
  <si>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</si>
  <si>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</si>
  <si>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</si>
  <si>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</si>
  <si>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</si>
  <si>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</si>
  <si>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</si>
  <si>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</si>
  <si>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</si>
  <si>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</si>
  <si>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</si>
  <si>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</si>
  <si>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</si>
  <si>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</si>
  <si>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</si>
  <si>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</si>
  <si>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</si>
  <si>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</si>
  <si>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</si>
  <si>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</si>
  <si>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</si>
  <si>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</si>
  <si>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</si>
  <si>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･･･</t>
  </si>
  <si>
    <t>注　　四捨五入の関係で内訳と計が一致しない場合がある。
資料　平成12年度より、国土交通省建設経済局「公共工事着工統計年度報」が「建設工事
　　　受注動態統計調査報告」に再編・統合された。同時に総工事費評価額、直営工事額
　　　及び労務者延べ就業予定数は不明となった。</t>
  </si>
  <si>
    <r>
      <t xml:space="preserve">  第１０</t>
    </r>
    <r>
      <rPr>
        <sz val="14"/>
        <rFont val="Century"/>
        <family val="1"/>
      </rPr>
      <t>−</t>
    </r>
    <r>
      <rPr>
        <sz val="14"/>
        <rFont val="ＭＳ Ｐ明朝"/>
        <family val="1"/>
      </rPr>
      <t xml:space="preserve">１表  目的別工事分類別、施工都道府県別、ブロック別 - </t>
    </r>
    <r>
      <rPr>
        <sz val="12"/>
        <rFont val="ＭＳ Ｐ明朝"/>
        <family val="1"/>
      </rPr>
      <t>工事件数（発注機関別）　</t>
    </r>
  </si>
  <si>
    <r>
      <t xml:space="preserve">   27 治山・治水（再掲、01</t>
    </r>
    <r>
      <rPr>
        <sz val="9"/>
        <rFont val="Century"/>
        <family val="1"/>
      </rPr>
      <t>〜</t>
    </r>
    <r>
      <rPr>
        <sz val="9"/>
        <rFont val="ＭＳ Ｐ明朝"/>
        <family val="1"/>
      </rPr>
      <t>05）</t>
    </r>
  </si>
  <si>
    <r>
      <t xml:space="preserve">   28 農林水産（再掲、06</t>
    </r>
    <r>
      <rPr>
        <sz val="9"/>
        <rFont val="Century"/>
        <family val="1"/>
      </rPr>
      <t>〜</t>
    </r>
    <r>
      <rPr>
        <sz val="9"/>
        <rFont val="ＭＳ Ｐ明朝"/>
        <family val="1"/>
      </rPr>
      <t>08）</t>
    </r>
  </si>
  <si>
    <r>
      <t xml:space="preserve">   27 治山・治水（再掲、01</t>
    </r>
    <r>
      <rPr>
        <sz val="9"/>
        <rFont val="Century"/>
        <family val="1"/>
      </rPr>
      <t>〜</t>
    </r>
    <r>
      <rPr>
        <sz val="9"/>
        <rFont val="ＭＳ Ｐ明朝"/>
        <family val="1"/>
      </rPr>
      <t>05）</t>
    </r>
  </si>
  <si>
    <r>
      <t xml:space="preserve">   28 農林水産（再掲、06</t>
    </r>
    <r>
      <rPr>
        <sz val="9"/>
        <rFont val="Century"/>
        <family val="1"/>
      </rPr>
      <t>〜</t>
    </r>
    <r>
      <rPr>
        <sz val="9"/>
        <rFont val="ＭＳ Ｐ明朝"/>
        <family val="1"/>
      </rPr>
      <t>08）</t>
    </r>
  </si>
  <si>
    <t>公   共   工   事</t>
  </si>
  <si>
    <t>･･･</t>
  </si>
  <si>
    <t>平成12年度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</si>
</sst>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;\-###\ ###\ ##0"/>
  </numFmts>
  <fonts count="15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4"/>
      <name val="Century"/>
      <family val="1"/>
    </font>
    <font>
      <sz val="9"/>
      <name val="Century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 vertical="top" wrapText="1"/>
    </xf>
    <xf numFmtId="0" fontId="6" fillId="0" borderId="8" xfId="0" applyFont="1" applyFill="1" applyBorder="1" applyAlignment="1">
      <alignment horizontal="centerContinuous" vertical="top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top" wrapText="1"/>
    </xf>
    <xf numFmtId="0" fontId="6" fillId="0" borderId="7" xfId="0" applyFont="1" applyFill="1" applyBorder="1" applyAlignment="1">
      <alignment horizontal="centerContinuous" vertical="top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7" xfId="0" applyFont="1" applyFill="1" applyBorder="1" applyAlignment="1">
      <alignment/>
    </xf>
    <xf numFmtId="177" fontId="6" fillId="0" borderId="2" xfId="0" applyNumberFormat="1" applyFont="1" applyFill="1" applyBorder="1" applyAlignment="1">
      <alignment/>
    </xf>
    <xf numFmtId="177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 vertical="top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top" wrapText="1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textRotation="180"/>
    </xf>
    <xf numFmtId="49" fontId="6" fillId="0" borderId="0" xfId="0" applyNumberFormat="1" applyFont="1" applyFill="1" applyBorder="1" applyAlignment="1">
      <alignment/>
    </xf>
    <xf numFmtId="177" fontId="6" fillId="0" borderId="23" xfId="16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textRotation="180"/>
    </xf>
    <xf numFmtId="49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177" fontId="6" fillId="0" borderId="25" xfId="16" applyNumberFormat="1" applyFont="1" applyFill="1" applyBorder="1" applyAlignment="1">
      <alignment horizontal="right"/>
    </xf>
    <xf numFmtId="177" fontId="6" fillId="0" borderId="28" xfId="16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textRotation="180"/>
    </xf>
    <xf numFmtId="49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7" fontId="6" fillId="0" borderId="29" xfId="0" applyNumberFormat="1" applyFont="1" applyFill="1" applyBorder="1" applyAlignment="1">
      <alignment/>
    </xf>
    <xf numFmtId="177" fontId="6" fillId="0" borderId="13" xfId="16" applyNumberFormat="1" applyFont="1" applyFill="1" applyBorder="1" applyAlignment="1">
      <alignment horizontal="right"/>
    </xf>
    <xf numFmtId="177" fontId="6" fillId="0" borderId="30" xfId="16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177" fontId="6" fillId="0" borderId="38" xfId="0" applyNumberFormat="1" applyFont="1" applyFill="1" applyBorder="1" applyAlignment="1">
      <alignment/>
    </xf>
    <xf numFmtId="177" fontId="6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177" fontId="6" fillId="0" borderId="41" xfId="0" applyNumberFormat="1" applyFont="1" applyFill="1" applyBorder="1" applyAlignment="1">
      <alignment/>
    </xf>
    <xf numFmtId="177" fontId="6" fillId="0" borderId="42" xfId="0" applyNumberFormat="1" applyFont="1" applyFill="1" applyBorder="1" applyAlignment="1">
      <alignment/>
    </xf>
    <xf numFmtId="177" fontId="6" fillId="0" borderId="41" xfId="16" applyNumberFormat="1" applyFont="1" applyFill="1" applyBorder="1" applyAlignment="1">
      <alignment horizontal="right"/>
    </xf>
    <xf numFmtId="177" fontId="6" fillId="0" borderId="42" xfId="16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177" fontId="6" fillId="0" borderId="44" xfId="0" applyNumberFormat="1" applyFont="1" applyFill="1" applyBorder="1" applyAlignment="1">
      <alignment/>
    </xf>
    <xf numFmtId="177" fontId="6" fillId="0" borderId="45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48" xfId="0" applyBorder="1" applyAlignment="1">
      <alignment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49" xfId="0" applyFont="1" applyFill="1" applyBorder="1" applyAlignment="1">
      <alignment horizontal="center" vertical="center" wrapText="1"/>
    </xf>
    <xf numFmtId="177" fontId="6" fillId="0" borderId="50" xfId="0" applyNumberFormat="1" applyFont="1" applyFill="1" applyBorder="1" applyAlignment="1">
      <alignment vertical="center" wrapText="1"/>
    </xf>
    <xf numFmtId="177" fontId="6" fillId="0" borderId="51" xfId="0" applyNumberFormat="1" applyFont="1" applyBorder="1" applyAlignment="1">
      <alignment/>
    </xf>
    <xf numFmtId="177" fontId="6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7600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8277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8</xdr:col>
      <xdr:colOff>114300</xdr:colOff>
      <xdr:row>7</xdr:row>
      <xdr:rowOff>0</xdr:rowOff>
    </xdr:from>
    <xdr:to>
      <xdr:col>8</xdr:col>
      <xdr:colOff>352425</xdr:colOff>
      <xdr:row>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91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9</xdr:col>
      <xdr:colOff>142875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905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600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277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114300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9344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648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38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39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40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41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42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43" name="テキスト 100"/>
        <xdr:cNvSpPr txBox="1">
          <a:spLocks noChangeArrowheads="1"/>
        </xdr:cNvSpPr>
      </xdr:nvSpPr>
      <xdr:spPr>
        <a:xfrm>
          <a:off x="7600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44" name="テキスト 101"/>
        <xdr:cNvSpPr txBox="1">
          <a:spLocks noChangeArrowheads="1"/>
        </xdr:cNvSpPr>
      </xdr:nvSpPr>
      <xdr:spPr>
        <a:xfrm>
          <a:off x="8277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6" name="テキスト 105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7" name="テキスト 108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8" name="テキスト 109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8</xdr:col>
      <xdr:colOff>114300</xdr:colOff>
      <xdr:row>45</xdr:row>
      <xdr:rowOff>0</xdr:rowOff>
    </xdr:from>
    <xdr:to>
      <xdr:col>8</xdr:col>
      <xdr:colOff>352425</xdr:colOff>
      <xdr:row>45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191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9</xdr:col>
      <xdr:colOff>142875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905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600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8277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114300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89344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9648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73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74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workbookViewId="0" topLeftCell="A1">
      <selection activeCell="D9" sqref="D9"/>
    </sheetView>
  </sheetViews>
  <sheetFormatPr defaultColWidth="9.00390625" defaultRowHeight="13.5"/>
  <cols>
    <col min="1" max="1" width="1.25" style="1" customWidth="1"/>
    <col min="2" max="2" width="14.125" style="1" customWidth="1"/>
    <col min="3" max="3" width="1.25" style="1" customWidth="1"/>
    <col min="4" max="8" width="12.625" style="1" customWidth="1"/>
    <col min="9" max="9" width="0.6171875" style="1" customWidth="1"/>
    <col min="10" max="10" width="14.125" style="1" customWidth="1"/>
    <col min="11" max="11" width="0.6171875" style="1" customWidth="1"/>
    <col min="12" max="16" width="12.625" style="1" customWidth="1"/>
    <col min="17" max="17" width="10.50390625" style="1" customWidth="1"/>
    <col min="18" max="18" width="2.50390625" style="1" customWidth="1"/>
    <col min="19" max="16384" width="9.00390625" style="1" customWidth="1"/>
  </cols>
  <sheetData>
    <row r="1" spans="5:16" s="9" customFormat="1" ht="19.5" customHeight="1">
      <c r="E1" s="122">
        <v>71</v>
      </c>
      <c r="F1" s="123" t="s">
        <v>111</v>
      </c>
      <c r="G1" s="123"/>
      <c r="H1" s="123"/>
      <c r="I1" s="12"/>
      <c r="J1" s="123" t="s">
        <v>13</v>
      </c>
      <c r="K1" s="123"/>
      <c r="L1" s="123"/>
      <c r="M1" s="123"/>
      <c r="N1" s="12"/>
      <c r="P1" s="11" t="s">
        <v>0</v>
      </c>
    </row>
    <row r="2" spans="5:16" s="9" customFormat="1" ht="3" customHeight="1">
      <c r="E2" s="12"/>
      <c r="F2" s="12"/>
      <c r="G2" s="12"/>
      <c r="H2" s="12"/>
      <c r="I2" s="12"/>
      <c r="J2" s="21"/>
      <c r="K2" s="21"/>
      <c r="L2" s="21"/>
      <c r="M2" s="21"/>
      <c r="N2" s="12"/>
      <c r="P2" s="11"/>
    </row>
    <row r="3" spans="1:16" ht="28.5" customHeight="1">
      <c r="A3" s="14"/>
      <c r="B3" s="15" t="s">
        <v>1</v>
      </c>
      <c r="C3" s="14"/>
      <c r="D3" s="10" t="s">
        <v>2</v>
      </c>
      <c r="E3" s="10" t="s">
        <v>3</v>
      </c>
      <c r="F3" s="10" t="s">
        <v>4</v>
      </c>
      <c r="G3" s="10" t="s">
        <v>5</v>
      </c>
      <c r="H3" s="16" t="s">
        <v>6</v>
      </c>
      <c r="I3" s="13"/>
      <c r="J3" s="15" t="s">
        <v>1</v>
      </c>
      <c r="K3" s="14"/>
      <c r="L3" s="10" t="s">
        <v>2</v>
      </c>
      <c r="M3" s="10" t="s">
        <v>3</v>
      </c>
      <c r="N3" s="10" t="s">
        <v>4</v>
      </c>
      <c r="O3" s="10" t="s">
        <v>5</v>
      </c>
      <c r="P3" s="16" t="s">
        <v>6</v>
      </c>
    </row>
    <row r="4" spans="1:16" ht="3" customHeight="1">
      <c r="A4" s="2"/>
      <c r="B4" s="2"/>
      <c r="C4" s="2"/>
      <c r="D4" s="4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</row>
    <row r="5" spans="1:16" ht="11.25" customHeight="1">
      <c r="A5" s="2"/>
      <c r="B5" s="119" t="s">
        <v>7</v>
      </c>
      <c r="C5" s="2"/>
      <c r="D5" s="7">
        <v>5729</v>
      </c>
      <c r="E5" s="6">
        <v>199073</v>
      </c>
      <c r="F5" s="6">
        <v>199051</v>
      </c>
      <c r="G5" s="6" t="s">
        <v>11</v>
      </c>
      <c r="H5" s="6">
        <v>2961</v>
      </c>
      <c r="I5" s="6"/>
      <c r="J5" s="110" t="s">
        <v>94</v>
      </c>
      <c r="K5" s="2"/>
      <c r="L5" s="7">
        <v>313.812</v>
      </c>
      <c r="M5" s="6" t="s">
        <v>104</v>
      </c>
      <c r="N5" s="6">
        <v>6623.4129</v>
      </c>
      <c r="O5" s="6" t="s">
        <v>104</v>
      </c>
      <c r="P5" s="6" t="s">
        <v>104</v>
      </c>
    </row>
    <row r="6" spans="1:16" ht="11.25" customHeight="1">
      <c r="A6" s="2"/>
      <c r="B6" s="119" t="s">
        <v>8</v>
      </c>
      <c r="C6" s="2"/>
      <c r="D6" s="7">
        <v>4952</v>
      </c>
      <c r="E6" s="6">
        <v>186559</v>
      </c>
      <c r="F6" s="6">
        <v>186505</v>
      </c>
      <c r="G6" s="6" t="s">
        <v>11</v>
      </c>
      <c r="H6" s="6">
        <v>2294</v>
      </c>
      <c r="I6" s="6"/>
      <c r="J6" s="110" t="s">
        <v>95</v>
      </c>
      <c r="K6" s="2"/>
      <c r="L6" s="7">
        <v>297.4275</v>
      </c>
      <c r="M6" s="6" t="s">
        <v>104</v>
      </c>
      <c r="N6" s="6">
        <v>23593.5983</v>
      </c>
      <c r="O6" s="6" t="s">
        <v>104</v>
      </c>
      <c r="P6" s="6" t="s">
        <v>104</v>
      </c>
    </row>
    <row r="7" spans="1:16" ht="11.25" customHeight="1">
      <c r="A7" s="2"/>
      <c r="B7" s="119" t="s">
        <v>9</v>
      </c>
      <c r="C7" s="2"/>
      <c r="D7" s="7">
        <v>4968</v>
      </c>
      <c r="E7" s="6">
        <v>213159</v>
      </c>
      <c r="F7" s="6">
        <v>213153</v>
      </c>
      <c r="G7" s="6">
        <v>0</v>
      </c>
      <c r="H7" s="6">
        <v>2586</v>
      </c>
      <c r="I7" s="6"/>
      <c r="J7" s="110" t="s">
        <v>96</v>
      </c>
      <c r="K7" s="2"/>
      <c r="L7" s="7">
        <v>184.3898</v>
      </c>
      <c r="M7" s="6" t="s">
        <v>104</v>
      </c>
      <c r="N7" s="6">
        <v>4959.4861</v>
      </c>
      <c r="O7" s="6" t="s">
        <v>104</v>
      </c>
      <c r="P7" s="6" t="s">
        <v>104</v>
      </c>
    </row>
    <row r="8" spans="1:16" ht="11.25" customHeight="1">
      <c r="A8" s="2"/>
      <c r="B8" s="119" t="s">
        <v>12</v>
      </c>
      <c r="C8" s="2"/>
      <c r="D8" s="7">
        <v>4922</v>
      </c>
      <c r="E8" s="6">
        <v>233727</v>
      </c>
      <c r="F8" s="6">
        <v>233681</v>
      </c>
      <c r="G8" s="6">
        <v>0</v>
      </c>
      <c r="H8" s="6">
        <v>2798</v>
      </c>
      <c r="I8" s="6"/>
      <c r="J8" s="110" t="s">
        <v>97</v>
      </c>
      <c r="K8" s="2"/>
      <c r="L8" s="7">
        <v>313.9453</v>
      </c>
      <c r="M8" s="6" t="s">
        <v>112</v>
      </c>
      <c r="N8" s="6">
        <v>22656.5765</v>
      </c>
      <c r="O8" s="6" t="s">
        <v>112</v>
      </c>
      <c r="P8" s="6" t="s">
        <v>112</v>
      </c>
    </row>
    <row r="9" spans="1:16" ht="11.25" customHeight="1">
      <c r="A9" s="2"/>
      <c r="B9" s="120" t="s">
        <v>113</v>
      </c>
      <c r="C9" s="121"/>
      <c r="D9" s="130">
        <v>6591.4227</v>
      </c>
      <c r="E9" s="131" t="s">
        <v>112</v>
      </c>
      <c r="F9" s="131">
        <v>244991.01820000002</v>
      </c>
      <c r="G9" s="131" t="s">
        <v>112</v>
      </c>
      <c r="H9" s="131" t="s">
        <v>112</v>
      </c>
      <c r="I9" s="6"/>
      <c r="J9" s="110" t="s">
        <v>98</v>
      </c>
      <c r="K9" s="2"/>
      <c r="L9" s="7">
        <v>1.5714</v>
      </c>
      <c r="M9" s="6" t="s">
        <v>104</v>
      </c>
      <c r="N9" s="6">
        <v>20.4282</v>
      </c>
      <c r="O9" s="6" t="s">
        <v>104</v>
      </c>
      <c r="P9" s="6" t="s">
        <v>104</v>
      </c>
    </row>
    <row r="10" spans="1:16" ht="11.25" customHeight="1">
      <c r="A10" s="2"/>
      <c r="B10" s="110" t="s">
        <v>89</v>
      </c>
      <c r="C10" s="2"/>
      <c r="D10" s="7">
        <v>1228.1405</v>
      </c>
      <c r="E10" s="6" t="s">
        <v>104</v>
      </c>
      <c r="F10" s="6">
        <v>41852.2746</v>
      </c>
      <c r="G10" s="6" t="s">
        <v>104</v>
      </c>
      <c r="H10" s="6" t="s">
        <v>104</v>
      </c>
      <c r="I10" s="6"/>
      <c r="J10" s="110" t="s">
        <v>99</v>
      </c>
      <c r="K10" s="2"/>
      <c r="L10" s="7">
        <v>94.7074</v>
      </c>
      <c r="M10" s="6" t="s">
        <v>104</v>
      </c>
      <c r="N10" s="6">
        <v>1435.084</v>
      </c>
      <c r="O10" s="6" t="s">
        <v>104</v>
      </c>
      <c r="P10" s="6" t="s">
        <v>104</v>
      </c>
    </row>
    <row r="11" spans="1:16" ht="11.25" customHeight="1">
      <c r="A11" s="2"/>
      <c r="B11" s="110" t="s">
        <v>90</v>
      </c>
      <c r="C11" s="2"/>
      <c r="D11" s="7">
        <v>649.1991</v>
      </c>
      <c r="E11" s="6" t="s">
        <v>104</v>
      </c>
      <c r="F11" s="6">
        <v>19300.5922</v>
      </c>
      <c r="G11" s="6" t="s">
        <v>104</v>
      </c>
      <c r="H11" s="6" t="s">
        <v>104</v>
      </c>
      <c r="I11" s="6"/>
      <c r="J11" s="110" t="s">
        <v>100</v>
      </c>
      <c r="K11" s="2"/>
      <c r="L11" s="7">
        <v>30</v>
      </c>
      <c r="M11" s="6" t="s">
        <v>104</v>
      </c>
      <c r="N11" s="6">
        <v>14784</v>
      </c>
      <c r="O11" s="6" t="s">
        <v>104</v>
      </c>
      <c r="P11" s="6" t="s">
        <v>104</v>
      </c>
    </row>
    <row r="12" spans="1:16" ht="11.25" customHeight="1">
      <c r="A12" s="2"/>
      <c r="B12" s="110" t="s">
        <v>91</v>
      </c>
      <c r="C12" s="2"/>
      <c r="D12" s="7">
        <v>1684.8113</v>
      </c>
      <c r="E12" s="6" t="s">
        <v>104</v>
      </c>
      <c r="F12" s="6">
        <v>51967.6658</v>
      </c>
      <c r="G12" s="6" t="s">
        <v>104</v>
      </c>
      <c r="H12" s="6" t="s">
        <v>104</v>
      </c>
      <c r="I12" s="6"/>
      <c r="J12" s="110" t="s">
        <v>101</v>
      </c>
      <c r="K12" s="2"/>
      <c r="L12" s="7">
        <v>7.5</v>
      </c>
      <c r="M12" s="6" t="s">
        <v>104</v>
      </c>
      <c r="N12" s="6">
        <v>152.5</v>
      </c>
      <c r="O12" s="6" t="s">
        <v>104</v>
      </c>
      <c r="P12" s="6" t="s">
        <v>104</v>
      </c>
    </row>
    <row r="13" spans="1:16" ht="11.25" customHeight="1">
      <c r="A13" s="2"/>
      <c r="B13" s="110" t="s">
        <v>92</v>
      </c>
      <c r="C13" s="2"/>
      <c r="D13" s="7">
        <v>98.1139</v>
      </c>
      <c r="E13" s="6" t="s">
        <v>104</v>
      </c>
      <c r="F13" s="6">
        <v>6580.3816</v>
      </c>
      <c r="G13" s="6" t="s">
        <v>104</v>
      </c>
      <c r="H13" s="6" t="s">
        <v>104</v>
      </c>
      <c r="I13" s="6"/>
      <c r="J13" s="110" t="s">
        <v>102</v>
      </c>
      <c r="K13" s="2"/>
      <c r="L13" s="7">
        <v>7</v>
      </c>
      <c r="M13" s="6" t="s">
        <v>104</v>
      </c>
      <c r="N13" s="6">
        <v>550</v>
      </c>
      <c r="O13" s="6" t="s">
        <v>104</v>
      </c>
      <c r="P13" s="6" t="s">
        <v>104</v>
      </c>
    </row>
    <row r="14" spans="1:16" ht="11.25" customHeight="1">
      <c r="A14" s="2"/>
      <c r="B14" s="110" t="s">
        <v>93</v>
      </c>
      <c r="C14" s="2"/>
      <c r="D14" s="7">
        <v>1074.9577</v>
      </c>
      <c r="E14" s="6" t="s">
        <v>104</v>
      </c>
      <c r="F14" s="6">
        <v>34988.1887</v>
      </c>
      <c r="G14" s="6" t="s">
        <v>104</v>
      </c>
      <c r="H14" s="6" t="s">
        <v>104</v>
      </c>
      <c r="I14" s="6"/>
      <c r="J14" s="110" t="s">
        <v>103</v>
      </c>
      <c r="K14" s="17"/>
      <c r="L14" s="7">
        <v>605.8468</v>
      </c>
      <c r="M14" s="6" t="s">
        <v>104</v>
      </c>
      <c r="N14" s="6">
        <v>15526.8293</v>
      </c>
      <c r="O14" s="6" t="s">
        <v>104</v>
      </c>
      <c r="P14" s="6" t="s">
        <v>104</v>
      </c>
    </row>
    <row r="15" spans="1:16" ht="3" customHeight="1">
      <c r="A15" s="8"/>
      <c r="B15" s="8"/>
      <c r="C15" s="8"/>
      <c r="D15" s="5"/>
      <c r="E15" s="8"/>
      <c r="F15" s="8"/>
      <c r="G15" s="8"/>
      <c r="H15" s="8"/>
      <c r="I15" s="6"/>
      <c r="J15" s="8"/>
      <c r="K15" s="18"/>
      <c r="L15" s="8"/>
      <c r="M15" s="8"/>
      <c r="N15" s="8"/>
      <c r="O15" s="8"/>
      <c r="P15" s="8"/>
    </row>
    <row r="16" spans="1:16" ht="6" customHeight="1">
      <c r="A16" s="3"/>
      <c r="B16" s="3"/>
      <c r="C16" s="3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</row>
    <row r="17" spans="1:12" ht="45" customHeight="1">
      <c r="A17" s="19" t="s">
        <v>10</v>
      </c>
      <c r="B17" s="132" t="s">
        <v>105</v>
      </c>
      <c r="C17" s="132"/>
      <c r="D17" s="132"/>
      <c r="E17" s="132"/>
      <c r="F17" s="132"/>
      <c r="G17" s="132"/>
      <c r="H17" s="20"/>
      <c r="I17" s="20"/>
      <c r="J17" s="20"/>
      <c r="K17" s="20"/>
      <c r="L17" s="20"/>
    </row>
    <row r="18" ht="10.5">
      <c r="I18" s="2"/>
    </row>
  </sheetData>
  <mergeCells count="3">
    <mergeCell ref="J1:M1"/>
    <mergeCell ref="B17:G17"/>
    <mergeCell ref="F1:H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zoomScale="85" zoomScaleNormal="85" workbookViewId="0" topLeftCell="A50">
      <selection activeCell="J67" sqref="J67"/>
    </sheetView>
  </sheetViews>
  <sheetFormatPr defaultColWidth="9.00390625" defaultRowHeight="13.5"/>
  <cols>
    <col min="1" max="1" width="2.625" style="0" customWidth="1"/>
    <col min="2" max="2" width="29.50390625" style="0" bestFit="1" customWidth="1"/>
    <col min="3" max="3" width="2.625" style="0" customWidth="1"/>
  </cols>
  <sheetData>
    <row r="1" spans="1:20" s="25" customFormat="1" ht="13.5">
      <c r="A1" s="22" t="s">
        <v>14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  <c r="T1" s="24"/>
    </row>
    <row r="2" spans="1:15" s="28" customFormat="1" ht="19.5" customHeight="1">
      <c r="A2" s="26"/>
      <c r="B2" s="26"/>
      <c r="C2" s="26"/>
      <c r="D2" s="26" t="s">
        <v>106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25" customFormat="1" ht="11.25" customHeight="1">
      <c r="A3" s="29"/>
      <c r="B3" s="29"/>
      <c r="C3" s="30"/>
      <c r="D3" s="29"/>
      <c r="E3" s="29"/>
      <c r="F3" s="29"/>
      <c r="G3" s="29"/>
      <c r="H3" s="29"/>
      <c r="I3" s="30" t="s">
        <v>15</v>
      </c>
      <c r="J3" s="29"/>
      <c r="K3" s="29"/>
      <c r="L3" s="29"/>
      <c r="M3" s="29"/>
      <c r="N3" s="29"/>
      <c r="O3" s="29"/>
    </row>
    <row r="4" spans="1:15" s="25" customFormat="1" ht="14.25" thickBot="1">
      <c r="A4" s="31"/>
      <c r="B4" s="31"/>
      <c r="C4" s="29"/>
      <c r="D4" s="29"/>
      <c r="E4" s="29"/>
      <c r="F4" s="29"/>
      <c r="G4" s="29"/>
      <c r="H4" s="29"/>
      <c r="I4" s="29"/>
      <c r="J4" s="29"/>
      <c r="K4" s="31"/>
      <c r="L4" s="29"/>
      <c r="M4" s="23"/>
      <c r="N4" s="32" t="s">
        <v>16</v>
      </c>
      <c r="O4" s="29"/>
    </row>
    <row r="5" spans="1:20" s="25" customFormat="1" ht="14.25" customHeight="1">
      <c r="A5" s="58"/>
      <c r="B5" s="59"/>
      <c r="C5" s="60"/>
      <c r="D5" s="61" t="s">
        <v>17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34"/>
      <c r="P5" s="24"/>
      <c r="Q5" s="24"/>
      <c r="R5" s="24"/>
      <c r="S5" s="24"/>
      <c r="T5" s="24"/>
    </row>
    <row r="6" spans="1:20" s="25" customFormat="1" ht="11.25" customHeight="1">
      <c r="A6" s="64"/>
      <c r="B6" s="35"/>
      <c r="C6" s="36"/>
      <c r="D6" s="37"/>
      <c r="E6" s="38"/>
      <c r="F6" s="33"/>
      <c r="G6" s="33"/>
      <c r="H6" s="33"/>
      <c r="I6" s="39"/>
      <c r="J6" s="38"/>
      <c r="K6" s="33"/>
      <c r="L6" s="33"/>
      <c r="M6" s="33"/>
      <c r="N6" s="65"/>
      <c r="O6" s="34"/>
      <c r="P6" s="24"/>
      <c r="Q6" s="24"/>
      <c r="R6" s="24"/>
      <c r="S6" s="24"/>
      <c r="T6" s="24"/>
    </row>
    <row r="7" spans="1:20" s="25" customFormat="1" ht="36.75" customHeight="1">
      <c r="A7" s="66" t="s">
        <v>18</v>
      </c>
      <c r="B7" s="40"/>
      <c r="C7" s="41"/>
      <c r="D7" s="42" t="s">
        <v>19</v>
      </c>
      <c r="E7" s="43" t="s">
        <v>20</v>
      </c>
      <c r="F7" s="44" t="s">
        <v>21</v>
      </c>
      <c r="G7" s="45" t="s">
        <v>22</v>
      </c>
      <c r="H7" s="45" t="s">
        <v>23</v>
      </c>
      <c r="I7" s="44" t="s">
        <v>24</v>
      </c>
      <c r="J7" s="43" t="s">
        <v>25</v>
      </c>
      <c r="K7" s="45" t="s">
        <v>26</v>
      </c>
      <c r="L7" s="45" t="s">
        <v>27</v>
      </c>
      <c r="M7" s="44" t="s">
        <v>28</v>
      </c>
      <c r="N7" s="67" t="s">
        <v>29</v>
      </c>
      <c r="O7" s="34"/>
      <c r="P7" s="24"/>
      <c r="Q7" s="24"/>
      <c r="R7" s="24"/>
      <c r="S7" s="24"/>
      <c r="T7" s="24"/>
    </row>
    <row r="8" spans="1:20" s="51" customFormat="1" ht="11.25" customHeight="1">
      <c r="A8" s="68"/>
      <c r="B8" s="46"/>
      <c r="C8" s="47"/>
      <c r="D8" s="48"/>
      <c r="E8" s="49"/>
      <c r="F8" s="48"/>
      <c r="G8" s="49"/>
      <c r="H8" s="49"/>
      <c r="I8" s="48"/>
      <c r="J8" s="49"/>
      <c r="K8" s="49"/>
      <c r="L8" s="49"/>
      <c r="M8" s="48"/>
      <c r="N8" s="69"/>
      <c r="O8" s="34"/>
      <c r="P8" s="50"/>
      <c r="Q8" s="50"/>
      <c r="R8" s="50"/>
      <c r="S8" s="50"/>
      <c r="T8" s="50"/>
    </row>
    <row r="9" spans="1:20" s="25" customFormat="1" ht="11.25" customHeight="1">
      <c r="A9" s="70"/>
      <c r="B9" s="71" t="s">
        <v>30</v>
      </c>
      <c r="C9" s="52"/>
      <c r="D9" s="53">
        <v>6591.4227</v>
      </c>
      <c r="E9" s="54">
        <v>603.2068</v>
      </c>
      <c r="F9" s="54">
        <v>420.1751</v>
      </c>
      <c r="G9" s="54">
        <v>68.6771</v>
      </c>
      <c r="H9" s="54">
        <v>19.6428</v>
      </c>
      <c r="I9" s="54">
        <v>94.7118</v>
      </c>
      <c r="J9" s="54">
        <v>5988.2159</v>
      </c>
      <c r="K9" s="54">
        <v>2543.1365</v>
      </c>
      <c r="L9" s="54">
        <v>2555.5936</v>
      </c>
      <c r="M9" s="54">
        <v>679.598</v>
      </c>
      <c r="N9" s="72">
        <v>209.8878</v>
      </c>
      <c r="O9" s="55"/>
      <c r="P9" s="56"/>
      <c r="Q9" s="24"/>
      <c r="R9" s="24"/>
      <c r="S9" s="24"/>
      <c r="T9" s="24"/>
    </row>
    <row r="10" spans="1:20" s="25" customFormat="1" ht="11.25" customHeight="1">
      <c r="A10" s="70"/>
      <c r="B10" s="71" t="s">
        <v>31</v>
      </c>
      <c r="C10" s="52"/>
      <c r="D10" s="53">
        <v>470.3042</v>
      </c>
      <c r="E10" s="54">
        <v>57.3857</v>
      </c>
      <c r="F10" s="54">
        <v>57.3857</v>
      </c>
      <c r="G10" s="54">
        <v>0</v>
      </c>
      <c r="H10" s="54">
        <v>0</v>
      </c>
      <c r="I10" s="54">
        <v>0</v>
      </c>
      <c r="J10" s="54">
        <v>412.9185</v>
      </c>
      <c r="K10" s="54">
        <v>315.4576</v>
      </c>
      <c r="L10" s="54">
        <v>97.4609</v>
      </c>
      <c r="M10" s="54">
        <v>0</v>
      </c>
      <c r="N10" s="72">
        <v>0</v>
      </c>
      <c r="O10" s="55"/>
      <c r="P10" s="56"/>
      <c r="Q10" s="24"/>
      <c r="R10" s="24"/>
      <c r="S10" s="24"/>
      <c r="T10" s="24"/>
    </row>
    <row r="11" spans="1:20" s="25" customFormat="1" ht="11.25" customHeight="1">
      <c r="A11" s="70"/>
      <c r="B11" s="71" t="s">
        <v>32</v>
      </c>
      <c r="C11" s="52"/>
      <c r="D11" s="53">
        <v>42.7785</v>
      </c>
      <c r="E11" s="54">
        <v>10.8965</v>
      </c>
      <c r="F11" s="54">
        <v>10.8965</v>
      </c>
      <c r="G11" s="54">
        <v>0</v>
      </c>
      <c r="H11" s="54">
        <v>0</v>
      </c>
      <c r="I11" s="54">
        <v>0</v>
      </c>
      <c r="J11" s="54">
        <v>31.882</v>
      </c>
      <c r="K11" s="54">
        <v>30.132</v>
      </c>
      <c r="L11" s="54">
        <v>0</v>
      </c>
      <c r="M11" s="54">
        <v>1.75</v>
      </c>
      <c r="N11" s="72">
        <v>0</v>
      </c>
      <c r="O11" s="55"/>
      <c r="P11" s="56"/>
      <c r="Q11" s="24"/>
      <c r="R11" s="24"/>
      <c r="S11" s="24"/>
      <c r="T11" s="24"/>
    </row>
    <row r="12" spans="1:20" s="25" customFormat="1" ht="11.25" customHeight="1">
      <c r="A12" s="70"/>
      <c r="B12" s="71" t="s">
        <v>33</v>
      </c>
      <c r="C12" s="52"/>
      <c r="D12" s="53">
        <v>414.5833</v>
      </c>
      <c r="E12" s="54">
        <v>29.1079</v>
      </c>
      <c r="F12" s="54">
        <v>29.1079</v>
      </c>
      <c r="G12" s="54">
        <v>0</v>
      </c>
      <c r="H12" s="54">
        <v>0</v>
      </c>
      <c r="I12" s="54">
        <v>0</v>
      </c>
      <c r="J12" s="54">
        <v>385.4754</v>
      </c>
      <c r="K12" s="54">
        <v>385.4754</v>
      </c>
      <c r="L12" s="54">
        <v>0</v>
      </c>
      <c r="M12" s="54">
        <v>0</v>
      </c>
      <c r="N12" s="72">
        <v>0</v>
      </c>
      <c r="O12" s="55"/>
      <c r="P12" s="56"/>
      <c r="Q12" s="24"/>
      <c r="R12" s="24"/>
      <c r="S12" s="24"/>
      <c r="T12" s="24"/>
    </row>
    <row r="13" spans="1:20" s="25" customFormat="1" ht="11.25" customHeight="1">
      <c r="A13" s="70"/>
      <c r="B13" s="71" t="s">
        <v>34</v>
      </c>
      <c r="C13" s="52"/>
      <c r="D13" s="53">
        <v>225.7689</v>
      </c>
      <c r="E13" s="54">
        <v>52.7296</v>
      </c>
      <c r="F13" s="54">
        <v>15.7535</v>
      </c>
      <c r="G13" s="54">
        <v>7.375</v>
      </c>
      <c r="H13" s="54">
        <v>0</v>
      </c>
      <c r="I13" s="54">
        <v>29.6011</v>
      </c>
      <c r="J13" s="54">
        <v>173.0393</v>
      </c>
      <c r="K13" s="54">
        <v>169.1083</v>
      </c>
      <c r="L13" s="54">
        <v>3.931</v>
      </c>
      <c r="M13" s="54">
        <v>0</v>
      </c>
      <c r="N13" s="72">
        <v>0</v>
      </c>
      <c r="O13" s="55"/>
      <c r="P13" s="56"/>
      <c r="Q13" s="24"/>
      <c r="R13" s="24"/>
      <c r="S13" s="24"/>
      <c r="T13" s="24"/>
    </row>
    <row r="14" spans="1:20" s="25" customFormat="1" ht="11.25" customHeight="1">
      <c r="A14" s="70"/>
      <c r="B14" s="71" t="s">
        <v>35</v>
      </c>
      <c r="C14" s="52"/>
      <c r="D14" s="53">
        <v>74.7056</v>
      </c>
      <c r="E14" s="54">
        <v>19.1821</v>
      </c>
      <c r="F14" s="54">
        <v>19.1821</v>
      </c>
      <c r="G14" s="54">
        <v>0</v>
      </c>
      <c r="H14" s="54">
        <v>0</v>
      </c>
      <c r="I14" s="54">
        <v>0</v>
      </c>
      <c r="J14" s="54">
        <v>55.5235</v>
      </c>
      <c r="K14" s="54">
        <v>39.7735</v>
      </c>
      <c r="L14" s="54">
        <v>15.75</v>
      </c>
      <c r="M14" s="54">
        <v>0</v>
      </c>
      <c r="N14" s="72">
        <v>0</v>
      </c>
      <c r="O14" s="55"/>
      <c r="P14" s="56"/>
      <c r="Q14" s="24"/>
      <c r="R14" s="24"/>
      <c r="S14" s="24"/>
      <c r="T14" s="24"/>
    </row>
    <row r="15" spans="1:20" s="25" customFormat="1" ht="11.25" customHeight="1">
      <c r="A15" s="70"/>
      <c r="B15" s="71" t="s">
        <v>36</v>
      </c>
      <c r="C15" s="52"/>
      <c r="D15" s="53">
        <v>537.1093</v>
      </c>
      <c r="E15" s="54">
        <v>24.4297</v>
      </c>
      <c r="F15" s="54">
        <v>24.4297</v>
      </c>
      <c r="G15" s="54">
        <v>0</v>
      </c>
      <c r="H15" s="54">
        <v>0</v>
      </c>
      <c r="I15" s="54">
        <v>0</v>
      </c>
      <c r="J15" s="54">
        <v>512.6796</v>
      </c>
      <c r="K15" s="54">
        <v>323.1937</v>
      </c>
      <c r="L15" s="54">
        <v>140.5828</v>
      </c>
      <c r="M15" s="54">
        <v>0</v>
      </c>
      <c r="N15" s="72">
        <v>48.9031</v>
      </c>
      <c r="O15" s="55"/>
      <c r="P15" s="56"/>
      <c r="Q15" s="24"/>
      <c r="R15" s="24"/>
      <c r="S15" s="24"/>
      <c r="T15" s="24"/>
    </row>
    <row r="16" spans="1:20" s="25" customFormat="1" ht="11.25" customHeight="1">
      <c r="A16" s="70"/>
      <c r="B16" s="71" t="s">
        <v>37</v>
      </c>
      <c r="C16" s="52"/>
      <c r="D16" s="53">
        <v>99.1564</v>
      </c>
      <c r="E16" s="54">
        <v>36.9082</v>
      </c>
      <c r="F16" s="54">
        <v>1.9655</v>
      </c>
      <c r="G16" s="54">
        <v>15.0499</v>
      </c>
      <c r="H16" s="54">
        <v>0</v>
      </c>
      <c r="I16" s="54">
        <v>19.8928</v>
      </c>
      <c r="J16" s="54">
        <v>62.2482</v>
      </c>
      <c r="K16" s="54">
        <v>41.4053</v>
      </c>
      <c r="L16" s="54">
        <v>20.8429</v>
      </c>
      <c r="M16" s="54">
        <v>0</v>
      </c>
      <c r="N16" s="72">
        <v>0</v>
      </c>
      <c r="O16" s="55"/>
      <c r="P16" s="56"/>
      <c r="Q16" s="24"/>
      <c r="R16" s="24"/>
      <c r="S16" s="24"/>
      <c r="T16" s="24"/>
    </row>
    <row r="17" spans="1:20" s="25" customFormat="1" ht="11.25" customHeight="1">
      <c r="A17" s="70"/>
      <c r="B17" s="71" t="s">
        <v>38</v>
      </c>
      <c r="C17" s="52"/>
      <c r="D17" s="53">
        <v>12.9334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12.9334</v>
      </c>
      <c r="K17" s="54">
        <v>0</v>
      </c>
      <c r="L17" s="54">
        <v>11.1834</v>
      </c>
      <c r="M17" s="54">
        <v>0</v>
      </c>
      <c r="N17" s="72">
        <v>1.75</v>
      </c>
      <c r="O17" s="55"/>
      <c r="P17" s="56"/>
      <c r="Q17" s="24"/>
      <c r="R17" s="24"/>
      <c r="S17" s="24"/>
      <c r="T17" s="24"/>
    </row>
    <row r="18" spans="1:20" s="25" customFormat="1" ht="11.25" customHeight="1">
      <c r="A18" s="70"/>
      <c r="B18" s="71" t="s">
        <v>39</v>
      </c>
      <c r="C18" s="52"/>
      <c r="D18" s="53">
        <v>1684.8113</v>
      </c>
      <c r="E18" s="54">
        <v>212.8158</v>
      </c>
      <c r="F18" s="54">
        <v>164.5981</v>
      </c>
      <c r="G18" s="54">
        <v>44.2867</v>
      </c>
      <c r="H18" s="54">
        <v>0</v>
      </c>
      <c r="I18" s="54">
        <v>3.931</v>
      </c>
      <c r="J18" s="54">
        <v>1471.9955</v>
      </c>
      <c r="K18" s="54">
        <v>858.349700000001</v>
      </c>
      <c r="L18" s="54">
        <v>561.6669</v>
      </c>
      <c r="M18" s="54">
        <v>8.1428</v>
      </c>
      <c r="N18" s="72">
        <v>43.8361</v>
      </c>
      <c r="O18" s="55"/>
      <c r="P18" s="56"/>
      <c r="Q18" s="24"/>
      <c r="R18" s="24"/>
      <c r="S18" s="24"/>
      <c r="T18" s="24"/>
    </row>
    <row r="19" spans="1:20" s="25" customFormat="1" ht="11.25" customHeight="1">
      <c r="A19" s="70"/>
      <c r="B19" s="71" t="s">
        <v>40</v>
      </c>
      <c r="C19" s="52"/>
      <c r="D19" s="53">
        <v>81.7712</v>
      </c>
      <c r="E19" s="54">
        <v>25.9703</v>
      </c>
      <c r="F19" s="54">
        <v>25.9703</v>
      </c>
      <c r="G19" s="54">
        <v>0</v>
      </c>
      <c r="H19" s="54">
        <v>0</v>
      </c>
      <c r="I19" s="54">
        <v>0</v>
      </c>
      <c r="J19" s="54">
        <v>55.8009</v>
      </c>
      <c r="K19" s="54">
        <v>40.0509</v>
      </c>
      <c r="L19" s="54">
        <v>14.75</v>
      </c>
      <c r="M19" s="54">
        <v>1</v>
      </c>
      <c r="N19" s="72">
        <v>0</v>
      </c>
      <c r="O19" s="55"/>
      <c r="P19" s="56"/>
      <c r="Q19" s="24"/>
      <c r="R19" s="24"/>
      <c r="S19" s="24"/>
      <c r="T19" s="24"/>
    </row>
    <row r="20" spans="1:20" s="25" customFormat="1" ht="11.25" customHeight="1">
      <c r="A20" s="70"/>
      <c r="B20" s="71" t="s">
        <v>41</v>
      </c>
      <c r="C20" s="52"/>
      <c r="D20" s="53">
        <v>16.3427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16.3427</v>
      </c>
      <c r="K20" s="54">
        <v>2</v>
      </c>
      <c r="L20" s="54">
        <v>14.3427</v>
      </c>
      <c r="M20" s="54">
        <v>0</v>
      </c>
      <c r="N20" s="72">
        <v>0</v>
      </c>
      <c r="O20" s="55"/>
      <c r="P20" s="56"/>
      <c r="Q20" s="24"/>
      <c r="R20" s="24"/>
      <c r="S20" s="24"/>
      <c r="T20" s="24"/>
    </row>
    <row r="21" spans="1:20" s="25" customFormat="1" ht="11.25" customHeight="1">
      <c r="A21" s="70"/>
      <c r="B21" s="71" t="s">
        <v>42</v>
      </c>
      <c r="C21" s="52"/>
      <c r="D21" s="53">
        <v>1074.9577</v>
      </c>
      <c r="E21" s="54">
        <v>11.5714</v>
      </c>
      <c r="F21" s="54">
        <v>0</v>
      </c>
      <c r="G21" s="54">
        <v>0</v>
      </c>
      <c r="H21" s="54">
        <v>11.5714</v>
      </c>
      <c r="I21" s="54">
        <v>0</v>
      </c>
      <c r="J21" s="54">
        <v>1063.3863</v>
      </c>
      <c r="K21" s="54">
        <v>31.025</v>
      </c>
      <c r="L21" s="54">
        <v>833.102700000001</v>
      </c>
      <c r="M21" s="54">
        <v>165.9875</v>
      </c>
      <c r="N21" s="72">
        <v>33.2711</v>
      </c>
      <c r="O21" s="55"/>
      <c r="P21" s="56"/>
      <c r="Q21" s="24"/>
      <c r="R21" s="24"/>
      <c r="S21" s="24"/>
      <c r="T21" s="24"/>
    </row>
    <row r="22" spans="1:20" s="25" customFormat="1" ht="11.25" customHeight="1">
      <c r="A22" s="70"/>
      <c r="B22" s="71" t="s">
        <v>43</v>
      </c>
      <c r="C22" s="52"/>
      <c r="D22" s="53">
        <v>313.812</v>
      </c>
      <c r="E22" s="54">
        <v>1.9655</v>
      </c>
      <c r="F22" s="54">
        <v>0</v>
      </c>
      <c r="G22" s="54">
        <v>1.9655</v>
      </c>
      <c r="H22" s="54">
        <v>0</v>
      </c>
      <c r="I22" s="54">
        <v>0</v>
      </c>
      <c r="J22" s="54">
        <v>311.8465</v>
      </c>
      <c r="K22" s="54">
        <v>116.5435</v>
      </c>
      <c r="L22" s="54">
        <v>183.3911</v>
      </c>
      <c r="M22" s="54">
        <v>9.3405</v>
      </c>
      <c r="N22" s="72">
        <v>2.5714</v>
      </c>
      <c r="O22" s="55"/>
      <c r="P22" s="56"/>
      <c r="Q22" s="24"/>
      <c r="R22" s="24"/>
      <c r="S22" s="24"/>
      <c r="T22" s="24"/>
    </row>
    <row r="23" spans="1:20" s="25" customFormat="1" ht="11.25" customHeight="1">
      <c r="A23" s="70"/>
      <c r="B23" s="71" t="s">
        <v>44</v>
      </c>
      <c r="C23" s="52"/>
      <c r="D23" s="53">
        <v>228.7709</v>
      </c>
      <c r="E23" s="54">
        <v>17.8334</v>
      </c>
      <c r="F23" s="54">
        <v>17.8334</v>
      </c>
      <c r="G23" s="54">
        <v>0</v>
      </c>
      <c r="H23" s="54">
        <v>0</v>
      </c>
      <c r="I23" s="54">
        <v>0</v>
      </c>
      <c r="J23" s="54">
        <v>210.9375</v>
      </c>
      <c r="K23" s="54">
        <v>113.1329</v>
      </c>
      <c r="L23" s="54">
        <v>96.2332</v>
      </c>
      <c r="M23" s="54">
        <v>0</v>
      </c>
      <c r="N23" s="72">
        <v>1.5714</v>
      </c>
      <c r="O23" s="55"/>
      <c r="P23" s="56"/>
      <c r="Q23" s="24"/>
      <c r="R23" s="24"/>
      <c r="S23" s="24"/>
      <c r="T23" s="24"/>
    </row>
    <row r="24" spans="1:20" s="25" customFormat="1" ht="11.25" customHeight="1">
      <c r="A24" s="70"/>
      <c r="B24" s="71" t="s">
        <v>45</v>
      </c>
      <c r="C24" s="52"/>
      <c r="D24" s="53">
        <v>68.6566</v>
      </c>
      <c r="E24" s="54">
        <v>6</v>
      </c>
      <c r="F24" s="54">
        <v>5</v>
      </c>
      <c r="G24" s="54">
        <v>0</v>
      </c>
      <c r="H24" s="54">
        <v>1</v>
      </c>
      <c r="I24" s="54">
        <v>0</v>
      </c>
      <c r="J24" s="54">
        <v>62.6566</v>
      </c>
      <c r="K24" s="54">
        <v>1.75</v>
      </c>
      <c r="L24" s="54">
        <v>48.9734</v>
      </c>
      <c r="M24" s="54">
        <v>1.9655</v>
      </c>
      <c r="N24" s="72">
        <v>9.9677</v>
      </c>
      <c r="O24" s="55"/>
      <c r="P24" s="56"/>
      <c r="Q24" s="24"/>
      <c r="R24" s="24"/>
      <c r="S24" s="24"/>
      <c r="T24" s="24"/>
    </row>
    <row r="25" spans="1:20" s="25" customFormat="1" ht="11.25" customHeight="1">
      <c r="A25" s="70"/>
      <c r="B25" s="71" t="s">
        <v>46</v>
      </c>
      <c r="C25" s="52"/>
      <c r="D25" s="53">
        <v>184.3898</v>
      </c>
      <c r="E25" s="54">
        <v>9.8583</v>
      </c>
      <c r="F25" s="54">
        <v>0</v>
      </c>
      <c r="G25" s="54">
        <v>0</v>
      </c>
      <c r="H25" s="54">
        <v>5.3214</v>
      </c>
      <c r="I25" s="54">
        <v>4.5369</v>
      </c>
      <c r="J25" s="54">
        <v>174.5315</v>
      </c>
      <c r="K25" s="54">
        <v>22.8842</v>
      </c>
      <c r="L25" s="54">
        <v>148.6818</v>
      </c>
      <c r="M25" s="54">
        <v>1</v>
      </c>
      <c r="N25" s="72">
        <v>1.9655</v>
      </c>
      <c r="O25" s="55"/>
      <c r="P25" s="56"/>
      <c r="Q25" s="24"/>
      <c r="R25" s="24"/>
      <c r="S25" s="24"/>
      <c r="T25" s="24"/>
    </row>
    <row r="26" spans="1:20" s="25" customFormat="1" ht="11.25" customHeight="1">
      <c r="A26" s="70"/>
      <c r="B26" s="71" t="s">
        <v>47</v>
      </c>
      <c r="C26" s="52"/>
      <c r="D26" s="53">
        <v>28.1907</v>
      </c>
      <c r="E26" s="54">
        <v>12.793</v>
      </c>
      <c r="F26" s="54">
        <v>12.793</v>
      </c>
      <c r="G26" s="54">
        <v>0</v>
      </c>
      <c r="H26" s="54">
        <v>0</v>
      </c>
      <c r="I26" s="54">
        <v>0</v>
      </c>
      <c r="J26" s="54">
        <v>15.3977</v>
      </c>
      <c r="K26" s="54">
        <v>1.9655</v>
      </c>
      <c r="L26" s="54">
        <v>12.4322</v>
      </c>
      <c r="M26" s="54">
        <v>0</v>
      </c>
      <c r="N26" s="72">
        <v>1</v>
      </c>
      <c r="O26" s="55"/>
      <c r="P26" s="56"/>
      <c r="Q26" s="24"/>
      <c r="R26" s="24"/>
      <c r="S26" s="24"/>
      <c r="T26" s="24"/>
    </row>
    <row r="27" spans="1:20" s="25" customFormat="1" ht="11.25" customHeight="1">
      <c r="A27" s="70"/>
      <c r="B27" s="71" t="s">
        <v>48</v>
      </c>
      <c r="C27" s="52"/>
      <c r="D27" s="53">
        <v>1.5714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1.5714</v>
      </c>
      <c r="K27" s="54">
        <v>0</v>
      </c>
      <c r="L27" s="54">
        <v>1.5714</v>
      </c>
      <c r="M27" s="54">
        <v>0</v>
      </c>
      <c r="N27" s="72">
        <v>0</v>
      </c>
      <c r="O27" s="55"/>
      <c r="P27" s="56"/>
      <c r="Q27" s="24"/>
      <c r="R27" s="24"/>
      <c r="S27" s="24"/>
      <c r="T27" s="24"/>
    </row>
    <row r="28" spans="1:20" s="25" customFormat="1" ht="11.25" customHeight="1">
      <c r="A28" s="70"/>
      <c r="B28" s="71" t="s">
        <v>49</v>
      </c>
      <c r="C28" s="52"/>
      <c r="D28" s="53">
        <v>94.7074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94.7074</v>
      </c>
      <c r="K28" s="54">
        <v>3.75</v>
      </c>
      <c r="L28" s="54">
        <v>86.9919</v>
      </c>
      <c r="M28" s="54">
        <v>0</v>
      </c>
      <c r="N28" s="72">
        <v>3.9655</v>
      </c>
      <c r="O28" s="55"/>
      <c r="P28" s="56"/>
      <c r="Q28" s="24"/>
      <c r="R28" s="24"/>
      <c r="S28" s="24"/>
      <c r="T28" s="24"/>
    </row>
    <row r="29" spans="1:20" s="25" customFormat="1" ht="11.25" customHeight="1">
      <c r="A29" s="70"/>
      <c r="B29" s="71" t="s">
        <v>50</v>
      </c>
      <c r="C29" s="52"/>
      <c r="D29" s="53">
        <v>30</v>
      </c>
      <c r="E29" s="54">
        <v>28</v>
      </c>
      <c r="F29" s="54">
        <v>0</v>
      </c>
      <c r="G29" s="54">
        <v>0</v>
      </c>
      <c r="H29" s="54">
        <v>0</v>
      </c>
      <c r="I29" s="54">
        <v>28</v>
      </c>
      <c r="J29" s="54">
        <v>2</v>
      </c>
      <c r="K29" s="54">
        <v>0</v>
      </c>
      <c r="L29" s="54">
        <v>0</v>
      </c>
      <c r="M29" s="54">
        <v>2</v>
      </c>
      <c r="N29" s="72">
        <v>0</v>
      </c>
      <c r="O29" s="55"/>
      <c r="P29" s="56"/>
      <c r="Q29" s="24"/>
      <c r="R29" s="24"/>
      <c r="S29" s="24"/>
      <c r="T29" s="24"/>
    </row>
    <row r="30" spans="1:20" s="25" customFormat="1" ht="11.25" customHeight="1">
      <c r="A30" s="70"/>
      <c r="B30" s="71" t="s">
        <v>51</v>
      </c>
      <c r="C30" s="52"/>
      <c r="D30" s="53">
        <v>7.5</v>
      </c>
      <c r="E30" s="54">
        <v>7.5</v>
      </c>
      <c r="F30" s="54">
        <v>1</v>
      </c>
      <c r="G30" s="54">
        <v>0</v>
      </c>
      <c r="H30" s="54">
        <v>1.75</v>
      </c>
      <c r="I30" s="54">
        <v>4.75</v>
      </c>
      <c r="J30" s="54">
        <v>0</v>
      </c>
      <c r="K30" s="54">
        <v>0</v>
      </c>
      <c r="L30" s="54">
        <v>0</v>
      </c>
      <c r="M30" s="54">
        <v>0</v>
      </c>
      <c r="N30" s="72">
        <v>0</v>
      </c>
      <c r="O30" s="55"/>
      <c r="P30" s="56"/>
      <c r="Q30" s="24"/>
      <c r="R30" s="24"/>
      <c r="S30" s="24"/>
      <c r="T30" s="24"/>
    </row>
    <row r="31" spans="1:20" s="25" customFormat="1" ht="11.25" customHeight="1">
      <c r="A31" s="70"/>
      <c r="B31" s="71" t="s">
        <v>52</v>
      </c>
      <c r="C31" s="52"/>
      <c r="D31" s="53">
        <v>7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7</v>
      </c>
      <c r="K31" s="54">
        <v>0</v>
      </c>
      <c r="L31" s="54">
        <v>0</v>
      </c>
      <c r="M31" s="54">
        <v>7</v>
      </c>
      <c r="N31" s="72">
        <v>0</v>
      </c>
      <c r="O31" s="55"/>
      <c r="P31" s="56"/>
      <c r="Q31" s="24"/>
      <c r="R31" s="24"/>
      <c r="S31" s="24"/>
      <c r="T31" s="24"/>
    </row>
    <row r="32" spans="1:20" s="25" customFormat="1" ht="11.25" customHeight="1">
      <c r="A32" s="70"/>
      <c r="B32" s="71" t="s">
        <v>53</v>
      </c>
      <c r="C32" s="52"/>
      <c r="D32" s="53">
        <v>601.8468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601.8468</v>
      </c>
      <c r="K32" s="54">
        <v>13.306</v>
      </c>
      <c r="L32" s="54">
        <v>106.0208</v>
      </c>
      <c r="M32" s="54">
        <v>477.4117</v>
      </c>
      <c r="N32" s="72">
        <v>5.1083</v>
      </c>
      <c r="O32" s="55"/>
      <c r="P32" s="56"/>
      <c r="Q32" s="24"/>
      <c r="R32" s="24"/>
      <c r="S32" s="24"/>
      <c r="T32" s="24"/>
    </row>
    <row r="33" spans="1:20" s="25" customFormat="1" ht="11.25" customHeight="1">
      <c r="A33" s="70"/>
      <c r="B33" s="71" t="s">
        <v>54</v>
      </c>
      <c r="C33" s="52"/>
      <c r="D33" s="53">
        <v>4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4</v>
      </c>
      <c r="K33" s="54">
        <v>0</v>
      </c>
      <c r="L33" s="54">
        <v>0</v>
      </c>
      <c r="M33" s="54">
        <v>3</v>
      </c>
      <c r="N33" s="72">
        <v>1</v>
      </c>
      <c r="O33" s="55"/>
      <c r="P33" s="56"/>
      <c r="Q33" s="24"/>
      <c r="R33" s="24"/>
      <c r="S33" s="24"/>
      <c r="T33" s="24"/>
    </row>
    <row r="34" spans="1:20" s="25" customFormat="1" ht="11.25" customHeight="1">
      <c r="A34" s="70"/>
      <c r="B34" s="71" t="s">
        <v>55</v>
      </c>
      <c r="C34" s="52"/>
      <c r="D34" s="53">
        <v>17.7718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17.7718</v>
      </c>
      <c r="K34" s="54">
        <v>0</v>
      </c>
      <c r="L34" s="54">
        <v>11.3405</v>
      </c>
      <c r="M34" s="54">
        <v>0</v>
      </c>
      <c r="N34" s="72">
        <v>6.4313</v>
      </c>
      <c r="O34" s="55"/>
      <c r="P34" s="56"/>
      <c r="Q34" s="24"/>
      <c r="R34" s="24"/>
      <c r="S34" s="24"/>
      <c r="T34" s="24"/>
    </row>
    <row r="35" spans="1:20" s="25" customFormat="1" ht="11.25" customHeight="1" thickBot="1">
      <c r="A35" s="70"/>
      <c r="B35" s="71" t="s">
        <v>56</v>
      </c>
      <c r="C35" s="52"/>
      <c r="D35" s="53">
        <v>267.9828</v>
      </c>
      <c r="E35" s="54">
        <v>38.2594</v>
      </c>
      <c r="F35" s="54">
        <v>34.2594</v>
      </c>
      <c r="G35" s="54">
        <v>0</v>
      </c>
      <c r="H35" s="54">
        <v>0</v>
      </c>
      <c r="I35" s="54">
        <v>4</v>
      </c>
      <c r="J35" s="54">
        <v>229.7234</v>
      </c>
      <c r="K35" s="54">
        <v>33.833</v>
      </c>
      <c r="L35" s="54">
        <v>146.344</v>
      </c>
      <c r="M35" s="54">
        <v>1</v>
      </c>
      <c r="N35" s="72">
        <v>48.5464</v>
      </c>
      <c r="O35" s="55"/>
      <c r="P35" s="56"/>
      <c r="Q35" s="24"/>
      <c r="R35" s="24"/>
      <c r="S35" s="24"/>
      <c r="T35" s="24"/>
    </row>
    <row r="36" spans="1:20" s="25" customFormat="1" ht="11.25" customHeight="1">
      <c r="A36" s="79"/>
      <c r="B36" s="80" t="s">
        <v>107</v>
      </c>
      <c r="C36" s="81"/>
      <c r="D36" s="82">
        <v>1228.1405</v>
      </c>
      <c r="E36" s="83">
        <v>169.3018</v>
      </c>
      <c r="F36" s="83">
        <v>132.3257</v>
      </c>
      <c r="G36" s="83">
        <v>7.375</v>
      </c>
      <c r="H36" s="83">
        <v>0</v>
      </c>
      <c r="I36" s="83">
        <v>29.6011</v>
      </c>
      <c r="J36" s="83">
        <v>1058.8387</v>
      </c>
      <c r="K36" s="83">
        <v>939.9468</v>
      </c>
      <c r="L36" s="83">
        <v>117.1419</v>
      </c>
      <c r="M36" s="83">
        <v>1.75</v>
      </c>
      <c r="N36" s="84">
        <v>0</v>
      </c>
      <c r="O36" s="55"/>
      <c r="P36" s="56"/>
      <c r="Q36" s="24"/>
      <c r="R36" s="24"/>
      <c r="S36" s="24"/>
      <c r="T36" s="24"/>
    </row>
    <row r="37" spans="1:20" s="25" customFormat="1" ht="11.25" customHeight="1">
      <c r="A37" s="70"/>
      <c r="B37" s="71" t="s">
        <v>108</v>
      </c>
      <c r="C37" s="52"/>
      <c r="D37" s="53">
        <v>649.1991</v>
      </c>
      <c r="E37" s="54">
        <v>61.3379</v>
      </c>
      <c r="F37" s="54">
        <v>26.3952</v>
      </c>
      <c r="G37" s="54">
        <v>15.0499</v>
      </c>
      <c r="H37" s="54">
        <v>0</v>
      </c>
      <c r="I37" s="54">
        <v>19.8928</v>
      </c>
      <c r="J37" s="54">
        <v>587.8612</v>
      </c>
      <c r="K37" s="54">
        <v>364.599</v>
      </c>
      <c r="L37" s="54">
        <v>172.6091</v>
      </c>
      <c r="M37" s="54">
        <v>0</v>
      </c>
      <c r="N37" s="72">
        <v>50.6531</v>
      </c>
      <c r="O37" s="55"/>
      <c r="P37" s="56"/>
      <c r="Q37" s="24"/>
      <c r="R37" s="24"/>
      <c r="S37" s="24"/>
      <c r="T37" s="24"/>
    </row>
    <row r="38" spans="1:20" s="25" customFormat="1" ht="11.25" customHeight="1">
      <c r="A38" s="70"/>
      <c r="B38" s="71" t="s">
        <v>57</v>
      </c>
      <c r="C38" s="52"/>
      <c r="D38" s="53">
        <v>98.1139</v>
      </c>
      <c r="E38" s="54">
        <v>25.9703</v>
      </c>
      <c r="F38" s="54">
        <v>25.9703</v>
      </c>
      <c r="G38" s="54">
        <v>0</v>
      </c>
      <c r="H38" s="54">
        <v>0</v>
      </c>
      <c r="I38" s="54">
        <v>0</v>
      </c>
      <c r="J38" s="54">
        <v>72.1436</v>
      </c>
      <c r="K38" s="54">
        <v>42.0509</v>
      </c>
      <c r="L38" s="54">
        <v>29.0927</v>
      </c>
      <c r="M38" s="54">
        <v>1</v>
      </c>
      <c r="N38" s="72">
        <v>0</v>
      </c>
      <c r="O38" s="55"/>
      <c r="P38" s="56"/>
      <c r="Q38" s="24"/>
      <c r="R38" s="24"/>
      <c r="S38" s="24"/>
      <c r="T38" s="24"/>
    </row>
    <row r="39" spans="1:20" s="25" customFormat="1" ht="11.25" customHeight="1">
      <c r="A39" s="70"/>
      <c r="B39" s="71" t="s">
        <v>58</v>
      </c>
      <c r="C39" s="52"/>
      <c r="D39" s="53">
        <v>297.4275</v>
      </c>
      <c r="E39" s="54">
        <v>23.8334</v>
      </c>
      <c r="F39" s="54">
        <v>22.8334</v>
      </c>
      <c r="G39" s="54">
        <v>0</v>
      </c>
      <c r="H39" s="54">
        <v>1</v>
      </c>
      <c r="I39" s="54">
        <v>0</v>
      </c>
      <c r="J39" s="54">
        <v>273.5941</v>
      </c>
      <c r="K39" s="54">
        <v>114.8829</v>
      </c>
      <c r="L39" s="54">
        <v>145.2066</v>
      </c>
      <c r="M39" s="54">
        <v>1.9655</v>
      </c>
      <c r="N39" s="72">
        <v>11.5391</v>
      </c>
      <c r="O39" s="55"/>
      <c r="P39" s="56"/>
      <c r="Q39" s="24"/>
      <c r="R39" s="24"/>
      <c r="S39" s="24"/>
      <c r="T39" s="24"/>
    </row>
    <row r="40" spans="1:20" s="25" customFormat="1" ht="11.25" customHeight="1" thickBot="1">
      <c r="A40" s="73"/>
      <c r="B40" s="74" t="s">
        <v>59</v>
      </c>
      <c r="C40" s="75"/>
      <c r="D40" s="76">
        <v>605.8468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605.8468</v>
      </c>
      <c r="K40" s="77">
        <v>13.306</v>
      </c>
      <c r="L40" s="77">
        <v>106.0208</v>
      </c>
      <c r="M40" s="77">
        <v>480.4117</v>
      </c>
      <c r="N40" s="78">
        <v>6.1083</v>
      </c>
      <c r="O40" s="55"/>
      <c r="P40" s="56"/>
      <c r="Q40" s="24"/>
      <c r="R40" s="24"/>
      <c r="S40" s="24"/>
      <c r="T40" s="24"/>
    </row>
    <row r="41" ht="13.5">
      <c r="D41" s="57"/>
    </row>
    <row r="42" ht="14.25" thickBot="1"/>
    <row r="43" spans="1:20" s="25" customFormat="1" ht="14.25" customHeight="1">
      <c r="A43" s="58"/>
      <c r="B43" s="59"/>
      <c r="C43" s="60"/>
      <c r="D43" s="61" t="s">
        <v>17</v>
      </c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34"/>
      <c r="P43" s="24"/>
      <c r="Q43" s="24"/>
      <c r="R43" s="24"/>
      <c r="S43" s="24"/>
      <c r="T43" s="24"/>
    </row>
    <row r="44" spans="1:20" s="25" customFormat="1" ht="11.25" customHeight="1">
      <c r="A44" s="64"/>
      <c r="B44" s="35"/>
      <c r="C44" s="36"/>
      <c r="D44" s="37"/>
      <c r="E44" s="38"/>
      <c r="F44" s="33"/>
      <c r="G44" s="33"/>
      <c r="H44" s="33"/>
      <c r="I44" s="39"/>
      <c r="J44" s="38"/>
      <c r="K44" s="33"/>
      <c r="L44" s="33"/>
      <c r="M44" s="33"/>
      <c r="N44" s="65"/>
      <c r="O44" s="34"/>
      <c r="P44" s="24"/>
      <c r="Q44" s="24"/>
      <c r="R44" s="24"/>
      <c r="S44" s="24"/>
      <c r="T44" s="24"/>
    </row>
    <row r="45" spans="1:20" s="25" customFormat="1" ht="36.75" customHeight="1">
      <c r="A45" s="66" t="s">
        <v>18</v>
      </c>
      <c r="B45" s="40"/>
      <c r="C45" s="41"/>
      <c r="D45" s="42" t="s">
        <v>19</v>
      </c>
      <c r="E45" s="43" t="s">
        <v>20</v>
      </c>
      <c r="F45" s="44" t="s">
        <v>21</v>
      </c>
      <c r="G45" s="45" t="s">
        <v>22</v>
      </c>
      <c r="H45" s="45" t="s">
        <v>23</v>
      </c>
      <c r="I45" s="44" t="s">
        <v>24</v>
      </c>
      <c r="J45" s="43" t="s">
        <v>25</v>
      </c>
      <c r="K45" s="45" t="s">
        <v>26</v>
      </c>
      <c r="L45" s="45" t="s">
        <v>27</v>
      </c>
      <c r="M45" s="44" t="s">
        <v>28</v>
      </c>
      <c r="N45" s="67" t="s">
        <v>29</v>
      </c>
      <c r="O45" s="34"/>
      <c r="P45" s="24"/>
      <c r="Q45" s="24"/>
      <c r="R45" s="24"/>
      <c r="S45" s="24"/>
      <c r="T45" s="24"/>
    </row>
    <row r="46" spans="1:20" s="51" customFormat="1" ht="11.25" customHeight="1" thickBot="1">
      <c r="A46" s="68"/>
      <c r="B46" s="46"/>
      <c r="C46" s="47"/>
      <c r="D46" s="108">
        <f>SUM(D47:D63)</f>
        <v>6591.4227</v>
      </c>
      <c r="E46" s="108">
        <f aca="true" t="shared" si="0" ref="E46:N46">SUM(E47:E63)</f>
        <v>603.2068</v>
      </c>
      <c r="F46" s="108">
        <f t="shared" si="0"/>
        <v>420.17509999999993</v>
      </c>
      <c r="G46" s="108">
        <f t="shared" si="0"/>
        <v>68.67710000000001</v>
      </c>
      <c r="H46" s="108">
        <f t="shared" si="0"/>
        <v>19.6428</v>
      </c>
      <c r="I46" s="108">
        <f t="shared" si="0"/>
        <v>94.7118</v>
      </c>
      <c r="J46" s="108">
        <f t="shared" si="0"/>
        <v>5988.215900000001</v>
      </c>
      <c r="K46" s="108">
        <f t="shared" si="0"/>
        <v>2543.136500000001</v>
      </c>
      <c r="L46" s="108">
        <f t="shared" si="0"/>
        <v>2555.593600000001</v>
      </c>
      <c r="M46" s="108">
        <f t="shared" si="0"/>
        <v>679.598</v>
      </c>
      <c r="N46" s="108">
        <f t="shared" si="0"/>
        <v>209.88779999999997</v>
      </c>
      <c r="O46" s="109"/>
      <c r="P46" s="50"/>
      <c r="Q46" s="50"/>
      <c r="R46" s="50"/>
      <c r="S46" s="50"/>
      <c r="T46" s="50"/>
    </row>
    <row r="47" spans="1:14" ht="15">
      <c r="A47" s="85">
        <v>1</v>
      </c>
      <c r="B47" s="86" t="s">
        <v>109</v>
      </c>
      <c r="C47" s="91"/>
      <c r="D47" s="92">
        <v>1228.1405</v>
      </c>
      <c r="E47" s="92">
        <v>169.3018</v>
      </c>
      <c r="F47" s="92">
        <v>132.3257</v>
      </c>
      <c r="G47" s="92">
        <v>7.375</v>
      </c>
      <c r="H47" s="92">
        <v>0</v>
      </c>
      <c r="I47" s="92">
        <v>29.6011</v>
      </c>
      <c r="J47" s="92">
        <v>1058.8387</v>
      </c>
      <c r="K47" s="92">
        <v>939.9468</v>
      </c>
      <c r="L47" s="92">
        <v>117.1419</v>
      </c>
      <c r="M47" s="92">
        <v>1.75</v>
      </c>
      <c r="N47" s="93">
        <v>0</v>
      </c>
    </row>
    <row r="48" spans="1:14" ht="15">
      <c r="A48" s="87">
        <v>2</v>
      </c>
      <c r="B48" s="88" t="s">
        <v>110</v>
      </c>
      <c r="C48" s="94"/>
      <c r="D48" s="95">
        <v>649.1991</v>
      </c>
      <c r="E48" s="95">
        <v>61.3379</v>
      </c>
      <c r="F48" s="95">
        <v>26.3952</v>
      </c>
      <c r="G48" s="95">
        <v>15.0499</v>
      </c>
      <c r="H48" s="95">
        <v>0</v>
      </c>
      <c r="I48" s="95">
        <v>19.8928</v>
      </c>
      <c r="J48" s="95">
        <v>587.8612</v>
      </c>
      <c r="K48" s="95">
        <v>364.599</v>
      </c>
      <c r="L48" s="95">
        <v>172.6091</v>
      </c>
      <c r="M48" s="95">
        <v>0</v>
      </c>
      <c r="N48" s="96">
        <v>50.6531</v>
      </c>
    </row>
    <row r="49" spans="1:14" ht="13.5">
      <c r="A49" s="87">
        <v>3</v>
      </c>
      <c r="B49" s="88" t="s">
        <v>60</v>
      </c>
      <c r="C49" s="94"/>
      <c r="D49" s="95">
        <v>1684.8113</v>
      </c>
      <c r="E49" s="97">
        <v>212.8158</v>
      </c>
      <c r="F49" s="97">
        <v>164.5981</v>
      </c>
      <c r="G49" s="97">
        <v>44.2867</v>
      </c>
      <c r="H49" s="97">
        <v>0</v>
      </c>
      <c r="I49" s="97">
        <v>3.931</v>
      </c>
      <c r="J49" s="97">
        <v>1471.9955</v>
      </c>
      <c r="K49" s="97">
        <v>858.349700000001</v>
      </c>
      <c r="L49" s="97">
        <v>561.6669</v>
      </c>
      <c r="M49" s="97">
        <v>8.1428</v>
      </c>
      <c r="N49" s="98">
        <v>43.8361</v>
      </c>
    </row>
    <row r="50" spans="1:14" ht="13.5">
      <c r="A50" s="87">
        <v>4</v>
      </c>
      <c r="B50" s="88" t="s">
        <v>61</v>
      </c>
      <c r="C50" s="94"/>
      <c r="D50" s="95">
        <v>98.1139</v>
      </c>
      <c r="E50" s="95">
        <v>25.9703</v>
      </c>
      <c r="F50" s="95">
        <v>25.9703</v>
      </c>
      <c r="G50" s="95">
        <v>0</v>
      </c>
      <c r="H50" s="95">
        <v>0</v>
      </c>
      <c r="I50" s="95">
        <v>0</v>
      </c>
      <c r="J50" s="95">
        <v>72.1436</v>
      </c>
      <c r="K50" s="95">
        <v>42.0509</v>
      </c>
      <c r="L50" s="95">
        <v>29.0927</v>
      </c>
      <c r="M50" s="95">
        <v>1</v>
      </c>
      <c r="N50" s="96">
        <v>0</v>
      </c>
    </row>
    <row r="51" spans="1:14" ht="13.5">
      <c r="A51" s="87">
        <v>5</v>
      </c>
      <c r="B51" s="88" t="s">
        <v>62</v>
      </c>
      <c r="C51" s="94"/>
      <c r="D51" s="95">
        <v>1074.9577</v>
      </c>
      <c r="E51" s="97">
        <v>11.5714</v>
      </c>
      <c r="F51" s="97">
        <v>0</v>
      </c>
      <c r="G51" s="97">
        <v>0</v>
      </c>
      <c r="H51" s="97">
        <v>11.5714</v>
      </c>
      <c r="I51" s="97">
        <v>0</v>
      </c>
      <c r="J51" s="97">
        <v>1063.3863</v>
      </c>
      <c r="K51" s="97">
        <v>31.025</v>
      </c>
      <c r="L51" s="97">
        <v>833.102700000001</v>
      </c>
      <c r="M51" s="97">
        <v>165.9875</v>
      </c>
      <c r="N51" s="98">
        <v>33.2711</v>
      </c>
    </row>
    <row r="52" spans="1:14" ht="13.5">
      <c r="A52" s="87">
        <v>6</v>
      </c>
      <c r="B52" s="88" t="s">
        <v>63</v>
      </c>
      <c r="C52" s="94"/>
      <c r="D52" s="95">
        <v>313.812</v>
      </c>
      <c r="E52" s="97">
        <v>1.9655</v>
      </c>
      <c r="F52" s="97">
        <v>0</v>
      </c>
      <c r="G52" s="97">
        <v>1.9655</v>
      </c>
      <c r="H52" s="97">
        <v>0</v>
      </c>
      <c r="I52" s="97">
        <v>0</v>
      </c>
      <c r="J52" s="97">
        <v>311.8465</v>
      </c>
      <c r="K52" s="97">
        <v>116.5435</v>
      </c>
      <c r="L52" s="97">
        <v>183.3911</v>
      </c>
      <c r="M52" s="97">
        <v>9.3405</v>
      </c>
      <c r="N52" s="98">
        <v>2.5714</v>
      </c>
    </row>
    <row r="53" spans="1:14" ht="13.5">
      <c r="A53" s="87">
        <v>7</v>
      </c>
      <c r="B53" s="88" t="s">
        <v>64</v>
      </c>
      <c r="C53" s="94"/>
      <c r="D53" s="95">
        <v>297.4275</v>
      </c>
      <c r="E53" s="95">
        <v>23.8334</v>
      </c>
      <c r="F53" s="95">
        <v>22.8334</v>
      </c>
      <c r="G53" s="95">
        <v>0</v>
      </c>
      <c r="H53" s="95">
        <v>1</v>
      </c>
      <c r="I53" s="95">
        <v>0</v>
      </c>
      <c r="J53" s="95">
        <v>273.5941</v>
      </c>
      <c r="K53" s="95">
        <v>114.8829</v>
      </c>
      <c r="L53" s="95">
        <v>145.2066</v>
      </c>
      <c r="M53" s="95">
        <v>1.9655</v>
      </c>
      <c r="N53" s="96">
        <v>11.5391</v>
      </c>
    </row>
    <row r="54" spans="1:14" ht="13.5">
      <c r="A54" s="87">
        <v>8</v>
      </c>
      <c r="B54" s="88" t="s">
        <v>65</v>
      </c>
      <c r="C54" s="94"/>
      <c r="D54" s="95">
        <v>184.3898</v>
      </c>
      <c r="E54" s="97">
        <v>9.8583</v>
      </c>
      <c r="F54" s="97">
        <v>0</v>
      </c>
      <c r="G54" s="97">
        <v>0</v>
      </c>
      <c r="H54" s="97">
        <v>5.3214</v>
      </c>
      <c r="I54" s="97">
        <v>4.5369</v>
      </c>
      <c r="J54" s="97">
        <v>174.5315</v>
      </c>
      <c r="K54" s="97">
        <v>22.8842</v>
      </c>
      <c r="L54" s="97">
        <v>148.6818</v>
      </c>
      <c r="M54" s="97">
        <v>1</v>
      </c>
      <c r="N54" s="98">
        <v>1.9655</v>
      </c>
    </row>
    <row r="55" spans="1:14" ht="13.5">
      <c r="A55" s="87">
        <v>9</v>
      </c>
      <c r="B55" s="88" t="s">
        <v>66</v>
      </c>
      <c r="C55" s="94"/>
      <c r="D55" s="95">
        <v>28.1907</v>
      </c>
      <c r="E55" s="97">
        <v>12.793</v>
      </c>
      <c r="F55" s="97">
        <v>12.793</v>
      </c>
      <c r="G55" s="97">
        <v>0</v>
      </c>
      <c r="H55" s="97">
        <v>0</v>
      </c>
      <c r="I55" s="97">
        <v>0</v>
      </c>
      <c r="J55" s="97">
        <v>15.3977</v>
      </c>
      <c r="K55" s="97">
        <v>1.9655</v>
      </c>
      <c r="L55" s="97">
        <v>12.4322</v>
      </c>
      <c r="M55" s="97">
        <v>0</v>
      </c>
      <c r="N55" s="98">
        <v>1</v>
      </c>
    </row>
    <row r="56" spans="1:14" ht="13.5">
      <c r="A56" s="87"/>
      <c r="B56" s="71" t="s">
        <v>55</v>
      </c>
      <c r="C56" s="94"/>
      <c r="D56" s="95">
        <v>17.7718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17.7718</v>
      </c>
      <c r="K56" s="97">
        <v>0</v>
      </c>
      <c r="L56" s="97">
        <v>11.3405</v>
      </c>
      <c r="M56" s="97">
        <v>0</v>
      </c>
      <c r="N56" s="98">
        <v>6.4313</v>
      </c>
    </row>
    <row r="57" spans="1:14" ht="13.5">
      <c r="A57" s="87"/>
      <c r="B57" s="71" t="s">
        <v>56</v>
      </c>
      <c r="C57" s="94"/>
      <c r="D57" s="95">
        <v>267.9828</v>
      </c>
      <c r="E57" s="97">
        <v>38.2594</v>
      </c>
      <c r="F57" s="97">
        <v>34.2594</v>
      </c>
      <c r="G57" s="97">
        <v>0</v>
      </c>
      <c r="H57" s="97">
        <v>0</v>
      </c>
      <c r="I57" s="97">
        <v>4</v>
      </c>
      <c r="J57" s="97">
        <v>229.7234</v>
      </c>
      <c r="K57" s="97">
        <v>33.833</v>
      </c>
      <c r="L57" s="97">
        <v>146.344</v>
      </c>
      <c r="M57" s="97">
        <v>1</v>
      </c>
      <c r="N57" s="98">
        <v>48.5464</v>
      </c>
    </row>
    <row r="58" spans="1:14" ht="13.5">
      <c r="A58" s="87">
        <v>10</v>
      </c>
      <c r="B58" s="88" t="s">
        <v>67</v>
      </c>
      <c r="C58" s="94"/>
      <c r="D58" s="95">
        <v>1.5714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1.5714</v>
      </c>
      <c r="K58" s="97">
        <v>0</v>
      </c>
      <c r="L58" s="97">
        <v>1.5714</v>
      </c>
      <c r="M58" s="97">
        <v>0</v>
      </c>
      <c r="N58" s="98">
        <v>0</v>
      </c>
    </row>
    <row r="59" spans="1:14" ht="13.5">
      <c r="A59" s="87">
        <v>11</v>
      </c>
      <c r="B59" s="88" t="s">
        <v>68</v>
      </c>
      <c r="C59" s="94"/>
      <c r="D59" s="95">
        <v>94.7074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94.7074</v>
      </c>
      <c r="K59" s="97">
        <v>3.75</v>
      </c>
      <c r="L59" s="97">
        <v>86.9919</v>
      </c>
      <c r="M59" s="97">
        <v>0</v>
      </c>
      <c r="N59" s="98">
        <v>3.9655</v>
      </c>
    </row>
    <row r="60" spans="1:14" ht="13.5">
      <c r="A60" s="87">
        <v>12</v>
      </c>
      <c r="B60" s="88" t="s">
        <v>69</v>
      </c>
      <c r="C60" s="94"/>
      <c r="D60" s="95">
        <v>30</v>
      </c>
      <c r="E60" s="97">
        <v>28</v>
      </c>
      <c r="F60" s="97">
        <v>0</v>
      </c>
      <c r="G60" s="97">
        <v>0</v>
      </c>
      <c r="H60" s="97">
        <v>0</v>
      </c>
      <c r="I60" s="97">
        <v>28</v>
      </c>
      <c r="J60" s="97">
        <v>2</v>
      </c>
      <c r="K60" s="97">
        <v>0</v>
      </c>
      <c r="L60" s="97">
        <v>0</v>
      </c>
      <c r="M60" s="97">
        <v>2</v>
      </c>
      <c r="N60" s="98">
        <v>0</v>
      </c>
    </row>
    <row r="61" spans="1:14" ht="13.5">
      <c r="A61" s="87">
        <v>13</v>
      </c>
      <c r="B61" s="88" t="s">
        <v>70</v>
      </c>
      <c r="C61" s="94"/>
      <c r="D61" s="95">
        <v>7.5</v>
      </c>
      <c r="E61" s="97">
        <v>7.5</v>
      </c>
      <c r="F61" s="97">
        <v>1</v>
      </c>
      <c r="G61" s="97">
        <v>0</v>
      </c>
      <c r="H61" s="97">
        <v>1.75</v>
      </c>
      <c r="I61" s="97">
        <v>4.75</v>
      </c>
      <c r="J61" s="97">
        <v>0</v>
      </c>
      <c r="K61" s="97">
        <v>0</v>
      </c>
      <c r="L61" s="97">
        <v>0</v>
      </c>
      <c r="M61" s="97">
        <v>0</v>
      </c>
      <c r="N61" s="98">
        <v>0</v>
      </c>
    </row>
    <row r="62" spans="1:14" ht="13.5">
      <c r="A62" s="87">
        <v>14</v>
      </c>
      <c r="B62" s="88" t="s">
        <v>71</v>
      </c>
      <c r="C62" s="94"/>
      <c r="D62" s="95">
        <v>7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7</v>
      </c>
      <c r="K62" s="97">
        <v>0</v>
      </c>
      <c r="L62" s="97">
        <v>0</v>
      </c>
      <c r="M62" s="97">
        <v>7</v>
      </c>
      <c r="N62" s="98">
        <v>0</v>
      </c>
    </row>
    <row r="63" spans="1:14" ht="14.25" thickBot="1">
      <c r="A63" s="89">
        <v>15</v>
      </c>
      <c r="B63" s="90" t="s">
        <v>72</v>
      </c>
      <c r="C63" s="99"/>
      <c r="D63" s="100">
        <v>605.8468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605.8468</v>
      </c>
      <c r="K63" s="100">
        <v>13.306</v>
      </c>
      <c r="L63" s="100">
        <v>106.0208</v>
      </c>
      <c r="M63" s="100">
        <v>480.4117</v>
      </c>
      <c r="N63" s="101">
        <v>6.1083</v>
      </c>
    </row>
    <row r="64" ht="13.5">
      <c r="D64" s="57"/>
    </row>
    <row r="67" ht="14.25" thickBot="1"/>
    <row r="68" spans="1:14" ht="14.25" thickBot="1">
      <c r="A68" s="124"/>
      <c r="B68" s="125"/>
      <c r="C68" s="126"/>
      <c r="D68" s="115" t="s">
        <v>73</v>
      </c>
      <c r="E68" s="111"/>
      <c r="F68" s="35"/>
      <c r="G68" s="111"/>
      <c r="H68" s="35"/>
      <c r="I68" s="35"/>
      <c r="J68" s="111"/>
      <c r="K68" s="35"/>
      <c r="L68" s="112"/>
      <c r="M68" s="112"/>
      <c r="N68" s="112"/>
    </row>
    <row r="69" spans="1:14" ht="14.25" thickBot="1">
      <c r="A69" s="127"/>
      <c r="B69" s="128"/>
      <c r="C69" s="129"/>
      <c r="D69" s="116">
        <f>SUM(D70:D84)</f>
        <v>6591.4227</v>
      </c>
      <c r="E69" s="108"/>
      <c r="F69" s="108"/>
      <c r="G69" s="108"/>
      <c r="H69" s="108"/>
      <c r="I69" s="108"/>
      <c r="J69" s="108"/>
      <c r="K69" s="108"/>
      <c r="L69" s="113"/>
      <c r="M69" s="113"/>
      <c r="N69" s="112"/>
    </row>
    <row r="70" spans="1:14" ht="13.5">
      <c r="A70" s="102"/>
      <c r="B70" s="86" t="s">
        <v>74</v>
      </c>
      <c r="C70" s="103"/>
      <c r="D70" s="117">
        <f aca="true" t="shared" si="1" ref="D70:D77">D47</f>
        <v>1228.1405</v>
      </c>
      <c r="E70" s="114"/>
      <c r="F70" s="114"/>
      <c r="G70" s="114"/>
      <c r="H70" s="114"/>
      <c r="I70" s="114"/>
      <c r="J70" s="114"/>
      <c r="K70" s="114"/>
      <c r="L70" s="113"/>
      <c r="M70" s="113"/>
      <c r="N70" s="112"/>
    </row>
    <row r="71" spans="1:14" ht="13.5">
      <c r="A71" s="104"/>
      <c r="B71" s="88" t="s">
        <v>75</v>
      </c>
      <c r="C71" s="105"/>
      <c r="D71" s="117">
        <f>D48</f>
        <v>649.1991</v>
      </c>
      <c r="E71" s="114"/>
      <c r="F71" s="114"/>
      <c r="G71" s="114"/>
      <c r="H71" s="114"/>
      <c r="I71" s="114"/>
      <c r="J71" s="114"/>
      <c r="K71" s="114"/>
      <c r="L71" s="113"/>
      <c r="M71" s="113"/>
      <c r="N71" s="112"/>
    </row>
    <row r="72" spans="1:14" ht="13.5">
      <c r="A72" s="104"/>
      <c r="B72" s="88" t="s">
        <v>76</v>
      </c>
      <c r="C72" s="105"/>
      <c r="D72" s="117">
        <f t="shared" si="1"/>
        <v>1684.8113</v>
      </c>
      <c r="E72" s="114"/>
      <c r="F72" s="114"/>
      <c r="G72" s="114"/>
      <c r="H72" s="114"/>
      <c r="I72" s="114"/>
      <c r="J72" s="114"/>
      <c r="K72" s="114"/>
      <c r="L72" s="113"/>
      <c r="M72" s="113"/>
      <c r="N72" s="112"/>
    </row>
    <row r="73" spans="1:14" ht="13.5">
      <c r="A73" s="104"/>
      <c r="B73" s="88" t="s">
        <v>77</v>
      </c>
      <c r="C73" s="105"/>
      <c r="D73" s="117">
        <f t="shared" si="1"/>
        <v>98.1139</v>
      </c>
      <c r="E73" s="114"/>
      <c r="F73" s="114"/>
      <c r="G73" s="114"/>
      <c r="H73" s="114"/>
      <c r="I73" s="114"/>
      <c r="J73" s="114"/>
      <c r="K73" s="114"/>
      <c r="L73" s="113"/>
      <c r="M73" s="113"/>
      <c r="N73" s="112"/>
    </row>
    <row r="74" spans="1:14" ht="13.5">
      <c r="A74" s="104"/>
      <c r="B74" s="88" t="s">
        <v>78</v>
      </c>
      <c r="C74" s="105"/>
      <c r="D74" s="117">
        <f t="shared" si="1"/>
        <v>1074.9577</v>
      </c>
      <c r="E74" s="114"/>
      <c r="F74" s="114"/>
      <c r="G74" s="114"/>
      <c r="H74" s="114"/>
      <c r="I74" s="114"/>
      <c r="J74" s="114"/>
      <c r="K74" s="114"/>
      <c r="L74" s="113"/>
      <c r="M74" s="113"/>
      <c r="N74" s="112"/>
    </row>
    <row r="75" spans="1:14" ht="13.5">
      <c r="A75" s="104"/>
      <c r="B75" s="88" t="s">
        <v>79</v>
      </c>
      <c r="C75" s="105"/>
      <c r="D75" s="117">
        <f t="shared" si="1"/>
        <v>313.812</v>
      </c>
      <c r="E75" s="114"/>
      <c r="F75" s="114"/>
      <c r="G75" s="114"/>
      <c r="H75" s="114"/>
      <c r="I75" s="114"/>
      <c r="J75" s="114"/>
      <c r="K75" s="114"/>
      <c r="L75" s="113"/>
      <c r="M75" s="113"/>
      <c r="N75" s="112"/>
    </row>
    <row r="76" spans="1:14" ht="13.5">
      <c r="A76" s="104"/>
      <c r="B76" s="88" t="s">
        <v>80</v>
      </c>
      <c r="C76" s="105"/>
      <c r="D76" s="117">
        <f t="shared" si="1"/>
        <v>297.4275</v>
      </c>
      <c r="E76" s="114"/>
      <c r="F76" s="114"/>
      <c r="G76" s="114"/>
      <c r="H76" s="114"/>
      <c r="I76" s="114"/>
      <c r="J76" s="114"/>
      <c r="K76" s="114"/>
      <c r="L76" s="113"/>
      <c r="M76" s="113"/>
      <c r="N76" s="112"/>
    </row>
    <row r="77" spans="1:14" ht="13.5">
      <c r="A77" s="104"/>
      <c r="B77" s="88" t="s">
        <v>81</v>
      </c>
      <c r="C77" s="105"/>
      <c r="D77" s="117">
        <f t="shared" si="1"/>
        <v>184.3898</v>
      </c>
      <c r="E77" s="114"/>
      <c r="F77" s="114"/>
      <c r="G77" s="114"/>
      <c r="H77" s="114"/>
      <c r="I77" s="114"/>
      <c r="J77" s="114"/>
      <c r="K77" s="114"/>
      <c r="L77" s="113"/>
      <c r="M77" s="113"/>
      <c r="N77" s="112"/>
    </row>
    <row r="78" spans="1:14" ht="13.5">
      <c r="A78" s="104"/>
      <c r="B78" s="88" t="s">
        <v>82</v>
      </c>
      <c r="C78" s="105"/>
      <c r="D78" s="117">
        <f>SUM(D55:D57)</f>
        <v>313.9453</v>
      </c>
      <c r="E78" s="114"/>
      <c r="F78" s="114"/>
      <c r="G78" s="114"/>
      <c r="H78" s="114"/>
      <c r="I78" s="114"/>
      <c r="J78" s="114"/>
      <c r="K78" s="114"/>
      <c r="L78" s="113"/>
      <c r="M78" s="113"/>
      <c r="N78" s="112"/>
    </row>
    <row r="79" spans="1:14" ht="13.5">
      <c r="A79" s="104"/>
      <c r="B79" s="88" t="s">
        <v>83</v>
      </c>
      <c r="C79" s="105"/>
      <c r="D79" s="117">
        <f aca="true" t="shared" si="2" ref="D79:D84">D58</f>
        <v>1.5714</v>
      </c>
      <c r="E79" s="114"/>
      <c r="F79" s="114"/>
      <c r="G79" s="114"/>
      <c r="H79" s="114"/>
      <c r="I79" s="114"/>
      <c r="J79" s="114"/>
      <c r="K79" s="114"/>
      <c r="L79" s="113"/>
      <c r="M79" s="113"/>
      <c r="N79" s="112"/>
    </row>
    <row r="80" spans="1:14" ht="13.5">
      <c r="A80" s="104"/>
      <c r="B80" s="88" t="s">
        <v>84</v>
      </c>
      <c r="C80" s="105"/>
      <c r="D80" s="117">
        <f t="shared" si="2"/>
        <v>94.7074</v>
      </c>
      <c r="E80" s="114"/>
      <c r="F80" s="114"/>
      <c r="G80" s="114"/>
      <c r="H80" s="114"/>
      <c r="I80" s="114"/>
      <c r="J80" s="114"/>
      <c r="K80" s="114"/>
      <c r="L80" s="113"/>
      <c r="M80" s="113"/>
      <c r="N80" s="112"/>
    </row>
    <row r="81" spans="1:14" ht="13.5">
      <c r="A81" s="104"/>
      <c r="B81" s="88" t="s">
        <v>85</v>
      </c>
      <c r="C81" s="105"/>
      <c r="D81" s="117">
        <f t="shared" si="2"/>
        <v>30</v>
      </c>
      <c r="E81" s="114"/>
      <c r="F81" s="114"/>
      <c r="G81" s="114"/>
      <c r="H81" s="114"/>
      <c r="I81" s="114"/>
      <c r="J81" s="114"/>
      <c r="K81" s="114"/>
      <c r="L81" s="113"/>
      <c r="M81" s="113"/>
      <c r="N81" s="112"/>
    </row>
    <row r="82" spans="1:14" ht="13.5">
      <c r="A82" s="104"/>
      <c r="B82" s="88" t="s">
        <v>86</v>
      </c>
      <c r="C82" s="105"/>
      <c r="D82" s="117">
        <f t="shared" si="2"/>
        <v>7.5</v>
      </c>
      <c r="E82" s="114"/>
      <c r="F82" s="114"/>
      <c r="G82" s="114"/>
      <c r="H82" s="114"/>
      <c r="I82" s="114"/>
      <c r="J82" s="114"/>
      <c r="K82" s="114"/>
      <c r="L82" s="113"/>
      <c r="M82" s="113"/>
      <c r="N82" s="112"/>
    </row>
    <row r="83" spans="1:14" ht="13.5">
      <c r="A83" s="104"/>
      <c r="B83" s="88" t="s">
        <v>87</v>
      </c>
      <c r="C83" s="105"/>
      <c r="D83" s="117">
        <f t="shared" si="2"/>
        <v>7</v>
      </c>
      <c r="E83" s="114"/>
      <c r="F83" s="114"/>
      <c r="G83" s="114"/>
      <c r="H83" s="114"/>
      <c r="I83" s="114"/>
      <c r="J83" s="114"/>
      <c r="K83" s="114"/>
      <c r="L83" s="113"/>
      <c r="M83" s="113"/>
      <c r="N83" s="112"/>
    </row>
    <row r="84" spans="1:14" ht="14.25" thickBot="1">
      <c r="A84" s="106"/>
      <c r="B84" s="90" t="s">
        <v>88</v>
      </c>
      <c r="C84" s="107"/>
      <c r="D84" s="118">
        <f t="shared" si="2"/>
        <v>605.8468</v>
      </c>
      <c r="E84" s="114"/>
      <c r="F84" s="114"/>
      <c r="G84" s="114"/>
      <c r="H84" s="114"/>
      <c r="I84" s="114"/>
      <c r="J84" s="114"/>
      <c r="K84" s="114"/>
      <c r="L84" s="113"/>
      <c r="M84" s="113"/>
      <c r="N84" s="112"/>
    </row>
  </sheetData>
  <mergeCells count="1">
    <mergeCell ref="A68:C6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2000-02-15T07:33:27Z</cp:lastPrinted>
  <dcterms:created xsi:type="dcterms:W3CDTF">1999-04-18T15:26:37Z</dcterms:created>
  <dcterms:modified xsi:type="dcterms:W3CDTF">2003-03-11T02:31:23Z</dcterms:modified>
  <cp:category/>
  <cp:version/>
  <cp:contentType/>
  <cp:contentStatus/>
</cp:coreProperties>
</file>