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11970" windowHeight="3330" activeTab="0"/>
  </bookViews>
  <sheets>
    <sheet name="88 h11" sheetId="1" r:id="rId1"/>
  </sheets>
  <definedNames/>
  <calcPr fullCalcOnLoad="1"/>
</workbook>
</file>

<file path=xl/sharedStrings.xml><?xml version="1.0" encoding="utf-8"?>
<sst xmlns="http://schemas.openxmlformats.org/spreadsheetml/2006/main" count="178" uniqueCount="87">
  <si>
    <t>平成7年度</t>
  </si>
  <si>
    <t>（単位 人）</t>
  </si>
  <si>
    <t>市町村別</t>
  </si>
  <si>
    <t>人  口</t>
  </si>
  <si>
    <t>上水道</t>
  </si>
  <si>
    <t>簡易水道</t>
  </si>
  <si>
    <t>専用水道</t>
  </si>
  <si>
    <t>計</t>
  </si>
  <si>
    <t>普及率
Ｂ/Ａ×100</t>
  </si>
  <si>
    <t>か所</t>
  </si>
  <si>
    <t>給水人口</t>
  </si>
  <si>
    <t>平成8年度</t>
  </si>
  <si>
    <t>平成9年度</t>
  </si>
  <si>
    <t>平成10年度</t>
  </si>
  <si>
    <t>富山市</t>
  </si>
  <si>
    <t>高岡市</t>
  </si>
  <si>
    <t>新湊市</t>
  </si>
  <si>
    <t>魚津市</t>
  </si>
  <si>
    <t>氷見市</t>
  </si>
  <si>
    <t>滑川市</t>
  </si>
  <si>
    <t>黒部市</t>
  </si>
  <si>
    <t>砺波市</t>
  </si>
  <si>
    <t>小矢部市</t>
  </si>
  <si>
    <t>大沢野町</t>
  </si>
  <si>
    <t>大山町</t>
  </si>
  <si>
    <t>舟橋村</t>
  </si>
  <si>
    <t>上市町</t>
  </si>
  <si>
    <t>立山町</t>
  </si>
  <si>
    <t>宇奈月町</t>
  </si>
  <si>
    <t>入善町</t>
  </si>
  <si>
    <t>朝日町</t>
  </si>
  <si>
    <t>八尾町</t>
  </si>
  <si>
    <t>婦中町</t>
  </si>
  <si>
    <t>山田村</t>
  </si>
  <si>
    <t>細入村</t>
  </si>
  <si>
    <t>小杉町</t>
  </si>
  <si>
    <t>大門町</t>
  </si>
  <si>
    <t>下村</t>
  </si>
  <si>
    <t>大島町</t>
  </si>
  <si>
    <t>城端町</t>
  </si>
  <si>
    <t>平村</t>
  </si>
  <si>
    <t>上平村</t>
  </si>
  <si>
    <t>利賀村</t>
  </si>
  <si>
    <t>庄川町</t>
  </si>
  <si>
    <t>井波町</t>
  </si>
  <si>
    <t>井口村</t>
  </si>
  <si>
    <t>福野町</t>
  </si>
  <si>
    <t>福光町</t>
  </si>
  <si>
    <t>福岡町</t>
  </si>
  <si>
    <t>注１　※は射水上水道企業団である。</t>
  </si>
  <si>
    <t>資料　富山県環境衛生課</t>
  </si>
  <si>
    <t>平成11年度</t>
  </si>
  <si>
    <r>
      <t>88</t>
    </r>
    <r>
      <rPr>
        <sz val="14"/>
        <rFont val="ＭＳ 明朝"/>
        <family val="1"/>
      </rPr>
      <t>市町村別水道普及状況</t>
    </r>
  </si>
  <si>
    <t>（Ｂ）</t>
  </si>
  <si>
    <t>（％）</t>
  </si>
  <si>
    <t>※</t>
  </si>
  <si>
    <t>※</t>
  </si>
  <si>
    <t>※</t>
  </si>
  <si>
    <t>※</t>
  </si>
  <si>
    <t>※</t>
  </si>
  <si>
    <t xml:space="preserve">  ２　人口は行政区域内総人口である。</t>
  </si>
  <si>
    <t xml:space="preserve">  ３　砺波市上水道事業より庄川町の行政区域</t>
  </si>
  <si>
    <t>現在給水人口1,090人</t>
  </si>
  <si>
    <t xml:space="preserve">      福野町上水道事業より福光町の行政区域へ</t>
  </si>
  <si>
    <t>現在給水人口　326人</t>
  </si>
  <si>
    <t xml:space="preserve">      上市町上水道事業より滑川市の行政区域へ</t>
  </si>
  <si>
    <t>現在給水人口   15人</t>
  </si>
  <si>
    <t>（Ａ）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</si>
  <si>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</si>
  <si>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</si>
  <si>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</si>
  <si>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</si>
  <si>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</si>
  <si>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</si>
  <si>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</si>
  <si>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</si>
  <si>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</si>
  <si>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</si>
  <si>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</si>
  <si>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</si>
  <si>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</si>
  <si>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</si>
  <si>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</si>
  <si>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</si>
  <si>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</si>
  <si>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</si>
  <si>
    <t>ー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</si>
</sst>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0.0_);[Red]\(0.0\)"/>
    <numFmt numFmtId="178" formatCode="\ \ ##0\ "/>
    <numFmt numFmtId="179" formatCode="\ \ #0\ "/>
    <numFmt numFmtId="180" formatCode="#0\ "/>
    <numFmt numFmtId="181" formatCode="&quot;※&quot;#0\ "/>
    <numFmt numFmtId="182" formatCode="0_ "/>
    <numFmt numFmtId="183" formatCode="0.0_ "/>
  </numFmts>
  <fonts count="7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8"/>
      <name val="ＭＳ 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1" fillId="0" borderId="4" xfId="0" applyFont="1" applyBorder="1" applyAlignment="1">
      <alignment vertical="center"/>
    </xf>
    <xf numFmtId="176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76" fontId="1" fillId="0" borderId="2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180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distributed" wrapText="1"/>
    </xf>
    <xf numFmtId="0" fontId="1" fillId="0" borderId="0" xfId="0" applyFont="1" applyBorder="1" applyAlignment="1">
      <alignment horizontal="distributed" vertical="center"/>
    </xf>
    <xf numFmtId="176" fontId="1" fillId="0" borderId="0" xfId="0" applyNumberFormat="1" applyFont="1" applyAlignment="1">
      <alignment vertical="center"/>
    </xf>
    <xf numFmtId="0" fontId="5" fillId="0" borderId="7" xfId="0" applyFont="1" applyBorder="1" applyAlignment="1">
      <alignment horizontal="left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wrapText="1"/>
    </xf>
    <xf numFmtId="0" fontId="5" fillId="0" borderId="2" xfId="0" applyFont="1" applyBorder="1" applyAlignment="1">
      <alignment horizontal="distributed"/>
    </xf>
    <xf numFmtId="0" fontId="1" fillId="0" borderId="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5" fillId="0" borderId="0" xfId="0" applyFont="1" applyAlignment="1">
      <alignment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workbookViewId="0" topLeftCell="A1">
      <selection activeCell="N1" sqref="N1"/>
    </sheetView>
  </sheetViews>
  <sheetFormatPr defaultColWidth="9.00390625" defaultRowHeight="13.5"/>
  <cols>
    <col min="1" max="1" width="1.25" style="1" customWidth="1"/>
    <col min="2" max="2" width="9.25390625" style="1" customWidth="1"/>
    <col min="3" max="3" width="1.25" style="1" customWidth="1"/>
    <col min="4" max="4" width="8.625" style="1" customWidth="1"/>
    <col min="5" max="5" width="1.625" style="1" customWidth="1"/>
    <col min="6" max="6" width="4.50390625" style="1" customWidth="1"/>
    <col min="7" max="7" width="8.50390625" style="1" customWidth="1"/>
    <col min="8" max="8" width="5.375" style="1" customWidth="1"/>
    <col min="9" max="9" width="8.25390625" style="1" customWidth="1"/>
    <col min="10" max="10" width="5.125" style="1" customWidth="1"/>
    <col min="11" max="11" width="8.625" style="1" customWidth="1"/>
    <col min="12" max="12" width="5.125" style="1" customWidth="1"/>
    <col min="13" max="13" width="8.50390625" style="1" customWidth="1"/>
    <col min="14" max="14" width="8.125" style="1" customWidth="1"/>
    <col min="15" max="15" width="4.00390625" style="1" customWidth="1"/>
    <col min="16" max="16384" width="9.00390625" style="1" customWidth="1"/>
  </cols>
  <sheetData>
    <row r="1" spans="5:14" ht="17.25" customHeight="1">
      <c r="E1" s="41" t="s">
        <v>52</v>
      </c>
      <c r="F1" s="42"/>
      <c r="G1" s="42"/>
      <c r="H1" s="42"/>
      <c r="I1" s="42"/>
      <c r="J1" s="42"/>
      <c r="K1" s="42"/>
      <c r="L1" s="42"/>
      <c r="N1" s="18" t="s">
        <v>1</v>
      </c>
    </row>
    <row r="2" spans="6:14" ht="3" customHeight="1">
      <c r="F2" s="28"/>
      <c r="G2" s="28"/>
      <c r="H2" s="28"/>
      <c r="I2" s="28"/>
      <c r="J2" s="28"/>
      <c r="K2" s="28"/>
      <c r="L2" s="28"/>
      <c r="N2" s="8"/>
    </row>
    <row r="3" spans="1:14" ht="19.5" customHeight="1">
      <c r="A3" s="11"/>
      <c r="B3" s="38" t="s">
        <v>2</v>
      </c>
      <c r="C3" s="11"/>
      <c r="D3" s="22" t="s">
        <v>3</v>
      </c>
      <c r="E3" s="43" t="s">
        <v>4</v>
      </c>
      <c r="F3" s="44"/>
      <c r="G3" s="45"/>
      <c r="H3" s="46" t="s">
        <v>5</v>
      </c>
      <c r="I3" s="46"/>
      <c r="J3" s="46" t="s">
        <v>6</v>
      </c>
      <c r="K3" s="46"/>
      <c r="L3" s="47" t="s">
        <v>7</v>
      </c>
      <c r="M3" s="48"/>
      <c r="N3" s="36" t="s">
        <v>8</v>
      </c>
    </row>
    <row r="4" spans="1:14" ht="9.75" customHeight="1">
      <c r="A4" s="7"/>
      <c r="B4" s="39"/>
      <c r="C4" s="7"/>
      <c r="D4" s="21" t="s">
        <v>67</v>
      </c>
      <c r="E4" s="30" t="s">
        <v>9</v>
      </c>
      <c r="F4" s="31"/>
      <c r="G4" s="34" t="s">
        <v>10</v>
      </c>
      <c r="H4" s="34" t="s">
        <v>9</v>
      </c>
      <c r="I4" s="34" t="s">
        <v>10</v>
      </c>
      <c r="J4" s="34" t="s">
        <v>9</v>
      </c>
      <c r="K4" s="34" t="s">
        <v>10</v>
      </c>
      <c r="L4" s="34" t="s">
        <v>9</v>
      </c>
      <c r="M4" s="23" t="s">
        <v>10</v>
      </c>
      <c r="N4" s="37"/>
    </row>
    <row r="5" spans="1:14" ht="9.75" customHeight="1">
      <c r="A5" s="2"/>
      <c r="B5" s="40"/>
      <c r="C5" s="2"/>
      <c r="D5" s="25"/>
      <c r="E5" s="32"/>
      <c r="F5" s="33"/>
      <c r="G5" s="35"/>
      <c r="H5" s="35"/>
      <c r="I5" s="35"/>
      <c r="J5" s="35"/>
      <c r="K5" s="35"/>
      <c r="L5" s="35"/>
      <c r="M5" s="20" t="s">
        <v>53</v>
      </c>
      <c r="N5" s="19" t="s">
        <v>54</v>
      </c>
    </row>
    <row r="6" spans="4:5" ht="3" customHeight="1">
      <c r="D6" s="3"/>
      <c r="E6" s="7"/>
    </row>
    <row r="7" spans="2:14" ht="9" customHeight="1">
      <c r="B7" s="6" t="s">
        <v>0</v>
      </c>
      <c r="D7" s="14">
        <v>1133787</v>
      </c>
      <c r="E7" s="15"/>
      <c r="F7" s="15">
        <v>20</v>
      </c>
      <c r="G7" s="15">
        <v>950784</v>
      </c>
      <c r="H7" s="15">
        <v>118</v>
      </c>
      <c r="I7" s="15">
        <v>68828</v>
      </c>
      <c r="J7" s="15">
        <v>8</v>
      </c>
      <c r="K7" s="15">
        <v>2727</v>
      </c>
      <c r="L7" s="15">
        <v>146</v>
      </c>
      <c r="M7" s="15">
        <v>1022339</v>
      </c>
      <c r="N7" s="17">
        <v>90.2</v>
      </c>
    </row>
    <row r="8" spans="2:14" ht="12" customHeight="1">
      <c r="B8" s="6" t="s">
        <v>11</v>
      </c>
      <c r="D8" s="14">
        <v>1135364</v>
      </c>
      <c r="E8" s="15"/>
      <c r="F8" s="16">
        <v>20</v>
      </c>
      <c r="G8" s="15">
        <v>959357</v>
      </c>
      <c r="H8" s="15">
        <v>116</v>
      </c>
      <c r="I8" s="15">
        <v>66903</v>
      </c>
      <c r="J8" s="15">
        <v>7</v>
      </c>
      <c r="K8" s="15">
        <v>2007</v>
      </c>
      <c r="L8" s="15">
        <v>143</v>
      </c>
      <c r="M8" s="15">
        <v>1028267</v>
      </c>
      <c r="N8" s="17">
        <v>90.6</v>
      </c>
    </row>
    <row r="9" spans="2:14" ht="12" customHeight="1">
      <c r="B9" s="6" t="s">
        <v>12</v>
      </c>
      <c r="D9" s="14">
        <v>1136264</v>
      </c>
      <c r="E9" s="15"/>
      <c r="F9" s="15">
        <v>20</v>
      </c>
      <c r="G9" s="15">
        <v>963894</v>
      </c>
      <c r="H9" s="15">
        <v>116</v>
      </c>
      <c r="I9" s="15">
        <v>66611</v>
      </c>
      <c r="J9" s="15">
        <v>7</v>
      </c>
      <c r="K9" s="15">
        <v>1947</v>
      </c>
      <c r="L9" s="15">
        <v>143</v>
      </c>
      <c r="M9" s="15">
        <v>1032452</v>
      </c>
      <c r="N9" s="17">
        <v>90.9</v>
      </c>
    </row>
    <row r="10" spans="2:14" ht="12" customHeight="1">
      <c r="B10" s="6" t="s">
        <v>13</v>
      </c>
      <c r="D10" s="14">
        <v>1123443</v>
      </c>
      <c r="E10" s="15"/>
      <c r="F10" s="15">
        <v>20</v>
      </c>
      <c r="G10" s="15">
        <v>958663</v>
      </c>
      <c r="H10" s="15">
        <v>115</v>
      </c>
      <c r="I10" s="15">
        <v>65516</v>
      </c>
      <c r="J10" s="15">
        <v>7</v>
      </c>
      <c r="K10" s="15">
        <v>1924</v>
      </c>
      <c r="L10" s="15">
        <v>142</v>
      </c>
      <c r="M10" s="15">
        <v>1026103</v>
      </c>
      <c r="N10" s="17">
        <v>91.3</v>
      </c>
    </row>
    <row r="11" spans="1:14" s="9" customFormat="1" ht="12" customHeight="1">
      <c r="A11" s="1"/>
      <c r="B11" s="10" t="s">
        <v>51</v>
      </c>
      <c r="D11" s="12">
        <f>SUM(D13:D54)</f>
        <v>1123240</v>
      </c>
      <c r="E11" s="5"/>
      <c r="F11" s="5">
        <v>20</v>
      </c>
      <c r="G11" s="5">
        <f>SUM(G13:G54)</f>
        <v>963463</v>
      </c>
      <c r="H11" s="5">
        <f>SUM(H13:H54)</f>
        <v>114</v>
      </c>
      <c r="I11" s="5">
        <f>SUM(I13:I54)</f>
        <v>65141</v>
      </c>
      <c r="J11" s="5">
        <f>SUM(J13:J54)</f>
        <v>8</v>
      </c>
      <c r="K11" s="5">
        <f>SUM(K13:K54)</f>
        <v>2619</v>
      </c>
      <c r="L11" s="5">
        <v>142</v>
      </c>
      <c r="M11" s="5">
        <v>1031223</v>
      </c>
      <c r="N11" s="29">
        <v>91.8</v>
      </c>
    </row>
    <row r="12" spans="2:14" ht="6" customHeight="1">
      <c r="B12" s="6"/>
      <c r="D12" s="14"/>
      <c r="E12" s="15"/>
      <c r="F12" s="16"/>
      <c r="G12" s="15"/>
      <c r="H12" s="15"/>
      <c r="I12" s="15"/>
      <c r="J12" s="15"/>
      <c r="K12" s="15"/>
      <c r="L12" s="15"/>
      <c r="M12" s="15"/>
      <c r="N12" s="17"/>
    </row>
    <row r="13" spans="2:14" ht="12" customHeight="1">
      <c r="B13" s="6" t="s">
        <v>14</v>
      </c>
      <c r="D13" s="14">
        <v>324861</v>
      </c>
      <c r="E13" s="15"/>
      <c r="F13" s="26">
        <v>1</v>
      </c>
      <c r="G13" s="15">
        <v>316220</v>
      </c>
      <c r="H13" s="15" t="s">
        <v>68</v>
      </c>
      <c r="I13" s="15" t="s">
        <v>68</v>
      </c>
      <c r="J13" s="15">
        <v>3</v>
      </c>
      <c r="K13" s="15">
        <v>1328</v>
      </c>
      <c r="L13" s="15">
        <v>4</v>
      </c>
      <c r="M13" s="15">
        <v>317548</v>
      </c>
      <c r="N13" s="17">
        <f>+M13/D13*100</f>
        <v>97.74888336857917</v>
      </c>
    </row>
    <row r="14" spans="2:14" ht="12" customHeight="1">
      <c r="B14" s="6" t="s">
        <v>15</v>
      </c>
      <c r="D14" s="14">
        <v>173155</v>
      </c>
      <c r="E14" s="15"/>
      <c r="F14" s="26">
        <v>1</v>
      </c>
      <c r="G14" s="15">
        <v>157829</v>
      </c>
      <c r="H14" s="15" t="s">
        <v>69</v>
      </c>
      <c r="I14" s="15" t="s">
        <v>69</v>
      </c>
      <c r="J14" s="15" t="s">
        <v>69</v>
      </c>
      <c r="K14" s="15" t="s">
        <v>69</v>
      </c>
      <c r="L14" s="15">
        <v>1</v>
      </c>
      <c r="M14" s="15">
        <v>157829</v>
      </c>
      <c r="N14" s="17">
        <f aca="true" t="shared" si="0" ref="N14:N54">+M14/D14*100</f>
        <v>91.14897057549595</v>
      </c>
    </row>
    <row r="15" spans="2:16" ht="12" customHeight="1">
      <c r="B15" s="6" t="s">
        <v>16</v>
      </c>
      <c r="D15" s="14">
        <v>37677</v>
      </c>
      <c r="E15" s="15" t="s">
        <v>55</v>
      </c>
      <c r="F15" s="26">
        <v>1</v>
      </c>
      <c r="G15" s="15">
        <v>37640</v>
      </c>
      <c r="H15" s="15" t="s">
        <v>70</v>
      </c>
      <c r="I15" s="15" t="s">
        <v>70</v>
      </c>
      <c r="J15" s="15" t="s">
        <v>70</v>
      </c>
      <c r="K15" s="15" t="s">
        <v>70</v>
      </c>
      <c r="L15" s="15">
        <v>1</v>
      </c>
      <c r="M15" s="15">
        <v>37640</v>
      </c>
      <c r="N15" s="17">
        <f t="shared" si="0"/>
        <v>99.901796852191</v>
      </c>
      <c r="P15" s="15"/>
    </row>
    <row r="16" spans="2:14" ht="12" customHeight="1">
      <c r="B16" s="6" t="s">
        <v>17</v>
      </c>
      <c r="D16" s="14">
        <v>47188</v>
      </c>
      <c r="E16" s="15"/>
      <c r="F16" s="26">
        <v>1</v>
      </c>
      <c r="G16" s="15">
        <v>38636</v>
      </c>
      <c r="H16" s="15">
        <v>10</v>
      </c>
      <c r="I16" s="15">
        <v>3081</v>
      </c>
      <c r="J16" s="15" t="s">
        <v>71</v>
      </c>
      <c r="K16" s="15" t="s">
        <v>71</v>
      </c>
      <c r="L16" s="15">
        <v>11</v>
      </c>
      <c r="M16" s="15">
        <v>41717</v>
      </c>
      <c r="N16" s="17">
        <f t="shared" si="0"/>
        <v>88.40595066542342</v>
      </c>
    </row>
    <row r="17" spans="2:14" ht="12" customHeight="1">
      <c r="B17" s="6" t="s">
        <v>18</v>
      </c>
      <c r="D17" s="14">
        <v>57341</v>
      </c>
      <c r="E17" s="15"/>
      <c r="F17" s="26">
        <v>1</v>
      </c>
      <c r="G17" s="15">
        <v>50978</v>
      </c>
      <c r="H17" s="15">
        <v>2</v>
      </c>
      <c r="I17" s="15">
        <v>190</v>
      </c>
      <c r="J17" s="15" t="s">
        <v>72</v>
      </c>
      <c r="K17" s="15" t="s">
        <v>72</v>
      </c>
      <c r="L17" s="15">
        <v>3</v>
      </c>
      <c r="M17" s="15">
        <v>51168</v>
      </c>
      <c r="N17" s="17">
        <f t="shared" si="0"/>
        <v>89.23457909698122</v>
      </c>
    </row>
    <row r="18" spans="2:14" ht="12" customHeight="1">
      <c r="B18" s="6" t="s">
        <v>19</v>
      </c>
      <c r="D18" s="14">
        <v>33317</v>
      </c>
      <c r="E18" s="15"/>
      <c r="F18" s="26">
        <v>1</v>
      </c>
      <c r="G18" s="15">
        <v>32791</v>
      </c>
      <c r="H18" s="15" t="s">
        <v>73</v>
      </c>
      <c r="I18" s="15" t="s">
        <v>73</v>
      </c>
      <c r="J18" s="15">
        <v>1</v>
      </c>
      <c r="K18" s="15">
        <v>116</v>
      </c>
      <c r="L18" s="15">
        <v>2</v>
      </c>
      <c r="M18" s="15">
        <v>32907</v>
      </c>
      <c r="N18" s="17">
        <f t="shared" si="0"/>
        <v>98.76939700453222</v>
      </c>
    </row>
    <row r="19" spans="2:14" ht="12" customHeight="1">
      <c r="B19" s="6" t="s">
        <v>20</v>
      </c>
      <c r="D19" s="14">
        <v>36527</v>
      </c>
      <c r="E19" s="15"/>
      <c r="F19" s="26">
        <v>1</v>
      </c>
      <c r="G19" s="15">
        <v>32698</v>
      </c>
      <c r="H19" s="15">
        <v>5</v>
      </c>
      <c r="I19" s="15">
        <v>741</v>
      </c>
      <c r="J19" s="15">
        <v>2</v>
      </c>
      <c r="K19" s="15">
        <v>859</v>
      </c>
      <c r="L19" s="15">
        <v>8</v>
      </c>
      <c r="M19" s="15">
        <v>34298</v>
      </c>
      <c r="N19" s="17">
        <f t="shared" si="0"/>
        <v>93.89766474115038</v>
      </c>
    </row>
    <row r="20" spans="2:14" ht="12" customHeight="1">
      <c r="B20" s="6" t="s">
        <v>21</v>
      </c>
      <c r="D20" s="14">
        <v>40664</v>
      </c>
      <c r="E20" s="15"/>
      <c r="F20" s="26">
        <v>1</v>
      </c>
      <c r="G20" s="15">
        <v>39523</v>
      </c>
      <c r="H20" s="15" t="s">
        <v>74</v>
      </c>
      <c r="I20" s="15" t="s">
        <v>74</v>
      </c>
      <c r="J20" s="15" t="s">
        <v>74</v>
      </c>
      <c r="K20" s="15" t="s">
        <v>74</v>
      </c>
      <c r="L20" s="15">
        <v>1</v>
      </c>
      <c r="M20" s="15">
        <v>39523</v>
      </c>
      <c r="N20" s="17">
        <f t="shared" si="0"/>
        <v>97.1940783002164</v>
      </c>
    </row>
    <row r="21" spans="2:14" ht="6" customHeight="1">
      <c r="B21" s="6"/>
      <c r="D21" s="14"/>
      <c r="E21" s="15"/>
      <c r="F21" s="24"/>
      <c r="G21" s="15"/>
      <c r="H21" s="15"/>
      <c r="I21" s="15"/>
      <c r="J21" s="15"/>
      <c r="K21" s="15"/>
      <c r="L21" s="15"/>
      <c r="M21" s="15"/>
      <c r="N21" s="17"/>
    </row>
    <row r="22" spans="2:14" ht="12" customHeight="1">
      <c r="B22" s="6" t="s">
        <v>22</v>
      </c>
      <c r="D22" s="14">
        <v>34856</v>
      </c>
      <c r="E22" s="15"/>
      <c r="F22" s="26">
        <v>1</v>
      </c>
      <c r="G22" s="15">
        <v>20175</v>
      </c>
      <c r="H22" s="15">
        <v>1</v>
      </c>
      <c r="I22" s="15">
        <v>1855</v>
      </c>
      <c r="J22" s="15" t="s">
        <v>72</v>
      </c>
      <c r="K22" s="15" t="s">
        <v>72</v>
      </c>
      <c r="L22" s="15">
        <v>2</v>
      </c>
      <c r="M22" s="15">
        <v>22030</v>
      </c>
      <c r="N22" s="17">
        <f t="shared" si="0"/>
        <v>63.20289189809502</v>
      </c>
    </row>
    <row r="23" spans="2:14" ht="12" customHeight="1">
      <c r="B23" s="6" t="s">
        <v>23</v>
      </c>
      <c r="D23" s="14">
        <v>22743</v>
      </c>
      <c r="E23" s="15"/>
      <c r="F23" s="26">
        <v>1</v>
      </c>
      <c r="G23" s="15">
        <v>20195</v>
      </c>
      <c r="H23" s="15">
        <v>6</v>
      </c>
      <c r="I23" s="15">
        <v>415</v>
      </c>
      <c r="J23" s="15">
        <v>1</v>
      </c>
      <c r="K23" s="15">
        <v>204</v>
      </c>
      <c r="L23" s="15">
        <v>8</v>
      </c>
      <c r="M23" s="15">
        <v>20814</v>
      </c>
      <c r="N23" s="17">
        <f t="shared" si="0"/>
        <v>91.51826935760454</v>
      </c>
    </row>
    <row r="24" spans="2:14" ht="12" customHeight="1">
      <c r="B24" s="6" t="s">
        <v>24</v>
      </c>
      <c r="D24" s="14">
        <v>11582</v>
      </c>
      <c r="E24" s="15"/>
      <c r="F24" s="26">
        <v>1</v>
      </c>
      <c r="G24" s="15">
        <v>10401</v>
      </c>
      <c r="H24" s="15">
        <v>2</v>
      </c>
      <c r="I24" s="15">
        <v>1031</v>
      </c>
      <c r="J24" s="15" t="s">
        <v>75</v>
      </c>
      <c r="K24" s="15" t="s">
        <v>75</v>
      </c>
      <c r="L24" s="15">
        <v>3</v>
      </c>
      <c r="M24" s="15">
        <v>11432</v>
      </c>
      <c r="N24" s="17">
        <f t="shared" si="0"/>
        <v>98.70488689345535</v>
      </c>
    </row>
    <row r="25" spans="2:16" ht="12" customHeight="1">
      <c r="B25" s="6" t="s">
        <v>25</v>
      </c>
      <c r="D25" s="14">
        <v>2134</v>
      </c>
      <c r="E25" s="15"/>
      <c r="F25" s="15" t="s">
        <v>76</v>
      </c>
      <c r="G25" s="15" t="s">
        <v>76</v>
      </c>
      <c r="H25" s="15">
        <v>1</v>
      </c>
      <c r="I25" s="15">
        <v>2064</v>
      </c>
      <c r="J25" s="15" t="s">
        <v>76</v>
      </c>
      <c r="K25" s="15" t="s">
        <v>76</v>
      </c>
      <c r="L25" s="15">
        <v>1</v>
      </c>
      <c r="M25" s="15">
        <v>2064</v>
      </c>
      <c r="N25" s="17">
        <f t="shared" si="0"/>
        <v>96.71977507029054</v>
      </c>
      <c r="P25" s="24"/>
    </row>
    <row r="26" spans="2:14" ht="12" customHeight="1">
      <c r="B26" s="6" t="s">
        <v>26</v>
      </c>
      <c r="D26" s="14">
        <v>23678</v>
      </c>
      <c r="E26" s="15"/>
      <c r="F26" s="26">
        <v>1</v>
      </c>
      <c r="G26" s="15">
        <v>22425</v>
      </c>
      <c r="H26" s="15">
        <v>2</v>
      </c>
      <c r="I26" s="15">
        <v>477</v>
      </c>
      <c r="J26" s="15" t="s">
        <v>77</v>
      </c>
      <c r="K26" s="15" t="s">
        <v>77</v>
      </c>
      <c r="L26" s="15">
        <v>3</v>
      </c>
      <c r="M26" s="15">
        <v>22902</v>
      </c>
      <c r="N26" s="17">
        <f t="shared" si="0"/>
        <v>96.72269617366331</v>
      </c>
    </row>
    <row r="27" spans="2:14" ht="12" customHeight="1">
      <c r="B27" s="6" t="s">
        <v>27</v>
      </c>
      <c r="D27" s="14">
        <v>28090</v>
      </c>
      <c r="E27" s="15"/>
      <c r="F27" s="26">
        <v>1</v>
      </c>
      <c r="G27" s="15">
        <v>26317</v>
      </c>
      <c r="H27" s="15">
        <v>3</v>
      </c>
      <c r="I27" s="15">
        <v>873</v>
      </c>
      <c r="J27" s="15" t="s">
        <v>69</v>
      </c>
      <c r="K27" s="15" t="s">
        <v>69</v>
      </c>
      <c r="L27" s="15">
        <v>4</v>
      </c>
      <c r="M27" s="15">
        <v>27190</v>
      </c>
      <c r="N27" s="17">
        <f t="shared" si="0"/>
        <v>96.79601281594874</v>
      </c>
    </row>
    <row r="28" spans="2:14" ht="6" customHeight="1">
      <c r="B28" s="6"/>
      <c r="D28" s="14"/>
      <c r="E28" s="15"/>
      <c r="F28" s="24"/>
      <c r="G28" s="15"/>
      <c r="H28" s="15"/>
      <c r="I28" s="15"/>
      <c r="J28" s="15"/>
      <c r="K28" s="15"/>
      <c r="L28" s="15"/>
      <c r="M28" s="15"/>
      <c r="N28" s="17"/>
    </row>
    <row r="29" spans="2:14" ht="12" customHeight="1">
      <c r="B29" s="6" t="s">
        <v>28</v>
      </c>
      <c r="D29" s="14">
        <v>6691</v>
      </c>
      <c r="E29" s="15"/>
      <c r="F29" s="15" t="s">
        <v>77</v>
      </c>
      <c r="G29" s="15" t="s">
        <v>77</v>
      </c>
      <c r="H29" s="27">
        <v>4</v>
      </c>
      <c r="I29" s="15">
        <v>6681</v>
      </c>
      <c r="J29" s="15" t="s">
        <v>77</v>
      </c>
      <c r="K29" s="15" t="s">
        <v>77</v>
      </c>
      <c r="L29" s="15">
        <v>4</v>
      </c>
      <c r="M29" s="15">
        <v>6681</v>
      </c>
      <c r="N29" s="17">
        <f t="shared" si="0"/>
        <v>99.85054550889254</v>
      </c>
    </row>
    <row r="30" spans="2:14" ht="12" customHeight="1">
      <c r="B30" s="6" t="s">
        <v>29</v>
      </c>
      <c r="D30" s="14">
        <v>28435</v>
      </c>
      <c r="E30" s="15"/>
      <c r="F30" s="15" t="s">
        <v>78</v>
      </c>
      <c r="G30" s="15" t="s">
        <v>78</v>
      </c>
      <c r="H30" s="27">
        <v>17</v>
      </c>
      <c r="I30" s="15">
        <v>9013</v>
      </c>
      <c r="J30" s="15">
        <v>1</v>
      </c>
      <c r="K30" s="15">
        <v>112</v>
      </c>
      <c r="L30" s="15">
        <v>18</v>
      </c>
      <c r="M30" s="15">
        <v>9125</v>
      </c>
      <c r="N30" s="17">
        <f t="shared" si="0"/>
        <v>32.09073325127484</v>
      </c>
    </row>
    <row r="31" spans="2:14" ht="12" customHeight="1">
      <c r="B31" s="6" t="s">
        <v>30</v>
      </c>
      <c r="D31" s="14">
        <v>16008</v>
      </c>
      <c r="E31" s="15"/>
      <c r="F31" s="15" t="s">
        <v>79</v>
      </c>
      <c r="G31" s="15" t="s">
        <v>79</v>
      </c>
      <c r="H31" s="27">
        <v>11</v>
      </c>
      <c r="I31" s="15">
        <v>11994</v>
      </c>
      <c r="J31" s="15" t="s">
        <v>79</v>
      </c>
      <c r="K31" s="15" t="s">
        <v>79</v>
      </c>
      <c r="L31" s="15">
        <v>11</v>
      </c>
      <c r="M31" s="15">
        <v>11994</v>
      </c>
      <c r="N31" s="17">
        <f t="shared" si="0"/>
        <v>74.92503748125937</v>
      </c>
    </row>
    <row r="32" spans="2:14" ht="6" customHeight="1">
      <c r="B32" s="6"/>
      <c r="D32" s="14"/>
      <c r="E32" s="15"/>
      <c r="F32" s="26"/>
      <c r="G32" s="15"/>
      <c r="H32" s="15"/>
      <c r="I32" s="15"/>
      <c r="J32" s="15"/>
      <c r="K32" s="15"/>
      <c r="L32" s="15"/>
      <c r="M32" s="15"/>
      <c r="N32" s="17"/>
    </row>
    <row r="33" spans="2:14" ht="12" customHeight="1">
      <c r="B33" s="6" t="s">
        <v>31</v>
      </c>
      <c r="D33" s="14">
        <v>22279</v>
      </c>
      <c r="E33" s="15"/>
      <c r="F33" s="26">
        <v>1</v>
      </c>
      <c r="G33" s="15">
        <v>15467</v>
      </c>
      <c r="H33" s="15">
        <v>10</v>
      </c>
      <c r="I33" s="15">
        <v>4618</v>
      </c>
      <c r="J33" s="15" t="s">
        <v>80</v>
      </c>
      <c r="K33" s="15" t="s">
        <v>80</v>
      </c>
      <c r="L33" s="15">
        <v>11</v>
      </c>
      <c r="M33" s="15">
        <v>20085</v>
      </c>
      <c r="N33" s="17">
        <f t="shared" si="0"/>
        <v>90.1521612280623</v>
      </c>
    </row>
    <row r="34" spans="2:14" ht="12" customHeight="1">
      <c r="B34" s="6" t="s">
        <v>32</v>
      </c>
      <c r="D34" s="14">
        <v>34597</v>
      </c>
      <c r="E34" s="15"/>
      <c r="F34" s="27">
        <v>1</v>
      </c>
      <c r="G34" s="15">
        <v>29578</v>
      </c>
      <c r="H34" s="15">
        <v>1</v>
      </c>
      <c r="I34" s="15">
        <v>1768</v>
      </c>
      <c r="J34" s="15" t="s">
        <v>76</v>
      </c>
      <c r="K34" s="15" t="s">
        <v>76</v>
      </c>
      <c r="L34" s="15">
        <v>2</v>
      </c>
      <c r="M34" s="15">
        <v>31346</v>
      </c>
      <c r="N34" s="17">
        <f t="shared" si="0"/>
        <v>90.60323149406018</v>
      </c>
    </row>
    <row r="35" spans="2:14" ht="12" customHeight="1">
      <c r="B35" s="6" t="s">
        <v>33</v>
      </c>
      <c r="D35" s="14">
        <v>2093</v>
      </c>
      <c r="E35" s="15"/>
      <c r="F35" s="15" t="s">
        <v>81</v>
      </c>
      <c r="G35" s="15" t="s">
        <v>81</v>
      </c>
      <c r="H35" s="15">
        <v>1</v>
      </c>
      <c r="I35" s="15">
        <v>2072</v>
      </c>
      <c r="J35" s="15" t="s">
        <v>81</v>
      </c>
      <c r="K35" s="15" t="s">
        <v>81</v>
      </c>
      <c r="L35" s="15">
        <v>1</v>
      </c>
      <c r="M35" s="15">
        <v>2072</v>
      </c>
      <c r="N35" s="17">
        <f t="shared" si="0"/>
        <v>98.99665551839465</v>
      </c>
    </row>
    <row r="36" spans="2:14" ht="12" customHeight="1">
      <c r="B36" s="6" t="s">
        <v>34</v>
      </c>
      <c r="D36" s="14">
        <v>1931</v>
      </c>
      <c r="E36" s="15"/>
      <c r="F36" s="15" t="s">
        <v>82</v>
      </c>
      <c r="G36" s="15" t="s">
        <v>82</v>
      </c>
      <c r="H36" s="15">
        <v>7</v>
      </c>
      <c r="I36" s="15">
        <v>1929</v>
      </c>
      <c r="J36" s="15" t="s">
        <v>82</v>
      </c>
      <c r="K36" s="15" t="s">
        <v>82</v>
      </c>
      <c r="L36" s="15">
        <v>7</v>
      </c>
      <c r="M36" s="15">
        <v>1929</v>
      </c>
      <c r="N36" s="17">
        <f t="shared" si="0"/>
        <v>99.89642672190575</v>
      </c>
    </row>
    <row r="37" spans="2:14" ht="6" customHeight="1">
      <c r="B37" s="6"/>
      <c r="D37" s="14"/>
      <c r="E37" s="15"/>
      <c r="F37" s="26"/>
      <c r="G37" s="15"/>
      <c r="H37" s="15"/>
      <c r="I37" s="15"/>
      <c r="J37" s="15"/>
      <c r="K37" s="15"/>
      <c r="L37" s="15"/>
      <c r="M37" s="15"/>
      <c r="N37" s="17"/>
    </row>
    <row r="38" spans="2:14" ht="12" customHeight="1">
      <c r="B38" s="6" t="s">
        <v>35</v>
      </c>
      <c r="D38" s="14">
        <v>32108</v>
      </c>
      <c r="E38" s="15" t="s">
        <v>56</v>
      </c>
      <c r="F38" s="26">
        <v>1</v>
      </c>
      <c r="G38" s="15">
        <v>32080</v>
      </c>
      <c r="H38" s="15" t="s">
        <v>72</v>
      </c>
      <c r="I38" s="15" t="s">
        <v>72</v>
      </c>
      <c r="J38" s="15" t="s">
        <v>72</v>
      </c>
      <c r="K38" s="15" t="s">
        <v>72</v>
      </c>
      <c r="L38" s="15">
        <v>1</v>
      </c>
      <c r="M38" s="15">
        <v>32080</v>
      </c>
      <c r="N38" s="17">
        <f t="shared" si="0"/>
        <v>99.91279431917279</v>
      </c>
    </row>
    <row r="39" spans="2:14" ht="12" customHeight="1">
      <c r="B39" s="6" t="s">
        <v>36</v>
      </c>
      <c r="D39" s="14">
        <v>12545</v>
      </c>
      <c r="E39" s="15" t="s">
        <v>57</v>
      </c>
      <c r="F39" s="26">
        <v>1</v>
      </c>
      <c r="G39" s="15">
        <v>11866</v>
      </c>
      <c r="H39" s="15" t="s">
        <v>83</v>
      </c>
      <c r="I39" s="15" t="s">
        <v>83</v>
      </c>
      <c r="J39" s="15" t="s">
        <v>83</v>
      </c>
      <c r="K39" s="15" t="s">
        <v>83</v>
      </c>
      <c r="L39" s="15">
        <v>1</v>
      </c>
      <c r="M39" s="15">
        <v>11866</v>
      </c>
      <c r="N39" s="17">
        <f t="shared" si="0"/>
        <v>94.58748505380629</v>
      </c>
    </row>
    <row r="40" spans="2:14" ht="12" customHeight="1">
      <c r="B40" s="6" t="s">
        <v>37</v>
      </c>
      <c r="D40" s="14">
        <v>2075</v>
      </c>
      <c r="E40" s="15" t="s">
        <v>58</v>
      </c>
      <c r="F40" s="26">
        <v>1</v>
      </c>
      <c r="G40" s="15">
        <v>2075</v>
      </c>
      <c r="H40" s="15" t="s">
        <v>84</v>
      </c>
      <c r="I40" s="15" t="s">
        <v>84</v>
      </c>
      <c r="J40" s="15" t="s">
        <v>84</v>
      </c>
      <c r="K40" s="15" t="s">
        <v>84</v>
      </c>
      <c r="L40" s="15">
        <v>1</v>
      </c>
      <c r="M40" s="15">
        <v>2075</v>
      </c>
      <c r="N40" s="17">
        <f t="shared" si="0"/>
        <v>100</v>
      </c>
    </row>
    <row r="41" spans="2:14" ht="12" customHeight="1">
      <c r="B41" s="6" t="s">
        <v>38</v>
      </c>
      <c r="D41" s="14">
        <v>8979</v>
      </c>
      <c r="E41" s="15" t="s">
        <v>59</v>
      </c>
      <c r="F41" s="27">
        <v>1</v>
      </c>
      <c r="G41" s="15">
        <v>8788</v>
      </c>
      <c r="H41" s="15" t="s">
        <v>75</v>
      </c>
      <c r="I41" s="15" t="s">
        <v>75</v>
      </c>
      <c r="J41" s="15" t="s">
        <v>75</v>
      </c>
      <c r="K41" s="15" t="s">
        <v>75</v>
      </c>
      <c r="L41" s="15">
        <v>1</v>
      </c>
      <c r="M41" s="15">
        <v>8798</v>
      </c>
      <c r="N41" s="17">
        <f t="shared" si="0"/>
        <v>97.98418532130528</v>
      </c>
    </row>
    <row r="42" spans="2:14" ht="6" customHeight="1">
      <c r="B42" s="6"/>
      <c r="D42" s="14"/>
      <c r="E42" s="15"/>
      <c r="F42" s="27"/>
      <c r="G42" s="15"/>
      <c r="H42" s="15"/>
      <c r="I42" s="15"/>
      <c r="J42" s="15"/>
      <c r="K42" s="15"/>
      <c r="L42" s="15"/>
      <c r="M42" s="15"/>
      <c r="N42" s="17"/>
    </row>
    <row r="43" spans="2:14" ht="12" customHeight="1">
      <c r="B43" s="6" t="s">
        <v>39</v>
      </c>
      <c r="D43" s="14">
        <v>10093</v>
      </c>
      <c r="E43" s="15"/>
      <c r="F43" s="27">
        <v>1</v>
      </c>
      <c r="G43" s="15">
        <v>9907</v>
      </c>
      <c r="H43" s="15" t="s">
        <v>70</v>
      </c>
      <c r="I43" s="15" t="s">
        <v>70</v>
      </c>
      <c r="J43" s="15" t="s">
        <v>70</v>
      </c>
      <c r="K43" s="15" t="s">
        <v>70</v>
      </c>
      <c r="L43" s="15">
        <v>1</v>
      </c>
      <c r="M43" s="15">
        <v>9907</v>
      </c>
      <c r="N43" s="17">
        <f t="shared" si="0"/>
        <v>98.15713861091847</v>
      </c>
    </row>
    <row r="44" spans="2:14" ht="12" customHeight="1">
      <c r="B44" s="6" t="s">
        <v>40</v>
      </c>
      <c r="D44" s="14">
        <v>1486</v>
      </c>
      <c r="E44" s="15"/>
      <c r="F44" s="15" t="s">
        <v>85</v>
      </c>
      <c r="G44" s="15" t="s">
        <v>85</v>
      </c>
      <c r="H44" s="15">
        <v>6</v>
      </c>
      <c r="I44" s="15">
        <v>1394</v>
      </c>
      <c r="J44" s="15" t="s">
        <v>85</v>
      </c>
      <c r="K44" s="15" t="s">
        <v>85</v>
      </c>
      <c r="L44" s="15">
        <v>6</v>
      </c>
      <c r="M44" s="15">
        <v>1394</v>
      </c>
      <c r="N44" s="17">
        <f t="shared" si="0"/>
        <v>93.80888290713324</v>
      </c>
    </row>
    <row r="45" spans="2:14" ht="12" customHeight="1">
      <c r="B45" s="6" t="s">
        <v>41</v>
      </c>
      <c r="D45" s="14">
        <v>999</v>
      </c>
      <c r="E45" s="15"/>
      <c r="F45" s="15" t="s">
        <v>77</v>
      </c>
      <c r="G45" s="15" t="s">
        <v>77</v>
      </c>
      <c r="H45" s="15">
        <v>4</v>
      </c>
      <c r="I45" s="15">
        <v>971</v>
      </c>
      <c r="J45" s="15" t="s">
        <v>77</v>
      </c>
      <c r="K45" s="15" t="s">
        <v>77</v>
      </c>
      <c r="L45" s="15">
        <v>4</v>
      </c>
      <c r="M45" s="15">
        <v>971</v>
      </c>
      <c r="N45" s="17">
        <f t="shared" si="0"/>
        <v>97.1971971971972</v>
      </c>
    </row>
    <row r="46" spans="2:14" ht="12" customHeight="1">
      <c r="B46" s="6" t="s">
        <v>42</v>
      </c>
      <c r="D46" s="14">
        <v>1102</v>
      </c>
      <c r="E46" s="15"/>
      <c r="F46" s="15" t="s">
        <v>86</v>
      </c>
      <c r="G46" s="15" t="s">
        <v>86</v>
      </c>
      <c r="H46" s="15">
        <v>3</v>
      </c>
      <c r="I46" s="15">
        <v>884</v>
      </c>
      <c r="J46" s="15" t="s">
        <v>86</v>
      </c>
      <c r="K46" s="15" t="s">
        <v>86</v>
      </c>
      <c r="L46" s="15">
        <v>3</v>
      </c>
      <c r="M46" s="15">
        <v>884</v>
      </c>
      <c r="N46" s="17">
        <f t="shared" si="0"/>
        <v>80.21778584392014</v>
      </c>
    </row>
    <row r="47" spans="2:14" ht="6" customHeight="1">
      <c r="B47" s="6"/>
      <c r="D47" s="14"/>
      <c r="E47" s="15"/>
      <c r="F47" s="26"/>
      <c r="G47" s="15"/>
      <c r="H47" s="15"/>
      <c r="I47" s="15"/>
      <c r="J47" s="15"/>
      <c r="K47" s="15"/>
      <c r="L47" s="15"/>
      <c r="M47" s="15"/>
      <c r="N47" s="17"/>
    </row>
    <row r="48" spans="2:14" ht="12" customHeight="1">
      <c r="B48" s="6" t="s">
        <v>43</v>
      </c>
      <c r="D48" s="14">
        <v>7318</v>
      </c>
      <c r="E48" s="15"/>
      <c r="F48" s="26">
        <v>1</v>
      </c>
      <c r="G48" s="15">
        <v>6558</v>
      </c>
      <c r="H48" s="15">
        <v>1</v>
      </c>
      <c r="I48" s="15">
        <v>106</v>
      </c>
      <c r="J48" s="15" t="s">
        <v>70</v>
      </c>
      <c r="K48" s="15" t="s">
        <v>70</v>
      </c>
      <c r="L48" s="15">
        <v>2</v>
      </c>
      <c r="M48" s="15">
        <v>6664</v>
      </c>
      <c r="N48" s="17">
        <f t="shared" si="0"/>
        <v>91.06313200327959</v>
      </c>
    </row>
    <row r="49" spans="2:14" ht="12" customHeight="1">
      <c r="B49" s="6" t="s">
        <v>44</v>
      </c>
      <c r="D49" s="14">
        <v>10441</v>
      </c>
      <c r="E49" s="15"/>
      <c r="F49" s="27">
        <v>1</v>
      </c>
      <c r="G49" s="15">
        <v>10296</v>
      </c>
      <c r="H49" s="15" t="s">
        <v>78</v>
      </c>
      <c r="I49" s="15" t="s">
        <v>78</v>
      </c>
      <c r="J49" s="15" t="s">
        <v>78</v>
      </c>
      <c r="K49" s="15" t="s">
        <v>78</v>
      </c>
      <c r="L49" s="15">
        <v>1</v>
      </c>
      <c r="M49" s="15">
        <v>10296</v>
      </c>
      <c r="N49" s="17">
        <f t="shared" si="0"/>
        <v>98.61124413370366</v>
      </c>
    </row>
    <row r="50" spans="2:14" ht="12" customHeight="1">
      <c r="B50" s="6" t="s">
        <v>45</v>
      </c>
      <c r="D50" s="14">
        <v>1344</v>
      </c>
      <c r="E50" s="15"/>
      <c r="F50" s="15" t="s">
        <v>78</v>
      </c>
      <c r="G50" s="15" t="s">
        <v>78</v>
      </c>
      <c r="H50" s="15">
        <v>1</v>
      </c>
      <c r="I50" s="15">
        <v>1332</v>
      </c>
      <c r="J50" s="15" t="s">
        <v>78</v>
      </c>
      <c r="K50" s="15" t="s">
        <v>78</v>
      </c>
      <c r="L50" s="15">
        <v>1</v>
      </c>
      <c r="M50" s="15">
        <v>1332</v>
      </c>
      <c r="N50" s="17">
        <f t="shared" si="0"/>
        <v>99.10714285714286</v>
      </c>
    </row>
    <row r="51" spans="2:14" ht="12" customHeight="1">
      <c r="B51" s="6" t="s">
        <v>46</v>
      </c>
      <c r="D51" s="14">
        <v>14809</v>
      </c>
      <c r="E51" s="15"/>
      <c r="F51" s="15">
        <v>1</v>
      </c>
      <c r="G51" s="15">
        <v>12214</v>
      </c>
      <c r="H51" s="15">
        <v>1</v>
      </c>
      <c r="I51" s="15">
        <v>2354</v>
      </c>
      <c r="J51" s="15" t="s">
        <v>76</v>
      </c>
      <c r="K51" s="15" t="s">
        <v>76</v>
      </c>
      <c r="L51" s="15">
        <v>2</v>
      </c>
      <c r="M51" s="15">
        <v>14568</v>
      </c>
      <c r="N51" s="17">
        <f t="shared" si="0"/>
        <v>98.3726112499156</v>
      </c>
    </row>
    <row r="52" spans="2:14" ht="6" customHeight="1">
      <c r="B52" s="6"/>
      <c r="D52" s="14"/>
      <c r="E52" s="15"/>
      <c r="F52" s="15"/>
      <c r="G52" s="15"/>
      <c r="H52" s="15"/>
      <c r="I52" s="15"/>
      <c r="J52" s="15"/>
      <c r="K52" s="15"/>
      <c r="L52" s="15"/>
      <c r="M52" s="15"/>
      <c r="N52" s="17"/>
    </row>
    <row r="53" spans="2:14" ht="12" customHeight="1">
      <c r="B53" s="6" t="s">
        <v>47</v>
      </c>
      <c r="D53" s="14">
        <v>20632</v>
      </c>
      <c r="E53" s="15"/>
      <c r="F53" s="15">
        <v>1</v>
      </c>
      <c r="G53" s="15">
        <v>18806</v>
      </c>
      <c r="H53" s="15">
        <v>8</v>
      </c>
      <c r="I53" s="15">
        <v>1403</v>
      </c>
      <c r="J53" s="15" t="s">
        <v>76</v>
      </c>
      <c r="K53" s="15" t="s">
        <v>76</v>
      </c>
      <c r="L53" s="15">
        <v>9</v>
      </c>
      <c r="M53" s="15">
        <v>20209</v>
      </c>
      <c r="N53" s="17">
        <f t="shared" si="0"/>
        <v>97.94978673904615</v>
      </c>
    </row>
    <row r="54" spans="2:14" ht="12" customHeight="1">
      <c r="B54" s="6" t="s">
        <v>48</v>
      </c>
      <c r="D54" s="14">
        <v>13462</v>
      </c>
      <c r="E54" s="15"/>
      <c r="F54" s="15" t="s">
        <v>76</v>
      </c>
      <c r="G54" s="15" t="s">
        <v>76</v>
      </c>
      <c r="H54" s="15">
        <v>7</v>
      </c>
      <c r="I54" s="15">
        <v>7895</v>
      </c>
      <c r="J54" s="15" t="s">
        <v>76</v>
      </c>
      <c r="K54" s="15" t="s">
        <v>76</v>
      </c>
      <c r="L54" s="15">
        <v>7</v>
      </c>
      <c r="M54" s="15">
        <v>7895</v>
      </c>
      <c r="N54" s="17">
        <f t="shared" si="0"/>
        <v>58.646560689347794</v>
      </c>
    </row>
    <row r="55" spans="4:5" ht="3" customHeight="1">
      <c r="D55" s="4"/>
      <c r="E55" s="7"/>
    </row>
    <row r="56" spans="1:14" ht="6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</row>
    <row r="57" ht="10.5">
      <c r="B57" s="13" t="s">
        <v>49</v>
      </c>
    </row>
    <row r="58" ht="10.5">
      <c r="B58" s="13" t="s">
        <v>60</v>
      </c>
    </row>
    <row r="59" spans="2:8" ht="10.5">
      <c r="B59" s="13" t="s">
        <v>61</v>
      </c>
      <c r="H59" s="1" t="s">
        <v>62</v>
      </c>
    </row>
    <row r="60" spans="2:8" ht="10.5">
      <c r="B60" s="13" t="s">
        <v>63</v>
      </c>
      <c r="H60" s="1" t="s">
        <v>64</v>
      </c>
    </row>
    <row r="61" spans="2:8" ht="10.5">
      <c r="B61" s="13" t="s">
        <v>65</v>
      </c>
      <c r="H61" s="1" t="s">
        <v>66</v>
      </c>
    </row>
    <row r="62" ht="10.5">
      <c r="B62" s="1" t="s">
        <v>50</v>
      </c>
    </row>
  </sheetData>
  <mergeCells count="14">
    <mergeCell ref="N3:N4"/>
    <mergeCell ref="B3:B5"/>
    <mergeCell ref="E1:L1"/>
    <mergeCell ref="L4:L5"/>
    <mergeCell ref="E3:G3"/>
    <mergeCell ref="H3:I3"/>
    <mergeCell ref="J3:K3"/>
    <mergeCell ref="L3:M3"/>
    <mergeCell ref="G4:G5"/>
    <mergeCell ref="H4:H5"/>
    <mergeCell ref="E4:F5"/>
    <mergeCell ref="I4:I5"/>
    <mergeCell ref="J4:J5"/>
    <mergeCell ref="K4:K5"/>
  </mergeCells>
  <printOptions horizontalCentered="1"/>
  <pageMargins left="0.1968503937007874" right="0.1968503937007874" top="0.5905511811023623" bottom="0.3937007874015748" header="0.3937007874015748" footer="0"/>
  <pageSetup draft="1" horizontalDpi="360" verticalDpi="36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PREF1601</cp:lastModifiedBy>
  <cp:lastPrinted>2000-02-15T07:37:13Z</cp:lastPrinted>
  <dcterms:created xsi:type="dcterms:W3CDTF">1999-04-19T21:38:23Z</dcterms:created>
  <dcterms:modified xsi:type="dcterms:W3CDTF">2002-02-08T07:45:02Z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