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25" activeTab="0"/>
  </bookViews>
  <sheets>
    <sheet name="13　市町村別、男女別及び５歳階級別人口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<sst xmlns="http://schemas.openxmlformats.org/spreadsheetml/2006/main" count="93" uniqueCount="65">
  <si>
    <t>び５歳階級別人口</t>
  </si>
  <si>
    <t>(単位　人）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</si>
  <si>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</si>
  <si>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</si>
  <si>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</si>
  <si>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</si>
  <si>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</si>
  <si>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</si>
  <si>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</si>
  <si>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</si>
  <si>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男</t>
  </si>
  <si>
    <t>女</t>
  </si>
  <si>
    <t>市町村別､男女別及</t>
  </si>
  <si>
    <t>市町村別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</si>
  <si>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</si>
  <si>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</si>
  <si>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</si>
  <si>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</si>
  <si>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</si>
  <si>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</si>
  <si>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</si>
  <si>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</si>
  <si>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男</t>
  </si>
  <si>
    <t>女</t>
  </si>
  <si>
    <t>平成6年</t>
  </si>
  <si>
    <t>平成7年</t>
  </si>
  <si>
    <t>平成8年</t>
  </si>
  <si>
    <t>平成9年</t>
  </si>
  <si>
    <t>平成10年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</si>
  <si>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</si>
  <si>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</si>
  <si>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</si>
  <si>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</si>
  <si>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</si>
  <si>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</si>
  <si>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</si>
  <si>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</si>
  <si>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</si>
  <si>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</si>
  <si>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</si>
  <si>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</si>
  <si>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</si>
  <si>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</si>
  <si>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</si>
  <si>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</si>
  <si>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</si>
  <si>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</si>
  <si>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</si>
  <si>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</si>
  <si>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</si>
  <si>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</si>
  <si>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</si>
  <si>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</si>
  <si>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</si>
  <si>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</si>
  <si>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</si>
  <si>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</si>
  <si>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</si>
  <si>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</si>
  <si>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</si>
  <si>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</si>
  <si>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</si>
  <si>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</si>
  <si>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</si>
  <si>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注　１　総数には年齢不詳を含む。
　　２　平成７年は「国勢調査」、その他の年は「富山県人口移動調査」｡
　　３　各年10月１日現在｡
資料　総務省統計局「国勢調査」、富山県統計課「富山県人口移動調査」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</si>
</sst>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\ ###\ ##0"/>
    <numFmt numFmtId="179" formatCode="#\ ###\ 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4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7"/>
      <name val="ＭＳ ゴシック"/>
      <family val="3"/>
    </font>
    <font>
      <sz val="16"/>
      <name val="ＭＳ ゴシック"/>
      <family val="3"/>
    </font>
    <font>
      <sz val="16"/>
      <name val="ＭＳ 明朝"/>
      <family val="1"/>
    </font>
    <font>
      <sz val="1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179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top"/>
    </xf>
    <xf numFmtId="0" fontId="8" fillId="0" borderId="0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distributed" vertical="top"/>
    </xf>
    <xf numFmtId="0" fontId="3" fillId="0" borderId="0" xfId="0" applyFont="1" applyBorder="1" applyAlignment="1">
      <alignment horizontal="distributed" vertical="top"/>
    </xf>
    <xf numFmtId="0" fontId="5" fillId="0" borderId="0" xfId="0" applyFont="1" applyFill="1" applyBorder="1" applyAlignment="1">
      <alignment horizontal="distributed"/>
    </xf>
    <xf numFmtId="0" fontId="0" fillId="0" borderId="0" xfId="0" applyBorder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distributed" vertical="center"/>
    </xf>
    <xf numFmtId="179" fontId="7" fillId="0" borderId="0" xfId="0" applyNumberFormat="1" applyFont="1" applyBorder="1" applyAlignment="1">
      <alignment vertical="center"/>
    </xf>
    <xf numFmtId="179" fontId="7" fillId="0" borderId="0" xfId="0" applyNumberFormat="1" applyFont="1" applyBorder="1" applyAlignment="1">
      <alignment horizontal="right" vertical="center" wrapText="1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vertical="center"/>
    </xf>
    <xf numFmtId="179" fontId="7" fillId="0" borderId="16" xfId="0" applyNumberFormat="1" applyFont="1" applyBorder="1" applyAlignment="1">
      <alignment horizontal="right" vertical="center"/>
    </xf>
    <xf numFmtId="179" fontId="7" fillId="0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3" fillId="0" borderId="0" xfId="0" applyFont="1" applyFill="1" applyBorder="1" applyAlignment="1">
      <alignment horizontal="left" vertical="top" wrapText="1" indent="1"/>
    </xf>
    <xf numFmtId="0" fontId="10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/>
    </xf>
    <xf numFmtId="0" fontId="12" fillId="0" borderId="0" xfId="0" applyFont="1" applyAlignment="1">
      <alignment horizontal="distributed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top" wrapText="1" inden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books%20&#32113;&#35336;&#24180;&#37969;\&#32113;&#35336;&#24180;&#37969;H10\02&#20154;&#21475;\028&#65374;29&#38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　市町村別、男女別及び５歳階級別人口p28"/>
      <sheetName val="13　市町村別、男女別及び５歳階級別人口p29"/>
    </sheetNames>
    <sheetDataSet>
      <sheetData sheetId="1">
        <row r="12">
          <cell r="A12">
            <v>9613</v>
          </cell>
          <cell r="B12">
            <v>9517</v>
          </cell>
          <cell r="C12">
            <v>9665</v>
          </cell>
          <cell r="D12">
            <v>9686</v>
          </cell>
          <cell r="E12">
            <v>12765</v>
          </cell>
          <cell r="F12">
            <v>13113</v>
          </cell>
          <cell r="G12">
            <v>12749</v>
          </cell>
          <cell r="H12">
            <v>13428</v>
          </cell>
          <cell r="I12">
            <v>11263</v>
          </cell>
          <cell r="J12">
            <v>11702</v>
          </cell>
          <cell r="K12">
            <v>9546</v>
          </cell>
          <cell r="L12">
            <v>10548</v>
          </cell>
          <cell r="M12">
            <v>8388</v>
          </cell>
          <cell r="N12">
            <v>9994</v>
          </cell>
          <cell r="O12">
            <v>15111</v>
          </cell>
          <cell r="P12">
            <v>24434</v>
          </cell>
        </row>
        <row r="13">
          <cell r="A13">
            <v>4802</v>
          </cell>
          <cell r="B13">
            <v>4911</v>
          </cell>
          <cell r="C13">
            <v>4968</v>
          </cell>
          <cell r="D13">
            <v>5203</v>
          </cell>
          <cell r="E13">
            <v>6906</v>
          </cell>
          <cell r="F13">
            <v>7249</v>
          </cell>
          <cell r="G13">
            <v>7278</v>
          </cell>
          <cell r="H13">
            <v>7411</v>
          </cell>
          <cell r="I13">
            <v>6131</v>
          </cell>
          <cell r="J13">
            <v>6646</v>
          </cell>
          <cell r="K13">
            <v>5238</v>
          </cell>
          <cell r="L13">
            <v>5797</v>
          </cell>
          <cell r="M13">
            <v>4832</v>
          </cell>
          <cell r="N13">
            <v>5839</v>
          </cell>
          <cell r="O13">
            <v>8951</v>
          </cell>
          <cell r="P13">
            <v>14210</v>
          </cell>
        </row>
        <row r="14">
          <cell r="A14">
            <v>1040</v>
          </cell>
          <cell r="B14">
            <v>988</v>
          </cell>
          <cell r="C14">
            <v>1063</v>
          </cell>
          <cell r="D14">
            <v>1061</v>
          </cell>
          <cell r="E14">
            <v>1509</v>
          </cell>
          <cell r="F14">
            <v>1513</v>
          </cell>
          <cell r="G14">
            <v>1544</v>
          </cell>
          <cell r="H14">
            <v>1590</v>
          </cell>
          <cell r="I14">
            <v>1352</v>
          </cell>
          <cell r="J14">
            <v>1368</v>
          </cell>
          <cell r="K14">
            <v>1164</v>
          </cell>
          <cell r="L14">
            <v>1329</v>
          </cell>
          <cell r="M14">
            <v>1095</v>
          </cell>
          <cell r="N14">
            <v>1274</v>
          </cell>
          <cell r="O14">
            <v>2033</v>
          </cell>
          <cell r="P14">
            <v>3501</v>
          </cell>
        </row>
        <row r="15">
          <cell r="A15">
            <v>1274</v>
          </cell>
          <cell r="B15">
            <v>1217</v>
          </cell>
          <cell r="C15">
            <v>1355</v>
          </cell>
          <cell r="D15">
            <v>1391</v>
          </cell>
          <cell r="E15">
            <v>1911</v>
          </cell>
          <cell r="F15">
            <v>1913</v>
          </cell>
          <cell r="G15">
            <v>1924</v>
          </cell>
          <cell r="H15">
            <v>1929</v>
          </cell>
          <cell r="I15">
            <v>1655</v>
          </cell>
          <cell r="J15">
            <v>1812</v>
          </cell>
          <cell r="K15">
            <v>1477</v>
          </cell>
          <cell r="L15">
            <v>1619</v>
          </cell>
          <cell r="M15">
            <v>1414</v>
          </cell>
          <cell r="N15">
            <v>1653</v>
          </cell>
          <cell r="O15">
            <v>2409</v>
          </cell>
          <cell r="P15">
            <v>4172</v>
          </cell>
        </row>
        <row r="17">
          <cell r="A17">
            <v>1499</v>
          </cell>
          <cell r="B17">
            <v>1628</v>
          </cell>
          <cell r="C17">
            <v>1778</v>
          </cell>
          <cell r="D17">
            <v>1811</v>
          </cell>
          <cell r="E17">
            <v>2391</v>
          </cell>
          <cell r="F17">
            <v>2420</v>
          </cell>
          <cell r="G17">
            <v>2443</v>
          </cell>
          <cell r="H17">
            <v>2319</v>
          </cell>
          <cell r="I17">
            <v>1836</v>
          </cell>
          <cell r="J17">
            <v>2012</v>
          </cell>
          <cell r="K17">
            <v>1765</v>
          </cell>
          <cell r="L17">
            <v>2114</v>
          </cell>
          <cell r="M17">
            <v>1956</v>
          </cell>
          <cell r="N17">
            <v>2339</v>
          </cell>
          <cell r="O17">
            <v>3565</v>
          </cell>
          <cell r="P17">
            <v>5631</v>
          </cell>
        </row>
        <row r="18">
          <cell r="A18">
            <v>977</v>
          </cell>
          <cell r="B18">
            <v>929</v>
          </cell>
          <cell r="C18">
            <v>936</v>
          </cell>
          <cell r="D18">
            <v>978</v>
          </cell>
          <cell r="E18">
            <v>1293</v>
          </cell>
          <cell r="F18">
            <v>1303</v>
          </cell>
          <cell r="G18">
            <v>1244</v>
          </cell>
          <cell r="H18">
            <v>1340</v>
          </cell>
          <cell r="I18">
            <v>1104</v>
          </cell>
          <cell r="J18">
            <v>1172</v>
          </cell>
          <cell r="K18">
            <v>977</v>
          </cell>
          <cell r="L18">
            <v>1142</v>
          </cell>
          <cell r="M18">
            <v>885</v>
          </cell>
          <cell r="N18">
            <v>1106</v>
          </cell>
          <cell r="O18">
            <v>1638</v>
          </cell>
          <cell r="P18">
            <v>2739</v>
          </cell>
        </row>
        <row r="19">
          <cell r="A19">
            <v>1101</v>
          </cell>
          <cell r="B19">
            <v>1048</v>
          </cell>
          <cell r="C19">
            <v>1115</v>
          </cell>
          <cell r="D19">
            <v>1129</v>
          </cell>
          <cell r="E19">
            <v>1413</v>
          </cell>
          <cell r="F19">
            <v>1437</v>
          </cell>
          <cell r="G19">
            <v>1393</v>
          </cell>
          <cell r="H19">
            <v>1439</v>
          </cell>
          <cell r="I19">
            <v>1189</v>
          </cell>
          <cell r="J19">
            <v>1240</v>
          </cell>
          <cell r="K19">
            <v>1053</v>
          </cell>
          <cell r="L19">
            <v>1195</v>
          </cell>
          <cell r="M19">
            <v>1057</v>
          </cell>
          <cell r="N19">
            <v>1214</v>
          </cell>
          <cell r="O19">
            <v>1933</v>
          </cell>
          <cell r="P19">
            <v>3112</v>
          </cell>
        </row>
        <row r="20">
          <cell r="A20">
            <v>1214</v>
          </cell>
          <cell r="B20">
            <v>1212</v>
          </cell>
          <cell r="C20">
            <v>1199</v>
          </cell>
          <cell r="D20">
            <v>1287</v>
          </cell>
          <cell r="E20">
            <v>1655</v>
          </cell>
          <cell r="F20">
            <v>1650</v>
          </cell>
          <cell r="G20">
            <v>1529</v>
          </cell>
          <cell r="H20">
            <v>1422</v>
          </cell>
          <cell r="I20">
            <v>1132</v>
          </cell>
          <cell r="J20">
            <v>1248</v>
          </cell>
          <cell r="K20">
            <v>1080</v>
          </cell>
          <cell r="L20">
            <v>1217</v>
          </cell>
          <cell r="M20">
            <v>1124</v>
          </cell>
          <cell r="N20">
            <v>1415</v>
          </cell>
          <cell r="O20">
            <v>2138</v>
          </cell>
          <cell r="P20">
            <v>3304</v>
          </cell>
        </row>
        <row r="22">
          <cell r="A22">
            <v>979</v>
          </cell>
          <cell r="B22">
            <v>978</v>
          </cell>
          <cell r="C22">
            <v>1130</v>
          </cell>
          <cell r="D22">
            <v>1130</v>
          </cell>
          <cell r="E22">
            <v>1531</v>
          </cell>
          <cell r="F22">
            <v>1437</v>
          </cell>
          <cell r="G22">
            <v>1445</v>
          </cell>
          <cell r="H22">
            <v>1329</v>
          </cell>
          <cell r="I22">
            <v>1122</v>
          </cell>
          <cell r="J22">
            <v>1144</v>
          </cell>
          <cell r="K22">
            <v>1039</v>
          </cell>
          <cell r="L22">
            <v>1223</v>
          </cell>
          <cell r="M22">
            <v>1096</v>
          </cell>
          <cell r="N22">
            <v>1291</v>
          </cell>
          <cell r="O22">
            <v>2112</v>
          </cell>
          <cell r="P22">
            <v>3255</v>
          </cell>
        </row>
        <row r="23">
          <cell r="A23">
            <v>695</v>
          </cell>
          <cell r="B23">
            <v>686</v>
          </cell>
          <cell r="C23">
            <v>783</v>
          </cell>
          <cell r="D23">
            <v>747</v>
          </cell>
          <cell r="E23">
            <v>904</v>
          </cell>
          <cell r="F23">
            <v>827</v>
          </cell>
          <cell r="G23">
            <v>813</v>
          </cell>
          <cell r="H23">
            <v>855</v>
          </cell>
          <cell r="I23">
            <v>742</v>
          </cell>
          <cell r="J23">
            <v>778</v>
          </cell>
          <cell r="K23">
            <v>681</v>
          </cell>
          <cell r="L23">
            <v>728</v>
          </cell>
          <cell r="M23">
            <v>652</v>
          </cell>
          <cell r="N23">
            <v>776</v>
          </cell>
          <cell r="O23">
            <v>1052</v>
          </cell>
          <cell r="P23">
            <v>1571</v>
          </cell>
        </row>
        <row r="24">
          <cell r="A24">
            <v>330</v>
          </cell>
          <cell r="B24">
            <v>319</v>
          </cell>
          <cell r="C24">
            <v>345</v>
          </cell>
          <cell r="D24">
            <v>323</v>
          </cell>
          <cell r="E24">
            <v>439</v>
          </cell>
          <cell r="F24">
            <v>449</v>
          </cell>
          <cell r="G24">
            <v>457</v>
          </cell>
          <cell r="H24">
            <v>449</v>
          </cell>
          <cell r="I24">
            <v>348</v>
          </cell>
          <cell r="J24">
            <v>369</v>
          </cell>
          <cell r="K24">
            <v>373</v>
          </cell>
          <cell r="L24">
            <v>432</v>
          </cell>
          <cell r="M24">
            <v>367</v>
          </cell>
          <cell r="N24">
            <v>352</v>
          </cell>
          <cell r="O24">
            <v>570</v>
          </cell>
          <cell r="P24">
            <v>957</v>
          </cell>
        </row>
        <row r="26">
          <cell r="A26">
            <v>69</v>
          </cell>
          <cell r="B26">
            <v>66</v>
          </cell>
          <cell r="C26">
            <v>68</v>
          </cell>
          <cell r="D26">
            <v>44</v>
          </cell>
          <cell r="E26">
            <v>47</v>
          </cell>
          <cell r="F26">
            <v>68</v>
          </cell>
          <cell r="G26">
            <v>61</v>
          </cell>
          <cell r="H26">
            <v>56</v>
          </cell>
          <cell r="I26">
            <v>51</v>
          </cell>
          <cell r="J26">
            <v>71</v>
          </cell>
          <cell r="K26">
            <v>61</v>
          </cell>
          <cell r="L26">
            <v>65</v>
          </cell>
          <cell r="M26">
            <v>41</v>
          </cell>
          <cell r="N26">
            <v>46</v>
          </cell>
          <cell r="O26">
            <v>83</v>
          </cell>
          <cell r="P26">
            <v>114</v>
          </cell>
        </row>
        <row r="27">
          <cell r="A27">
            <v>672</v>
          </cell>
          <cell r="B27">
            <v>642</v>
          </cell>
          <cell r="C27">
            <v>702</v>
          </cell>
          <cell r="D27">
            <v>734</v>
          </cell>
          <cell r="E27">
            <v>952</v>
          </cell>
          <cell r="F27">
            <v>953</v>
          </cell>
          <cell r="G27">
            <v>980</v>
          </cell>
          <cell r="H27">
            <v>1038</v>
          </cell>
          <cell r="I27">
            <v>847</v>
          </cell>
          <cell r="J27">
            <v>839</v>
          </cell>
          <cell r="K27">
            <v>735</v>
          </cell>
          <cell r="L27">
            <v>818</v>
          </cell>
          <cell r="M27">
            <v>688</v>
          </cell>
          <cell r="N27">
            <v>854</v>
          </cell>
          <cell r="O27">
            <v>1345</v>
          </cell>
          <cell r="P27">
            <v>2128</v>
          </cell>
        </row>
        <row r="28">
          <cell r="A28">
            <v>818</v>
          </cell>
          <cell r="B28">
            <v>767</v>
          </cell>
          <cell r="C28">
            <v>858</v>
          </cell>
          <cell r="D28">
            <v>884</v>
          </cell>
          <cell r="E28">
            <v>1151</v>
          </cell>
          <cell r="F28">
            <v>1100</v>
          </cell>
          <cell r="G28">
            <v>1081</v>
          </cell>
          <cell r="H28">
            <v>1116</v>
          </cell>
          <cell r="I28">
            <v>983</v>
          </cell>
          <cell r="J28">
            <v>940</v>
          </cell>
          <cell r="K28">
            <v>806</v>
          </cell>
          <cell r="L28">
            <v>1039</v>
          </cell>
          <cell r="M28">
            <v>871</v>
          </cell>
          <cell r="N28">
            <v>986</v>
          </cell>
          <cell r="O28">
            <v>1558</v>
          </cell>
          <cell r="P28">
            <v>2399</v>
          </cell>
        </row>
        <row r="30">
          <cell r="A30">
            <v>196</v>
          </cell>
          <cell r="B30">
            <v>161</v>
          </cell>
          <cell r="C30">
            <v>202</v>
          </cell>
          <cell r="D30">
            <v>202</v>
          </cell>
          <cell r="E30">
            <v>270</v>
          </cell>
          <cell r="F30">
            <v>278</v>
          </cell>
          <cell r="G30">
            <v>283</v>
          </cell>
          <cell r="H30">
            <v>285</v>
          </cell>
          <cell r="I30">
            <v>224</v>
          </cell>
          <cell r="J30">
            <v>261</v>
          </cell>
          <cell r="K30">
            <v>235</v>
          </cell>
          <cell r="L30">
            <v>305</v>
          </cell>
          <cell r="M30">
            <v>257</v>
          </cell>
          <cell r="N30">
            <v>324</v>
          </cell>
          <cell r="O30">
            <v>422</v>
          </cell>
          <cell r="P30">
            <v>702</v>
          </cell>
        </row>
        <row r="31">
          <cell r="A31">
            <v>817</v>
          </cell>
          <cell r="B31">
            <v>836</v>
          </cell>
          <cell r="C31">
            <v>887</v>
          </cell>
          <cell r="D31">
            <v>905</v>
          </cell>
          <cell r="E31">
            <v>1152</v>
          </cell>
          <cell r="F31">
            <v>1157</v>
          </cell>
          <cell r="G31">
            <v>1097</v>
          </cell>
          <cell r="H31">
            <v>1126</v>
          </cell>
          <cell r="I31">
            <v>946</v>
          </cell>
          <cell r="J31">
            <v>906</v>
          </cell>
          <cell r="K31">
            <v>863</v>
          </cell>
          <cell r="L31">
            <v>981</v>
          </cell>
          <cell r="M31">
            <v>904</v>
          </cell>
          <cell r="N31">
            <v>1116</v>
          </cell>
          <cell r="O31">
            <v>1694</v>
          </cell>
          <cell r="P31">
            <v>2711</v>
          </cell>
        </row>
        <row r="32">
          <cell r="A32">
            <v>443</v>
          </cell>
          <cell r="B32">
            <v>432</v>
          </cell>
          <cell r="C32">
            <v>437</v>
          </cell>
          <cell r="D32">
            <v>466</v>
          </cell>
          <cell r="E32">
            <v>610</v>
          </cell>
          <cell r="F32">
            <v>643</v>
          </cell>
          <cell r="G32">
            <v>652</v>
          </cell>
          <cell r="H32">
            <v>642</v>
          </cell>
          <cell r="I32">
            <v>559</v>
          </cell>
          <cell r="J32">
            <v>578</v>
          </cell>
          <cell r="K32">
            <v>558</v>
          </cell>
          <cell r="L32">
            <v>671</v>
          </cell>
          <cell r="M32">
            <v>585</v>
          </cell>
          <cell r="N32">
            <v>739</v>
          </cell>
          <cell r="O32">
            <v>1097</v>
          </cell>
          <cell r="P32">
            <v>1808</v>
          </cell>
        </row>
        <row r="34">
          <cell r="A34">
            <v>582</v>
          </cell>
          <cell r="B34">
            <v>602</v>
          </cell>
          <cell r="C34">
            <v>698</v>
          </cell>
          <cell r="D34">
            <v>726</v>
          </cell>
          <cell r="E34">
            <v>978</v>
          </cell>
          <cell r="F34">
            <v>883</v>
          </cell>
          <cell r="G34">
            <v>865</v>
          </cell>
          <cell r="H34">
            <v>771</v>
          </cell>
          <cell r="I34">
            <v>667</v>
          </cell>
          <cell r="J34">
            <v>703</v>
          </cell>
          <cell r="K34">
            <v>674</v>
          </cell>
          <cell r="L34">
            <v>787</v>
          </cell>
          <cell r="M34">
            <v>725</v>
          </cell>
          <cell r="N34">
            <v>807</v>
          </cell>
          <cell r="O34">
            <v>1333</v>
          </cell>
          <cell r="P34">
            <v>2104</v>
          </cell>
        </row>
        <row r="35">
          <cell r="A35">
            <v>1143</v>
          </cell>
          <cell r="B35">
            <v>1171</v>
          </cell>
          <cell r="C35">
            <v>1084</v>
          </cell>
          <cell r="D35">
            <v>1129</v>
          </cell>
          <cell r="E35">
            <v>1442</v>
          </cell>
          <cell r="F35">
            <v>1364</v>
          </cell>
          <cell r="G35">
            <v>1226</v>
          </cell>
          <cell r="H35">
            <v>1199</v>
          </cell>
          <cell r="I35">
            <v>970</v>
          </cell>
          <cell r="J35">
            <v>1025</v>
          </cell>
          <cell r="K35">
            <v>875</v>
          </cell>
          <cell r="L35">
            <v>960</v>
          </cell>
          <cell r="M35">
            <v>857</v>
          </cell>
          <cell r="N35">
            <v>1045</v>
          </cell>
          <cell r="O35">
            <v>1588</v>
          </cell>
          <cell r="P35">
            <v>2517</v>
          </cell>
        </row>
        <row r="36">
          <cell r="A36">
            <v>37</v>
          </cell>
          <cell r="B36">
            <v>44</v>
          </cell>
          <cell r="C36">
            <v>70</v>
          </cell>
          <cell r="D36">
            <v>70</v>
          </cell>
          <cell r="E36">
            <v>104</v>
          </cell>
          <cell r="F36">
            <v>72</v>
          </cell>
          <cell r="G36">
            <v>69</v>
          </cell>
          <cell r="H36">
            <v>66</v>
          </cell>
          <cell r="I36">
            <v>64</v>
          </cell>
          <cell r="J36">
            <v>60</v>
          </cell>
          <cell r="K36">
            <v>67</v>
          </cell>
          <cell r="L36">
            <v>67</v>
          </cell>
          <cell r="M36">
            <v>74</v>
          </cell>
          <cell r="N36">
            <v>80</v>
          </cell>
          <cell r="O36">
            <v>174</v>
          </cell>
          <cell r="P36">
            <v>252</v>
          </cell>
        </row>
        <row r="37">
          <cell r="A37">
            <v>47</v>
          </cell>
          <cell r="B37">
            <v>47</v>
          </cell>
          <cell r="C37">
            <v>49</v>
          </cell>
          <cell r="D37">
            <v>61</v>
          </cell>
          <cell r="E37">
            <v>79</v>
          </cell>
          <cell r="F37">
            <v>73</v>
          </cell>
          <cell r="G37">
            <v>99</v>
          </cell>
          <cell r="H37">
            <v>86</v>
          </cell>
          <cell r="I37">
            <v>74</v>
          </cell>
          <cell r="J37">
            <v>69</v>
          </cell>
          <cell r="K37">
            <v>62</v>
          </cell>
          <cell r="L37">
            <v>78</v>
          </cell>
          <cell r="M37">
            <v>78</v>
          </cell>
          <cell r="N37">
            <v>96</v>
          </cell>
          <cell r="O37">
            <v>144</v>
          </cell>
          <cell r="P37">
            <v>226</v>
          </cell>
        </row>
        <row r="39">
          <cell r="A39">
            <v>898</v>
          </cell>
          <cell r="B39">
            <v>952</v>
          </cell>
          <cell r="C39">
            <v>966</v>
          </cell>
          <cell r="D39">
            <v>1073</v>
          </cell>
          <cell r="E39">
            <v>1387</v>
          </cell>
          <cell r="F39">
            <v>1441</v>
          </cell>
          <cell r="G39">
            <v>1403</v>
          </cell>
          <cell r="H39">
            <v>1394</v>
          </cell>
          <cell r="I39">
            <v>1082</v>
          </cell>
          <cell r="J39">
            <v>1000</v>
          </cell>
          <cell r="K39">
            <v>836</v>
          </cell>
          <cell r="L39">
            <v>830</v>
          </cell>
          <cell r="M39">
            <v>684</v>
          </cell>
          <cell r="N39">
            <v>802</v>
          </cell>
          <cell r="O39">
            <v>1152</v>
          </cell>
          <cell r="P39">
            <v>1859</v>
          </cell>
        </row>
        <row r="40">
          <cell r="A40">
            <v>344</v>
          </cell>
          <cell r="B40">
            <v>369</v>
          </cell>
          <cell r="C40">
            <v>352</v>
          </cell>
          <cell r="D40">
            <v>397</v>
          </cell>
          <cell r="E40">
            <v>577</v>
          </cell>
          <cell r="F40">
            <v>547</v>
          </cell>
          <cell r="G40">
            <v>511</v>
          </cell>
          <cell r="H40">
            <v>480</v>
          </cell>
          <cell r="I40">
            <v>376</v>
          </cell>
          <cell r="J40">
            <v>401</v>
          </cell>
          <cell r="K40">
            <v>362</v>
          </cell>
          <cell r="L40">
            <v>436</v>
          </cell>
          <cell r="M40">
            <v>386</v>
          </cell>
          <cell r="N40">
            <v>452</v>
          </cell>
          <cell r="O40">
            <v>626</v>
          </cell>
          <cell r="P40">
            <v>981</v>
          </cell>
        </row>
        <row r="41">
          <cell r="A41">
            <v>67</v>
          </cell>
          <cell r="B41">
            <v>67</v>
          </cell>
          <cell r="C41">
            <v>76</v>
          </cell>
          <cell r="D41">
            <v>77</v>
          </cell>
          <cell r="E41">
            <v>84</v>
          </cell>
          <cell r="F41">
            <v>70</v>
          </cell>
          <cell r="G41">
            <v>75</v>
          </cell>
          <cell r="H41">
            <v>90</v>
          </cell>
          <cell r="I41">
            <v>63</v>
          </cell>
          <cell r="J41">
            <v>64</v>
          </cell>
          <cell r="K41">
            <v>61</v>
          </cell>
          <cell r="L41">
            <v>77</v>
          </cell>
          <cell r="M41">
            <v>72</v>
          </cell>
          <cell r="N41">
            <v>70</v>
          </cell>
          <cell r="O41">
            <v>99</v>
          </cell>
          <cell r="P41">
            <v>159</v>
          </cell>
        </row>
        <row r="42">
          <cell r="A42">
            <v>228</v>
          </cell>
          <cell r="B42">
            <v>258</v>
          </cell>
          <cell r="C42">
            <v>296</v>
          </cell>
          <cell r="D42">
            <v>311</v>
          </cell>
          <cell r="E42">
            <v>395</v>
          </cell>
          <cell r="F42">
            <v>406</v>
          </cell>
          <cell r="G42">
            <v>394</v>
          </cell>
          <cell r="H42">
            <v>409</v>
          </cell>
          <cell r="I42">
            <v>309</v>
          </cell>
          <cell r="J42">
            <v>323</v>
          </cell>
          <cell r="K42">
            <v>244</v>
          </cell>
          <cell r="L42">
            <v>246</v>
          </cell>
          <cell r="M42">
            <v>221</v>
          </cell>
          <cell r="N42">
            <v>280</v>
          </cell>
          <cell r="O42">
            <v>375</v>
          </cell>
          <cell r="P42">
            <v>557</v>
          </cell>
        </row>
        <row r="44">
          <cell r="A44">
            <v>268</v>
          </cell>
          <cell r="B44">
            <v>238</v>
          </cell>
          <cell r="C44">
            <v>291</v>
          </cell>
          <cell r="D44">
            <v>315</v>
          </cell>
          <cell r="E44">
            <v>504</v>
          </cell>
          <cell r="F44">
            <v>435</v>
          </cell>
          <cell r="G44">
            <v>441</v>
          </cell>
          <cell r="H44">
            <v>404</v>
          </cell>
          <cell r="I44">
            <v>347</v>
          </cell>
          <cell r="J44">
            <v>358</v>
          </cell>
          <cell r="K44">
            <v>341</v>
          </cell>
          <cell r="L44">
            <v>386</v>
          </cell>
          <cell r="M44">
            <v>357</v>
          </cell>
          <cell r="N44">
            <v>395</v>
          </cell>
          <cell r="O44">
            <v>788</v>
          </cell>
          <cell r="P44">
            <v>1137</v>
          </cell>
        </row>
        <row r="45">
          <cell r="A45">
            <v>45</v>
          </cell>
          <cell r="B45">
            <v>42</v>
          </cell>
          <cell r="C45">
            <v>39</v>
          </cell>
          <cell r="D45">
            <v>47</v>
          </cell>
          <cell r="E45">
            <v>53</v>
          </cell>
          <cell r="F45">
            <v>44</v>
          </cell>
          <cell r="G45">
            <v>43</v>
          </cell>
          <cell r="H45">
            <v>32</v>
          </cell>
          <cell r="I45">
            <v>42</v>
          </cell>
          <cell r="J45">
            <v>45</v>
          </cell>
          <cell r="K45">
            <v>55</v>
          </cell>
          <cell r="L45">
            <v>60</v>
          </cell>
          <cell r="M45">
            <v>59</v>
          </cell>
          <cell r="N45">
            <v>72</v>
          </cell>
          <cell r="O45">
            <v>143</v>
          </cell>
          <cell r="P45">
            <v>246</v>
          </cell>
        </row>
        <row r="46">
          <cell r="A46">
            <v>39</v>
          </cell>
          <cell r="B46">
            <v>35</v>
          </cell>
          <cell r="C46">
            <v>41</v>
          </cell>
          <cell r="D46">
            <v>18</v>
          </cell>
          <cell r="E46">
            <v>42</v>
          </cell>
          <cell r="F46">
            <v>36</v>
          </cell>
          <cell r="G46">
            <v>40</v>
          </cell>
          <cell r="H46">
            <v>27</v>
          </cell>
          <cell r="I46">
            <v>36</v>
          </cell>
          <cell r="J46">
            <v>29</v>
          </cell>
          <cell r="K46">
            <v>34</v>
          </cell>
          <cell r="L46">
            <v>35</v>
          </cell>
          <cell r="M46">
            <v>55</v>
          </cell>
          <cell r="N46">
            <v>42</v>
          </cell>
          <cell r="O46">
            <v>75</v>
          </cell>
          <cell r="P46">
            <v>106</v>
          </cell>
        </row>
        <row r="47">
          <cell r="A47">
            <v>46</v>
          </cell>
          <cell r="B47">
            <v>25</v>
          </cell>
          <cell r="C47">
            <v>39</v>
          </cell>
          <cell r="D47">
            <v>30</v>
          </cell>
          <cell r="E47">
            <v>54</v>
          </cell>
          <cell r="F47">
            <v>21</v>
          </cell>
          <cell r="G47">
            <v>43</v>
          </cell>
          <cell r="H47">
            <v>30</v>
          </cell>
          <cell r="I47">
            <v>36</v>
          </cell>
          <cell r="J47">
            <v>37</v>
          </cell>
          <cell r="K47">
            <v>44</v>
          </cell>
          <cell r="L47">
            <v>50</v>
          </cell>
          <cell r="M47">
            <v>45</v>
          </cell>
          <cell r="N47">
            <v>52</v>
          </cell>
          <cell r="O47">
            <v>91</v>
          </cell>
          <cell r="P47">
            <v>130</v>
          </cell>
        </row>
        <row r="49">
          <cell r="A49">
            <v>172</v>
          </cell>
          <cell r="B49">
            <v>176</v>
          </cell>
          <cell r="C49">
            <v>185</v>
          </cell>
          <cell r="D49">
            <v>227</v>
          </cell>
          <cell r="E49">
            <v>316</v>
          </cell>
          <cell r="F49">
            <v>289</v>
          </cell>
          <cell r="G49">
            <v>290</v>
          </cell>
          <cell r="H49">
            <v>273</v>
          </cell>
          <cell r="I49">
            <v>241</v>
          </cell>
          <cell r="J49">
            <v>263</v>
          </cell>
          <cell r="K49">
            <v>221</v>
          </cell>
          <cell r="L49">
            <v>247</v>
          </cell>
          <cell r="M49">
            <v>245</v>
          </cell>
          <cell r="N49">
            <v>262</v>
          </cell>
          <cell r="O49">
            <v>459</v>
          </cell>
          <cell r="P49">
            <v>770</v>
          </cell>
        </row>
        <row r="50">
          <cell r="A50">
            <v>251</v>
          </cell>
          <cell r="B50">
            <v>286</v>
          </cell>
          <cell r="C50">
            <v>320</v>
          </cell>
          <cell r="D50">
            <v>330</v>
          </cell>
          <cell r="E50">
            <v>447</v>
          </cell>
          <cell r="F50">
            <v>405</v>
          </cell>
          <cell r="G50">
            <v>413</v>
          </cell>
          <cell r="H50">
            <v>400</v>
          </cell>
          <cell r="I50">
            <v>337</v>
          </cell>
          <cell r="J50">
            <v>354</v>
          </cell>
          <cell r="K50">
            <v>335</v>
          </cell>
          <cell r="L50">
            <v>399</v>
          </cell>
          <cell r="M50">
            <v>362</v>
          </cell>
          <cell r="N50">
            <v>407</v>
          </cell>
          <cell r="O50">
            <v>693</v>
          </cell>
          <cell r="P50">
            <v>1020</v>
          </cell>
        </row>
        <row r="51">
          <cell r="A51">
            <v>36</v>
          </cell>
          <cell r="B51">
            <v>34</v>
          </cell>
          <cell r="C51">
            <v>36</v>
          </cell>
          <cell r="D51">
            <v>34</v>
          </cell>
          <cell r="E51">
            <v>61</v>
          </cell>
          <cell r="F51">
            <v>54</v>
          </cell>
          <cell r="G51">
            <v>51</v>
          </cell>
          <cell r="H51">
            <v>53</v>
          </cell>
          <cell r="I51">
            <v>38</v>
          </cell>
          <cell r="J51">
            <v>39</v>
          </cell>
          <cell r="K51">
            <v>34</v>
          </cell>
          <cell r="L51">
            <v>56</v>
          </cell>
          <cell r="M51">
            <v>44</v>
          </cell>
          <cell r="N51">
            <v>49</v>
          </cell>
          <cell r="O51">
            <v>96</v>
          </cell>
          <cell r="P51">
            <v>130</v>
          </cell>
        </row>
        <row r="52">
          <cell r="A52">
            <v>436</v>
          </cell>
          <cell r="B52">
            <v>436</v>
          </cell>
          <cell r="C52">
            <v>435</v>
          </cell>
          <cell r="D52">
            <v>457</v>
          </cell>
          <cell r="E52">
            <v>602</v>
          </cell>
          <cell r="F52">
            <v>577</v>
          </cell>
          <cell r="G52">
            <v>602</v>
          </cell>
          <cell r="H52">
            <v>528</v>
          </cell>
          <cell r="I52">
            <v>441</v>
          </cell>
          <cell r="J52">
            <v>518</v>
          </cell>
          <cell r="K52">
            <v>454</v>
          </cell>
          <cell r="L52">
            <v>517</v>
          </cell>
          <cell r="M52">
            <v>456</v>
          </cell>
          <cell r="N52">
            <v>551</v>
          </cell>
          <cell r="O52">
            <v>921</v>
          </cell>
          <cell r="P52">
            <v>1419</v>
          </cell>
        </row>
        <row r="54">
          <cell r="A54">
            <v>549</v>
          </cell>
          <cell r="B54">
            <v>581</v>
          </cell>
          <cell r="C54">
            <v>676</v>
          </cell>
          <cell r="D54">
            <v>638</v>
          </cell>
          <cell r="E54">
            <v>939</v>
          </cell>
          <cell r="F54">
            <v>866</v>
          </cell>
          <cell r="G54">
            <v>811</v>
          </cell>
          <cell r="H54">
            <v>741</v>
          </cell>
          <cell r="I54">
            <v>700</v>
          </cell>
          <cell r="J54">
            <v>748</v>
          </cell>
          <cell r="K54">
            <v>695</v>
          </cell>
          <cell r="L54">
            <v>871</v>
          </cell>
          <cell r="M54">
            <v>727</v>
          </cell>
          <cell r="N54">
            <v>868</v>
          </cell>
          <cell r="O54">
            <v>1385</v>
          </cell>
          <cell r="P54">
            <v>1953</v>
          </cell>
        </row>
        <row r="55">
          <cell r="A55">
            <v>362</v>
          </cell>
          <cell r="B55">
            <v>370</v>
          </cell>
          <cell r="C55">
            <v>425</v>
          </cell>
          <cell r="D55">
            <v>437</v>
          </cell>
          <cell r="E55">
            <v>563</v>
          </cell>
          <cell r="F55">
            <v>558</v>
          </cell>
          <cell r="G55">
            <v>499</v>
          </cell>
          <cell r="H55">
            <v>497</v>
          </cell>
          <cell r="I55">
            <v>416</v>
          </cell>
          <cell r="J55">
            <v>434</v>
          </cell>
          <cell r="K55">
            <v>369</v>
          </cell>
          <cell r="L55">
            <v>416</v>
          </cell>
          <cell r="M55">
            <v>365</v>
          </cell>
          <cell r="N55">
            <v>473</v>
          </cell>
          <cell r="O55">
            <v>815</v>
          </cell>
          <cell r="P55">
            <v>1232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tabSelected="1" zoomScalePageLayoutView="0" workbookViewId="0" topLeftCell="A1">
      <selection activeCell="A1" sqref="A1"/>
    </sheetView>
  </sheetViews>
  <sheetFormatPr defaultColWidth="11.125" defaultRowHeight="15.75" customHeight="1"/>
  <cols>
    <col min="1" max="1" width="0.875" style="2" customWidth="1"/>
    <col min="2" max="2" width="8.125" style="1" customWidth="1"/>
    <col min="3" max="3" width="1.12109375" style="2" customWidth="1"/>
    <col min="4" max="4" width="5.625" style="1" customWidth="1"/>
    <col min="5" max="5" width="5.625" style="2" customWidth="1"/>
    <col min="6" max="7" width="5.75390625" style="2" customWidth="1"/>
    <col min="8" max="8" width="6.25390625" style="2" customWidth="1"/>
    <col min="9" max="10" width="5.50390625" style="2" customWidth="1"/>
    <col min="11" max="11" width="5.625" style="2" customWidth="1"/>
    <col min="12" max="12" width="5.625" style="1" customWidth="1"/>
    <col min="13" max="14" width="5.625" style="2" customWidth="1"/>
    <col min="15" max="15" width="5.375" style="3" customWidth="1"/>
    <col min="16" max="16" width="5.25390625" style="2" customWidth="1"/>
    <col min="17" max="17" width="5.875" style="2" bestFit="1" customWidth="1"/>
    <col min="18" max="18" width="5.375" style="3" customWidth="1"/>
    <col min="19" max="19" width="5.125" style="2" customWidth="1"/>
    <col min="20" max="20" width="1.00390625" style="2" customWidth="1"/>
    <col min="21" max="21" width="0.74609375" style="2" customWidth="1"/>
    <col min="22" max="37" width="5.125" style="2" customWidth="1"/>
    <col min="38" max="16384" width="11.125" style="2" customWidth="1"/>
  </cols>
  <sheetData>
    <row r="1" spans="2:37" ht="29.25" customHeight="1">
      <c r="B1" s="18"/>
      <c r="C1" s="19"/>
      <c r="D1" s="19"/>
      <c r="F1" s="8"/>
      <c r="H1" s="39">
        <v>13</v>
      </c>
      <c r="J1" s="43" t="s">
        <v>12</v>
      </c>
      <c r="K1" s="44"/>
      <c r="L1" s="44"/>
      <c r="M1" s="44"/>
      <c r="N1" s="44"/>
      <c r="O1" s="44"/>
      <c r="P1" s="44"/>
      <c r="Q1" s="44"/>
      <c r="R1" s="21"/>
      <c r="S1" s="21"/>
      <c r="V1" s="21"/>
      <c r="W1" s="43" t="s">
        <v>0</v>
      </c>
      <c r="X1" s="44"/>
      <c r="Y1" s="44"/>
      <c r="Z1" s="44"/>
      <c r="AA1" s="44"/>
      <c r="AB1" s="44"/>
      <c r="AC1" s="44"/>
      <c r="AD1" s="44"/>
      <c r="AE1" s="20"/>
      <c r="AG1" s="1"/>
      <c r="AJ1" s="53" t="s">
        <v>1</v>
      </c>
      <c r="AK1" s="54"/>
    </row>
    <row r="2" spans="2:37" ht="3" customHeight="1">
      <c r="B2" s="18"/>
      <c r="C2" s="19"/>
      <c r="D2" s="19"/>
      <c r="F2" s="8"/>
      <c r="H2" s="5"/>
      <c r="J2" s="22"/>
      <c r="K2" s="21"/>
      <c r="L2" s="21"/>
      <c r="M2" s="21"/>
      <c r="N2" s="21"/>
      <c r="O2" s="21"/>
      <c r="P2" s="21"/>
      <c r="Q2" s="21"/>
      <c r="R2" s="21"/>
      <c r="S2" s="21"/>
      <c r="V2" s="21"/>
      <c r="W2" s="21"/>
      <c r="X2" s="21"/>
      <c r="Y2" s="21"/>
      <c r="Z2" s="21"/>
      <c r="AA2" s="21"/>
      <c r="AB2" s="21"/>
      <c r="AC2" s="21"/>
      <c r="AD2" s="20"/>
      <c r="AE2" s="20"/>
      <c r="AG2" s="1"/>
      <c r="AJ2" s="23"/>
      <c r="AK2" s="37"/>
    </row>
    <row r="3" spans="1:37" s="1" customFormat="1" ht="17.25" customHeight="1">
      <c r="A3" s="45" t="s">
        <v>13</v>
      </c>
      <c r="B3" s="45"/>
      <c r="C3" s="46"/>
      <c r="D3" s="49" t="s">
        <v>14</v>
      </c>
      <c r="E3" s="50"/>
      <c r="F3" s="49" t="s">
        <v>15</v>
      </c>
      <c r="G3" s="50"/>
      <c r="H3" s="49" t="s">
        <v>16</v>
      </c>
      <c r="I3" s="50"/>
      <c r="J3" s="49" t="s">
        <v>17</v>
      </c>
      <c r="K3" s="50"/>
      <c r="L3" s="49" t="s">
        <v>18</v>
      </c>
      <c r="M3" s="50"/>
      <c r="N3" s="49" t="s">
        <v>19</v>
      </c>
      <c r="O3" s="50"/>
      <c r="P3" s="49" t="s">
        <v>20</v>
      </c>
      <c r="Q3" s="50"/>
      <c r="R3" s="49" t="s">
        <v>21</v>
      </c>
      <c r="S3" s="51"/>
      <c r="V3" s="51" t="s">
        <v>2</v>
      </c>
      <c r="W3" s="50"/>
      <c r="X3" s="49" t="s">
        <v>3</v>
      </c>
      <c r="Y3" s="50"/>
      <c r="Z3" s="49" t="s">
        <v>4</v>
      </c>
      <c r="AA3" s="50"/>
      <c r="AB3" s="49" t="s">
        <v>5</v>
      </c>
      <c r="AC3" s="50"/>
      <c r="AD3" s="49" t="s">
        <v>6</v>
      </c>
      <c r="AE3" s="50"/>
      <c r="AF3" s="49" t="s">
        <v>7</v>
      </c>
      <c r="AG3" s="50"/>
      <c r="AH3" s="49" t="s">
        <v>8</v>
      </c>
      <c r="AI3" s="50"/>
      <c r="AJ3" s="49" t="s">
        <v>9</v>
      </c>
      <c r="AK3" s="51"/>
    </row>
    <row r="4" spans="1:37" ht="23.25" customHeight="1">
      <c r="A4" s="47"/>
      <c r="B4" s="47"/>
      <c r="C4" s="48"/>
      <c r="D4" s="6" t="s">
        <v>22</v>
      </c>
      <c r="E4" s="7" t="s">
        <v>23</v>
      </c>
      <c r="F4" s="6" t="s">
        <v>22</v>
      </c>
      <c r="G4" s="7" t="s">
        <v>23</v>
      </c>
      <c r="H4" s="6" t="s">
        <v>22</v>
      </c>
      <c r="I4" s="7" t="s">
        <v>23</v>
      </c>
      <c r="J4" s="6" t="s">
        <v>22</v>
      </c>
      <c r="K4" s="7" t="s">
        <v>23</v>
      </c>
      <c r="L4" s="6" t="s">
        <v>22</v>
      </c>
      <c r="M4" s="7" t="s">
        <v>23</v>
      </c>
      <c r="N4" s="6" t="s">
        <v>22</v>
      </c>
      <c r="O4" s="7" t="s">
        <v>23</v>
      </c>
      <c r="P4" s="6" t="s">
        <v>22</v>
      </c>
      <c r="Q4" s="7" t="s">
        <v>23</v>
      </c>
      <c r="R4" s="6" t="s">
        <v>22</v>
      </c>
      <c r="S4" s="9" t="s">
        <v>23</v>
      </c>
      <c r="V4" s="7" t="s">
        <v>10</v>
      </c>
      <c r="W4" s="7" t="s">
        <v>11</v>
      </c>
      <c r="X4" s="6" t="s">
        <v>10</v>
      </c>
      <c r="Y4" s="7" t="s">
        <v>11</v>
      </c>
      <c r="Z4" s="6" t="s">
        <v>10</v>
      </c>
      <c r="AA4" s="7" t="s">
        <v>11</v>
      </c>
      <c r="AB4" s="6" t="s">
        <v>10</v>
      </c>
      <c r="AC4" s="7" t="s">
        <v>11</v>
      </c>
      <c r="AD4" s="6" t="s">
        <v>10</v>
      </c>
      <c r="AE4" s="7" t="s">
        <v>11</v>
      </c>
      <c r="AF4" s="6" t="s">
        <v>10</v>
      </c>
      <c r="AG4" s="7" t="s">
        <v>11</v>
      </c>
      <c r="AH4" s="6" t="s">
        <v>10</v>
      </c>
      <c r="AI4" s="7" t="s">
        <v>11</v>
      </c>
      <c r="AJ4" s="6" t="s">
        <v>10</v>
      </c>
      <c r="AK4" s="9" t="s">
        <v>11</v>
      </c>
    </row>
    <row r="5" spans="2:37" ht="3" customHeight="1">
      <c r="B5" s="15"/>
      <c r="C5" s="16"/>
      <c r="E5" s="1"/>
      <c r="F5" s="1"/>
      <c r="G5" s="1"/>
      <c r="H5" s="1"/>
      <c r="I5" s="1"/>
      <c r="J5" s="1"/>
      <c r="K5" s="1"/>
      <c r="M5" s="1"/>
      <c r="N5" s="1"/>
      <c r="O5" s="1"/>
      <c r="P5" s="1"/>
      <c r="Q5" s="1"/>
      <c r="R5" s="1"/>
      <c r="S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2:37" s="8" customFormat="1" ht="13.5" customHeight="1">
      <c r="B6" s="24" t="s">
        <v>24</v>
      </c>
      <c r="C6" s="25"/>
      <c r="D6" s="26">
        <v>540575</v>
      </c>
      <c r="E6" s="26">
        <v>583381</v>
      </c>
      <c r="F6" s="26">
        <v>25514</v>
      </c>
      <c r="G6" s="26">
        <v>24471</v>
      </c>
      <c r="H6" s="26">
        <v>29012</v>
      </c>
      <c r="I6" s="26">
        <v>27937</v>
      </c>
      <c r="J6" s="26">
        <v>34193</v>
      </c>
      <c r="K6" s="26">
        <v>32258</v>
      </c>
      <c r="L6" s="26">
        <v>41104</v>
      </c>
      <c r="M6" s="26">
        <v>39040</v>
      </c>
      <c r="N6" s="26">
        <v>38101</v>
      </c>
      <c r="O6" s="26">
        <v>37955</v>
      </c>
      <c r="P6" s="26">
        <v>31067</v>
      </c>
      <c r="Q6" s="26">
        <v>32750</v>
      </c>
      <c r="R6" s="26">
        <v>31084</v>
      </c>
      <c r="S6" s="26">
        <v>31402</v>
      </c>
      <c r="V6" s="27">
        <v>32577</v>
      </c>
      <c r="W6" s="26">
        <v>33496</v>
      </c>
      <c r="X6" s="26">
        <v>41096</v>
      </c>
      <c r="Y6" s="26">
        <v>41852</v>
      </c>
      <c r="Z6" s="26">
        <v>47705</v>
      </c>
      <c r="AA6" s="26">
        <v>47487</v>
      </c>
      <c r="AB6" s="26">
        <v>40649</v>
      </c>
      <c r="AC6" s="26">
        <v>42107</v>
      </c>
      <c r="AD6" s="26">
        <v>33876</v>
      </c>
      <c r="AE6" s="26">
        <v>37049</v>
      </c>
      <c r="AF6" s="26">
        <v>34225</v>
      </c>
      <c r="AG6" s="26">
        <v>39147</v>
      </c>
      <c r="AH6" s="26">
        <v>30099</v>
      </c>
      <c r="AI6" s="26">
        <v>35562</v>
      </c>
      <c r="AJ6" s="26">
        <v>49183</v>
      </c>
      <c r="AK6" s="26">
        <v>80422</v>
      </c>
    </row>
    <row r="7" spans="2:37" s="8" customFormat="1" ht="12.75" customHeight="1">
      <c r="B7" s="24" t="s">
        <v>25</v>
      </c>
      <c r="C7" s="25"/>
      <c r="D7" s="26">
        <v>540921</v>
      </c>
      <c r="E7" s="26">
        <v>582204</v>
      </c>
      <c r="F7" s="26">
        <v>25483</v>
      </c>
      <c r="G7" s="26">
        <v>24429</v>
      </c>
      <c r="H7" s="26">
        <v>28275</v>
      </c>
      <c r="I7" s="26">
        <v>27044</v>
      </c>
      <c r="J7" s="26">
        <v>33285</v>
      </c>
      <c r="K7" s="26">
        <v>31529</v>
      </c>
      <c r="L7" s="26">
        <v>37083</v>
      </c>
      <c r="M7" s="26">
        <v>34986</v>
      </c>
      <c r="N7" s="26">
        <v>38323</v>
      </c>
      <c r="O7" s="26">
        <v>38293</v>
      </c>
      <c r="P7" s="26">
        <v>34236</v>
      </c>
      <c r="Q7" s="26">
        <v>34228</v>
      </c>
      <c r="R7" s="26">
        <v>31705</v>
      </c>
      <c r="S7" s="26">
        <v>32063</v>
      </c>
      <c r="V7" s="27">
        <v>32134</v>
      </c>
      <c r="W7" s="26">
        <v>32470</v>
      </c>
      <c r="X7" s="26">
        <v>38637</v>
      </c>
      <c r="Y7" s="26">
        <v>39328</v>
      </c>
      <c r="Z7" s="26">
        <v>51196</v>
      </c>
      <c r="AA7" s="26">
        <v>50798</v>
      </c>
      <c r="AB7" s="26">
        <v>40170</v>
      </c>
      <c r="AC7" s="26">
        <v>41283</v>
      </c>
      <c r="AD7" s="26">
        <v>34420</v>
      </c>
      <c r="AE7" s="26">
        <v>37281</v>
      </c>
      <c r="AF7" s="26">
        <v>34032</v>
      </c>
      <c r="AG7" s="26">
        <v>38973</v>
      </c>
      <c r="AH7" s="26">
        <v>30006</v>
      </c>
      <c r="AI7" s="26">
        <v>35915</v>
      </c>
      <c r="AJ7" s="26">
        <v>51350</v>
      </c>
      <c r="AK7" s="26">
        <v>83547</v>
      </c>
    </row>
    <row r="8" spans="2:37" s="8" customFormat="1" ht="12.75" customHeight="1">
      <c r="B8" s="24" t="s">
        <v>26</v>
      </c>
      <c r="C8" s="25"/>
      <c r="D8" s="26">
        <v>542128</v>
      </c>
      <c r="E8" s="26">
        <v>583002</v>
      </c>
      <c r="F8" s="26">
        <v>25771</v>
      </c>
      <c r="G8" s="26">
        <v>24588</v>
      </c>
      <c r="H8" s="26">
        <v>27431</v>
      </c>
      <c r="I8" s="26">
        <v>26142</v>
      </c>
      <c r="J8" s="26">
        <v>32534</v>
      </c>
      <c r="K8" s="26">
        <v>30949</v>
      </c>
      <c r="L8" s="26">
        <v>36553</v>
      </c>
      <c r="M8" s="26">
        <v>34893</v>
      </c>
      <c r="N8" s="26">
        <v>37382</v>
      </c>
      <c r="O8" s="26">
        <v>36265</v>
      </c>
      <c r="P8" s="26">
        <v>36722</v>
      </c>
      <c r="Q8" s="26">
        <v>36708</v>
      </c>
      <c r="R8" s="26">
        <v>31185</v>
      </c>
      <c r="S8" s="26">
        <v>31265</v>
      </c>
      <c r="V8" s="27">
        <v>31826</v>
      </c>
      <c r="W8" s="26">
        <v>32232</v>
      </c>
      <c r="X8" s="26">
        <v>36948</v>
      </c>
      <c r="Y8" s="26">
        <v>37455</v>
      </c>
      <c r="Z8" s="26">
        <v>53435</v>
      </c>
      <c r="AA8" s="26">
        <v>53203</v>
      </c>
      <c r="AB8" s="26">
        <v>38209</v>
      </c>
      <c r="AC8" s="26">
        <v>39272</v>
      </c>
      <c r="AD8" s="26">
        <v>34701</v>
      </c>
      <c r="AE8" s="26">
        <v>36845</v>
      </c>
      <c r="AF8" s="26">
        <v>34405</v>
      </c>
      <c r="AG8" s="26">
        <v>39450</v>
      </c>
      <c r="AH8" s="26">
        <v>31369</v>
      </c>
      <c r="AI8" s="26">
        <v>36705</v>
      </c>
      <c r="AJ8" s="26">
        <v>53657</v>
      </c>
      <c r="AK8" s="26">
        <v>87030</v>
      </c>
    </row>
    <row r="9" spans="2:37" s="8" customFormat="1" ht="12.75" customHeight="1">
      <c r="B9" s="24" t="s">
        <v>27</v>
      </c>
      <c r="C9" s="25"/>
      <c r="D9" s="26">
        <v>542896</v>
      </c>
      <c r="E9" s="26">
        <v>583296</v>
      </c>
      <c r="F9" s="26">
        <v>25887</v>
      </c>
      <c r="G9" s="26">
        <v>24731</v>
      </c>
      <c r="H9" s="26">
        <v>26942</v>
      </c>
      <c r="I9" s="26">
        <v>25536</v>
      </c>
      <c r="J9" s="26">
        <v>31629</v>
      </c>
      <c r="K9" s="26">
        <v>30239</v>
      </c>
      <c r="L9" s="26">
        <v>35901</v>
      </c>
      <c r="M9" s="26">
        <v>34127</v>
      </c>
      <c r="N9" s="26">
        <v>35879</v>
      </c>
      <c r="O9" s="26">
        <v>34556</v>
      </c>
      <c r="P9" s="26">
        <v>38046</v>
      </c>
      <c r="Q9" s="26">
        <v>37648</v>
      </c>
      <c r="R9" s="26">
        <v>32438</v>
      </c>
      <c r="S9" s="26">
        <v>32397</v>
      </c>
      <c r="V9" s="27">
        <v>31765</v>
      </c>
      <c r="W9" s="26">
        <v>31913</v>
      </c>
      <c r="X9" s="26">
        <v>35024</v>
      </c>
      <c r="Y9" s="26">
        <v>35752</v>
      </c>
      <c r="Z9" s="26">
        <v>49240</v>
      </c>
      <c r="AA9" s="26">
        <v>49084</v>
      </c>
      <c r="AB9" s="26">
        <v>41627</v>
      </c>
      <c r="AC9" s="26">
        <v>42415</v>
      </c>
      <c r="AD9" s="26">
        <v>36466</v>
      </c>
      <c r="AE9" s="26">
        <v>38291</v>
      </c>
      <c r="AF9" s="26">
        <v>34355</v>
      </c>
      <c r="AG9" s="26">
        <v>39096</v>
      </c>
      <c r="AH9" s="26">
        <v>31542</v>
      </c>
      <c r="AI9" s="26">
        <v>37222</v>
      </c>
      <c r="AJ9" s="26">
        <v>56155</v>
      </c>
      <c r="AK9" s="26">
        <v>90234</v>
      </c>
    </row>
    <row r="10" spans="1:37" s="28" customFormat="1" ht="12.75" customHeight="1">
      <c r="A10" s="4"/>
      <c r="B10" s="29" t="s">
        <v>28</v>
      </c>
      <c r="C10" s="40"/>
      <c r="D10" s="41">
        <f>SUM(D12:D15,D17:D20,D22:D24,D26:D28,D30:D32,D34:D37,D39:D42,D44:D47,D49:D52,D54:D55)</f>
        <v>542946</v>
      </c>
      <c r="E10" s="41">
        <f aca="true" t="shared" si="0" ref="E10:S10">SUM(E12:E15,E17:E20,E22:E24,E26:E28,E30:E32,E34:E37,E39:E42,E44:E47,E49:E52,E54:E55)</f>
        <v>583390</v>
      </c>
      <c r="F10" s="41">
        <f t="shared" si="0"/>
        <v>26141</v>
      </c>
      <c r="G10" s="41">
        <f t="shared" si="0"/>
        <v>24939</v>
      </c>
      <c r="H10" s="41">
        <f t="shared" si="0"/>
        <v>26406</v>
      </c>
      <c r="I10" s="41">
        <f t="shared" si="0"/>
        <v>25048</v>
      </c>
      <c r="J10" s="41">
        <f t="shared" si="0"/>
        <v>30508</v>
      </c>
      <c r="K10" s="41">
        <f t="shared" si="0"/>
        <v>29445</v>
      </c>
      <c r="L10" s="41">
        <f t="shared" si="0"/>
        <v>34630</v>
      </c>
      <c r="M10" s="41">
        <f t="shared" si="0"/>
        <v>32916</v>
      </c>
      <c r="N10" s="41">
        <f t="shared" si="0"/>
        <v>35140</v>
      </c>
      <c r="O10" s="41">
        <f t="shared" si="0"/>
        <v>33451</v>
      </c>
      <c r="P10" s="41">
        <f t="shared" si="0"/>
        <v>39318</v>
      </c>
      <c r="Q10" s="41">
        <f t="shared" si="0"/>
        <v>38158</v>
      </c>
      <c r="R10" s="41">
        <f t="shared" si="0"/>
        <v>32942</v>
      </c>
      <c r="S10" s="41">
        <f t="shared" si="0"/>
        <v>33136</v>
      </c>
      <c r="V10" s="42">
        <f>SUM(V12:V15,V17:V20,V22:V24,V26:V28,V30:V32,V34:V37,V39:V42,V44:V47,V49:V52,V54:V55)</f>
        <v>32089</v>
      </c>
      <c r="W10" s="42">
        <f aca="true" t="shared" si="1" ref="W10:AK10">SUM(W12:W15,W17:W20,W22:W24,W26:W28,W30:W32,W34:W37,W39:W42,W44:W47,W49:W52,W54:W55)</f>
        <v>32070</v>
      </c>
      <c r="X10" s="42">
        <f t="shared" si="1"/>
        <v>33569</v>
      </c>
      <c r="Y10" s="42">
        <f t="shared" si="1"/>
        <v>34358</v>
      </c>
      <c r="Z10" s="42">
        <f t="shared" si="1"/>
        <v>45526</v>
      </c>
      <c r="AA10" s="42">
        <f t="shared" si="1"/>
        <v>45651</v>
      </c>
      <c r="AB10" s="42">
        <f t="shared" si="1"/>
        <v>44848</v>
      </c>
      <c r="AC10" s="42">
        <f t="shared" si="1"/>
        <v>45254</v>
      </c>
      <c r="AD10" s="42">
        <f t="shared" si="1"/>
        <v>37723</v>
      </c>
      <c r="AE10" s="42">
        <f t="shared" si="1"/>
        <v>39556</v>
      </c>
      <c r="AF10" s="42">
        <f t="shared" si="1"/>
        <v>33414</v>
      </c>
      <c r="AG10" s="42">
        <f t="shared" si="1"/>
        <v>37741</v>
      </c>
      <c r="AH10" s="42">
        <f t="shared" si="1"/>
        <v>32024</v>
      </c>
      <c r="AI10" s="42">
        <f t="shared" si="1"/>
        <v>38121</v>
      </c>
      <c r="AJ10" s="42">
        <f t="shared" si="1"/>
        <v>58668</v>
      </c>
      <c r="AK10" s="42">
        <f t="shared" si="1"/>
        <v>93546</v>
      </c>
    </row>
    <row r="11" spans="2:37" s="8" customFormat="1" ht="6.75" customHeight="1">
      <c r="B11" s="24"/>
      <c r="C11" s="25"/>
      <c r="D11" s="30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V11" s="27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</row>
    <row r="12" spans="2:37" s="8" customFormat="1" ht="12.75" customHeight="1">
      <c r="B12" s="24" t="s">
        <v>29</v>
      </c>
      <c r="C12" s="25"/>
      <c r="D12" s="26">
        <f>F12+H12+J12+L12+N12+P12+R12+'[1]13　市町村別、男女別及び５歳階級別人口p29'!A12+'[1]13　市町村別、男女別及び５歳階級別人口p29'!C12+'[1]13　市町村別、男女別及び５歳階級別人口p29'!E12+'[1]13　市町村別、男女別及び５歳階級別人口p29'!G12+'[1]13　市町村別、男女別及び５歳階級別人口p29'!I12+'[1]13　市町村別、男女別及び５歳階級別人口p29'!K12+'[1]13　市町村別、男女別及び５歳階級別人口p29'!M12+'[1]13　市町村別、男女別及び５歳階級別人口p29'!O12</f>
        <v>158038</v>
      </c>
      <c r="E12" s="26">
        <f>G12+I12+K12+M12+O12+Q12+S12+'[1]13　市町村別、男女別及び５歳階級別人口p29'!B12+'[1]13　市町村別、男女別及び５歳階級別人口p29'!D12+'[1]13　市町村別、男女別及び５歳階級別人口p29'!F12+'[1]13　市町村別、男女別及び５歳階級別人口p29'!H12+'[1]13　市町村別、男女別及び５歳階級別人口p29'!J12+'[1]13　市町村別、男女別及び５歳階級別人口p29'!L12+'[1]13　市町村別、男女別及び５歳階級別人口p29'!N12+'[1]13　市町村別、男女別及び５歳階級別人口p29'!P12</f>
        <v>168462</v>
      </c>
      <c r="F12" s="26">
        <v>7811</v>
      </c>
      <c r="G12" s="26">
        <v>7505</v>
      </c>
      <c r="H12" s="26">
        <v>7396</v>
      </c>
      <c r="I12" s="26">
        <v>7230</v>
      </c>
      <c r="J12" s="26">
        <v>8435</v>
      </c>
      <c r="K12" s="26">
        <v>8234</v>
      </c>
      <c r="L12" s="26">
        <v>9821</v>
      </c>
      <c r="M12" s="26">
        <v>9222</v>
      </c>
      <c r="N12" s="26">
        <v>11931</v>
      </c>
      <c r="O12" s="26">
        <v>11124</v>
      </c>
      <c r="P12" s="26">
        <v>12904</v>
      </c>
      <c r="Q12" s="26">
        <v>12245</v>
      </c>
      <c r="R12" s="26">
        <v>10640</v>
      </c>
      <c r="S12" s="26">
        <v>10480</v>
      </c>
      <c r="V12" s="27">
        <v>9613</v>
      </c>
      <c r="W12" s="26">
        <v>9517</v>
      </c>
      <c r="X12" s="26">
        <v>9665</v>
      </c>
      <c r="Y12" s="26">
        <v>9686</v>
      </c>
      <c r="Z12" s="26">
        <v>12765</v>
      </c>
      <c r="AA12" s="26">
        <v>13113</v>
      </c>
      <c r="AB12" s="26">
        <v>12749</v>
      </c>
      <c r="AC12" s="26">
        <v>13428</v>
      </c>
      <c r="AD12" s="26">
        <v>11263</v>
      </c>
      <c r="AE12" s="26">
        <v>11702</v>
      </c>
      <c r="AF12" s="26">
        <v>9546</v>
      </c>
      <c r="AG12" s="26">
        <v>10548</v>
      </c>
      <c r="AH12" s="26">
        <v>8388</v>
      </c>
      <c r="AI12" s="26">
        <v>9994</v>
      </c>
      <c r="AJ12" s="26">
        <f>6613+4018+2641+1322+369+63+1+84</f>
        <v>15111</v>
      </c>
      <c r="AK12" s="26">
        <v>24434</v>
      </c>
    </row>
    <row r="13" spans="2:37" s="8" customFormat="1" ht="12.75" customHeight="1">
      <c r="B13" s="24" t="s">
        <v>30</v>
      </c>
      <c r="C13" s="25"/>
      <c r="D13" s="26">
        <f>F13+H13+J13+L13+N13+P13+R13+'[1]13　市町村別、男女別及び５歳階級別人口p29'!A13+'[1]13　市町村別、男女別及び５歳階級別人口p29'!C13+'[1]13　市町村別、男女別及び５歳階級別人口p29'!E13+'[1]13　市町村別、男女別及び５歳階級別人口p29'!G13+'[1]13　市町村別、男女別及び５歳階級別人口p29'!I13+'[1]13　市町村別、男女別及び５歳階級別人口p29'!K13+'[1]13　市町村別、男女別及び５歳階級別人口p29'!M13+'[1]13　市町村別、男女別及び５歳階級別人口p29'!O13</f>
        <v>83336</v>
      </c>
      <c r="E13" s="26">
        <f>G13+I13+K13+M13+O13+Q13+S13+'[1]13　市町村別、男女別及び５歳階級別人口p29'!B13+'[1]13　市町村別、男女別及び５歳階級別人口p29'!D13+'[1]13　市町村別、男女別及び５歳階級別人口p29'!F13+'[1]13　市町村別、男女別及び５歳階級別人口p29'!H13+'[1]13　市町村別、男女別及び５歳階級別人口p29'!J13+'[1]13　市町村別、男女別及び５歳階級別人口p29'!L13+'[1]13　市町村別、男女別及び５歳階級別人口p29'!N13+'[1]13　市町村別、男女別及び５歳階級別人口p29'!P13</f>
        <v>90822</v>
      </c>
      <c r="F13" s="26">
        <v>3953</v>
      </c>
      <c r="G13" s="26">
        <v>3888</v>
      </c>
      <c r="H13" s="26">
        <v>3945</v>
      </c>
      <c r="I13" s="26">
        <v>3734</v>
      </c>
      <c r="J13" s="26">
        <v>4555</v>
      </c>
      <c r="K13" s="26">
        <v>4461</v>
      </c>
      <c r="L13" s="26">
        <v>5213</v>
      </c>
      <c r="M13" s="26">
        <v>4996</v>
      </c>
      <c r="N13" s="26">
        <v>5179</v>
      </c>
      <c r="O13" s="26">
        <v>5137</v>
      </c>
      <c r="P13" s="26">
        <v>6237</v>
      </c>
      <c r="Q13" s="26">
        <v>6127</v>
      </c>
      <c r="R13" s="26">
        <v>5148</v>
      </c>
      <c r="S13" s="26">
        <v>5213</v>
      </c>
      <c r="V13" s="27">
        <v>4802</v>
      </c>
      <c r="W13" s="26">
        <v>4911</v>
      </c>
      <c r="X13" s="26">
        <v>4968</v>
      </c>
      <c r="Y13" s="26">
        <v>5203</v>
      </c>
      <c r="Z13" s="26">
        <v>6906</v>
      </c>
      <c r="AA13" s="26">
        <v>7249</v>
      </c>
      <c r="AB13" s="26">
        <v>7278</v>
      </c>
      <c r="AC13" s="26">
        <v>7411</v>
      </c>
      <c r="AD13" s="26">
        <v>6131</v>
      </c>
      <c r="AE13" s="26">
        <v>6646</v>
      </c>
      <c r="AF13" s="26">
        <v>5238</v>
      </c>
      <c r="AG13" s="26">
        <v>5797</v>
      </c>
      <c r="AH13" s="26">
        <v>4832</v>
      </c>
      <c r="AI13" s="26">
        <v>5839</v>
      </c>
      <c r="AJ13" s="26">
        <v>8951</v>
      </c>
      <c r="AK13" s="26">
        <v>14210</v>
      </c>
    </row>
    <row r="14" spans="2:37" s="8" customFormat="1" ht="12.75" customHeight="1">
      <c r="B14" s="24" t="s">
        <v>31</v>
      </c>
      <c r="C14" s="25"/>
      <c r="D14" s="26">
        <f>F14+H14+J14+L14+N14+P14+R14+'[1]13　市町村別、男女別及び５歳階級別人口p29'!A14+'[1]13　市町村別、男女別及び５歳階級別人口p29'!C14+'[1]13　市町村別、男女別及び５歳階級別人口p29'!E14+'[1]13　市町村別、男女別及び５歳階級別人口p29'!G14+'[1]13　市町村別、男女別及び５歳階級別人口p29'!I14+'[1]13　市町村別、男女別及び５歳階級別人口p29'!K14+'[1]13　市町村別、男女別及び５歳階級別人口p29'!M14+'[1]13　市町村別、男女別及び５歳階級別人口p29'!O14</f>
        <v>18249</v>
      </c>
      <c r="E14" s="26">
        <f>G14+I14+K14+M14+O14+Q14+S14+'[1]13　市町村別、男女別及び５歳階級別人口p29'!B14+'[1]13　市町村別、男女別及び５歳階級別人口p29'!D14+'[1]13　市町村別、男女別及び５歳階級別人口p29'!F14+'[1]13　市町村別、男女別及び５歳階級別人口p29'!H14+'[1]13　市町村別、男女別及び５歳階級別人口p29'!J14+'[1]13　市町村別、男女別及び５歳階級別人口p29'!L14+'[1]13　市町村別、男女別及び５歳階級別人口p29'!N14+'[1]13　市町村別、男女別及び５歳階級別人口p29'!P14</f>
        <v>19704</v>
      </c>
      <c r="F14" s="26">
        <v>952</v>
      </c>
      <c r="G14" s="31">
        <v>860</v>
      </c>
      <c r="H14" s="26">
        <v>863</v>
      </c>
      <c r="I14" s="26">
        <v>840</v>
      </c>
      <c r="J14" s="26">
        <v>951</v>
      </c>
      <c r="K14" s="26">
        <v>903</v>
      </c>
      <c r="L14" s="26">
        <v>1154</v>
      </c>
      <c r="M14" s="26">
        <v>1081</v>
      </c>
      <c r="N14" s="26">
        <v>1197</v>
      </c>
      <c r="O14" s="26">
        <v>1067</v>
      </c>
      <c r="P14" s="26">
        <v>1222</v>
      </c>
      <c r="Q14" s="26">
        <v>1206</v>
      </c>
      <c r="R14" s="26">
        <v>1110</v>
      </c>
      <c r="S14" s="26">
        <v>1123</v>
      </c>
      <c r="V14" s="27">
        <v>1040</v>
      </c>
      <c r="W14" s="26">
        <v>988</v>
      </c>
      <c r="X14" s="26">
        <v>1063</v>
      </c>
      <c r="Y14" s="26">
        <v>1061</v>
      </c>
      <c r="Z14" s="26">
        <v>1509</v>
      </c>
      <c r="AA14" s="26">
        <v>1513</v>
      </c>
      <c r="AB14" s="31">
        <v>1544</v>
      </c>
      <c r="AC14" s="26">
        <v>1590</v>
      </c>
      <c r="AD14" s="26">
        <v>1352</v>
      </c>
      <c r="AE14" s="26">
        <v>1368</v>
      </c>
      <c r="AF14" s="26">
        <v>1164</v>
      </c>
      <c r="AG14" s="26">
        <v>1329</v>
      </c>
      <c r="AH14" s="26">
        <v>1095</v>
      </c>
      <c r="AI14" s="26">
        <v>1274</v>
      </c>
      <c r="AJ14" s="26">
        <v>2033</v>
      </c>
      <c r="AK14" s="26">
        <v>3501</v>
      </c>
    </row>
    <row r="15" spans="2:37" s="8" customFormat="1" ht="12.75" customHeight="1">
      <c r="B15" s="24" t="s">
        <v>32</v>
      </c>
      <c r="C15" s="25"/>
      <c r="D15" s="26">
        <f>F15+H15+J15+L15+N15+P15+R15+'[1]13　市町村別、男女別及び５歳階級別人口p29'!A15+'[1]13　市町村別、男女別及び５歳階級別人口p29'!C15+'[1]13　市町村別、男女別及び５歳階級別人口p29'!E15+'[1]13　市町村別、男女別及び５歳階級別人口p29'!G15+'[1]13　市町村別、男女別及び５歳階級別人口p29'!I15+'[1]13　市町村別、男女別及び５歳階級別人口p29'!K15+'[1]13　市町村別、男女別及び５歳階級別人口p29'!M15+'[1]13　市町村別、男女別及び５歳階級別人口p29'!O15</f>
        <v>22881</v>
      </c>
      <c r="E15" s="26">
        <f>G15+I15+K15+M15+O15+Q15+S15+'[1]13　市町村別、男女別及び５歳階級別人口p29'!B15+'[1]13　市町村別、男女別及び５歳階級別人口p29'!D15+'[1]13　市町村別、男女別及び５歳階級別人口p29'!F15+'[1]13　市町村別、男女別及び５歳階級別人口p29'!H15+'[1]13　市町村別、男女別及び５歳階級別人口p29'!J15+'[1]13　市町村別、男女別及び５歳階級別人口p29'!L15+'[1]13　市町村別、男女別及び５歳階級別人口p29'!N15+'[1]13　市町村別、男女別及び５歳階級別人口p29'!P15</f>
        <v>24714</v>
      </c>
      <c r="F15" s="26">
        <v>1121</v>
      </c>
      <c r="G15" s="26">
        <v>1037</v>
      </c>
      <c r="H15" s="26">
        <v>1142</v>
      </c>
      <c r="I15" s="26">
        <v>975</v>
      </c>
      <c r="J15" s="26">
        <v>1204</v>
      </c>
      <c r="K15" s="26">
        <v>1194</v>
      </c>
      <c r="L15" s="26">
        <v>1380</v>
      </c>
      <c r="M15" s="26">
        <v>1332</v>
      </c>
      <c r="N15" s="26">
        <v>1408</v>
      </c>
      <c r="O15" s="26">
        <v>1427</v>
      </c>
      <c r="P15" s="26">
        <v>1778</v>
      </c>
      <c r="Q15" s="26">
        <v>1636</v>
      </c>
      <c r="R15" s="26">
        <v>1429</v>
      </c>
      <c r="S15" s="26">
        <v>1407</v>
      </c>
      <c r="V15" s="27">
        <v>1274</v>
      </c>
      <c r="W15" s="26">
        <v>1217</v>
      </c>
      <c r="X15" s="26">
        <v>1355</v>
      </c>
      <c r="Y15" s="26">
        <v>1391</v>
      </c>
      <c r="Z15" s="26">
        <v>1911</v>
      </c>
      <c r="AA15" s="26">
        <v>1913</v>
      </c>
      <c r="AB15" s="26">
        <v>1924</v>
      </c>
      <c r="AC15" s="26">
        <v>1929</v>
      </c>
      <c r="AD15" s="26">
        <v>1655</v>
      </c>
      <c r="AE15" s="26">
        <v>1812</v>
      </c>
      <c r="AF15" s="26">
        <v>1477</v>
      </c>
      <c r="AG15" s="26">
        <v>1619</v>
      </c>
      <c r="AH15" s="26">
        <v>1414</v>
      </c>
      <c r="AI15" s="26">
        <v>1653</v>
      </c>
      <c r="AJ15" s="26">
        <v>2409</v>
      </c>
      <c r="AK15" s="26">
        <v>4172</v>
      </c>
    </row>
    <row r="16" spans="2:37" s="8" customFormat="1" ht="6.75" customHeight="1">
      <c r="B16" s="24"/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V16" s="27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</row>
    <row r="17" spans="2:37" s="8" customFormat="1" ht="12.75" customHeight="1">
      <c r="B17" s="24" t="s">
        <v>33</v>
      </c>
      <c r="C17" s="25"/>
      <c r="D17" s="26">
        <f>F17+H17+J17+L17+N17+P17+R17+'[1]13　市町村別、男女別及び５歳階級別人口p29'!A17+'[1]13　市町村別、男女別及び５歳階級別人口p29'!C17+'[1]13　市町村別、男女別及び５歳階級別人口p29'!E17+'[1]13　市町村別、男女別及び５歳階級別人口p29'!G17+'[1]13　市町村別、男女別及び５歳階級別人口p29'!I17+'[1]13　市町村別、男女別及び５歳階級別人口p29'!K17+'[1]13　市町村別、男女別及び５歳階級別人口p29'!M17+'[1]13　市町村別、男女別及び５歳階級別人口p29'!O17</f>
        <v>27602</v>
      </c>
      <c r="E17" s="26">
        <f>G17+I17+K17+M17+O17+Q17+S17+'[1]13　市町村別、男女別及び５歳階級別人口p29'!B17+'[1]13　市町村別、男女別及び５歳階級別人口p29'!D17+'[1]13　市町村別、男女別及び５歳階級別人口p29'!F17+'[1]13　市町村別、男女別及び５歳階級別人口p29'!H17+'[1]13　市町村別、男女別及び５歳階級別人口p29'!J17+'[1]13　市町村別、男女別及び５歳階級別人口p29'!L17+'[1]13　市町村別、男女別及び５歳階級別人口p29'!N17+'[1]13　市町村別、男女別及び５歳階級別人口p29'!P17</f>
        <v>30330</v>
      </c>
      <c r="F17" s="26">
        <v>1107</v>
      </c>
      <c r="G17" s="26">
        <v>1177</v>
      </c>
      <c r="H17" s="26">
        <v>1309</v>
      </c>
      <c r="I17" s="26">
        <v>1214</v>
      </c>
      <c r="J17" s="26">
        <v>1614</v>
      </c>
      <c r="K17" s="26">
        <v>1481</v>
      </c>
      <c r="L17" s="26">
        <v>1751</v>
      </c>
      <c r="M17" s="26">
        <v>1674</v>
      </c>
      <c r="N17" s="26">
        <v>1528</v>
      </c>
      <c r="O17" s="26">
        <v>1433</v>
      </c>
      <c r="P17" s="26">
        <v>1669</v>
      </c>
      <c r="Q17" s="26">
        <v>1641</v>
      </c>
      <c r="R17" s="26">
        <v>1391</v>
      </c>
      <c r="S17" s="26">
        <v>1436</v>
      </c>
      <c r="V17" s="27">
        <v>1499</v>
      </c>
      <c r="W17" s="26">
        <v>1628</v>
      </c>
      <c r="X17" s="26">
        <v>1778</v>
      </c>
      <c r="Y17" s="26">
        <v>1811</v>
      </c>
      <c r="Z17" s="26">
        <v>2391</v>
      </c>
      <c r="AA17" s="26">
        <v>2420</v>
      </c>
      <c r="AB17" s="26">
        <v>2443</v>
      </c>
      <c r="AC17" s="26">
        <v>2319</v>
      </c>
      <c r="AD17" s="26">
        <v>1836</v>
      </c>
      <c r="AE17" s="26">
        <v>2012</v>
      </c>
      <c r="AF17" s="26">
        <v>1765</v>
      </c>
      <c r="AG17" s="26">
        <v>2114</v>
      </c>
      <c r="AH17" s="26">
        <v>1956</v>
      </c>
      <c r="AI17" s="26">
        <v>2339</v>
      </c>
      <c r="AJ17" s="26">
        <v>3565</v>
      </c>
      <c r="AK17" s="26">
        <v>5631</v>
      </c>
    </row>
    <row r="18" spans="2:37" s="8" customFormat="1" ht="12.75" customHeight="1">
      <c r="B18" s="24" t="s">
        <v>34</v>
      </c>
      <c r="C18" s="25"/>
      <c r="D18" s="26">
        <f>F18+H18+J18+L18+N18+P18+R18+'[1]13　市町村別、男女別及び５歳階級別人口p29'!A18+'[1]13　市町村別、男女別及び５歳階級別人口p29'!C18+'[1]13　市町村別、男女別及び５歳階級別人口p29'!E18+'[1]13　市町村別、男女別及び５歳階級別人口p29'!G18+'[1]13　市町村別、男女別及び５歳階級別人口p29'!I18+'[1]13　市町村別、男女別及び５歳階級別人口p29'!K18+'[1]13　市町村別、男女別及び５歳階級別人口p29'!M18+'[1]13　市町村別、男女別及び５歳階級別人口p29'!O18</f>
        <v>15858</v>
      </c>
      <c r="E18" s="26">
        <f>G18+I18+K18+M18+O18+Q18+S18+'[1]13　市町村別、男女別及び５歳階級別人口p29'!B18+'[1]13　市町村別、男女別及び５歳階級別人口p29'!D18+'[1]13　市町村別、男女別及び５歳階級別人口p29'!F18+'[1]13　市町村別、男女別及び５歳階級別人口p29'!H18+'[1]13　市町村別、男女別及び５歳階級別人口p29'!J18+'[1]13　市町村別、男女別及び５歳階級別人口p29'!L18+'[1]13　市町村別、男女別及び５歳階級別人口p29'!N18+'[1]13　市町村別、男女別及び５歳階級別人口p29'!P18</f>
        <v>17173</v>
      </c>
      <c r="F18" s="26">
        <v>849</v>
      </c>
      <c r="G18" s="26">
        <v>790</v>
      </c>
      <c r="H18" s="26">
        <v>825</v>
      </c>
      <c r="I18" s="26">
        <v>732</v>
      </c>
      <c r="J18" s="26">
        <v>889</v>
      </c>
      <c r="K18" s="26">
        <v>837</v>
      </c>
      <c r="L18" s="26">
        <v>996</v>
      </c>
      <c r="M18" s="26">
        <v>955</v>
      </c>
      <c r="N18" s="26">
        <v>969</v>
      </c>
      <c r="O18" s="26">
        <v>950</v>
      </c>
      <c r="P18" s="26">
        <v>1239</v>
      </c>
      <c r="Q18" s="26">
        <v>1200</v>
      </c>
      <c r="R18" s="26">
        <v>1037</v>
      </c>
      <c r="S18" s="26">
        <v>1000</v>
      </c>
      <c r="V18" s="27">
        <v>977</v>
      </c>
      <c r="W18" s="26">
        <v>929</v>
      </c>
      <c r="X18" s="26">
        <v>936</v>
      </c>
      <c r="Y18" s="26">
        <v>978</v>
      </c>
      <c r="Z18" s="26">
        <v>1293</v>
      </c>
      <c r="AA18" s="26">
        <v>1303</v>
      </c>
      <c r="AB18" s="26">
        <v>1244</v>
      </c>
      <c r="AC18" s="26">
        <v>1340</v>
      </c>
      <c r="AD18" s="26">
        <v>1104</v>
      </c>
      <c r="AE18" s="26">
        <v>1172</v>
      </c>
      <c r="AF18" s="26">
        <v>977</v>
      </c>
      <c r="AG18" s="26">
        <v>1142</v>
      </c>
      <c r="AH18" s="26">
        <v>885</v>
      </c>
      <c r="AI18" s="26">
        <v>1106</v>
      </c>
      <c r="AJ18" s="26">
        <v>1638</v>
      </c>
      <c r="AK18" s="26">
        <v>2739</v>
      </c>
    </row>
    <row r="19" spans="2:37" s="8" customFormat="1" ht="12.75" customHeight="1">
      <c r="B19" s="24" t="s">
        <v>35</v>
      </c>
      <c r="C19" s="25"/>
      <c r="D19" s="26">
        <f>F19+H19+J19+L19+N19+P19+R19+'[1]13　市町村別、男女別及び５歳階級別人口p29'!A19+'[1]13　市町村別、男女別及び５歳階級別人口p29'!C19+'[1]13　市町村別、男女別及び５歳階級別人口p29'!E19+'[1]13　市町村別、男女別及び５歳階級別人口p29'!G19+'[1]13　市町村別、男女別及び５歳階級別人口p29'!I19+'[1]13　市町村別、男女別及び５歳階級別人口p29'!K19+'[1]13　市町村別、男女別及び５歳階級別人口p29'!M19+'[1]13　市町村別、男女別及び５歳階級別人口p29'!O19</f>
        <v>17605</v>
      </c>
      <c r="E19" s="26">
        <f>G19+I19+K19+M19+O19+Q19+S19+'[1]13　市町村別、男女別及び５歳階級別人口p29'!B19+'[1]13　市町村別、男女別及び５歳階級別人口p29'!D19+'[1]13　市町村別、男女別及び５歳階級別人口p29'!F19+'[1]13　市町村別、男女別及び５歳階級別人口p29'!H19+'[1]13　市町村別、男女別及び５歳階級別人口p29'!J19+'[1]13　市町村別、男女別及び５歳階級別人口p29'!L19+'[1]13　市町村別、男女別及び５歳階級別人口p29'!N19+'[1]13　市町村別、男女別及び５歳階級別人口p29'!P19</f>
        <v>18804</v>
      </c>
      <c r="F19" s="26">
        <v>872</v>
      </c>
      <c r="G19" s="26">
        <v>778</v>
      </c>
      <c r="H19" s="26">
        <v>872</v>
      </c>
      <c r="I19" s="26">
        <v>895</v>
      </c>
      <c r="J19" s="26">
        <v>996</v>
      </c>
      <c r="K19" s="26">
        <v>1027</v>
      </c>
      <c r="L19" s="26">
        <v>1105</v>
      </c>
      <c r="M19" s="26">
        <v>1032</v>
      </c>
      <c r="N19" s="26">
        <v>1076</v>
      </c>
      <c r="O19" s="26">
        <v>973</v>
      </c>
      <c r="P19" s="26">
        <v>1383</v>
      </c>
      <c r="Q19" s="26">
        <v>1183</v>
      </c>
      <c r="R19" s="26">
        <v>1047</v>
      </c>
      <c r="S19" s="26">
        <v>1102</v>
      </c>
      <c r="V19" s="27">
        <v>1101</v>
      </c>
      <c r="W19" s="26">
        <v>1048</v>
      </c>
      <c r="X19" s="26">
        <v>1115</v>
      </c>
      <c r="Y19" s="26">
        <v>1129</v>
      </c>
      <c r="Z19" s="26">
        <v>1413</v>
      </c>
      <c r="AA19" s="26">
        <v>1437</v>
      </c>
      <c r="AB19" s="26">
        <v>1393</v>
      </c>
      <c r="AC19" s="26">
        <v>1439</v>
      </c>
      <c r="AD19" s="26">
        <v>1189</v>
      </c>
      <c r="AE19" s="26">
        <v>1240</v>
      </c>
      <c r="AF19" s="26">
        <v>1053</v>
      </c>
      <c r="AG19" s="26">
        <v>1195</v>
      </c>
      <c r="AH19" s="26">
        <v>1057</v>
      </c>
      <c r="AI19" s="26">
        <v>1214</v>
      </c>
      <c r="AJ19" s="26">
        <v>1933</v>
      </c>
      <c r="AK19" s="26">
        <v>3112</v>
      </c>
    </row>
    <row r="20" spans="2:37" s="8" customFormat="1" ht="12.75" customHeight="1">
      <c r="B20" s="24" t="s">
        <v>36</v>
      </c>
      <c r="C20" s="25"/>
      <c r="D20" s="26">
        <f>F20+H20+J20+L20+N20+P20+R20+'[1]13　市町村別、男女別及び５歳階級別人口p29'!A20+'[1]13　市町村別、男女別及び５歳階級別人口p29'!C20+'[1]13　市町村別、男女別及び５歳階級別人口p29'!E20+'[1]13　市町村別、男女別及び５歳階級別人口p29'!G20+'[1]13　市町村別、男女別及び５歳階級別人口p29'!I20+'[1]13　市町村別、男女別及び５歳階級別人口p29'!K20+'[1]13　市町村別、男女別及び５歳階級別人口p29'!M20+'[1]13　市町村別、男女別及び５歳階級別人口p29'!O20</f>
        <v>19254</v>
      </c>
      <c r="E20" s="26">
        <f>G20+I20+K20+M20+O20+Q20+S20+'[1]13　市町村別、男女別及び５歳階級別人口p29'!B20+'[1]13　市町村別、男女別及び５歳階級別人口p29'!D20+'[1]13　市町村別、男女別及び５歳階級別人口p29'!F20+'[1]13　市町村別、男女別及び５歳階級別人口p29'!H20+'[1]13　市町村別、男女別及び５歳階級別人口p29'!J20+'[1]13　市町村別、男女別及び５歳階級別人口p29'!L20+'[1]13　市町村別、男女別及び５歳階級別人口p29'!N20+'[1]13　市町村別、男女別及び５歳階級別人口p29'!P20</f>
        <v>20962</v>
      </c>
      <c r="F20" s="26">
        <v>1081</v>
      </c>
      <c r="G20" s="26">
        <v>1036</v>
      </c>
      <c r="H20" s="26">
        <v>999</v>
      </c>
      <c r="I20" s="26">
        <v>1009</v>
      </c>
      <c r="J20" s="26">
        <v>1150</v>
      </c>
      <c r="K20" s="26">
        <v>1115</v>
      </c>
      <c r="L20" s="26">
        <v>1254</v>
      </c>
      <c r="M20" s="26">
        <v>1249</v>
      </c>
      <c r="N20" s="26">
        <v>1141</v>
      </c>
      <c r="O20" s="26">
        <v>1080</v>
      </c>
      <c r="P20" s="26">
        <v>1333</v>
      </c>
      <c r="Q20" s="26">
        <v>1459</v>
      </c>
      <c r="R20" s="26">
        <v>1225</v>
      </c>
      <c r="S20" s="26">
        <v>1259</v>
      </c>
      <c r="V20" s="27">
        <v>1214</v>
      </c>
      <c r="W20" s="26">
        <v>1212</v>
      </c>
      <c r="X20" s="26">
        <v>1199</v>
      </c>
      <c r="Y20" s="26">
        <v>1287</v>
      </c>
      <c r="Z20" s="26">
        <v>1655</v>
      </c>
      <c r="AA20" s="26">
        <v>1650</v>
      </c>
      <c r="AB20" s="26">
        <v>1529</v>
      </c>
      <c r="AC20" s="26">
        <v>1422</v>
      </c>
      <c r="AD20" s="26">
        <v>1132</v>
      </c>
      <c r="AE20" s="26">
        <v>1248</v>
      </c>
      <c r="AF20" s="26">
        <v>1080</v>
      </c>
      <c r="AG20" s="26">
        <v>1217</v>
      </c>
      <c r="AH20" s="26">
        <v>1124</v>
      </c>
      <c r="AI20" s="26">
        <v>1415</v>
      </c>
      <c r="AJ20" s="26">
        <v>2138</v>
      </c>
      <c r="AK20" s="26">
        <v>3304</v>
      </c>
    </row>
    <row r="21" spans="2:37" s="8" customFormat="1" ht="6.75" customHeight="1">
      <c r="B21" s="24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V21" s="27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</row>
    <row r="22" spans="2:37" s="8" customFormat="1" ht="12.75" customHeight="1">
      <c r="B22" s="24" t="s">
        <v>37</v>
      </c>
      <c r="C22" s="25"/>
      <c r="D22" s="26">
        <f>F22+H22+J22+L22+N22+P22+R22+'[1]13　市町村別、男女別及び５歳階級別人口p29'!A22+'[1]13　市町村別、男女別及び５歳階級別人口p29'!C22+'[1]13　市町村別、男女別及び５歳階級別人口p29'!E22+'[1]13　市町村別、男女別及び５歳階級別人口p29'!G22+'[1]13　市町村別、男女別及び５歳階級別人口p29'!I22+'[1]13　市町村別、男女別及び５歳階級別人口p29'!K22+'[1]13　市町村別、男女別及び５歳階級別人口p29'!M22+'[1]13　市町村別、男女別及び５歳階級別人口p29'!O22</f>
        <v>17018</v>
      </c>
      <c r="E22" s="26">
        <f>G22+I22+K22+M22+O22+Q22+S22+'[1]13　市町村別、男女別及び５歳階級別人口p29'!B22+'[1]13　市町村別、男女別及び５歳階級別人口p29'!D22+'[1]13　市町村別、男女別及び５歳階級別人口p29'!F22+'[1]13　市町村別、男女別及び５歳階級別人口p29'!H22+'[1]13　市町村別、男女別及び５歳階級別人口p29'!J22+'[1]13　市町村別、男女別及び５歳階級別人口p29'!L22+'[1]13　市町村別、男女別及び５歳階級別人口p29'!N22+'[1]13　市町村別、男女別及び５歳階級別人口p29'!P22</f>
        <v>18152</v>
      </c>
      <c r="F22" s="26">
        <v>695</v>
      </c>
      <c r="G22" s="31">
        <v>680</v>
      </c>
      <c r="H22" s="26">
        <v>874</v>
      </c>
      <c r="I22" s="26">
        <v>722</v>
      </c>
      <c r="J22" s="26">
        <v>1044</v>
      </c>
      <c r="K22" s="26">
        <v>948</v>
      </c>
      <c r="L22" s="26">
        <v>1117</v>
      </c>
      <c r="M22" s="26">
        <v>1108</v>
      </c>
      <c r="N22" s="26">
        <v>1085</v>
      </c>
      <c r="O22" s="26">
        <v>1022</v>
      </c>
      <c r="P22" s="26">
        <v>921</v>
      </c>
      <c r="Q22" s="26">
        <v>1007</v>
      </c>
      <c r="R22" s="26">
        <v>828</v>
      </c>
      <c r="S22" s="26">
        <v>878</v>
      </c>
      <c r="V22" s="27">
        <v>979</v>
      </c>
      <c r="W22" s="26">
        <v>978</v>
      </c>
      <c r="X22" s="26">
        <v>1130</v>
      </c>
      <c r="Y22" s="31">
        <v>1130</v>
      </c>
      <c r="Z22" s="26">
        <v>1531</v>
      </c>
      <c r="AA22" s="26">
        <v>1437</v>
      </c>
      <c r="AB22" s="31">
        <v>1445</v>
      </c>
      <c r="AC22" s="26">
        <v>1329</v>
      </c>
      <c r="AD22" s="26">
        <v>1122</v>
      </c>
      <c r="AE22" s="26">
        <v>1144</v>
      </c>
      <c r="AF22" s="26">
        <v>1039</v>
      </c>
      <c r="AG22" s="26">
        <v>1223</v>
      </c>
      <c r="AH22" s="26">
        <v>1096</v>
      </c>
      <c r="AI22" s="26">
        <v>1291</v>
      </c>
      <c r="AJ22" s="26">
        <v>2112</v>
      </c>
      <c r="AK22" s="26">
        <v>3255</v>
      </c>
    </row>
    <row r="23" spans="2:37" s="8" customFormat="1" ht="12.75" customHeight="1">
      <c r="B23" s="24" t="s">
        <v>38</v>
      </c>
      <c r="C23" s="25"/>
      <c r="D23" s="26">
        <f>F23+H23+J23+L23+N23+P23+R23+'[1]13　市町村別、男女別及び５歳階級別人口p29'!A23+'[1]13　市町村別、男女別及び５歳階級別人口p29'!C23+'[1]13　市町村別、男女別及び５歳階級別人口p29'!E23+'[1]13　市町村別、男女別及び５歳階級別人口p29'!G23+'[1]13　市町村別、男女別及び５歳階級別人口p29'!I23+'[1]13　市町村別、男女別及び５歳階級別人口p29'!K23+'[1]13　市町村別、男女別及び５歳階級別人口p29'!M23+'[1]13　市町村別、男女別及び５歳階級別人口p29'!O23</f>
        <v>10905</v>
      </c>
      <c r="E23" s="26">
        <f>G23+I23+K23+M23+O23+Q23+S23+'[1]13　市町村別、男女別及び５歳階級別人口p29'!B23+'[1]13　市町村別、男女別及び５歳階級別人口p29'!D23+'[1]13　市町村別、男女別及び５歳階級別人口p29'!F23+'[1]13　市町村別、男女別及び５歳階級別人口p29'!H23+'[1]13　市町村別、男女別及び５歳階級別人口p29'!J23+'[1]13　市町村別、男女別及び５歳階級別人口p29'!L23+'[1]13　市町村別、男女別及び５歳階級別人口p29'!N23+'[1]13　市町村別、男女別及び５歳階級別人口p29'!P23</f>
        <v>11328</v>
      </c>
      <c r="F23" s="26">
        <v>537</v>
      </c>
      <c r="G23" s="26">
        <v>456</v>
      </c>
      <c r="H23" s="26">
        <v>562</v>
      </c>
      <c r="I23" s="26">
        <v>564</v>
      </c>
      <c r="J23" s="26">
        <v>681</v>
      </c>
      <c r="K23" s="26">
        <v>611</v>
      </c>
      <c r="L23" s="26">
        <v>689</v>
      </c>
      <c r="M23" s="26">
        <v>672</v>
      </c>
      <c r="N23" s="26">
        <v>667</v>
      </c>
      <c r="O23" s="26">
        <v>623</v>
      </c>
      <c r="P23" s="26">
        <v>785</v>
      </c>
      <c r="Q23" s="26">
        <v>768</v>
      </c>
      <c r="R23" s="26">
        <v>662</v>
      </c>
      <c r="S23" s="26">
        <v>666</v>
      </c>
      <c r="V23" s="27">
        <v>695</v>
      </c>
      <c r="W23" s="26">
        <v>686</v>
      </c>
      <c r="X23" s="26">
        <v>783</v>
      </c>
      <c r="Y23" s="26">
        <v>747</v>
      </c>
      <c r="Z23" s="26">
        <v>904</v>
      </c>
      <c r="AA23" s="26">
        <v>827</v>
      </c>
      <c r="AB23" s="26">
        <v>813</v>
      </c>
      <c r="AC23" s="26">
        <v>855</v>
      </c>
      <c r="AD23" s="26">
        <v>742</v>
      </c>
      <c r="AE23" s="26">
        <v>778</v>
      </c>
      <c r="AF23" s="26">
        <v>681</v>
      </c>
      <c r="AG23" s="26">
        <v>728</v>
      </c>
      <c r="AH23" s="26">
        <v>652</v>
      </c>
      <c r="AI23" s="26">
        <v>776</v>
      </c>
      <c r="AJ23" s="26">
        <v>1052</v>
      </c>
      <c r="AK23" s="26">
        <v>1571</v>
      </c>
    </row>
    <row r="24" spans="2:37" s="8" customFormat="1" ht="12.75" customHeight="1">
      <c r="B24" s="24" t="s">
        <v>39</v>
      </c>
      <c r="C24" s="25"/>
      <c r="D24" s="26">
        <f>F24+H24+J24+L24+N24+P24+R24+'[1]13　市町村別、男女別及び５歳階級別人口p29'!A24+'[1]13　市町村別、男女別及び５歳階級別人口p29'!C24+'[1]13　市町村別、男女別及び５歳階級別人口p29'!E24+'[1]13　市町村別、男女別及び５歳階級別人口p29'!G24+'[1]13　市町村別、男女別及び５歳階級別人口p29'!I24+'[1]13　市町村別、男女別及び５歳階級別人口p29'!K24+'[1]13　市町村別、男女別及び５歳階級別人口p29'!M24+'[1]13　市町村別、男女別及び５歳階級別人口p29'!O24</f>
        <v>5695</v>
      </c>
      <c r="E24" s="26">
        <f>G24+I24+K24+M24+O24+Q24+S24+'[1]13　市町村別、男女別及び５歳階級別人口p29'!B24+'[1]13　市町村別、男女別及び５歳階級別人口p29'!D24+'[1]13　市町村別、男女別及び５歳階級別人口p29'!F24+'[1]13　市町村別、男女別及び５歳階級別人口p29'!H24+'[1]13　市町村別、男女別及び５歳階級別人口p29'!J24+'[1]13　市町村別、男女別及び５歳階級別人口p29'!L24+'[1]13　市町村別、男女別及び５歳階級別人口p29'!N24+'[1]13　市町村別、男女別及び５歳階級別人口p29'!P24</f>
        <v>5900</v>
      </c>
      <c r="F24" s="26">
        <v>274</v>
      </c>
      <c r="G24" s="26">
        <v>254</v>
      </c>
      <c r="H24" s="26">
        <v>279</v>
      </c>
      <c r="I24" s="26">
        <v>270</v>
      </c>
      <c r="J24" s="26">
        <v>292</v>
      </c>
      <c r="K24" s="26">
        <v>315</v>
      </c>
      <c r="L24" s="26">
        <v>529</v>
      </c>
      <c r="M24" s="26">
        <v>413</v>
      </c>
      <c r="N24" s="26">
        <v>425</v>
      </c>
      <c r="O24" s="26">
        <v>335</v>
      </c>
      <c r="P24" s="26">
        <v>376</v>
      </c>
      <c r="Q24" s="26">
        <v>352</v>
      </c>
      <c r="R24" s="26">
        <v>291</v>
      </c>
      <c r="S24" s="26">
        <v>311</v>
      </c>
      <c r="V24" s="27">
        <v>330</v>
      </c>
      <c r="W24" s="26">
        <v>319</v>
      </c>
      <c r="X24" s="26">
        <v>345</v>
      </c>
      <c r="Y24" s="26">
        <v>323</v>
      </c>
      <c r="Z24" s="26">
        <v>439</v>
      </c>
      <c r="AA24" s="26">
        <v>449</v>
      </c>
      <c r="AB24" s="26">
        <v>457</v>
      </c>
      <c r="AC24" s="26">
        <v>449</v>
      </c>
      <c r="AD24" s="26">
        <v>348</v>
      </c>
      <c r="AE24" s="26">
        <v>369</v>
      </c>
      <c r="AF24" s="26">
        <v>373</v>
      </c>
      <c r="AG24" s="26">
        <v>432</v>
      </c>
      <c r="AH24" s="26">
        <v>367</v>
      </c>
      <c r="AI24" s="26">
        <v>352</v>
      </c>
      <c r="AJ24" s="26">
        <v>570</v>
      </c>
      <c r="AK24" s="26">
        <v>957</v>
      </c>
    </row>
    <row r="25" spans="2:37" s="8" customFormat="1" ht="6.75" customHeight="1">
      <c r="B25" s="24"/>
      <c r="C25" s="25"/>
      <c r="D25" s="26"/>
      <c r="E25" s="26"/>
      <c r="F25" s="26"/>
      <c r="G25" s="31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V25" s="27"/>
      <c r="W25" s="26"/>
      <c r="X25" s="26"/>
      <c r="Y25" s="26"/>
      <c r="Z25" s="26"/>
      <c r="AA25" s="26"/>
      <c r="AB25" s="31"/>
      <c r="AC25" s="26"/>
      <c r="AD25" s="26"/>
      <c r="AE25" s="26"/>
      <c r="AF25" s="26"/>
      <c r="AG25" s="26"/>
      <c r="AH25" s="26"/>
      <c r="AI25" s="26"/>
      <c r="AJ25" s="26"/>
      <c r="AK25" s="26"/>
    </row>
    <row r="26" spans="2:37" s="8" customFormat="1" ht="12.75" customHeight="1">
      <c r="B26" s="24" t="s">
        <v>40</v>
      </c>
      <c r="C26" s="25"/>
      <c r="D26" s="26">
        <f>F26+H26+J26+L26+N26+P26+R26+'[1]13　市町村別、男女別及び５歳階級別人口p29'!A26+'[1]13　市町村別、男女別及び５歳階級別人口p29'!C26+'[1]13　市町村別、男女別及び５歳階級別人口p29'!E26+'[1]13　市町村別、男女別及び５歳階級別人口p29'!G26+'[1]13　市町村別、男女別及び５歳階級別人口p29'!I26+'[1]13　市町村別、男女別及び５歳階級別人口p29'!K26+'[1]13　市町村別、男女別及び５歳階級別人口p29'!M26+'[1]13　市町村別、男女別及び５歳階級別人口p29'!O26</f>
        <v>908</v>
      </c>
      <c r="E26" s="26">
        <f>G26+I26+K26+M26+O26+Q26+S26+'[1]13　市町村別、男女別及び５歳階級別人口p29'!B26+'[1]13　市町村別、男女別及び５歳階級別人口p29'!D26+'[1]13　市町村別、男女別及び５歳階級別人口p29'!F26+'[1]13　市町村別、男女別及び５歳階級別人口p29'!H26+'[1]13　市町村別、男女別及び５歳階級別人口p29'!J26+'[1]13　市町村別、男女別及び５歳階級別人口p29'!L26+'[1]13　市町村別、男女別及び５歳階級別人口p29'!N26+'[1]13　市町村別、男女別及び５歳階級別人口p29'!P26</f>
        <v>950</v>
      </c>
      <c r="F26" s="26">
        <v>67</v>
      </c>
      <c r="G26" s="26">
        <v>62</v>
      </c>
      <c r="H26" s="26">
        <v>63</v>
      </c>
      <c r="I26" s="26">
        <v>66</v>
      </c>
      <c r="J26" s="26">
        <v>59</v>
      </c>
      <c r="K26" s="26">
        <v>45</v>
      </c>
      <c r="L26" s="26">
        <v>48</v>
      </c>
      <c r="M26" s="26">
        <v>46</v>
      </c>
      <c r="N26" s="26">
        <v>28</v>
      </c>
      <c r="O26" s="26">
        <v>38</v>
      </c>
      <c r="P26" s="26">
        <v>66</v>
      </c>
      <c r="Q26" s="26">
        <v>72</v>
      </c>
      <c r="R26" s="26">
        <v>96</v>
      </c>
      <c r="S26" s="26">
        <v>91</v>
      </c>
      <c r="V26" s="27">
        <v>69</v>
      </c>
      <c r="W26" s="26">
        <v>66</v>
      </c>
      <c r="X26" s="26">
        <v>68</v>
      </c>
      <c r="Y26" s="26">
        <v>44</v>
      </c>
      <c r="Z26" s="26">
        <v>47</v>
      </c>
      <c r="AA26" s="26">
        <v>68</v>
      </c>
      <c r="AB26" s="26">
        <v>61</v>
      </c>
      <c r="AC26" s="26">
        <v>56</v>
      </c>
      <c r="AD26" s="26">
        <v>51</v>
      </c>
      <c r="AE26" s="26">
        <v>71</v>
      </c>
      <c r="AF26" s="26">
        <v>61</v>
      </c>
      <c r="AG26" s="26">
        <v>65</v>
      </c>
      <c r="AH26" s="26">
        <v>41</v>
      </c>
      <c r="AI26" s="26">
        <v>46</v>
      </c>
      <c r="AJ26" s="26">
        <v>83</v>
      </c>
      <c r="AK26" s="26">
        <v>114</v>
      </c>
    </row>
    <row r="27" spans="2:37" s="8" customFormat="1" ht="12.75" customHeight="1">
      <c r="B27" s="24" t="s">
        <v>41</v>
      </c>
      <c r="C27" s="25"/>
      <c r="D27" s="26">
        <f>F27+H27+J27+L27+N27+P27+R27+'[1]13　市町村別、男女別及び５歳階級別人口p29'!A27+'[1]13　市町村別、男女別及び５歳階級別人口p29'!C27+'[1]13　市町村別、男女別及び５歳階級別人口p29'!E27+'[1]13　市町村別、男女別及び５歳階級別人口p29'!G27+'[1]13　市町村別、男女別及び５歳階級別人口p29'!I27+'[1]13　市町村別、男女別及び５歳階級別人口p29'!K27+'[1]13　市町村別、男女別及び５歳階級別人口p29'!M27+'[1]13　市町村別、男女別及び５歳階級別人口p29'!O27</f>
        <v>11289</v>
      </c>
      <c r="E27" s="26">
        <f>G27+I27+K27+M27+O27+Q27+S27+'[1]13　市町村別、男女別及び５歳階級別人口p29'!B27+'[1]13　市町村別、男女別及び５歳階級別人口p29'!D27+'[1]13　市町村別、男女別及び５歳階級別人口p29'!F27+'[1]13　市町村別、男女別及び５歳階級別人口p29'!H27+'[1]13　市町村別、男女別及び５歳階級別人口p29'!J27+'[1]13　市町村別、男女別及び５歳階級別人口p29'!L27+'[1]13　市町村別、男女別及び５歳階級別人口p29'!N27+'[1]13　市町村別、男女別及び５歳階級別人口p29'!P27</f>
        <v>12375</v>
      </c>
      <c r="F27" s="26">
        <v>492</v>
      </c>
      <c r="G27" s="26">
        <v>488</v>
      </c>
      <c r="H27" s="26">
        <v>512</v>
      </c>
      <c r="I27" s="26">
        <v>511</v>
      </c>
      <c r="J27" s="26">
        <v>609</v>
      </c>
      <c r="K27" s="26">
        <v>593</v>
      </c>
      <c r="L27" s="26">
        <v>729</v>
      </c>
      <c r="M27" s="26">
        <v>670</v>
      </c>
      <c r="N27" s="26">
        <v>691</v>
      </c>
      <c r="O27" s="26">
        <v>693</v>
      </c>
      <c r="P27" s="26">
        <v>755</v>
      </c>
      <c r="Q27" s="26">
        <v>760</v>
      </c>
      <c r="R27" s="26">
        <v>580</v>
      </c>
      <c r="S27" s="26">
        <v>654</v>
      </c>
      <c r="V27" s="27">
        <v>672</v>
      </c>
      <c r="W27" s="26">
        <v>642</v>
      </c>
      <c r="X27" s="26">
        <v>702</v>
      </c>
      <c r="Y27" s="26">
        <v>734</v>
      </c>
      <c r="Z27" s="26">
        <v>952</v>
      </c>
      <c r="AA27" s="26">
        <v>953</v>
      </c>
      <c r="AB27" s="26">
        <v>980</v>
      </c>
      <c r="AC27" s="26">
        <v>1038</v>
      </c>
      <c r="AD27" s="26">
        <v>847</v>
      </c>
      <c r="AE27" s="26">
        <v>839</v>
      </c>
      <c r="AF27" s="26">
        <v>735</v>
      </c>
      <c r="AG27" s="26">
        <v>818</v>
      </c>
      <c r="AH27" s="26">
        <v>688</v>
      </c>
      <c r="AI27" s="26">
        <v>854</v>
      </c>
      <c r="AJ27" s="26">
        <v>1345</v>
      </c>
      <c r="AK27" s="26">
        <v>2128</v>
      </c>
    </row>
    <row r="28" spans="2:37" s="8" customFormat="1" ht="12.75" customHeight="1">
      <c r="B28" s="24" t="s">
        <v>42</v>
      </c>
      <c r="C28" s="25"/>
      <c r="D28" s="26">
        <f>F28+H28+J28+L28+N28+P28+R28+'[1]13　市町村別、男女別及び５歳階級別人口p29'!A28+'[1]13　市町村別、男女別及び５歳階級別人口p29'!C28+'[1]13　市町村別、男女別及び５歳階級別人口p29'!E28+'[1]13　市町村別、男女別及び５歳階級別人口p29'!G28+'[1]13　市町村別、男女別及び５歳階級別人口p29'!I28+'[1]13　市町村別、男女別及び５歳階級別人口p29'!K28+'[1]13　市町村別、男女別及び５歳階級別人口p29'!M28+'[1]13　市町村別、男女別及び５歳階級別人口p29'!O28</f>
        <v>13368</v>
      </c>
      <c r="E28" s="26">
        <f>G28+I28+K28+M28+O28+Q28+S28+'[1]13　市町村別、男女別及び５歳階級別人口p29'!B28+'[1]13　市町村別、男女別及び５歳階級別人口p29'!D28+'[1]13　市町村別、男女別及び５歳階級別人口p29'!F28+'[1]13　市町村別、男女別及び５歳階級別人口p29'!H28+'[1]13　市町村別、男女別及び５歳階級別人口p29'!J28+'[1]13　市町村別、男女別及び５歳階級別人口p29'!L28+'[1]13　市町村別、男女別及び５歳階級別人口p29'!N28+'[1]13　市町村別、男女別及び５歳階級別人口p29'!P28</f>
        <v>14566</v>
      </c>
      <c r="F28" s="26">
        <v>649</v>
      </c>
      <c r="G28" s="26">
        <v>587</v>
      </c>
      <c r="H28" s="26">
        <v>625</v>
      </c>
      <c r="I28" s="26">
        <v>640</v>
      </c>
      <c r="J28" s="26">
        <v>765</v>
      </c>
      <c r="K28" s="26">
        <v>734</v>
      </c>
      <c r="L28" s="26">
        <v>853</v>
      </c>
      <c r="M28" s="26">
        <v>876</v>
      </c>
      <c r="N28" s="26">
        <v>730</v>
      </c>
      <c r="O28" s="26">
        <v>786</v>
      </c>
      <c r="P28" s="26">
        <v>874</v>
      </c>
      <c r="Q28" s="26">
        <v>904</v>
      </c>
      <c r="R28" s="26">
        <v>746</v>
      </c>
      <c r="S28" s="26">
        <v>808</v>
      </c>
      <c r="V28" s="27">
        <v>818</v>
      </c>
      <c r="W28" s="26">
        <v>767</v>
      </c>
      <c r="X28" s="26">
        <v>858</v>
      </c>
      <c r="Y28" s="26">
        <v>884</v>
      </c>
      <c r="Z28" s="26">
        <v>1151</v>
      </c>
      <c r="AA28" s="26">
        <v>1100</v>
      </c>
      <c r="AB28" s="26">
        <v>1081</v>
      </c>
      <c r="AC28" s="26">
        <v>1116</v>
      </c>
      <c r="AD28" s="26">
        <v>983</v>
      </c>
      <c r="AE28" s="26">
        <v>940</v>
      </c>
      <c r="AF28" s="26">
        <v>806</v>
      </c>
      <c r="AG28" s="26">
        <v>1039</v>
      </c>
      <c r="AH28" s="26">
        <v>871</v>
      </c>
      <c r="AI28" s="26">
        <v>986</v>
      </c>
      <c r="AJ28" s="26">
        <v>1558</v>
      </c>
      <c r="AK28" s="26">
        <v>2399</v>
      </c>
    </row>
    <row r="29" spans="2:37" s="8" customFormat="1" ht="6.75" customHeight="1">
      <c r="B29" s="24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V29" s="27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</row>
    <row r="30" spans="2:37" s="8" customFormat="1" ht="12.75" customHeight="1">
      <c r="B30" s="24" t="s">
        <v>43</v>
      </c>
      <c r="C30" s="25"/>
      <c r="D30" s="26">
        <f>F30+H30+J30+L30+N30+P30+R30+'[1]13　市町村別、男女別及び５歳階級別人口p29'!A30+'[1]13　市町村別、男女別及び５歳階級別人口p29'!C30+'[1]13　市町村別、男女別及び５歳階級別人口p29'!E30+'[1]13　市町村別、男女別及び５歳階級別人口p29'!G30+'[1]13　市町村別、男女別及び５歳階級別人口p29'!I30+'[1]13　市町村別、男女別及び５歳階級別人口p29'!K30+'[1]13　市町村別、男女別及び５歳階級別人口p29'!M30+'[1]13　市町村別、男女別及び５歳階級別人口p29'!O30</f>
        <v>3283</v>
      </c>
      <c r="E30" s="26">
        <f>G30+I30+K30+M30+O30+Q30+S30+'[1]13　市町村別、男女別及び５歳階級別人口p29'!B30+'[1]13　市町村別、男女別及び５歳階級別人口p29'!D30+'[1]13　市町村別、男女別及び５歳階級別人口p29'!F30+'[1]13　市町村別、男女別及び５歳階級別人口p29'!H30+'[1]13　市町村別、男女別及び５歳階級別人口p29'!J30+'[1]13　市町村別、男女別及び５歳階級別人口p29'!L30+'[1]13　市町村別、男女別及び５歳階級別人口p29'!N30+'[1]13　市町村別、男女別及び５歳階級別人口p29'!P30</f>
        <v>3561</v>
      </c>
      <c r="F30" s="26">
        <v>122</v>
      </c>
      <c r="G30" s="26">
        <v>101</v>
      </c>
      <c r="H30" s="26">
        <v>159</v>
      </c>
      <c r="I30" s="26">
        <v>140</v>
      </c>
      <c r="J30" s="26">
        <v>185</v>
      </c>
      <c r="K30" s="26">
        <v>154</v>
      </c>
      <c r="L30" s="26">
        <v>208</v>
      </c>
      <c r="M30" s="26">
        <v>196</v>
      </c>
      <c r="N30" s="26">
        <v>152</v>
      </c>
      <c r="O30" s="26">
        <v>134</v>
      </c>
      <c r="P30" s="26">
        <v>205</v>
      </c>
      <c r="Q30" s="26">
        <v>156</v>
      </c>
      <c r="R30" s="26">
        <v>163</v>
      </c>
      <c r="S30" s="26">
        <v>162</v>
      </c>
      <c r="V30" s="27">
        <v>196</v>
      </c>
      <c r="W30" s="26">
        <v>161</v>
      </c>
      <c r="X30" s="26">
        <v>202</v>
      </c>
      <c r="Y30" s="26">
        <v>202</v>
      </c>
      <c r="Z30" s="26">
        <v>270</v>
      </c>
      <c r="AA30" s="26">
        <v>278</v>
      </c>
      <c r="AB30" s="26">
        <v>283</v>
      </c>
      <c r="AC30" s="26">
        <v>285</v>
      </c>
      <c r="AD30" s="26">
        <v>224</v>
      </c>
      <c r="AE30" s="26">
        <v>261</v>
      </c>
      <c r="AF30" s="26">
        <v>235</v>
      </c>
      <c r="AG30" s="26">
        <v>305</v>
      </c>
      <c r="AH30" s="26">
        <v>257</v>
      </c>
      <c r="AI30" s="26">
        <v>324</v>
      </c>
      <c r="AJ30" s="26">
        <v>422</v>
      </c>
      <c r="AK30" s="26">
        <v>702</v>
      </c>
    </row>
    <row r="31" spans="2:37" s="8" customFormat="1" ht="12.75" customHeight="1">
      <c r="B31" s="24" t="s">
        <v>44</v>
      </c>
      <c r="C31" s="25"/>
      <c r="D31" s="26">
        <f>F31+H31+J31+L31+N31+P31+R31+'[1]13　市町村別、男女別及び５歳階級別人口p29'!A31+'[1]13　市町村別、男女別及び５歳階級別人口p29'!C31+'[1]13　市町村別、男女別及び５歳階級別人口p29'!E31+'[1]13　市町村別、男女別及び５歳階級別人口p29'!G31+'[1]13　市町村別、男女別及び５歳階級別人口p29'!I31+'[1]13　市町村別、男女別及び５歳階級別人口p29'!K31+'[1]13　市町村別、男女別及び５歳階級別人口p29'!M31+'[1]13　市町村別、男女別及び５歳階級別人口p29'!O31</f>
        <v>13633</v>
      </c>
      <c r="E31" s="26">
        <f>G31+I31+K31+M31+O31+Q31+S31+'[1]13　市町村別、男女別及び５歳階級別人口p29'!B31+'[1]13　市町村別、男女別及び５歳階級別人口p29'!D31+'[1]13　市町村別、男女別及び５歳階級別人口p29'!F31+'[1]13　市町村別、男女別及び５歳階級別人口p29'!H31+'[1]13　市町村別、男女別及び５歳階級別人口p29'!J31+'[1]13　市町村別、男女別及び５歳階級別人口p29'!L31+'[1]13　市町村別、男女別及び５歳階級別人口p29'!N31+'[1]13　市町村別、男女別及び５歳階級別人口p29'!P31</f>
        <v>14941</v>
      </c>
      <c r="F31" s="26">
        <v>638</v>
      </c>
      <c r="G31" s="26">
        <v>600</v>
      </c>
      <c r="H31" s="26">
        <v>694</v>
      </c>
      <c r="I31" s="26">
        <v>637</v>
      </c>
      <c r="J31" s="26">
        <v>822</v>
      </c>
      <c r="K31" s="26">
        <v>821</v>
      </c>
      <c r="L31" s="26">
        <v>877</v>
      </c>
      <c r="M31" s="26">
        <v>897</v>
      </c>
      <c r="N31" s="26">
        <v>701</v>
      </c>
      <c r="O31" s="26">
        <v>671</v>
      </c>
      <c r="P31" s="26">
        <v>824</v>
      </c>
      <c r="Q31" s="26">
        <v>816</v>
      </c>
      <c r="R31" s="26">
        <v>717</v>
      </c>
      <c r="S31" s="26">
        <v>761</v>
      </c>
      <c r="V31" s="27">
        <v>817</v>
      </c>
      <c r="W31" s="26">
        <v>836</v>
      </c>
      <c r="X31" s="26">
        <v>887</v>
      </c>
      <c r="Y31" s="26">
        <v>905</v>
      </c>
      <c r="Z31" s="26">
        <v>1152</v>
      </c>
      <c r="AA31" s="26">
        <v>1157</v>
      </c>
      <c r="AB31" s="26">
        <v>1097</v>
      </c>
      <c r="AC31" s="26">
        <v>1126</v>
      </c>
      <c r="AD31" s="26">
        <v>946</v>
      </c>
      <c r="AE31" s="26">
        <v>906</v>
      </c>
      <c r="AF31" s="26">
        <v>863</v>
      </c>
      <c r="AG31" s="26">
        <v>981</v>
      </c>
      <c r="AH31" s="26">
        <v>904</v>
      </c>
      <c r="AI31" s="26">
        <v>1116</v>
      </c>
      <c r="AJ31" s="26">
        <v>1694</v>
      </c>
      <c r="AK31" s="26">
        <v>2711</v>
      </c>
    </row>
    <row r="32" spans="2:37" s="8" customFormat="1" ht="12.75" customHeight="1">
      <c r="B32" s="24" t="s">
        <v>45</v>
      </c>
      <c r="C32" s="25"/>
      <c r="D32" s="26">
        <f>F32+H32+J32+L32+N32+P32+R32+'[1]13　市町村別、男女別及び５歳階級別人口p29'!A32+'[1]13　市町村別、男女別及び５歳階級別人口p29'!C32+'[1]13　市町村別、男女別及び５歳階級別人口p29'!E32+'[1]13　市町村別、男女別及び５歳階級別人口p29'!G32+'[1]13　市町村別、男女別及び５歳階級別人口p29'!I32+'[1]13　市町村別、男女別及び５歳階級別人口p29'!K32+'[1]13　市町村別、男女別及び５歳階級別人口p29'!M32+'[1]13　市町村別、男女別及び５歳階級別人口p29'!O32</f>
        <v>7698</v>
      </c>
      <c r="E32" s="26">
        <f>G32+I32+K32+M32+O32+Q32+S32+'[1]13　市町村別、男女別及び５歳階級別人口p29'!B32+'[1]13　市町村別、男女別及び５歳階級別人口p29'!D32+'[1]13　市町村別、男女別及び５歳階級別人口p29'!F32+'[1]13　市町村別、男女別及び５歳階級別人口p29'!H32+'[1]13　市町村別、男女別及び５歳階級別人口p29'!J32+'[1]13　市町村別、男女別及び５歳階級別人口p29'!L32+'[1]13　市町村別、男女別及び５歳階級別人口p29'!N32+'[1]13　市町村別、男女別及び５歳階級別人口p29'!P32</f>
        <v>8678</v>
      </c>
      <c r="F32" s="26">
        <v>312</v>
      </c>
      <c r="G32" s="26">
        <v>277</v>
      </c>
      <c r="H32" s="26">
        <v>352</v>
      </c>
      <c r="I32" s="26">
        <v>362</v>
      </c>
      <c r="J32" s="26">
        <v>457</v>
      </c>
      <c r="K32" s="26">
        <v>411</v>
      </c>
      <c r="L32" s="26">
        <v>452</v>
      </c>
      <c r="M32" s="26">
        <v>446</v>
      </c>
      <c r="N32" s="26">
        <v>340</v>
      </c>
      <c r="O32" s="26">
        <v>366</v>
      </c>
      <c r="P32" s="26">
        <v>428</v>
      </c>
      <c r="Q32" s="26">
        <v>459</v>
      </c>
      <c r="R32" s="26">
        <v>416</v>
      </c>
      <c r="S32" s="26">
        <v>378</v>
      </c>
      <c r="V32" s="27">
        <v>443</v>
      </c>
      <c r="W32" s="26">
        <v>432</v>
      </c>
      <c r="X32" s="26">
        <v>437</v>
      </c>
      <c r="Y32" s="26">
        <v>466</v>
      </c>
      <c r="Z32" s="26">
        <v>610</v>
      </c>
      <c r="AA32" s="26">
        <v>643</v>
      </c>
      <c r="AB32" s="26">
        <v>652</v>
      </c>
      <c r="AC32" s="26">
        <v>642</v>
      </c>
      <c r="AD32" s="26">
        <v>559</v>
      </c>
      <c r="AE32" s="26">
        <v>578</v>
      </c>
      <c r="AF32" s="26">
        <v>558</v>
      </c>
      <c r="AG32" s="26">
        <v>671</v>
      </c>
      <c r="AH32" s="26">
        <v>585</v>
      </c>
      <c r="AI32" s="26">
        <v>739</v>
      </c>
      <c r="AJ32" s="26">
        <v>1097</v>
      </c>
      <c r="AK32" s="26">
        <v>1808</v>
      </c>
    </row>
    <row r="33" spans="2:37" s="8" customFormat="1" ht="6.75" customHeight="1">
      <c r="B33" s="24"/>
      <c r="C33" s="25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V33" s="27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</row>
    <row r="34" spans="2:37" s="8" customFormat="1" ht="12.75" customHeight="1">
      <c r="B34" s="24" t="s">
        <v>46</v>
      </c>
      <c r="C34" s="25"/>
      <c r="D34" s="26">
        <f>F34+H34+J34+L34+N34+P34+R34+'[1]13　市町村別、男女別及び５歳階級別人口p29'!A34+'[1]13　市町村別、男女別及び５歳階級別人口p29'!C34+'[1]13　市町村別、男女別及び５歳階級別人口p29'!E34+'[1]13　市町村別、男女別及び５歳階級別人口p29'!G34+'[1]13　市町村別、男女別及び５歳階級別人口p29'!I34+'[1]13　市町村別、男女別及び５歳階級別人口p29'!K34+'[1]13　市町村別、男女別及び５歳階級別人口p29'!M34+'[1]13　市町村別、男女別及び５歳階級別人口p29'!O34</f>
        <v>10794</v>
      </c>
      <c r="E34" s="26">
        <f>G34+I34+K34+M34+O34+Q34+S34+'[1]13　市町村別、男女別及び５歳階級別人口p29'!B34+'[1]13　市町村別、男女別及び５歳階級別人口p29'!D34+'[1]13　市町村別、男女別及び５歳階級別人口p29'!F34+'[1]13　市町村別、男女別及び５歳階級別人口p29'!H34+'[1]13　市町村別、男女別及び５歳階級別人口p29'!J34+'[1]13　市町村別、男女別及び５歳階級別人口p29'!L34+'[1]13　市町村別、男女別及び５歳階級別人口p29'!N34+'[1]13　市町村別、男女別及び５歳階級別人口p29'!P34</f>
        <v>11486</v>
      </c>
      <c r="F34" s="26">
        <v>513</v>
      </c>
      <c r="G34" s="26">
        <v>454</v>
      </c>
      <c r="H34" s="26">
        <v>486</v>
      </c>
      <c r="I34" s="26">
        <v>477</v>
      </c>
      <c r="J34" s="26">
        <v>633</v>
      </c>
      <c r="K34" s="26">
        <v>623</v>
      </c>
      <c r="L34" s="26">
        <v>719</v>
      </c>
      <c r="M34" s="26">
        <v>680</v>
      </c>
      <c r="N34" s="26">
        <v>654</v>
      </c>
      <c r="O34" s="26">
        <v>627</v>
      </c>
      <c r="P34" s="26">
        <v>674</v>
      </c>
      <c r="Q34" s="26">
        <v>667</v>
      </c>
      <c r="R34" s="26">
        <v>593</v>
      </c>
      <c r="S34" s="26">
        <v>575</v>
      </c>
      <c r="V34" s="27">
        <v>582</v>
      </c>
      <c r="W34" s="26">
        <v>602</v>
      </c>
      <c r="X34" s="26">
        <v>698</v>
      </c>
      <c r="Y34" s="26">
        <v>726</v>
      </c>
      <c r="Z34" s="26">
        <v>978</v>
      </c>
      <c r="AA34" s="26">
        <v>883</v>
      </c>
      <c r="AB34" s="26">
        <v>865</v>
      </c>
      <c r="AC34" s="26">
        <v>771</v>
      </c>
      <c r="AD34" s="26">
        <v>667</v>
      </c>
      <c r="AE34" s="26">
        <v>703</v>
      </c>
      <c r="AF34" s="26">
        <v>674</v>
      </c>
      <c r="AG34" s="26">
        <v>787</v>
      </c>
      <c r="AH34" s="26">
        <v>725</v>
      </c>
      <c r="AI34" s="26">
        <v>807</v>
      </c>
      <c r="AJ34" s="26">
        <v>1333</v>
      </c>
      <c r="AK34" s="26">
        <v>2104</v>
      </c>
    </row>
    <row r="35" spans="2:37" s="8" customFormat="1" ht="12.75" customHeight="1">
      <c r="B35" s="24" t="s">
        <v>47</v>
      </c>
      <c r="C35" s="25"/>
      <c r="D35" s="26">
        <f>F35+H35+J35+L35+N35+P35+R35+'[1]13　市町村別、男女別及び５歳階級別人口p29'!A35+'[1]13　市町村別、男女別及び５歳階級別人口p29'!C35+'[1]13　市町村別、男女別及び５歳階級別人口p29'!E35+'[1]13　市町村別、男女別及び５歳階級別人口p29'!G35+'[1]13　市町村別、男女別及び５歳階級別人口p29'!I35+'[1]13　市町村別、男女別及び５歳階級別人口p29'!K35+'[1]13　市町村別、男女別及び５歳階級別人口p29'!M35+'[1]13　市町村別、男女別及び５歳階級別人口p29'!O35</f>
        <v>16625</v>
      </c>
      <c r="E35" s="26">
        <f>G35+I35+K35+M35+O35+Q35+S35+'[1]13　市町村別、男女別及び５歳階級別人口p29'!B35+'[1]13　市町村別、男女別及び５歳階級別人口p29'!D35+'[1]13　市町村別、男女別及び５歳階級別人口p29'!F35+'[1]13　市町村別、男女別及び５歳階級別人口p29'!H35+'[1]13　市町村別、男女別及び５歳階級別人口p29'!J35+'[1]13　市町村別、男女別及び５歳階級別人口p29'!L35+'[1]13　市町村別、男女別及び５歳階級別人口p29'!N35+'[1]13　市町村別、男女別及び５歳階級別人口p29'!P35</f>
        <v>17738</v>
      </c>
      <c r="F35" s="26">
        <v>935</v>
      </c>
      <c r="G35" s="26">
        <v>932</v>
      </c>
      <c r="H35" s="26">
        <v>1066</v>
      </c>
      <c r="I35" s="26">
        <v>918</v>
      </c>
      <c r="J35" s="26">
        <v>1039</v>
      </c>
      <c r="K35" s="26">
        <v>1000</v>
      </c>
      <c r="L35" s="31">
        <v>1128</v>
      </c>
      <c r="M35" s="26">
        <v>1064</v>
      </c>
      <c r="N35" s="26">
        <v>984</v>
      </c>
      <c r="O35" s="31">
        <v>1056</v>
      </c>
      <c r="P35" s="26">
        <v>1173</v>
      </c>
      <c r="Q35" s="26">
        <v>1198</v>
      </c>
      <c r="R35" s="31">
        <v>1115</v>
      </c>
      <c r="S35" s="26">
        <v>1160</v>
      </c>
      <c r="V35" s="27">
        <v>1143</v>
      </c>
      <c r="W35" s="26">
        <v>1171</v>
      </c>
      <c r="X35" s="26">
        <v>1084</v>
      </c>
      <c r="Y35" s="31">
        <v>1129</v>
      </c>
      <c r="Z35" s="26">
        <v>1442</v>
      </c>
      <c r="AA35" s="26">
        <v>1364</v>
      </c>
      <c r="AB35" s="26">
        <v>1226</v>
      </c>
      <c r="AC35" s="26">
        <v>1199</v>
      </c>
      <c r="AD35" s="26">
        <v>970</v>
      </c>
      <c r="AE35" s="26">
        <v>1025</v>
      </c>
      <c r="AF35" s="26">
        <v>875</v>
      </c>
      <c r="AG35" s="31">
        <v>960</v>
      </c>
      <c r="AH35" s="26">
        <v>857</v>
      </c>
      <c r="AI35" s="26">
        <v>1045</v>
      </c>
      <c r="AJ35" s="31">
        <v>1588</v>
      </c>
      <c r="AK35" s="26">
        <v>2517</v>
      </c>
    </row>
    <row r="36" spans="2:37" s="8" customFormat="1" ht="12.75" customHeight="1">
      <c r="B36" s="24" t="s">
        <v>48</v>
      </c>
      <c r="C36" s="25"/>
      <c r="D36" s="26">
        <f>F36+H36+J36+L36+N36+P36+R36+'[1]13　市町村別、男女別及び５歳階級別人口p29'!A36+'[1]13　市町村別、男女別及び５歳階級別人口p29'!C36+'[1]13　市町村別、男女別及び５歳階級別人口p29'!E36+'[1]13　市町村別、男女別及び５歳階級別人口p29'!G36+'[1]13　市町村別、男女別及び５歳階級別人口p29'!I36+'[1]13　市町村別、男女別及び５歳階級別人口p29'!K36+'[1]13　市町村別、男女別及び５歳階級別人口p29'!M36+'[1]13　市町村別、男女別及び５歳階級別人口p29'!O36</f>
        <v>1031</v>
      </c>
      <c r="E36" s="26">
        <f>G36+I36+K36+M36+O36+Q36+S36+'[1]13　市町村別、男女別及び５歳階級別人口p29'!B36+'[1]13　市町村別、男女別及び５歳階級別人口p29'!D36+'[1]13　市町村別、男女別及び５歳階級別人口p29'!F36+'[1]13　市町村別、男女別及び５歳階級別人口p29'!H36+'[1]13　市町村別、男女別及び５歳階級別人口p29'!J36+'[1]13　市町村別、男女別及び５歳階級別人口p29'!L36+'[1]13　市町村別、男女別及び５歳階級別人口p29'!N36+'[1]13　市町村別、男女別及び５歳階級別人口p29'!P36</f>
        <v>1096</v>
      </c>
      <c r="F36" s="26">
        <v>37</v>
      </c>
      <c r="G36" s="26">
        <v>31</v>
      </c>
      <c r="H36" s="26">
        <v>46</v>
      </c>
      <c r="I36" s="26">
        <v>50</v>
      </c>
      <c r="J36" s="26">
        <v>51</v>
      </c>
      <c r="K36" s="26">
        <v>70</v>
      </c>
      <c r="L36" s="26">
        <v>62</v>
      </c>
      <c r="M36" s="26">
        <v>69</v>
      </c>
      <c r="N36" s="26">
        <v>60</v>
      </c>
      <c r="O36" s="26">
        <v>56</v>
      </c>
      <c r="P36" s="26">
        <v>68</v>
      </c>
      <c r="Q36" s="26">
        <v>54</v>
      </c>
      <c r="R36" s="26">
        <v>48</v>
      </c>
      <c r="S36" s="26">
        <v>55</v>
      </c>
      <c r="V36" s="27">
        <v>37</v>
      </c>
      <c r="W36" s="26">
        <v>44</v>
      </c>
      <c r="X36" s="26">
        <v>70</v>
      </c>
      <c r="Y36" s="26">
        <v>70</v>
      </c>
      <c r="Z36" s="26">
        <v>104</v>
      </c>
      <c r="AA36" s="26">
        <v>72</v>
      </c>
      <c r="AB36" s="26">
        <v>69</v>
      </c>
      <c r="AC36" s="26">
        <v>66</v>
      </c>
      <c r="AD36" s="26">
        <v>64</v>
      </c>
      <c r="AE36" s="26">
        <v>60</v>
      </c>
      <c r="AF36" s="26">
        <v>67</v>
      </c>
      <c r="AG36" s="26">
        <v>67</v>
      </c>
      <c r="AH36" s="26">
        <v>74</v>
      </c>
      <c r="AI36" s="26">
        <v>80</v>
      </c>
      <c r="AJ36" s="26">
        <v>174</v>
      </c>
      <c r="AK36" s="26">
        <v>252</v>
      </c>
    </row>
    <row r="37" spans="2:37" s="8" customFormat="1" ht="12.75" customHeight="1">
      <c r="B37" s="24" t="s">
        <v>49</v>
      </c>
      <c r="C37" s="25"/>
      <c r="D37" s="26">
        <f>F37+H37+J37+L37+N37+P37+R37+'[1]13　市町村別、男女別及び５歳階級別人口p29'!A37+'[1]13　市町村別、男女別及び５歳階級別人口p29'!C37+'[1]13　市町村別、男女別及び５歳階級別人口p29'!E37+'[1]13　市町村別、男女別及び５歳階級別人口p29'!G37+'[1]13　市町村別、男女別及び５歳階級別人口p29'!I37+'[1]13　市町村別、男女別及び５歳階級別人口p29'!K37+'[1]13　市町村別、男女別及び５歳階級別人口p29'!M37+'[1]13　市町村別、男女別及び５歳階級別人口p29'!O37</f>
        <v>995</v>
      </c>
      <c r="E37" s="26">
        <f>G37+I37+K37+M37+O37+Q37+S37+'[1]13　市町村別、男女別及び５歳階級別人口p29'!B37+'[1]13　市町村別、男女別及び５歳階級別人口p29'!D37+'[1]13　市町村別、男女別及び５歳階級別人口p29'!F37+'[1]13　市町村別、男女別及び５歳階級別人口p29'!H37+'[1]13　市町村別、男女別及び５歳階級別人口p29'!J37+'[1]13　市町村別、男女別及び５歳階級別人口p29'!L37+'[1]13　市町村別、男女別及び５歳階級別人口p29'!N37+'[1]13　市町村別、男女別及び５歳階級別人口p29'!P37</f>
        <v>1056</v>
      </c>
      <c r="F37" s="26">
        <v>37</v>
      </c>
      <c r="G37" s="26">
        <v>37</v>
      </c>
      <c r="H37" s="26">
        <v>44</v>
      </c>
      <c r="I37" s="26">
        <v>41</v>
      </c>
      <c r="J37" s="26">
        <v>50</v>
      </c>
      <c r="K37" s="26">
        <v>54</v>
      </c>
      <c r="L37" s="26">
        <v>69</v>
      </c>
      <c r="M37" s="26">
        <v>49</v>
      </c>
      <c r="N37" s="26">
        <v>62</v>
      </c>
      <c r="O37" s="26">
        <v>47</v>
      </c>
      <c r="P37" s="26">
        <v>57</v>
      </c>
      <c r="Q37" s="26">
        <v>44</v>
      </c>
      <c r="R37" s="26">
        <v>44</v>
      </c>
      <c r="S37" s="26">
        <v>48</v>
      </c>
      <c r="V37" s="27">
        <v>47</v>
      </c>
      <c r="W37" s="26">
        <v>47</v>
      </c>
      <c r="X37" s="26">
        <v>49</v>
      </c>
      <c r="Y37" s="26">
        <v>61</v>
      </c>
      <c r="Z37" s="26">
        <v>79</v>
      </c>
      <c r="AA37" s="26">
        <v>73</v>
      </c>
      <c r="AB37" s="26">
        <v>99</v>
      </c>
      <c r="AC37" s="26">
        <v>86</v>
      </c>
      <c r="AD37" s="26">
        <v>74</v>
      </c>
      <c r="AE37" s="26">
        <v>69</v>
      </c>
      <c r="AF37" s="26">
        <v>62</v>
      </c>
      <c r="AG37" s="26">
        <v>78</v>
      </c>
      <c r="AH37" s="26">
        <v>78</v>
      </c>
      <c r="AI37" s="26">
        <v>96</v>
      </c>
      <c r="AJ37" s="26">
        <v>144</v>
      </c>
      <c r="AK37" s="26">
        <v>226</v>
      </c>
    </row>
    <row r="38" spans="2:37" s="8" customFormat="1" ht="6.75" customHeight="1"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V38" s="27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</row>
    <row r="39" spans="2:37" s="8" customFormat="1" ht="12.75" customHeight="1">
      <c r="B39" s="24" t="s">
        <v>50</v>
      </c>
      <c r="C39" s="25"/>
      <c r="D39" s="26">
        <f>F39+H39+J39+L39+N39+P39+R39+'[1]13　市町村別、男女別及び５歳階級別人口p29'!A39+'[1]13　市町村別、男女別及び５歳階級別人口p29'!C39+'[1]13　市町村別、男女別及び５歳階級別人口p29'!E39+'[1]13　市町村別、男女別及び５歳階級別人口p29'!G39+'[1]13　市町村別、男女別及び５歳階級別人口p29'!I39+'[1]13　市町村別、男女別及び５歳階級別人口p29'!K39+'[1]13　市町村別、男女別及び５歳階級別人口p29'!M39+'[1]13　市町村別、男女別及び５歳階級別人口p29'!O39</f>
        <v>15731</v>
      </c>
      <c r="E39" s="26">
        <f>G39+I39+K39+M39+O39+Q39+S39+'[1]13　市町村別、男女別及び５歳階級別人口p29'!B39+'[1]13　市町村別、男女別及び５歳階級別人口p29'!D39+'[1]13　市町村別、男女別及び５歳階級別人口p29'!F39+'[1]13　市町村別、男女別及び５歳階級別人口p29'!H39+'[1]13　市町村別、男女別及び５歳階級別人口p29'!J39+'[1]13　市町村別、男女別及び５歳階級別人口p29'!L39+'[1]13　市町村別、男女別及び５歳階級別人口p29'!N39+'[1]13　市町村別、男女別及び５歳階級別人口p29'!P39</f>
        <v>15952</v>
      </c>
      <c r="F39" s="26">
        <v>853</v>
      </c>
      <c r="G39" s="26">
        <v>732</v>
      </c>
      <c r="H39" s="26">
        <v>820</v>
      </c>
      <c r="I39" s="26">
        <v>741</v>
      </c>
      <c r="J39" s="26">
        <v>988</v>
      </c>
      <c r="K39" s="26">
        <v>879</v>
      </c>
      <c r="L39" s="26">
        <v>1091</v>
      </c>
      <c r="M39" s="26">
        <v>1048</v>
      </c>
      <c r="N39" s="26">
        <v>1285</v>
      </c>
      <c r="O39" s="26">
        <v>1065</v>
      </c>
      <c r="P39" s="26">
        <v>1326</v>
      </c>
      <c r="Q39" s="26">
        <v>1210</v>
      </c>
      <c r="R39" s="26">
        <v>960</v>
      </c>
      <c r="S39" s="26">
        <v>926</v>
      </c>
      <c r="V39" s="27">
        <v>898</v>
      </c>
      <c r="W39" s="26">
        <v>952</v>
      </c>
      <c r="X39" s="26">
        <v>966</v>
      </c>
      <c r="Y39" s="26">
        <v>1073</v>
      </c>
      <c r="Z39" s="26">
        <v>1387</v>
      </c>
      <c r="AA39" s="26">
        <v>1441</v>
      </c>
      <c r="AB39" s="26">
        <v>1403</v>
      </c>
      <c r="AC39" s="26">
        <v>1394</v>
      </c>
      <c r="AD39" s="26">
        <v>1082</v>
      </c>
      <c r="AE39" s="26">
        <v>1000</v>
      </c>
      <c r="AF39" s="26">
        <v>836</v>
      </c>
      <c r="AG39" s="26">
        <v>830</v>
      </c>
      <c r="AH39" s="26">
        <v>684</v>
      </c>
      <c r="AI39" s="26">
        <v>802</v>
      </c>
      <c r="AJ39" s="26">
        <v>1152</v>
      </c>
      <c r="AK39" s="26">
        <v>1859</v>
      </c>
    </row>
    <row r="40" spans="2:37" s="8" customFormat="1" ht="12.75" customHeight="1">
      <c r="B40" s="24" t="s">
        <v>51</v>
      </c>
      <c r="C40" s="25"/>
      <c r="D40" s="26">
        <f>F40+H40+J40+L40+N40+P40+R40+'[1]13　市町村別、男女別及び５歳階級別人口p29'!A40+'[1]13　市町村別、男女別及び５歳階級別人口p29'!C40+'[1]13　市町村別、男女別及び５歳階級別人口p29'!E40+'[1]13　市町村別、男女別及び５歳階級別人口p29'!G40+'[1]13　市町村別、男女別及び５歳階級別人口p29'!I40+'[1]13　市町村別、男女別及び５歳階級別人口p29'!K40+'[1]13　市町村別、男女別及び５歳階級別人口p29'!M40+'[1]13　市町村別、男女別及び５歳階級別人口p29'!O40</f>
        <v>6015</v>
      </c>
      <c r="E40" s="26">
        <f>G40+I40+K40+M40+O40+Q40+S40+'[1]13　市町村別、男女別及び５歳階級別人口p29'!B40+'[1]13　市町村別、男女別及び５歳階級別人口p29'!D40+'[1]13　市町村別、男女別及び５歳階級別人口p29'!F40+'[1]13　市町村別、男女別及び５歳階級別人口p29'!H40+'[1]13　市町村別、男女別及び５歳階級別人口p29'!J40+'[1]13　市町村別、男女別及び５歳階級別人口p29'!L40+'[1]13　市町村別、男女別及び５歳階級別人口p29'!N40+'[1]13　市町村別、男女別及び５歳階級別人口p29'!P40</f>
        <v>6502</v>
      </c>
      <c r="F40" s="26">
        <v>272</v>
      </c>
      <c r="G40" s="26">
        <v>282</v>
      </c>
      <c r="H40" s="26">
        <v>296</v>
      </c>
      <c r="I40" s="26">
        <v>301</v>
      </c>
      <c r="J40" s="26">
        <v>394</v>
      </c>
      <c r="K40" s="26">
        <v>341</v>
      </c>
      <c r="L40" s="26">
        <v>430</v>
      </c>
      <c r="M40" s="26">
        <v>382</v>
      </c>
      <c r="N40" s="26">
        <v>365</v>
      </c>
      <c r="O40" s="26">
        <v>397</v>
      </c>
      <c r="P40" s="26">
        <v>389</v>
      </c>
      <c r="Q40" s="26">
        <v>386</v>
      </c>
      <c r="R40" s="26">
        <v>335</v>
      </c>
      <c r="S40" s="26">
        <v>350</v>
      </c>
      <c r="V40" s="27">
        <v>344</v>
      </c>
      <c r="W40" s="26">
        <v>369</v>
      </c>
      <c r="X40" s="26">
        <v>352</v>
      </c>
      <c r="Y40" s="26">
        <v>397</v>
      </c>
      <c r="Z40" s="26">
        <v>577</v>
      </c>
      <c r="AA40" s="26">
        <v>547</v>
      </c>
      <c r="AB40" s="26">
        <v>511</v>
      </c>
      <c r="AC40" s="26">
        <v>480</v>
      </c>
      <c r="AD40" s="26">
        <v>376</v>
      </c>
      <c r="AE40" s="26">
        <v>401</v>
      </c>
      <c r="AF40" s="26">
        <v>362</v>
      </c>
      <c r="AG40" s="26">
        <v>436</v>
      </c>
      <c r="AH40" s="26">
        <v>386</v>
      </c>
      <c r="AI40" s="26">
        <v>452</v>
      </c>
      <c r="AJ40" s="26">
        <v>626</v>
      </c>
      <c r="AK40" s="26">
        <v>981</v>
      </c>
    </row>
    <row r="41" spans="2:37" s="8" customFormat="1" ht="12.75" customHeight="1">
      <c r="B41" s="24" t="s">
        <v>52</v>
      </c>
      <c r="C41" s="25"/>
      <c r="D41" s="26">
        <f>F41+H41+J41+L41+N41+P41+R41+'[1]13　市町村別、男女別及び５歳階級別人口p29'!A41+'[1]13　市町村別、男女別及び５歳階級別人口p29'!C41+'[1]13　市町村別、男女別及び５歳階級別人口p29'!E41+'[1]13　市町村別、男女別及び５歳階級別人口p29'!G41+'[1]13　市町村別、男女別及び５歳階級別人口p29'!I41+'[1]13　市町村別、男女別及び５歳階級別人口p29'!K41+'[1]13　市町村別、男女別及び５歳階級別人口p29'!M41+'[1]13　市町村別、男女別及び５歳階級別人口p29'!O41</f>
        <v>1006</v>
      </c>
      <c r="E41" s="26">
        <f>G41+I41+K41+M41+O41+Q41+S41+'[1]13　市町村別、男女別及び５歳階級別人口p29'!B41+'[1]13　市町村別、男女別及び５歳階級別人口p29'!D41+'[1]13　市町村別、男女別及び５歳階級別人口p29'!F41+'[1]13　市町村別、男女別及び５歳階級別人口p29'!H41+'[1]13　市町村別、男女別及び５歳階級別人口p29'!J41+'[1]13　市町村別、男女別及び５歳階級別人口p29'!L41+'[1]13　市町村別、男女別及び５歳階級別人口p29'!N41+'[1]13　市町村別、男女別及び５歳階級別人口p29'!P41</f>
        <v>1069</v>
      </c>
      <c r="F41" s="26">
        <v>37</v>
      </c>
      <c r="G41" s="26">
        <v>42</v>
      </c>
      <c r="H41" s="26">
        <v>51</v>
      </c>
      <c r="I41" s="26">
        <v>44</v>
      </c>
      <c r="J41" s="26">
        <v>79</v>
      </c>
      <c r="K41" s="26">
        <v>69</v>
      </c>
      <c r="L41" s="26">
        <v>62</v>
      </c>
      <c r="M41" s="26">
        <v>69</v>
      </c>
      <c r="N41" s="26">
        <v>62</v>
      </c>
      <c r="O41" s="26">
        <v>48</v>
      </c>
      <c r="P41" s="26">
        <v>53</v>
      </c>
      <c r="Q41" s="26">
        <v>67</v>
      </c>
      <c r="R41" s="26">
        <v>65</v>
      </c>
      <c r="S41" s="26">
        <v>56</v>
      </c>
      <c r="V41" s="27">
        <v>67</v>
      </c>
      <c r="W41" s="26">
        <v>67</v>
      </c>
      <c r="X41" s="26">
        <v>76</v>
      </c>
      <c r="Y41" s="26">
        <v>77</v>
      </c>
      <c r="Z41" s="26">
        <v>84</v>
      </c>
      <c r="AA41" s="26">
        <v>70</v>
      </c>
      <c r="AB41" s="26">
        <v>75</v>
      </c>
      <c r="AC41" s="26">
        <v>90</v>
      </c>
      <c r="AD41" s="26">
        <v>63</v>
      </c>
      <c r="AE41" s="26">
        <v>64</v>
      </c>
      <c r="AF41" s="26">
        <v>61</v>
      </c>
      <c r="AG41" s="26">
        <v>77</v>
      </c>
      <c r="AH41" s="26">
        <v>72</v>
      </c>
      <c r="AI41" s="26">
        <v>70</v>
      </c>
      <c r="AJ41" s="26">
        <v>99</v>
      </c>
      <c r="AK41" s="26">
        <v>159</v>
      </c>
    </row>
    <row r="42" spans="2:37" s="8" customFormat="1" ht="12.75" customHeight="1">
      <c r="B42" s="24" t="s">
        <v>53</v>
      </c>
      <c r="C42" s="25"/>
      <c r="D42" s="26">
        <f>F42+H42+J42+L42+N42+P42+R42+'[1]13　市町村別、男女別及び５歳階級別人口p29'!A42+'[1]13　市町村別、男女別及び５歳階級別人口p29'!C42+'[1]13　市町村別、男女別及び５歳階級別人口p29'!E42+'[1]13　市町村別、男女別及び５歳階級別人口p29'!G42+'[1]13　市町村別、男女別及び５歳階級別人口p29'!I42+'[1]13　市町村別、男女別及び５歳階級別人口p29'!K42+'[1]13　市町村別、男女別及び５歳階級別人口p29'!M42+'[1]13　市町村別、男女別及び５歳階級別人口p29'!O42</f>
        <v>4225</v>
      </c>
      <c r="E42" s="26">
        <f>G42+I42+K42+M42+O42+Q42+S42+'[1]13　市町村別、男女別及び５歳階級別人口p29'!B42+'[1]13　市町村別、男女別及び５歳階級別人口p29'!D42+'[1]13　市町村別、男女別及び５歳階級別人口p29'!F42+'[1]13　市町村別、男女別及び５歳階級別人口p29'!H42+'[1]13　市町村別、男女別及び５歳階級別人口p29'!J42+'[1]13　市町村別、男女別及び５歳階級別人口p29'!L42+'[1]13　市町村別、男女別及び５歳階級別人口p29'!N42+'[1]13　市町村別、男女別及び５歳階級別人口p29'!P42</f>
        <v>4610</v>
      </c>
      <c r="F42" s="26">
        <v>201</v>
      </c>
      <c r="G42" s="26">
        <v>217</v>
      </c>
      <c r="H42" s="26">
        <v>199</v>
      </c>
      <c r="I42" s="26">
        <v>188</v>
      </c>
      <c r="J42" s="26">
        <v>276</v>
      </c>
      <c r="K42" s="26">
        <v>273</v>
      </c>
      <c r="L42" s="26">
        <v>312</v>
      </c>
      <c r="M42" s="26">
        <v>323</v>
      </c>
      <c r="N42" s="26">
        <v>259</v>
      </c>
      <c r="O42" s="26">
        <v>263</v>
      </c>
      <c r="P42" s="26">
        <v>290</v>
      </c>
      <c r="Q42" s="26">
        <v>318</v>
      </c>
      <c r="R42" s="26">
        <v>226</v>
      </c>
      <c r="S42" s="26">
        <v>238</v>
      </c>
      <c r="V42" s="27">
        <v>228</v>
      </c>
      <c r="W42" s="26">
        <v>258</v>
      </c>
      <c r="X42" s="26">
        <v>296</v>
      </c>
      <c r="Y42" s="26">
        <v>311</v>
      </c>
      <c r="Z42" s="26">
        <v>395</v>
      </c>
      <c r="AA42" s="26">
        <v>406</v>
      </c>
      <c r="AB42" s="26">
        <v>394</v>
      </c>
      <c r="AC42" s="26">
        <v>409</v>
      </c>
      <c r="AD42" s="26">
        <v>309</v>
      </c>
      <c r="AE42" s="26">
        <v>323</v>
      </c>
      <c r="AF42" s="26">
        <v>244</v>
      </c>
      <c r="AG42" s="26">
        <v>246</v>
      </c>
      <c r="AH42" s="26">
        <v>221</v>
      </c>
      <c r="AI42" s="26">
        <v>280</v>
      </c>
      <c r="AJ42" s="26">
        <v>375</v>
      </c>
      <c r="AK42" s="26">
        <v>557</v>
      </c>
    </row>
    <row r="43" spans="2:37" s="8" customFormat="1" ht="6.75" customHeight="1"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31"/>
      <c r="M43" s="26"/>
      <c r="N43" s="26"/>
      <c r="O43" s="31"/>
      <c r="P43" s="26"/>
      <c r="Q43" s="26"/>
      <c r="R43" s="31"/>
      <c r="S43" s="26"/>
      <c r="V43" s="27"/>
      <c r="W43" s="26"/>
      <c r="X43" s="26"/>
      <c r="Y43" s="31"/>
      <c r="Z43" s="26"/>
      <c r="AA43" s="26"/>
      <c r="AB43" s="26"/>
      <c r="AC43" s="26"/>
      <c r="AD43" s="26"/>
      <c r="AE43" s="26"/>
      <c r="AF43" s="26"/>
      <c r="AG43" s="31"/>
      <c r="AH43" s="26"/>
      <c r="AI43" s="26"/>
      <c r="AJ43" s="31"/>
      <c r="AK43" s="26"/>
    </row>
    <row r="44" spans="2:37" s="8" customFormat="1" ht="12.75" customHeight="1">
      <c r="B44" s="24" t="s">
        <v>54</v>
      </c>
      <c r="C44" s="25"/>
      <c r="D44" s="26">
        <f>F44+H44+J44+L44+N44+P44+R44+'[1]13　市町村別、男女別及び５歳階級別人口p29'!A44+'[1]13　市町村別、男女別及び５歳階級別人口p29'!C44+'[1]13　市町村別、男女別及び５歳階級別人口p29'!E44+'[1]13　市町村別、男女別及び５歳階級別人口p29'!G44+'[1]13　市町村別、男女別及び５歳階級別人口p29'!I44+'[1]13　市町村別、男女別及び５歳階級別人口p29'!K44+'[1]13　市町村別、男女別及び５歳階級別人口p29'!M44+'[1]13　市町村別、男女別及び５歳階級別人口p29'!O44</f>
        <v>4991</v>
      </c>
      <c r="E44" s="26">
        <f>G44+I44+K44+M44+O44+Q44+S44+'[1]13　市町村別、男女別及び５歳階級別人口p29'!B44+'[1]13　市町村別、男女別及び５歳階級別人口p29'!D44+'[1]13　市町村別、男女別及び５歳階級別人口p29'!F44+'[1]13　市町村別、男女別及び５歳階級別人口p29'!H44+'[1]13　市町村別、男女別及び５歳階級別人口p29'!J44+'[1]13　市町村別、男女別及び５歳階級別人口p29'!L44+'[1]13　市町村別、男女別及び５歳階級別人口p29'!N44+'[1]13　市町村別、男女別及び５歳階級別人口p29'!P44</f>
        <v>5204</v>
      </c>
      <c r="F44" s="26">
        <v>172</v>
      </c>
      <c r="G44" s="26">
        <v>155</v>
      </c>
      <c r="H44" s="26">
        <v>216</v>
      </c>
      <c r="I44" s="26">
        <v>198</v>
      </c>
      <c r="J44" s="26">
        <v>242</v>
      </c>
      <c r="K44" s="26">
        <v>243</v>
      </c>
      <c r="L44" s="26">
        <v>295</v>
      </c>
      <c r="M44" s="26">
        <v>279</v>
      </c>
      <c r="N44" s="26">
        <v>229</v>
      </c>
      <c r="O44" s="26">
        <v>234</v>
      </c>
      <c r="P44" s="26">
        <v>281</v>
      </c>
      <c r="Q44" s="26">
        <v>239</v>
      </c>
      <c r="R44" s="26">
        <v>219</v>
      </c>
      <c r="S44" s="26">
        <v>188</v>
      </c>
      <c r="V44" s="27">
        <v>268</v>
      </c>
      <c r="W44" s="26">
        <v>238</v>
      </c>
      <c r="X44" s="26">
        <v>291</v>
      </c>
      <c r="Y44" s="26">
        <v>315</v>
      </c>
      <c r="Z44" s="26">
        <v>504</v>
      </c>
      <c r="AA44" s="26">
        <v>435</v>
      </c>
      <c r="AB44" s="26">
        <v>441</v>
      </c>
      <c r="AC44" s="26">
        <v>404</v>
      </c>
      <c r="AD44" s="26">
        <v>347</v>
      </c>
      <c r="AE44" s="26">
        <v>358</v>
      </c>
      <c r="AF44" s="26">
        <v>341</v>
      </c>
      <c r="AG44" s="26">
        <v>386</v>
      </c>
      <c r="AH44" s="26">
        <v>357</v>
      </c>
      <c r="AI44" s="26">
        <v>395</v>
      </c>
      <c r="AJ44" s="26">
        <v>788</v>
      </c>
      <c r="AK44" s="26">
        <v>1137</v>
      </c>
    </row>
    <row r="45" spans="2:37" s="8" customFormat="1" ht="12.75" customHeight="1">
      <c r="B45" s="24" t="s">
        <v>55</v>
      </c>
      <c r="C45" s="25"/>
      <c r="D45" s="26">
        <f>F45+H45+J45+L45+N45+P45+R45+'[1]13　市町村別、男女別及び５歳階級別人口p29'!A45+'[1]13　市町村別、男女別及び５歳階級別人口p29'!C45+'[1]13　市町村別、男女別及び５歳階級別人口p29'!E45+'[1]13　市町村別、男女別及び５歳階級別人口p29'!G45+'[1]13　市町村別、男女別及び５歳階級別人口p29'!I45+'[1]13　市町村別、男女別及び５歳階級別人口p29'!K45+'[1]13　市町村別、男女別及び５歳階級別人口p29'!M45+'[1]13　市町村別、男女別及び５歳階級別人口p29'!O45</f>
        <v>734</v>
      </c>
      <c r="E45" s="26">
        <f>G45+I45+K45+M45+O45+Q45+S45+'[1]13　市町村別、男女別及び５歳階級別人口p29'!B45+'[1]13　市町村別、男女別及び５歳階級別人口p29'!D45+'[1]13　市町村別、男女別及び５歳階級別人口p29'!F45+'[1]13　市町村別、男女別及び５歳階級別人口p29'!H45+'[1]13　市町村別、男女別及び５歳階級別人口p29'!J45+'[1]13　市町村別、男女別及び５歳階級別人口p29'!L45+'[1]13　市町村別、男女別及び５歳階級別人口p29'!N45+'[1]13　市町村別、男女別及び５歳階級別人口p29'!P45</f>
        <v>799</v>
      </c>
      <c r="F45" s="26">
        <v>24</v>
      </c>
      <c r="G45" s="26">
        <v>14</v>
      </c>
      <c r="H45" s="26">
        <v>37</v>
      </c>
      <c r="I45" s="26">
        <v>21</v>
      </c>
      <c r="J45" s="26">
        <v>47</v>
      </c>
      <c r="K45" s="26">
        <v>53</v>
      </c>
      <c r="L45" s="26">
        <v>52</v>
      </c>
      <c r="M45" s="26">
        <v>52</v>
      </c>
      <c r="N45" s="26">
        <v>35</v>
      </c>
      <c r="O45" s="26">
        <v>28</v>
      </c>
      <c r="P45" s="26">
        <v>28</v>
      </c>
      <c r="Q45" s="26">
        <v>17</v>
      </c>
      <c r="R45" s="26">
        <v>32</v>
      </c>
      <c r="S45" s="26">
        <v>26</v>
      </c>
      <c r="V45" s="27">
        <v>45</v>
      </c>
      <c r="W45" s="26">
        <v>42</v>
      </c>
      <c r="X45" s="26">
        <v>39</v>
      </c>
      <c r="Y45" s="26">
        <v>47</v>
      </c>
      <c r="Z45" s="26">
        <v>53</v>
      </c>
      <c r="AA45" s="26">
        <v>44</v>
      </c>
      <c r="AB45" s="26">
        <v>43</v>
      </c>
      <c r="AC45" s="26">
        <v>32</v>
      </c>
      <c r="AD45" s="26">
        <v>42</v>
      </c>
      <c r="AE45" s="26">
        <v>45</v>
      </c>
      <c r="AF45" s="26">
        <v>55</v>
      </c>
      <c r="AG45" s="26">
        <v>60</v>
      </c>
      <c r="AH45" s="26">
        <v>59</v>
      </c>
      <c r="AI45" s="26">
        <v>72</v>
      </c>
      <c r="AJ45" s="26">
        <v>143</v>
      </c>
      <c r="AK45" s="26">
        <v>246</v>
      </c>
    </row>
    <row r="46" spans="2:37" s="8" customFormat="1" ht="12.75" customHeight="1">
      <c r="B46" s="24" t="s">
        <v>56</v>
      </c>
      <c r="C46" s="25"/>
      <c r="D46" s="26">
        <f>F46+H46+J46+L46+N46+P46+R46+'[1]13　市町村別、男女別及び５歳階級別人口p29'!A46+'[1]13　市町村別、男女別及び５歳階級別人口p29'!C46+'[1]13　市町村別、男女別及び５歳階級別人口p29'!E46+'[1]13　市町村別、男女別及び５歳階級別人口p29'!G46+'[1]13　市町村別、男女別及び５歳階級別人口p29'!I46+'[1]13　市町村別、男女別及び５歳階級別人口p29'!K46+'[1]13　市町村別、男女別及び５歳階級別人口p29'!M46+'[1]13　市町村別、男女別及び５歳階級別人口p29'!O46</f>
        <v>545</v>
      </c>
      <c r="E46" s="26">
        <f>G46+I46+K46+M46+O46+Q46+S46+'[1]13　市町村別、男女別及び５歳階級別人口p29'!B46+'[1]13　市町村別、男女別及び５歳階級別人口p29'!D46+'[1]13　市町村別、男女別及び５歳階級別人口p29'!F46+'[1]13　市町村別、男女別及び５歳階級別人口p29'!H46+'[1]13　市町村別、男女別及び５歳階級別人口p29'!J46+'[1]13　市町村別、男女別及び５歳階級別人口p29'!L46+'[1]13　市町村別、男女別及び５歳階級別人口p29'!N46+'[1]13　市町村別、男女別及び５歳階級別人口p29'!P46</f>
        <v>478</v>
      </c>
      <c r="F46" s="26">
        <v>21</v>
      </c>
      <c r="G46" s="26">
        <v>22</v>
      </c>
      <c r="H46" s="26">
        <v>28</v>
      </c>
      <c r="I46" s="26">
        <v>18</v>
      </c>
      <c r="J46" s="26">
        <v>27</v>
      </c>
      <c r="K46" s="26">
        <v>19</v>
      </c>
      <c r="L46" s="26">
        <v>19</v>
      </c>
      <c r="M46" s="26">
        <v>34</v>
      </c>
      <c r="N46" s="26">
        <v>26</v>
      </c>
      <c r="O46" s="26">
        <v>20</v>
      </c>
      <c r="P46" s="26">
        <v>33</v>
      </c>
      <c r="Q46" s="26">
        <v>28</v>
      </c>
      <c r="R46" s="26">
        <v>29</v>
      </c>
      <c r="S46" s="26">
        <v>9</v>
      </c>
      <c r="V46" s="27">
        <v>39</v>
      </c>
      <c r="W46" s="26">
        <v>35</v>
      </c>
      <c r="X46" s="26">
        <v>41</v>
      </c>
      <c r="Y46" s="26">
        <v>18</v>
      </c>
      <c r="Z46" s="26">
        <v>42</v>
      </c>
      <c r="AA46" s="26">
        <v>36</v>
      </c>
      <c r="AB46" s="26">
        <v>40</v>
      </c>
      <c r="AC46" s="26">
        <v>27</v>
      </c>
      <c r="AD46" s="26">
        <v>36</v>
      </c>
      <c r="AE46" s="26">
        <v>29</v>
      </c>
      <c r="AF46" s="26">
        <v>34</v>
      </c>
      <c r="AG46" s="26">
        <v>35</v>
      </c>
      <c r="AH46" s="26">
        <v>55</v>
      </c>
      <c r="AI46" s="26">
        <v>42</v>
      </c>
      <c r="AJ46" s="26">
        <v>75</v>
      </c>
      <c r="AK46" s="26">
        <v>106</v>
      </c>
    </row>
    <row r="47" spans="2:37" s="8" customFormat="1" ht="12.75" customHeight="1">
      <c r="B47" s="24" t="s">
        <v>57</v>
      </c>
      <c r="C47" s="25"/>
      <c r="D47" s="26">
        <f>F47+H47+J47+L47+N47+P47+R47+'[1]13　市町村別、男女別及び５歳階級別人口p29'!A47+'[1]13　市町村別、男女別及び５歳階級別人口p29'!C47+'[1]13　市町村別、男女別及び５歳階級別人口p29'!E47+'[1]13　市町村別、男女別及び５歳階級別人口p29'!G47+'[1]13　市町村別、男女別及び５歳階級別人口p29'!I47+'[1]13　市町村別、男女別及び５歳階級別人口p29'!K47+'[1]13　市町村別、男女別及び５歳階級別人口p29'!M47+'[1]13　市町村別、男女別及び５歳階級別人口p29'!O47</f>
        <v>585</v>
      </c>
      <c r="E47" s="26">
        <f>G47+I47+K47+M47+O47+Q47+S47+'[1]13　市町村別、男女別及び５歳階級別人口p29'!B47+'[1]13　市町村別、男女別及び５歳階級別人口p29'!D47+'[1]13　市町村別、男女別及び５歳階級別人口p29'!F47+'[1]13　市町村別、男女別及び５歳階級別人口p29'!H47+'[1]13　市町村別、男女別及び５歳階級別人口p29'!J47+'[1]13　市町村別、男女別及び５歳階級別人口p29'!L47+'[1]13　市町村別、男女別及び５歳階級別人口p29'!N47+'[1]13　市町村別、男女別及び５歳階級別人口p29'!P47</f>
        <v>528</v>
      </c>
      <c r="F47" s="26">
        <v>11</v>
      </c>
      <c r="G47" s="26">
        <v>27</v>
      </c>
      <c r="H47" s="26">
        <v>24</v>
      </c>
      <c r="I47" s="26">
        <v>30</v>
      </c>
      <c r="J47" s="26">
        <v>33</v>
      </c>
      <c r="K47" s="26">
        <v>32</v>
      </c>
      <c r="L47" s="26">
        <v>20</v>
      </c>
      <c r="M47" s="26">
        <v>16</v>
      </c>
      <c r="N47" s="26">
        <v>23</v>
      </c>
      <c r="O47" s="26">
        <v>8</v>
      </c>
      <c r="P47" s="26">
        <v>41</v>
      </c>
      <c r="Q47" s="26">
        <v>18</v>
      </c>
      <c r="R47" s="26">
        <v>35</v>
      </c>
      <c r="S47" s="26">
        <v>22</v>
      </c>
      <c r="V47" s="27">
        <v>46</v>
      </c>
      <c r="W47" s="26">
        <v>25</v>
      </c>
      <c r="X47" s="26">
        <v>39</v>
      </c>
      <c r="Y47" s="26">
        <v>30</v>
      </c>
      <c r="Z47" s="26">
        <v>54</v>
      </c>
      <c r="AA47" s="26">
        <v>21</v>
      </c>
      <c r="AB47" s="26">
        <v>43</v>
      </c>
      <c r="AC47" s="26">
        <v>30</v>
      </c>
      <c r="AD47" s="26">
        <v>36</v>
      </c>
      <c r="AE47" s="26">
        <v>37</v>
      </c>
      <c r="AF47" s="26">
        <v>44</v>
      </c>
      <c r="AG47" s="26">
        <v>50</v>
      </c>
      <c r="AH47" s="26">
        <v>45</v>
      </c>
      <c r="AI47" s="26">
        <v>52</v>
      </c>
      <c r="AJ47" s="26">
        <v>91</v>
      </c>
      <c r="AK47" s="26">
        <v>130</v>
      </c>
    </row>
    <row r="48" spans="2:37" s="8" customFormat="1" ht="6.75" customHeight="1">
      <c r="B48" s="24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V48" s="27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</row>
    <row r="49" spans="2:37" s="8" customFormat="1" ht="12.75" customHeight="1">
      <c r="B49" s="24" t="s">
        <v>58</v>
      </c>
      <c r="C49" s="25"/>
      <c r="D49" s="26">
        <f>F49+H49+J49+L49+N49+P49+R49+'[1]13　市町村別、男女別及び５歳階級別人口p29'!A49+'[1]13　市町村別、男女別及び５歳階級別人口p29'!C49+'[1]13　市町村別、男女別及び５歳階級別人口p29'!E49+'[1]13　市町村別、男女別及び５歳階級別人口p29'!G49+'[1]13　市町村別、男女別及び５歳階級別人口p29'!I49+'[1]13　市町村別、男女別及び５歳階級別人口p29'!K49+'[1]13　市町村別、男女別及び５歳階級別人口p29'!M49+'[1]13　市町村別、男女別及び５歳階級別人口p29'!O49</f>
        <v>3546</v>
      </c>
      <c r="E49" s="26">
        <f>G49+I49+K49+M49+O49+Q49+S49+'[1]13　市町村別、男女別及び５歳階級別人口p29'!B49+'[1]13　市町村別、男女別及び５歳階級別人口p29'!D49+'[1]13　市町村別、男女別及び５歳階級別人口p29'!F49+'[1]13　市町村別、男女別及び５歳階級別人口p29'!H49+'[1]13　市町村別、男女別及び５歳階級別人口p29'!J49+'[1]13　市町村別、男女別及び５歳階級別人口p29'!L49+'[1]13　市町村別、男女別及び５歳階級別人口p29'!N49+'[1]13　市町村別、男女別及び５歳階級別人口p29'!P49</f>
        <v>3815</v>
      </c>
      <c r="F49" s="26">
        <v>163</v>
      </c>
      <c r="G49" s="26">
        <v>151</v>
      </c>
      <c r="H49" s="26">
        <v>161</v>
      </c>
      <c r="I49" s="26">
        <v>155</v>
      </c>
      <c r="J49" s="26">
        <v>195</v>
      </c>
      <c r="K49" s="26">
        <v>187</v>
      </c>
      <c r="L49" s="26">
        <v>238</v>
      </c>
      <c r="M49" s="26">
        <v>198</v>
      </c>
      <c r="N49" s="26">
        <v>260</v>
      </c>
      <c r="O49" s="26">
        <v>214</v>
      </c>
      <c r="P49" s="26">
        <v>208</v>
      </c>
      <c r="Q49" s="26">
        <v>209</v>
      </c>
      <c r="R49" s="26">
        <v>192</v>
      </c>
      <c r="S49" s="26">
        <v>194</v>
      </c>
      <c r="V49" s="27">
        <v>172</v>
      </c>
      <c r="W49" s="26">
        <v>176</v>
      </c>
      <c r="X49" s="26">
        <v>185</v>
      </c>
      <c r="Y49" s="26">
        <v>227</v>
      </c>
      <c r="Z49" s="26">
        <v>316</v>
      </c>
      <c r="AA49" s="26">
        <v>289</v>
      </c>
      <c r="AB49" s="26">
        <v>290</v>
      </c>
      <c r="AC49" s="26">
        <v>273</v>
      </c>
      <c r="AD49" s="26">
        <v>241</v>
      </c>
      <c r="AE49" s="26">
        <v>263</v>
      </c>
      <c r="AF49" s="26">
        <v>221</v>
      </c>
      <c r="AG49" s="26">
        <v>247</v>
      </c>
      <c r="AH49" s="26">
        <v>245</v>
      </c>
      <c r="AI49" s="26">
        <v>262</v>
      </c>
      <c r="AJ49" s="26">
        <v>459</v>
      </c>
      <c r="AK49" s="26">
        <v>770</v>
      </c>
    </row>
    <row r="50" spans="2:37" s="8" customFormat="1" ht="12.75" customHeight="1">
      <c r="B50" s="24" t="s">
        <v>59</v>
      </c>
      <c r="C50" s="25"/>
      <c r="D50" s="26">
        <f>F50+H50+J50+L50+N50+P50+R50+'[1]13　市町村別、男女別及び５歳階級別人口p29'!A50+'[1]13　市町村別、男女別及び５歳階級別人口p29'!C50+'[1]13　市町村別、男女別及び５歳階級別人口p29'!E50+'[1]13　市町村別、男女別及び５歳階級別人口p29'!G50+'[1]13　市町村別、男女別及び５歳階級別人口p29'!I50+'[1]13　市町村別、男女別及び５歳階級別人口p29'!K50+'[1]13　市町村別、男女別及び５歳階級別人口p29'!M50+'[1]13　市町村別、男女別及び５歳階級別人口p29'!O50</f>
        <v>5063</v>
      </c>
      <c r="E50" s="26">
        <f>G50+I50+K50+M50+O50+Q50+S50+'[1]13　市町村別、男女別及び５歳階級別人口p29'!B50+'[1]13　市町村別、男女別及び５歳階級別人口p29'!D50+'[1]13　市町村別、男女別及び５歳階級別人口p29'!F50+'[1]13　市町村別、男女別及び５歳階級別人口p29'!H50+'[1]13　市町村別、男女別及び５歳階級別人口p29'!J50+'[1]13　市町村別、男女別及び５歳階級別人口p29'!L50+'[1]13　市町村別、男女別及び５歳階級別人口p29'!N50+'[1]13　市町村別、男女別及び５歳階級別人口p29'!P50</f>
        <v>5504</v>
      </c>
      <c r="F50" s="26">
        <v>208</v>
      </c>
      <c r="G50" s="26">
        <v>219</v>
      </c>
      <c r="H50" s="26">
        <v>237</v>
      </c>
      <c r="I50" s="26">
        <v>224</v>
      </c>
      <c r="J50" s="26">
        <v>309</v>
      </c>
      <c r="K50" s="26">
        <v>317</v>
      </c>
      <c r="L50" s="26">
        <v>314</v>
      </c>
      <c r="M50" s="26">
        <v>358</v>
      </c>
      <c r="N50" s="26">
        <v>310</v>
      </c>
      <c r="O50" s="26">
        <v>275</v>
      </c>
      <c r="P50" s="26">
        <v>288</v>
      </c>
      <c r="Q50" s="26">
        <v>280</v>
      </c>
      <c r="R50" s="26">
        <v>239</v>
      </c>
      <c r="S50" s="26">
        <v>230</v>
      </c>
      <c r="V50" s="27">
        <v>251</v>
      </c>
      <c r="W50" s="26">
        <v>286</v>
      </c>
      <c r="X50" s="26">
        <v>320</v>
      </c>
      <c r="Y50" s="26">
        <v>330</v>
      </c>
      <c r="Z50" s="26">
        <v>447</v>
      </c>
      <c r="AA50" s="26">
        <v>405</v>
      </c>
      <c r="AB50" s="26">
        <v>413</v>
      </c>
      <c r="AC50" s="26">
        <v>400</v>
      </c>
      <c r="AD50" s="26">
        <v>337</v>
      </c>
      <c r="AE50" s="26">
        <v>354</v>
      </c>
      <c r="AF50" s="26">
        <v>335</v>
      </c>
      <c r="AG50" s="26">
        <v>399</v>
      </c>
      <c r="AH50" s="26">
        <v>362</v>
      </c>
      <c r="AI50" s="26">
        <v>407</v>
      </c>
      <c r="AJ50" s="26">
        <v>693</v>
      </c>
      <c r="AK50" s="26">
        <v>1020</v>
      </c>
    </row>
    <row r="51" spans="2:37" s="8" customFormat="1" ht="12.75" customHeight="1">
      <c r="B51" s="24" t="s">
        <v>60</v>
      </c>
      <c r="C51" s="25"/>
      <c r="D51" s="26">
        <f>F51+H51+J51+L51+N51+P51+R51+'[1]13　市町村別、男女別及び５歳階級別人口p29'!A51+'[1]13　市町村別、男女別及び５歳階級別人口p29'!C51+'[1]13　市町村別、男女別及び５歳階級別人口p29'!E51+'[1]13　市町村別、男女別及び５歳階級別人口p29'!G51+'[1]13　市町村別、男女別及び５歳階級別人口p29'!I51+'[1]13　市町村別、男女別及び５歳階級別人口p29'!K51+'[1]13　市町村別、男女別及び５歳階級別人口p29'!M51+'[1]13　市町村別、男女別及び５歳階級別人口p29'!O51</f>
        <v>668</v>
      </c>
      <c r="E51" s="26">
        <f>G51+I51+K51+M51+O51+Q51+S51+'[1]13　市町村別、男女別及び５歳階級別人口p29'!B51+'[1]13　市町村別、男女別及び５歳階級別人口p29'!D51+'[1]13　市町村別、男女別及び５歳階級別人口p29'!F51+'[1]13　市町村別、男女別及び５歳階級別人口p29'!H51+'[1]13　市町村別、男女別及び５歳階級別人口p29'!J51+'[1]13　市町村別、男女別及び５歳階級別人口p29'!L51+'[1]13　市町村別、男女別及び５歳階級別人口p29'!N51+'[1]13　市町村別、男女別及び５歳階級別人口p29'!P51</f>
        <v>692</v>
      </c>
      <c r="F51" s="26">
        <v>39</v>
      </c>
      <c r="G51" s="26">
        <v>33</v>
      </c>
      <c r="H51" s="26">
        <v>41</v>
      </c>
      <c r="I51" s="26">
        <v>25</v>
      </c>
      <c r="J51" s="26">
        <v>35</v>
      </c>
      <c r="K51" s="26">
        <v>43</v>
      </c>
      <c r="L51" s="26">
        <v>50</v>
      </c>
      <c r="M51" s="26">
        <v>32</v>
      </c>
      <c r="N51" s="26">
        <v>45</v>
      </c>
      <c r="O51" s="26">
        <v>39</v>
      </c>
      <c r="P51" s="26">
        <v>33</v>
      </c>
      <c r="Q51" s="26">
        <v>33</v>
      </c>
      <c r="R51" s="26">
        <v>29</v>
      </c>
      <c r="S51" s="26">
        <v>38</v>
      </c>
      <c r="V51" s="27">
        <v>36</v>
      </c>
      <c r="W51" s="26">
        <v>34</v>
      </c>
      <c r="X51" s="26">
        <v>36</v>
      </c>
      <c r="Y51" s="26">
        <v>34</v>
      </c>
      <c r="Z51" s="26">
        <v>61</v>
      </c>
      <c r="AA51" s="26">
        <v>54</v>
      </c>
      <c r="AB51" s="26">
        <v>51</v>
      </c>
      <c r="AC51" s="26">
        <v>53</v>
      </c>
      <c r="AD51" s="26">
        <v>38</v>
      </c>
      <c r="AE51" s="26">
        <v>39</v>
      </c>
      <c r="AF51" s="26">
        <v>34</v>
      </c>
      <c r="AG51" s="26">
        <v>56</v>
      </c>
      <c r="AH51" s="26">
        <v>44</v>
      </c>
      <c r="AI51" s="26">
        <v>49</v>
      </c>
      <c r="AJ51" s="26">
        <v>96</v>
      </c>
      <c r="AK51" s="26">
        <v>130</v>
      </c>
    </row>
    <row r="52" spans="2:37" s="8" customFormat="1" ht="12.75" customHeight="1">
      <c r="B52" s="24" t="s">
        <v>61</v>
      </c>
      <c r="C52" s="25"/>
      <c r="D52" s="26">
        <f>F52+H52+J52+L52+N52+P52+R52+'[1]13　市町村別、男女別及び５歳階級別人口p29'!A52+'[1]13　市町村別、男女別及び５歳階級別人口p29'!C52+'[1]13　市町村別、男女別及び５歳階級別人口p29'!E52+'[1]13　市町村別、男女別及び５歳階級別人口p29'!G52+'[1]13　市町村別、男女別及び５歳階級別人口p29'!I52+'[1]13　市町村別、男女別及び５歳階級別人口p29'!K52+'[1]13　市町村別、男女別及び５歳階級別人口p29'!M52+'[1]13　市町村別、男女別及び５歳階級別人口p29'!O52</f>
        <v>7198</v>
      </c>
      <c r="E52" s="26">
        <f>G52+I52+K52+M52+O52+Q52+S52+'[1]13　市町村別、男女別及び５歳階級別人口p29'!B52+'[1]13　市町村別、男女別及び５歳階級別人口p29'!D52+'[1]13　市町村別、男女別及び５歳階級別人口p29'!F52+'[1]13　市町村別、男女別及び５歳階級別人口p29'!H52+'[1]13　市町村別、男女別及び５歳階級別人口p29'!J52+'[1]13　市町村別、男女別及び５歳階級別人口p29'!L52+'[1]13　市町村別、男女別及び５歳階級別人口p29'!N52+'[1]13　市町村別、男女別及び５歳階級別人口p29'!P52</f>
        <v>7692</v>
      </c>
      <c r="F52" s="26">
        <v>363</v>
      </c>
      <c r="G52" s="26">
        <v>291</v>
      </c>
      <c r="H52" s="26">
        <v>387</v>
      </c>
      <c r="I52" s="26">
        <v>342</v>
      </c>
      <c r="J52" s="26">
        <v>421</v>
      </c>
      <c r="K52" s="26">
        <v>416</v>
      </c>
      <c r="L52" s="26">
        <v>507</v>
      </c>
      <c r="M52" s="26">
        <v>418</v>
      </c>
      <c r="N52" s="26">
        <v>370</v>
      </c>
      <c r="O52" s="26">
        <v>384</v>
      </c>
      <c r="P52" s="26">
        <v>410</v>
      </c>
      <c r="Q52" s="26">
        <v>421</v>
      </c>
      <c r="R52" s="26">
        <v>393</v>
      </c>
      <c r="S52" s="26">
        <v>417</v>
      </c>
      <c r="V52" s="27">
        <v>436</v>
      </c>
      <c r="W52" s="26">
        <v>436</v>
      </c>
      <c r="X52" s="26">
        <v>435</v>
      </c>
      <c r="Y52" s="26">
        <v>457</v>
      </c>
      <c r="Z52" s="26">
        <v>602</v>
      </c>
      <c r="AA52" s="26">
        <v>577</v>
      </c>
      <c r="AB52" s="26">
        <v>602</v>
      </c>
      <c r="AC52" s="26">
        <v>528</v>
      </c>
      <c r="AD52" s="26">
        <v>441</v>
      </c>
      <c r="AE52" s="26">
        <v>518</v>
      </c>
      <c r="AF52" s="26">
        <v>454</v>
      </c>
      <c r="AG52" s="26">
        <v>517</v>
      </c>
      <c r="AH52" s="26">
        <v>456</v>
      </c>
      <c r="AI52" s="26">
        <v>551</v>
      </c>
      <c r="AJ52" s="26">
        <v>921</v>
      </c>
      <c r="AK52" s="26">
        <v>1419</v>
      </c>
    </row>
    <row r="53" spans="2:5" s="8" customFormat="1" ht="6.75" customHeight="1">
      <c r="B53" s="24"/>
      <c r="C53" s="25"/>
      <c r="D53" s="26"/>
      <c r="E53" s="26"/>
    </row>
    <row r="54" spans="2:37" s="8" customFormat="1" ht="12.75" customHeight="1">
      <c r="B54" s="24" t="s">
        <v>62</v>
      </c>
      <c r="C54" s="25"/>
      <c r="D54" s="26">
        <f>F54+H54+J54+L54+N54+P54+R54+'[1]13　市町村別、男女別及び５歳階級別人口p29'!A54+'[1]13　市町村別、男女別及び５歳階級別人口p29'!C54+'[1]13　市町村別、男女別及び５歳階級別人口p29'!E54+'[1]13　市町村別、男女別及び５歳階級別人口p29'!G54+'[1]13　市町村別、男女別及び５歳階級別人口p29'!I54+'[1]13　市町村別、男女別及び５歳階級別人口p29'!K54+'[1]13　市町村別、男女別及び５歳階級別人口p29'!M54+'[1]13　市町村別、男女別及び５歳階級別人口p29'!O54</f>
        <v>10113</v>
      </c>
      <c r="E54" s="26">
        <f>G54+I54+K54+M54+O54+Q54+S54+'[1]13　市町村別、男女別及び５歳階級別人口p29'!B54+'[1]13　市町村別、男女別及び５歳階級別人口p29'!D54+'[1]13　市町村別、男女別及び５歳階級別人口p29'!F54+'[1]13　市町村別、男女別及び５歳階級別人口p29'!H54+'[1]13　市町村別、男女別及び５歳階級別人口p29'!J54+'[1]13　市町村別、男女別及び５歳階級別人口p29'!L54+'[1]13　市町村別、男女別及び５歳階級別人口p29'!N54+'[1]13　市町村別、男女別及び５歳階級別人口p29'!P54</f>
        <v>10791</v>
      </c>
      <c r="F54" s="26">
        <v>409</v>
      </c>
      <c r="G54" s="26">
        <v>458</v>
      </c>
      <c r="H54" s="26">
        <v>450</v>
      </c>
      <c r="I54" s="26">
        <v>440</v>
      </c>
      <c r="J54" s="26">
        <v>594</v>
      </c>
      <c r="K54" s="26">
        <v>591</v>
      </c>
      <c r="L54" s="26">
        <v>643</v>
      </c>
      <c r="M54" s="26">
        <v>558</v>
      </c>
      <c r="N54" s="26">
        <v>485</v>
      </c>
      <c r="O54" s="26">
        <v>469</v>
      </c>
      <c r="P54" s="26">
        <v>563</v>
      </c>
      <c r="Q54" s="26">
        <v>510</v>
      </c>
      <c r="R54" s="26">
        <v>487</v>
      </c>
      <c r="S54" s="26">
        <v>499</v>
      </c>
      <c r="V54" s="27">
        <v>549</v>
      </c>
      <c r="W54" s="26">
        <v>581</v>
      </c>
      <c r="X54" s="30">
        <v>676</v>
      </c>
      <c r="Y54" s="26">
        <v>638</v>
      </c>
      <c r="Z54" s="26">
        <v>939</v>
      </c>
      <c r="AA54" s="26">
        <v>866</v>
      </c>
      <c r="AB54" s="26">
        <v>811</v>
      </c>
      <c r="AC54" s="26">
        <v>741</v>
      </c>
      <c r="AD54" s="26">
        <v>700</v>
      </c>
      <c r="AE54" s="26">
        <v>748</v>
      </c>
      <c r="AF54" s="26">
        <v>695</v>
      </c>
      <c r="AG54" s="26">
        <v>871</v>
      </c>
      <c r="AH54" s="26">
        <v>727</v>
      </c>
      <c r="AI54" s="26">
        <v>868</v>
      </c>
      <c r="AJ54" s="26">
        <v>1385</v>
      </c>
      <c r="AK54" s="26">
        <v>1953</v>
      </c>
    </row>
    <row r="55" spans="2:37" s="8" customFormat="1" ht="12.75" customHeight="1">
      <c r="B55" s="24" t="s">
        <v>63</v>
      </c>
      <c r="C55" s="25"/>
      <c r="D55" s="26">
        <f>F55+H55+J55+L55+N55+P55+R55+'[1]13　市町村別、男女別及び５歳階級別人口p29'!A55+'[1]13　市町村別、男女別及び５歳階級別人口p29'!C55+'[1]13　市町村別、男女別及び５歳階級別人口p29'!E55+'[1]13　市町村別、男女別及び５歳階級別人口p29'!G55+'[1]13　市町村別、男女別及び５歳階級別人口p29'!I55+'[1]13　市町村別、男女別及び５歳階級別人口p29'!K55+'[1]13　市町村別、男女別及び５歳階級別人口p29'!M55+'[1]13　市町村別、男女別及び５歳階級別人口p29'!O55</f>
        <v>6461</v>
      </c>
      <c r="E55" s="26">
        <f>G55+I55+K55+M55+O55+Q55+S55+'[1]13　市町村別、男女別及び５歳階級別人口p29'!B55+'[1]13　市町村別、男女別及び５歳階級別人口p29'!D55+'[1]13　市町村別、男女別及び５歳階級別人口p29'!F55+'[1]13　市町村別、男女別及び５歳階級別人口p29'!H55+'[1]13　市町村別、男女別及び５歳階級別人口p29'!J55+'[1]13　市町村別、男女別及び５歳階級別人口p29'!L55+'[1]13　市町村別、男女別及び５歳階級別人口p29'!N55+'[1]13　市町村別、男女別及び５歳階級別人口p29'!P55</f>
        <v>6956</v>
      </c>
      <c r="F55" s="26">
        <v>314</v>
      </c>
      <c r="G55" s="26">
        <v>266</v>
      </c>
      <c r="H55" s="26">
        <v>346</v>
      </c>
      <c r="I55" s="26">
        <v>294</v>
      </c>
      <c r="J55" s="26">
        <v>387</v>
      </c>
      <c r="K55" s="26">
        <v>351</v>
      </c>
      <c r="L55" s="26">
        <v>443</v>
      </c>
      <c r="M55" s="26">
        <v>422</v>
      </c>
      <c r="N55" s="26">
        <v>378</v>
      </c>
      <c r="O55" s="26">
        <v>362</v>
      </c>
      <c r="P55" s="26">
        <v>404</v>
      </c>
      <c r="Q55" s="26">
        <v>468</v>
      </c>
      <c r="R55" s="26">
        <v>375</v>
      </c>
      <c r="S55" s="26">
        <v>376</v>
      </c>
      <c r="V55" s="27">
        <v>362</v>
      </c>
      <c r="W55" s="26">
        <v>370</v>
      </c>
      <c r="X55" s="26">
        <v>425</v>
      </c>
      <c r="Y55" s="26">
        <v>437</v>
      </c>
      <c r="Z55" s="26">
        <v>563</v>
      </c>
      <c r="AA55" s="26">
        <v>558</v>
      </c>
      <c r="AB55" s="26">
        <v>499</v>
      </c>
      <c r="AC55" s="26">
        <v>497</v>
      </c>
      <c r="AD55" s="26">
        <v>416</v>
      </c>
      <c r="AE55" s="26">
        <v>434</v>
      </c>
      <c r="AF55" s="26">
        <v>369</v>
      </c>
      <c r="AG55" s="26">
        <v>416</v>
      </c>
      <c r="AH55" s="26">
        <v>365</v>
      </c>
      <c r="AI55" s="26">
        <v>473</v>
      </c>
      <c r="AJ55" s="26">
        <v>815</v>
      </c>
      <c r="AK55" s="26">
        <v>1232</v>
      </c>
    </row>
    <row r="56" spans="1:37" s="8" customFormat="1" ht="3" customHeight="1">
      <c r="A56" s="32"/>
      <c r="B56" s="33"/>
      <c r="C56" s="3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V56" s="36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</row>
    <row r="57" spans="2:37" s="14" customFormat="1" ht="6" customHeight="1">
      <c r="B57" s="10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V57" s="12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</row>
    <row r="58" spans="2:37" s="8" customFormat="1" ht="54" customHeight="1">
      <c r="B58" s="52" t="s">
        <v>64</v>
      </c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</row>
    <row r="59" spans="2:19" s="8" customFormat="1" ht="11.25" customHeight="1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</row>
    <row r="60" spans="2:19" s="8" customFormat="1" ht="11.25" customHeight="1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</row>
    <row r="61" spans="2:19" s="8" customFormat="1" ht="11.25" customHeight="1"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2" spans="20:32" ht="11.25" customHeight="1"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</sheetData>
  <sheetProtection/>
  <mergeCells count="21">
    <mergeCell ref="W1:AD1"/>
    <mergeCell ref="AJ1:AK1"/>
    <mergeCell ref="V3:W3"/>
    <mergeCell ref="X3:Y3"/>
    <mergeCell ref="Z3:AA3"/>
    <mergeCell ref="AB3:AC3"/>
    <mergeCell ref="AD3:AE3"/>
    <mergeCell ref="AF3:AG3"/>
    <mergeCell ref="AH3:AI3"/>
    <mergeCell ref="R3:S3"/>
    <mergeCell ref="L3:M3"/>
    <mergeCell ref="B58:S58"/>
    <mergeCell ref="AJ3:AK3"/>
    <mergeCell ref="P3:Q3"/>
    <mergeCell ref="J1:Q1"/>
    <mergeCell ref="A3:C4"/>
    <mergeCell ref="D3:E3"/>
    <mergeCell ref="F3:G3"/>
    <mergeCell ref="H3:I3"/>
    <mergeCell ref="J3:K3"/>
    <mergeCell ref="N3:O3"/>
  </mergeCells>
  <printOptions horizontalCentered="1"/>
  <pageMargins left="0.1968503937007874" right="0.1968503937007874" top="0.5905511811023623" bottom="0.3937007874015748" header="0.3937007874015748" footer="0"/>
  <pageSetup horizontalDpi="300" verticalDpi="300" orientation="portrait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デザイン・ラボ　ＨＹ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　田　玲</dc:creator>
  <cp:keywords/>
  <dc:description/>
  <cp:lastModifiedBy>Administrator</cp:lastModifiedBy>
  <cp:lastPrinted>2000-02-03T00:53:29Z</cp:lastPrinted>
  <dcterms:created xsi:type="dcterms:W3CDTF">1999-03-15T08:45:15Z</dcterms:created>
  <dcterms:modified xsi:type="dcterms:W3CDTF">2016-07-27T07:11:39Z</dcterms:modified>
  <cp:category/>
  <cp:version/>
  <cp:contentType/>
  <cp:contentStatus/>
</cp:coreProperties>
</file>