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C:\Users\457256\Box\【内部共有】1603森林政策課\03森づくり推進係\033森づくり推進係（担い手担当）\野田\永_04_労確法（改善計画等）\02_認定要領\20260116\HP更新\"/>
    </mc:Choice>
  </mc:AlternateContent>
  <xr:revisionPtr revIDLastSave="0" documentId="13_ncr:1_{609A62BA-C11B-46C4-9539-151E38A3F6AC}" xr6:coauthVersionLast="47" xr6:coauthVersionMax="47" xr10:uidLastSave="{00000000-0000-0000-0000-000000000000}"/>
  <bookViews>
    <workbookView xWindow="8730" yWindow="915" windowWidth="19575" windowHeight="14040" tabRatio="860" activeTab="1" xr2:uid="{00000000-000D-0000-FFFF-FFFF00000000}"/>
  </bookViews>
  <sheets>
    <sheet name="記入例１" sheetId="5" r:id="rId1"/>
    <sheet name="記入例２" sheetId="9" r:id="rId2"/>
    <sheet name="Sheet3" sheetId="7" r:id="rId3"/>
  </sheets>
  <definedNames>
    <definedName name="OLE_LINK2" localSheetId="1">記入例２!$E$14</definedName>
    <definedName name="_xlnm.Print_Area" localSheetId="0">記入例１!$A$1:$AK$53</definedName>
    <definedName name="_xlnm.Print_Area" localSheetId="1">記入例２!$A$1:$AJ$652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00" i="9" l="1"/>
  <c r="AA500" i="9"/>
  <c r="V500" i="9"/>
  <c r="Q500" i="9"/>
  <c r="L500" i="9"/>
  <c r="AI486" i="9"/>
  <c r="AD486" i="9"/>
  <c r="Y486" i="9"/>
  <c r="T486" i="9"/>
  <c r="AI484" i="9"/>
  <c r="AD484" i="9"/>
  <c r="Y484" i="9"/>
  <c r="T484" i="9"/>
  <c r="AI483" i="9"/>
  <c r="AD483" i="9"/>
  <c r="Y483" i="9"/>
  <c r="T483" i="9"/>
  <c r="AI482" i="9"/>
  <c r="AD482" i="9"/>
  <c r="Y482" i="9"/>
  <c r="T482" i="9"/>
  <c r="R180" i="9"/>
  <c r="R174" i="9"/>
  <c r="X132" i="9"/>
  <c r="R132" i="9"/>
  <c r="AA174" i="9" s="1"/>
  <c r="V39" i="9"/>
  <c r="N39" i="9"/>
  <c r="AD39" i="9" s="1"/>
  <c r="Q645" i="9"/>
  <c r="Q630" i="9"/>
  <c r="AG600" i="9"/>
  <c r="AC600" i="9"/>
  <c r="Y600" i="9"/>
  <c r="U600" i="9"/>
  <c r="Q600" i="9"/>
  <c r="M600" i="9"/>
  <c r="AG555" i="9"/>
  <c r="AC555" i="9"/>
  <c r="Y555" i="9"/>
  <c r="U555" i="9"/>
  <c r="Q555" i="9"/>
  <c r="M555" i="9"/>
  <c r="AG554" i="9"/>
  <c r="AC554" i="9"/>
  <c r="Y554" i="9"/>
  <c r="U554" i="9"/>
  <c r="Q554" i="9"/>
  <c r="M554" i="9"/>
  <c r="AF528" i="9"/>
  <c r="AA528" i="9"/>
  <c r="V528" i="9"/>
  <c r="Q528" i="9"/>
  <c r="N528" i="9"/>
  <c r="X528" i="9" s="1"/>
  <c r="L528" i="9"/>
  <c r="AF526" i="9"/>
  <c r="AA526" i="9"/>
  <c r="V526" i="9"/>
  <c r="Q526" i="9"/>
  <c r="N526" i="9"/>
  <c r="AC526" i="9" s="1"/>
  <c r="L526" i="9"/>
  <c r="G526" i="9"/>
  <c r="AF525" i="9"/>
  <c r="AA525" i="9"/>
  <c r="V525" i="9"/>
  <c r="Q525" i="9"/>
  <c r="N525" i="9"/>
  <c r="AH525" i="9" s="1"/>
  <c r="L525" i="9"/>
  <c r="G525" i="9"/>
  <c r="AF524" i="9"/>
  <c r="AA524" i="9"/>
  <c r="V524" i="9"/>
  <c r="Q524" i="9"/>
  <c r="N524" i="9"/>
  <c r="X524" i="9" s="1"/>
  <c r="L524" i="9"/>
  <c r="G524" i="9"/>
  <c r="AF523" i="9"/>
  <c r="AA523" i="9"/>
  <c r="V523" i="9"/>
  <c r="Q523" i="9"/>
  <c r="L523" i="9"/>
  <c r="AF522" i="9"/>
  <c r="AA522" i="9"/>
  <c r="V522" i="9"/>
  <c r="Q522" i="9"/>
  <c r="L522" i="9"/>
  <c r="L521" i="9"/>
  <c r="AF520" i="9"/>
  <c r="AA520" i="9"/>
  <c r="V520" i="9"/>
  <c r="Q520" i="9"/>
  <c r="L520" i="9"/>
  <c r="AF519" i="9"/>
  <c r="AA519" i="9"/>
  <c r="V519" i="9"/>
  <c r="Q519" i="9"/>
  <c r="L519" i="9"/>
  <c r="G499" i="9"/>
  <c r="G498" i="9"/>
  <c r="G497" i="9"/>
  <c r="AF494" i="9"/>
  <c r="AA494" i="9"/>
  <c r="V494" i="9"/>
  <c r="Q494" i="9"/>
  <c r="L494" i="9"/>
  <c r="AF479" i="9"/>
  <c r="AF521" i="9" s="1"/>
  <c r="AA479" i="9"/>
  <c r="AA521" i="9" s="1"/>
  <c r="V479" i="9"/>
  <c r="Q479" i="9"/>
  <c r="Q521" i="9" s="1"/>
  <c r="L479" i="9"/>
  <c r="AG321" i="9"/>
  <c r="AC321" i="9"/>
  <c r="Y321" i="9"/>
  <c r="U321" i="9"/>
  <c r="Q321" i="9"/>
  <c r="M321" i="9"/>
  <c r="T227" i="9"/>
  <c r="T205" i="9"/>
  <c r="P205" i="9"/>
  <c r="L205" i="9"/>
  <c r="R183" i="9"/>
  <c r="AF181" i="9"/>
  <c r="AA181" i="9"/>
  <c r="AF179" i="9"/>
  <c r="AA179" i="9"/>
  <c r="M179" i="9"/>
  <c r="AF178" i="9"/>
  <c r="AA178" i="9"/>
  <c r="M178" i="9"/>
  <c r="AF177" i="9"/>
  <c r="AA177" i="9"/>
  <c r="M177" i="9"/>
  <c r="AA176" i="9"/>
  <c r="AA175" i="9"/>
  <c r="AA173" i="9"/>
  <c r="AA172" i="9"/>
  <c r="AD141" i="9"/>
  <c r="AB140" i="9"/>
  <c r="AB139" i="9"/>
  <c r="AB137" i="9"/>
  <c r="AB136" i="9"/>
  <c r="AB135" i="9"/>
  <c r="AD38" i="9"/>
  <c r="AD37" i="9"/>
  <c r="AD36" i="9"/>
  <c r="AD35" i="9"/>
  <c r="V521" i="9" l="1"/>
  <c r="S525" i="9"/>
  <c r="AC528" i="9"/>
  <c r="AC524" i="9"/>
  <c r="X525" i="9"/>
  <c r="AH524" i="9"/>
  <c r="S526" i="9"/>
  <c r="AH528" i="9"/>
  <c r="AC525" i="9"/>
  <c r="S524" i="9"/>
  <c r="X526" i="9"/>
  <c r="S528" i="9"/>
  <c r="AH526"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S21" authorId="0" shapeId="0" xr:uid="{00000000-0006-0000-0000-000001000000}">
      <text>
        <r>
          <rPr>
            <sz val="9"/>
            <color indexed="81"/>
            <rFont val="ＭＳ Ｐゴシック"/>
            <family val="3"/>
            <charset val="128"/>
          </rPr>
          <t>代表者氏名については、記名押印又は自筆による署名のいずれかにより記入すること。</t>
        </r>
      </text>
    </comment>
    <comment ref="W26" authorId="0" shapeId="0" xr:uid="{00000000-0006-0000-0000-000002000000}">
      <text>
        <r>
          <rPr>
            <sz val="9"/>
            <color indexed="81"/>
            <rFont val="ＭＳ Ｐゴシック"/>
            <family val="3"/>
            <charset val="128"/>
          </rPr>
          <t>「その他」を選択した場合は記載すること。</t>
        </r>
      </text>
    </comment>
    <comment ref="W28" authorId="0" shapeId="0" xr:uid="{00000000-0006-0000-0000-000003000000}">
      <text>
        <r>
          <rPr>
            <sz val="9"/>
            <color indexed="81"/>
            <rFont val="ＭＳ Ｐゴシック"/>
            <family val="3"/>
            <charset val="128"/>
          </rPr>
          <t>「その他」を選択した場合は記載すること。</t>
        </r>
      </text>
    </comment>
    <comment ref="V48" authorId="0" shapeId="0" xr:uid="{00000000-0006-0000-0000-000004000000}">
      <text>
        <r>
          <rPr>
            <sz val="9"/>
            <color indexed="81"/>
            <rFont val="ＭＳ Ｐゴシック"/>
            <family val="3"/>
            <charset val="128"/>
          </rPr>
          <t>複数ある場合は、主たる事業所を記載し、「ほか○事業所」とすること。</t>
        </r>
      </text>
    </comment>
    <comment ref="Z53" authorId="0" shapeId="0" xr:uid="{00000000-0006-0000-0000-000005000000}">
      <text>
        <r>
          <rPr>
            <sz val="9"/>
            <color indexed="81"/>
            <rFont val="ＭＳ Ｐゴシック"/>
            <family val="3"/>
            <charset val="128"/>
          </rPr>
          <t>複数ある場合は全て記載すること。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農林水産省</author>
  </authors>
  <commentList>
    <comment ref="V139" authorId="0" shapeId="0" xr:uid="{D17DA6D5-EEFD-4CF2-A2D2-76F938841805}">
      <text>
        <r>
          <rPr>
            <sz val="9"/>
            <color indexed="81"/>
            <rFont val="ＭＳ Ｐゴシック"/>
            <family val="3"/>
            <charset val="128"/>
          </rPr>
          <t>○に単位を記入願います。</t>
        </r>
      </text>
    </comment>
    <comment ref="V140" authorId="0" shapeId="0" xr:uid="{13DDF7F8-582E-4D99-866A-F03C34973C93}">
      <text>
        <r>
          <rPr>
            <sz val="9"/>
            <color indexed="81"/>
            <rFont val="ＭＳ Ｐゴシック"/>
            <family val="3"/>
            <charset val="128"/>
          </rPr>
          <t>○に単位を記入願います。</t>
        </r>
      </text>
    </comment>
    <comment ref="O482" authorId="0" shapeId="0" xr:uid="{DDFA0E6E-8B42-432A-8C24-7614930AD5BC}">
      <text>
        <r>
          <rPr>
            <sz val="9"/>
            <color indexed="81"/>
            <rFont val="ＭＳ Ｐゴシック"/>
            <family val="3"/>
            <charset val="128"/>
          </rPr>
          <t>○に単位を記入願います。</t>
        </r>
      </text>
    </comment>
    <comment ref="O483" authorId="0" shapeId="0" xr:uid="{C60AE031-B47B-44F3-94E5-DAE7BA45F364}">
      <text>
        <r>
          <rPr>
            <sz val="9"/>
            <color indexed="81"/>
            <rFont val="ＭＳ Ｐゴシック"/>
            <family val="3"/>
            <charset val="128"/>
          </rPr>
          <t>○に単位を記入願います。</t>
        </r>
      </text>
    </comment>
    <comment ref="O484" authorId="0" shapeId="0" xr:uid="{2C331252-EB08-468E-8025-5268087E27DB}">
      <text>
        <r>
          <rPr>
            <sz val="9"/>
            <color indexed="81"/>
            <rFont val="ＭＳ Ｐゴシック"/>
            <family val="3"/>
            <charset val="128"/>
          </rPr>
          <t>○に単位を記入願います。</t>
        </r>
      </text>
    </comment>
    <comment ref="O486" authorId="0" shapeId="0" xr:uid="{0C62BCFC-5645-44E1-8DD3-E793B8CFA983}">
      <text>
        <r>
          <rPr>
            <sz val="9"/>
            <color indexed="81"/>
            <rFont val="ＭＳ Ｐゴシック"/>
            <family val="3"/>
            <charset val="128"/>
          </rPr>
          <t>○に単位を記入願います。</t>
        </r>
      </text>
    </comment>
  </commentList>
</comments>
</file>

<file path=xl/sharedStrings.xml><?xml version="1.0" encoding="utf-8"?>
<sst xmlns="http://schemas.openxmlformats.org/spreadsheetml/2006/main" count="4837" uniqueCount="806">
  <si>
    <t>様</t>
    <rPh sb="0" eb="1">
      <t>サマ</t>
    </rPh>
    <phoneticPr fontId="2"/>
  </si>
  <si>
    <t>式</t>
    <rPh sb="0" eb="1">
      <t>シキ</t>
    </rPh>
    <phoneticPr fontId="2"/>
  </si>
  <si>
    <t>労</t>
    <rPh sb="0" eb="1">
      <t>ロウ</t>
    </rPh>
    <phoneticPr fontId="2"/>
  </si>
  <si>
    <t>働</t>
    <rPh sb="0" eb="1">
      <t>ドウ</t>
    </rPh>
    <phoneticPr fontId="2"/>
  </si>
  <si>
    <t>環</t>
    <rPh sb="0" eb="1">
      <t>ワ</t>
    </rPh>
    <phoneticPr fontId="2"/>
  </si>
  <si>
    <t>境</t>
    <rPh sb="0" eb="1">
      <t>サカイ</t>
    </rPh>
    <phoneticPr fontId="2"/>
  </si>
  <si>
    <t>改</t>
    <rPh sb="0" eb="1">
      <t>オサム</t>
    </rPh>
    <phoneticPr fontId="2"/>
  </si>
  <si>
    <t>善</t>
    <rPh sb="0" eb="1">
      <t>ゼン</t>
    </rPh>
    <phoneticPr fontId="2"/>
  </si>
  <si>
    <t>募</t>
    <rPh sb="0" eb="1">
      <t>ツノル</t>
    </rPh>
    <phoneticPr fontId="2"/>
  </si>
  <si>
    <t>集</t>
    <rPh sb="0" eb="1">
      <t>シュウ</t>
    </rPh>
    <phoneticPr fontId="2"/>
  </si>
  <si>
    <t>方</t>
    <rPh sb="0" eb="1">
      <t>カタ</t>
    </rPh>
    <phoneticPr fontId="2"/>
  </si>
  <si>
    <t>法</t>
    <rPh sb="0" eb="1">
      <t>ホウ</t>
    </rPh>
    <phoneticPr fontId="2"/>
  </si>
  <si>
    <t>改</t>
    <rPh sb="0" eb="1">
      <t>カイ</t>
    </rPh>
    <phoneticPr fontId="2"/>
  </si>
  <si>
    <t>他</t>
    <rPh sb="0" eb="1">
      <t>ホカ</t>
    </rPh>
    <phoneticPr fontId="2"/>
  </si>
  <si>
    <t>雇</t>
    <rPh sb="0" eb="1">
      <t>ヤトイ</t>
    </rPh>
    <phoneticPr fontId="2"/>
  </si>
  <si>
    <t>用</t>
    <rPh sb="0" eb="1">
      <t>ヨウ</t>
    </rPh>
    <phoneticPr fontId="2"/>
  </si>
  <si>
    <t>管</t>
    <rPh sb="0" eb="1">
      <t>カン</t>
    </rPh>
    <phoneticPr fontId="2"/>
  </si>
  <si>
    <t>理</t>
    <rPh sb="0" eb="1">
      <t>リ</t>
    </rPh>
    <phoneticPr fontId="2"/>
  </si>
  <si>
    <t>改</t>
    <rPh sb="0" eb="1">
      <t>アラタ</t>
    </rPh>
    <phoneticPr fontId="2"/>
  </si>
  <si>
    <t>及</t>
    <rPh sb="0" eb="1">
      <t>オヨ</t>
    </rPh>
    <phoneticPr fontId="2"/>
  </si>
  <si>
    <t>森</t>
    <rPh sb="0" eb="1">
      <t>モリ</t>
    </rPh>
    <phoneticPr fontId="2"/>
  </si>
  <si>
    <t>林</t>
    <rPh sb="0" eb="1">
      <t>リン</t>
    </rPh>
    <phoneticPr fontId="2"/>
  </si>
  <si>
    <t>施</t>
    <rPh sb="0" eb="1">
      <t>シ</t>
    </rPh>
    <phoneticPr fontId="2"/>
  </si>
  <si>
    <t>業</t>
    <rPh sb="0" eb="1">
      <t>ギョウ</t>
    </rPh>
    <phoneticPr fontId="2"/>
  </si>
  <si>
    <t>機</t>
    <rPh sb="0" eb="1">
      <t>キ</t>
    </rPh>
    <phoneticPr fontId="2"/>
  </si>
  <si>
    <t>械</t>
    <rPh sb="0" eb="1">
      <t>カイ</t>
    </rPh>
    <phoneticPr fontId="2"/>
  </si>
  <si>
    <t>化</t>
    <rPh sb="0" eb="1">
      <t>カ</t>
    </rPh>
    <phoneticPr fontId="2"/>
  </si>
  <si>
    <t>事</t>
    <rPh sb="0" eb="1">
      <t>コト</t>
    </rPh>
    <phoneticPr fontId="2"/>
  </si>
  <si>
    <t>合</t>
    <rPh sb="0" eb="1">
      <t>ゴウ</t>
    </rPh>
    <phoneticPr fontId="2"/>
  </si>
  <si>
    <t>一</t>
    <rPh sb="0" eb="1">
      <t>イチ</t>
    </rPh>
    <phoneticPr fontId="2"/>
  </si>
  <si>
    <t>体</t>
    <rPh sb="0" eb="1">
      <t>タイ</t>
    </rPh>
    <phoneticPr fontId="2"/>
  </si>
  <si>
    <t>的</t>
    <rPh sb="0" eb="1">
      <t>テキ</t>
    </rPh>
    <phoneticPr fontId="2"/>
  </si>
  <si>
    <t>図</t>
    <rPh sb="0" eb="1">
      <t>ハカ</t>
    </rPh>
    <phoneticPr fontId="2"/>
  </si>
  <si>
    <t>必</t>
    <rPh sb="0" eb="1">
      <t>ヒツ</t>
    </rPh>
    <phoneticPr fontId="2"/>
  </si>
  <si>
    <t>要</t>
    <rPh sb="0" eb="1">
      <t>ヨウ</t>
    </rPh>
    <phoneticPr fontId="2"/>
  </si>
  <si>
    <t>措</t>
    <rPh sb="0" eb="1">
      <t>ソ</t>
    </rPh>
    <phoneticPr fontId="2"/>
  </si>
  <si>
    <t>置</t>
    <rPh sb="0" eb="1">
      <t>チ</t>
    </rPh>
    <phoneticPr fontId="2"/>
  </si>
  <si>
    <t>計</t>
    <rPh sb="0" eb="1">
      <t>ケイ</t>
    </rPh>
    <phoneticPr fontId="2"/>
  </si>
  <si>
    <t>画</t>
    <rPh sb="0" eb="1">
      <t>カク</t>
    </rPh>
    <phoneticPr fontId="2"/>
  </si>
  <si>
    <t>認</t>
    <rPh sb="0" eb="1">
      <t>ニン</t>
    </rPh>
    <phoneticPr fontId="2"/>
  </si>
  <si>
    <t>定</t>
    <rPh sb="0" eb="1">
      <t>サダ</t>
    </rPh>
    <phoneticPr fontId="2"/>
  </si>
  <si>
    <t>申</t>
    <rPh sb="0" eb="1">
      <t>サル</t>
    </rPh>
    <phoneticPr fontId="2"/>
  </si>
  <si>
    <t>請</t>
    <rPh sb="0" eb="1">
      <t>ショウ</t>
    </rPh>
    <phoneticPr fontId="2"/>
  </si>
  <si>
    <t>書</t>
    <rPh sb="0" eb="1">
      <t>ショ</t>
    </rPh>
    <phoneticPr fontId="2"/>
  </si>
  <si>
    <t>知</t>
    <rPh sb="0" eb="1">
      <t>チ</t>
    </rPh>
    <phoneticPr fontId="2"/>
  </si>
  <si>
    <t>事</t>
    <rPh sb="0" eb="1">
      <t>ジ</t>
    </rPh>
    <phoneticPr fontId="2"/>
  </si>
  <si>
    <t>殿</t>
    <rPh sb="0" eb="1">
      <t>ドノ</t>
    </rPh>
    <phoneticPr fontId="2"/>
  </si>
  <si>
    <t>日</t>
    <rPh sb="0" eb="1">
      <t>ニチ</t>
    </rPh>
    <phoneticPr fontId="2"/>
  </si>
  <si>
    <t>月</t>
    <rPh sb="0" eb="1">
      <t>ツキ</t>
    </rPh>
    <phoneticPr fontId="2"/>
  </si>
  <si>
    <t>年</t>
    <rPh sb="0" eb="1">
      <t>ネン</t>
    </rPh>
    <phoneticPr fontId="2"/>
  </si>
  <si>
    <t>平</t>
    <rPh sb="0" eb="1">
      <t>ヒラ</t>
    </rPh>
    <phoneticPr fontId="2"/>
  </si>
  <si>
    <t>成</t>
    <rPh sb="0" eb="1">
      <t>セイ</t>
    </rPh>
    <phoneticPr fontId="2"/>
  </si>
  <si>
    <t>主</t>
    <rPh sb="0" eb="1">
      <t>シュ</t>
    </rPh>
    <phoneticPr fontId="2"/>
  </si>
  <si>
    <t>務</t>
    <rPh sb="0" eb="1">
      <t>ム</t>
    </rPh>
    <phoneticPr fontId="2"/>
  </si>
  <si>
    <t>所</t>
    <rPh sb="0" eb="1">
      <t>ショ</t>
    </rPh>
    <phoneticPr fontId="2"/>
  </si>
  <si>
    <t>在</t>
    <rPh sb="0" eb="1">
      <t>ザイ</t>
    </rPh>
    <phoneticPr fontId="2"/>
  </si>
  <si>
    <t>地</t>
    <rPh sb="0" eb="1">
      <t>チ</t>
    </rPh>
    <phoneticPr fontId="2"/>
  </si>
  <si>
    <t>商</t>
    <rPh sb="0" eb="1">
      <t>ショウ</t>
    </rPh>
    <phoneticPr fontId="2"/>
  </si>
  <si>
    <t>号</t>
    <rPh sb="0" eb="1">
      <t>ゴウ</t>
    </rPh>
    <phoneticPr fontId="2"/>
  </si>
  <si>
    <t>又</t>
    <rPh sb="0" eb="1">
      <t>マタ</t>
    </rPh>
    <phoneticPr fontId="2"/>
  </si>
  <si>
    <t>名</t>
    <rPh sb="0" eb="1">
      <t>メイ</t>
    </rPh>
    <phoneticPr fontId="2"/>
  </si>
  <si>
    <t>称</t>
    <rPh sb="0" eb="1">
      <t>ショウ</t>
    </rPh>
    <phoneticPr fontId="2"/>
  </si>
  <si>
    <t>代</t>
    <rPh sb="0" eb="1">
      <t>ダイ</t>
    </rPh>
    <phoneticPr fontId="2"/>
  </si>
  <si>
    <t>表</t>
    <rPh sb="0" eb="1">
      <t>ヒョウ</t>
    </rPh>
    <phoneticPr fontId="2"/>
  </si>
  <si>
    <t>者</t>
    <rPh sb="0" eb="1">
      <t>シャ</t>
    </rPh>
    <phoneticPr fontId="2"/>
  </si>
  <si>
    <t>氏</t>
    <rPh sb="0" eb="1">
      <t>シ</t>
    </rPh>
    <phoneticPr fontId="2"/>
  </si>
  <si>
    <t>印</t>
    <rPh sb="0" eb="1">
      <t>イン</t>
    </rPh>
    <phoneticPr fontId="2"/>
  </si>
  <si>
    <t>営</t>
    <rPh sb="0" eb="1">
      <t>エイ</t>
    </rPh>
    <phoneticPr fontId="2"/>
  </si>
  <si>
    <t>内</t>
    <rPh sb="0" eb="1">
      <t>ナイ</t>
    </rPh>
    <phoneticPr fontId="2"/>
  </si>
  <si>
    <t>容</t>
    <rPh sb="0" eb="1">
      <t>ヨウ</t>
    </rPh>
    <phoneticPr fontId="2"/>
  </si>
  <si>
    <t>組</t>
    <rPh sb="0" eb="1">
      <t>クミ</t>
    </rPh>
    <phoneticPr fontId="2"/>
  </si>
  <si>
    <t>織</t>
    <rPh sb="0" eb="1">
      <t>シキ</t>
    </rPh>
    <phoneticPr fontId="2"/>
  </si>
  <si>
    <t>郵</t>
    <rPh sb="0" eb="1">
      <t>ユウ</t>
    </rPh>
    <phoneticPr fontId="2"/>
  </si>
  <si>
    <t>便</t>
    <rPh sb="0" eb="1">
      <t>ビン</t>
    </rPh>
    <phoneticPr fontId="2"/>
  </si>
  <si>
    <t>番</t>
    <rPh sb="0" eb="1">
      <t>バン</t>
    </rPh>
    <phoneticPr fontId="2"/>
  </si>
  <si>
    <t>電</t>
    <rPh sb="0" eb="1">
      <t>デン</t>
    </rPh>
    <phoneticPr fontId="2"/>
  </si>
  <si>
    <t>話</t>
    <rPh sb="0" eb="1">
      <t>ワ</t>
    </rPh>
    <phoneticPr fontId="2"/>
  </si>
  <si>
    <t>木</t>
    <rPh sb="0" eb="1">
      <t>モク</t>
    </rPh>
    <phoneticPr fontId="2"/>
  </si>
  <si>
    <t>材</t>
    <rPh sb="0" eb="1">
      <t>ザイ</t>
    </rPh>
    <phoneticPr fontId="2"/>
  </si>
  <si>
    <t>登</t>
    <rPh sb="0" eb="1">
      <t>ノボル</t>
    </rPh>
    <phoneticPr fontId="2"/>
  </si>
  <si>
    <t>録</t>
    <rPh sb="0" eb="1">
      <t>ロク</t>
    </rPh>
    <phoneticPr fontId="2"/>
  </si>
  <si>
    <t>設</t>
    <rPh sb="0" eb="1">
      <t>セツ</t>
    </rPh>
    <phoneticPr fontId="2"/>
  </si>
  <si>
    <t>立</t>
    <rPh sb="0" eb="1">
      <t>リツ</t>
    </rPh>
    <phoneticPr fontId="2"/>
  </si>
  <si>
    <t>日</t>
    <rPh sb="0" eb="1">
      <t>ヒ</t>
    </rPh>
    <phoneticPr fontId="2"/>
  </si>
  <si>
    <t>数</t>
    <rPh sb="0" eb="1">
      <t>スウ</t>
    </rPh>
    <phoneticPr fontId="2"/>
  </si>
  <si>
    <t>資</t>
    <rPh sb="0" eb="1">
      <t>シ</t>
    </rPh>
    <phoneticPr fontId="2"/>
  </si>
  <si>
    <t>本</t>
    <rPh sb="0" eb="1">
      <t>ホン</t>
    </rPh>
    <phoneticPr fontId="2"/>
  </si>
  <si>
    <t>金</t>
    <rPh sb="0" eb="1">
      <t>キン</t>
    </rPh>
    <phoneticPr fontId="2"/>
  </si>
  <si>
    <t>出</t>
    <rPh sb="0" eb="1">
      <t>シュツ</t>
    </rPh>
    <phoneticPr fontId="2"/>
  </si>
  <si>
    <t>円</t>
    <rPh sb="0" eb="1">
      <t>エン</t>
    </rPh>
    <phoneticPr fontId="2"/>
  </si>
  <si>
    <t>記</t>
    <rPh sb="0" eb="1">
      <t>キ</t>
    </rPh>
    <phoneticPr fontId="2"/>
  </si>
  <si>
    <t>項</t>
    <rPh sb="0" eb="1">
      <t>コウ</t>
    </rPh>
    <phoneticPr fontId="2"/>
  </si>
  <si>
    <t>証</t>
    <rPh sb="0" eb="1">
      <t>アカシ</t>
    </rPh>
    <phoneticPr fontId="2"/>
  </si>
  <si>
    <t>明</t>
    <rPh sb="0" eb="1">
      <t>メイ</t>
    </rPh>
    <phoneticPr fontId="2"/>
  </si>
  <si>
    <t>住</t>
    <rPh sb="0" eb="1">
      <t>ジュウ</t>
    </rPh>
    <phoneticPr fontId="2"/>
  </si>
  <si>
    <t>民</t>
    <rPh sb="0" eb="1">
      <t>ミン</t>
    </rPh>
    <phoneticPr fontId="2"/>
  </si>
  <si>
    <t>票</t>
    <rPh sb="0" eb="1">
      <t>ヒョウ</t>
    </rPh>
    <phoneticPr fontId="2"/>
  </si>
  <si>
    <t>別</t>
    <rPh sb="0" eb="1">
      <t>ベツ</t>
    </rPh>
    <phoneticPr fontId="2"/>
  </si>
  <si>
    <t>添</t>
    <rPh sb="0" eb="1">
      <t>テン</t>
    </rPh>
    <phoneticPr fontId="2"/>
  </si>
  <si>
    <t>納</t>
    <rPh sb="0" eb="1">
      <t>ノウ</t>
    </rPh>
    <phoneticPr fontId="2"/>
  </si>
  <si>
    <t>税</t>
    <rPh sb="0" eb="1">
      <t>ゼイ</t>
    </rPh>
    <phoneticPr fontId="2"/>
  </si>
  <si>
    <t>対</t>
    <rPh sb="0" eb="1">
      <t>タイ</t>
    </rPh>
    <phoneticPr fontId="2"/>
  </si>
  <si>
    <t>象</t>
    <rPh sb="0" eb="1">
      <t>ショウ</t>
    </rPh>
    <phoneticPr fontId="2"/>
  </si>
  <si>
    <t>都</t>
    <rPh sb="0" eb="1">
      <t>ト</t>
    </rPh>
    <phoneticPr fontId="2"/>
  </si>
  <si>
    <t>道</t>
    <rPh sb="0" eb="1">
      <t>ドウ</t>
    </rPh>
    <phoneticPr fontId="2"/>
  </si>
  <si>
    <t>府</t>
    <rPh sb="0" eb="1">
      <t>フ</t>
    </rPh>
    <phoneticPr fontId="2"/>
  </si>
  <si>
    <t>県</t>
    <rPh sb="0" eb="1">
      <t>ケン</t>
    </rPh>
    <phoneticPr fontId="2"/>
  </si>
  <si>
    <t>以</t>
    <rPh sb="0" eb="1">
      <t>イ</t>
    </rPh>
    <phoneticPr fontId="2"/>
  </si>
  <si>
    <t>外</t>
    <rPh sb="0" eb="1">
      <t>ホカ</t>
    </rPh>
    <phoneticPr fontId="2"/>
  </si>
  <si>
    <t>区</t>
    <rPh sb="0" eb="1">
      <t>ク</t>
    </rPh>
    <phoneticPr fontId="2"/>
  </si>
  <si>
    <t>域</t>
    <rPh sb="0" eb="1">
      <t>イキ</t>
    </rPh>
    <phoneticPr fontId="2"/>
  </si>
  <si>
    <t>含</t>
    <rPh sb="0" eb="1">
      <t>フク</t>
    </rPh>
    <phoneticPr fontId="2"/>
  </si>
  <si>
    <t>紙</t>
    <rPh sb="0" eb="1">
      <t>カミ</t>
    </rPh>
    <phoneticPr fontId="2"/>
  </si>
  <si>
    <t>主</t>
    <rPh sb="0" eb="1">
      <t>ヌシ</t>
    </rPh>
    <phoneticPr fontId="2"/>
  </si>
  <si>
    <t>現</t>
    <rPh sb="0" eb="1">
      <t>ゲン</t>
    </rPh>
    <phoneticPr fontId="2"/>
  </si>
  <si>
    <t>状</t>
    <rPh sb="0" eb="1">
      <t>ジョウ</t>
    </rPh>
    <phoneticPr fontId="2"/>
  </si>
  <si>
    <t>力</t>
    <rPh sb="0" eb="1">
      <t>リョク</t>
    </rPh>
    <phoneticPr fontId="2"/>
  </si>
  <si>
    <t>需</t>
    <rPh sb="0" eb="1">
      <t>ジュ</t>
    </rPh>
    <phoneticPr fontId="2"/>
  </si>
  <si>
    <t>給</t>
    <rPh sb="0" eb="1">
      <t>キュウ</t>
    </rPh>
    <phoneticPr fontId="2"/>
  </si>
  <si>
    <t>動</t>
    <rPh sb="0" eb="1">
      <t>ドウ</t>
    </rPh>
    <phoneticPr fontId="2"/>
  </si>
  <si>
    <t>向</t>
    <rPh sb="0" eb="1">
      <t>コウ</t>
    </rPh>
    <phoneticPr fontId="2"/>
  </si>
  <si>
    <t>載</t>
    <rPh sb="0" eb="1">
      <t>サイ</t>
    </rPh>
    <phoneticPr fontId="2"/>
  </si>
  <si>
    <t>領</t>
    <rPh sb="0" eb="1">
      <t>リョウ</t>
    </rPh>
    <phoneticPr fontId="2"/>
  </si>
  <si>
    <t>最</t>
    <rPh sb="0" eb="1">
      <t>サイ</t>
    </rPh>
    <phoneticPr fontId="2"/>
  </si>
  <si>
    <t>近</t>
    <rPh sb="0" eb="1">
      <t>キン</t>
    </rPh>
    <phoneticPr fontId="2"/>
  </si>
  <si>
    <t>況</t>
    <rPh sb="0" eb="1">
      <t>キョウ</t>
    </rPh>
    <phoneticPr fontId="2"/>
  </si>
  <si>
    <t>役</t>
    <rPh sb="0" eb="1">
      <t>ヤク</t>
    </rPh>
    <phoneticPr fontId="2"/>
  </si>
  <si>
    <t>職</t>
    <rPh sb="0" eb="1">
      <t>ショク</t>
    </rPh>
    <phoneticPr fontId="2"/>
  </si>
  <si>
    <t>員</t>
    <rPh sb="0" eb="1">
      <t>イン</t>
    </rPh>
    <phoneticPr fontId="2"/>
  </si>
  <si>
    <t>常</t>
    <rPh sb="0" eb="1">
      <t>ジョウ</t>
    </rPh>
    <phoneticPr fontId="2"/>
  </si>
  <si>
    <t>勤</t>
    <rPh sb="0" eb="1">
      <t>キン</t>
    </rPh>
    <phoneticPr fontId="2"/>
  </si>
  <si>
    <t>非</t>
    <rPh sb="0" eb="1">
      <t>ヒ</t>
    </rPh>
    <phoneticPr fontId="2"/>
  </si>
  <si>
    <t>形</t>
    <rPh sb="0" eb="1">
      <t>ケイ</t>
    </rPh>
    <phoneticPr fontId="2"/>
  </si>
  <si>
    <t>態</t>
    <rPh sb="0" eb="1">
      <t>タイ</t>
    </rPh>
    <phoneticPr fontId="2"/>
  </si>
  <si>
    <t>林業現場作業職員</t>
    <rPh sb="0" eb="2">
      <t>リンギョウ</t>
    </rPh>
    <rPh sb="2" eb="4">
      <t>ゲンバ</t>
    </rPh>
    <rPh sb="4" eb="6">
      <t>サギョウ</t>
    </rPh>
    <rPh sb="6" eb="8">
      <t>ショクイン</t>
    </rPh>
    <phoneticPr fontId="2"/>
  </si>
  <si>
    <t>雇用形態</t>
    <rPh sb="0" eb="2">
      <t>コヨウ</t>
    </rPh>
    <rPh sb="2" eb="4">
      <t>ケイタイ</t>
    </rPh>
    <phoneticPr fontId="2"/>
  </si>
  <si>
    <t>臨</t>
    <rPh sb="0" eb="1">
      <t>リン</t>
    </rPh>
    <phoneticPr fontId="2"/>
  </si>
  <si>
    <t>時</t>
    <rPh sb="0" eb="1">
      <t>ジ</t>
    </rPh>
    <phoneticPr fontId="2"/>
  </si>
  <si>
    <t>季</t>
    <rPh sb="0" eb="1">
      <t>キ</t>
    </rPh>
    <phoneticPr fontId="2"/>
  </si>
  <si>
    <t>節</t>
    <rPh sb="0" eb="1">
      <t>セツ</t>
    </rPh>
    <phoneticPr fontId="2"/>
  </si>
  <si>
    <t>実</t>
    <rPh sb="0" eb="1">
      <t>ジツ</t>
    </rPh>
    <phoneticPr fontId="2"/>
  </si>
  <si>
    <t>績</t>
    <rPh sb="0" eb="1">
      <t>セキ</t>
    </rPh>
    <phoneticPr fontId="2"/>
  </si>
  <si>
    <t>定</t>
    <rPh sb="0" eb="1">
      <t>テイ</t>
    </rPh>
    <phoneticPr fontId="2"/>
  </si>
  <si>
    <t>受</t>
    <rPh sb="0" eb="1">
      <t>ウ</t>
    </rPh>
    <phoneticPr fontId="2"/>
  </si>
  <si>
    <t>前</t>
    <rPh sb="0" eb="1">
      <t>ゼン</t>
    </rPh>
    <phoneticPr fontId="2"/>
  </si>
  <si>
    <t>人</t>
    <rPh sb="0" eb="1">
      <t>ニン</t>
    </rPh>
    <phoneticPr fontId="2"/>
  </si>
  <si>
    <t>場</t>
    <rPh sb="0" eb="1">
      <t>バ</t>
    </rPh>
    <phoneticPr fontId="2"/>
  </si>
  <si>
    <t>作</t>
    <rPh sb="0" eb="1">
      <t>サク</t>
    </rPh>
    <phoneticPr fontId="2"/>
  </si>
  <si>
    <t>造</t>
    <rPh sb="0" eb="1">
      <t>ゾウ</t>
    </rPh>
    <phoneticPr fontId="2"/>
  </si>
  <si>
    <t>保</t>
    <rPh sb="0" eb="1">
      <t>ホ</t>
    </rPh>
    <phoneticPr fontId="2"/>
  </si>
  <si>
    <t>育</t>
    <rPh sb="0" eb="1">
      <t>イク</t>
    </rPh>
    <phoneticPr fontId="2"/>
  </si>
  <si>
    <t>伐</t>
    <rPh sb="0" eb="1">
      <t>バツ</t>
    </rPh>
    <phoneticPr fontId="2"/>
  </si>
  <si>
    <t>採</t>
    <rPh sb="0" eb="1">
      <t>サイ</t>
    </rPh>
    <phoneticPr fontId="2"/>
  </si>
  <si>
    <t>他</t>
    <rPh sb="0" eb="1">
      <t>タ</t>
    </rPh>
    <phoneticPr fontId="2"/>
  </si>
  <si>
    <t>森</t>
    <rPh sb="0" eb="1">
      <t>シン</t>
    </rPh>
    <phoneticPr fontId="2"/>
  </si>
  <si>
    <t>施</t>
    <rPh sb="0" eb="1">
      <t>セ</t>
    </rPh>
    <phoneticPr fontId="2"/>
  </si>
  <si>
    <t>条</t>
    <rPh sb="0" eb="1">
      <t>ジョウ</t>
    </rPh>
    <phoneticPr fontId="2"/>
  </si>
  <si>
    <t>数</t>
    <rPh sb="0" eb="1">
      <t>カズ</t>
    </rPh>
    <phoneticPr fontId="2"/>
  </si>
  <si>
    <t>系</t>
    <rPh sb="0" eb="1">
      <t>ケイ</t>
    </rPh>
    <phoneticPr fontId="2"/>
  </si>
  <si>
    <t>契</t>
    <rPh sb="0" eb="1">
      <t>ケイ</t>
    </rPh>
    <phoneticPr fontId="2"/>
  </si>
  <si>
    <t>約</t>
    <rPh sb="0" eb="1">
      <t>ヤク</t>
    </rPh>
    <phoneticPr fontId="2"/>
  </si>
  <si>
    <t>期</t>
    <rPh sb="0" eb="1">
      <t>キ</t>
    </rPh>
    <phoneticPr fontId="2"/>
  </si>
  <si>
    <t>間</t>
    <rPh sb="0" eb="1">
      <t>カン</t>
    </rPh>
    <phoneticPr fontId="2"/>
  </si>
  <si>
    <t>上</t>
    <rPh sb="0" eb="1">
      <t>ウエ</t>
    </rPh>
    <phoneticPr fontId="2"/>
  </si>
  <si>
    <t>除</t>
    <rPh sb="0" eb="1">
      <t>ノゾ</t>
    </rPh>
    <phoneticPr fontId="2"/>
  </si>
  <si>
    <t>未</t>
    <rPh sb="0" eb="1">
      <t>ミ</t>
    </rPh>
    <phoneticPr fontId="2"/>
  </si>
  <si>
    <t>満</t>
    <rPh sb="0" eb="1">
      <t>マン</t>
    </rPh>
    <phoneticPr fontId="2"/>
  </si>
  <si>
    <t>仕</t>
    <rPh sb="0" eb="1">
      <t>シ</t>
    </rPh>
    <phoneticPr fontId="2"/>
  </si>
  <si>
    <t>余</t>
    <rPh sb="0" eb="1">
      <t>ヨ</t>
    </rPh>
    <phoneticPr fontId="2"/>
  </si>
  <si>
    <t>暇</t>
    <rPh sb="0" eb="1">
      <t>ヒマ</t>
    </rPh>
    <phoneticPr fontId="2"/>
  </si>
  <si>
    <t>利</t>
    <rPh sb="0" eb="1">
      <t>リ</t>
    </rPh>
    <phoneticPr fontId="2"/>
  </si>
  <si>
    <t>一</t>
    <rPh sb="0" eb="1">
      <t>1</t>
    </rPh>
    <phoneticPr fontId="2"/>
  </si>
  <si>
    <t>問</t>
    <rPh sb="0" eb="1">
      <t>ト</t>
    </rPh>
    <phoneticPr fontId="2"/>
  </si>
  <si>
    <t>就</t>
    <rPh sb="0" eb="1">
      <t>シュウ</t>
    </rPh>
    <phoneticPr fontId="2"/>
  </si>
  <si>
    <t>制</t>
    <rPh sb="0" eb="1">
      <t>セイ</t>
    </rPh>
    <phoneticPr fontId="2"/>
  </si>
  <si>
    <t>選</t>
    <rPh sb="0" eb="1">
      <t>セン</t>
    </rPh>
    <phoneticPr fontId="2"/>
  </si>
  <si>
    <t>任</t>
    <rPh sb="0" eb="1">
      <t>ニン</t>
    </rPh>
    <phoneticPr fontId="2"/>
  </si>
  <si>
    <t>事業所名</t>
    <rPh sb="0" eb="3">
      <t>ジギョウショ</t>
    </rPh>
    <rPh sb="3" eb="4">
      <t>メイ</t>
    </rPh>
    <phoneticPr fontId="2"/>
  </si>
  <si>
    <t>選任の有無</t>
    <rPh sb="0" eb="2">
      <t>センニン</t>
    </rPh>
    <rPh sb="3" eb="5">
      <t>ウム</t>
    </rPh>
    <phoneticPr fontId="2"/>
  </si>
  <si>
    <t>雇用管理者の役職、氏名</t>
    <rPh sb="0" eb="2">
      <t>コヨウ</t>
    </rPh>
    <rPh sb="2" eb="5">
      <t>カンリシャ</t>
    </rPh>
    <rPh sb="6" eb="8">
      <t>ヤクショク</t>
    </rPh>
    <rPh sb="9" eb="11">
      <t>シメイ</t>
    </rPh>
    <phoneticPr fontId="2"/>
  </si>
  <si>
    <t>独</t>
    <rPh sb="0" eb="1">
      <t>ドク</t>
    </rPh>
    <phoneticPr fontId="2"/>
  </si>
  <si>
    <t>得</t>
    <rPh sb="0" eb="1">
      <t>ウ</t>
    </rPh>
    <phoneticPr fontId="2"/>
  </si>
  <si>
    <t>分</t>
    <rPh sb="0" eb="1">
      <t>ブン</t>
    </rPh>
    <phoneticPr fontId="2"/>
  </si>
  <si>
    <t>基</t>
    <rPh sb="0" eb="1">
      <t>キ</t>
    </rPh>
    <phoneticPr fontId="2"/>
  </si>
  <si>
    <t>準</t>
    <rPh sb="0" eb="1">
      <t>ジュン</t>
    </rPh>
    <phoneticPr fontId="2"/>
  </si>
  <si>
    <t>場</t>
    <rPh sb="0" eb="1">
      <t>ジョウ</t>
    </rPh>
    <phoneticPr fontId="2"/>
  </si>
  <si>
    <t>関</t>
    <rPh sb="0" eb="1">
      <t>カン</t>
    </rPh>
    <phoneticPr fontId="2"/>
  </si>
  <si>
    <t>付</t>
    <rPh sb="0" eb="1">
      <t>フ</t>
    </rPh>
    <phoneticPr fontId="2"/>
  </si>
  <si>
    <t>交付の有無</t>
    <rPh sb="0" eb="2">
      <t>コウフ</t>
    </rPh>
    <rPh sb="3" eb="5">
      <t>ウム</t>
    </rPh>
    <phoneticPr fontId="2"/>
  </si>
  <si>
    <t>文書の内容</t>
    <rPh sb="0" eb="2">
      <t>ブンショ</t>
    </rPh>
    <rPh sb="3" eb="5">
      <t>ナイヨウ</t>
    </rPh>
    <phoneticPr fontId="2"/>
  </si>
  <si>
    <t>雇用実績</t>
    <rPh sb="0" eb="2">
      <t>コヨウ</t>
    </rPh>
    <rPh sb="2" eb="4">
      <t>ジッセキ</t>
    </rPh>
    <phoneticPr fontId="2"/>
  </si>
  <si>
    <t>通</t>
    <rPh sb="0" eb="1">
      <t>ツウ</t>
    </rPh>
    <phoneticPr fontId="2"/>
  </si>
  <si>
    <t>事務系等職員</t>
    <rPh sb="0" eb="3">
      <t>ジムケイ</t>
    </rPh>
    <rPh sb="3" eb="4">
      <t>トウ</t>
    </rPh>
    <rPh sb="4" eb="6">
      <t>ショクイン</t>
    </rPh>
    <phoneticPr fontId="2"/>
  </si>
  <si>
    <t>等</t>
    <rPh sb="0" eb="1">
      <t>トウ</t>
    </rPh>
    <phoneticPr fontId="2"/>
  </si>
  <si>
    <t>年</t>
    <rPh sb="0" eb="1">
      <t>トシ</t>
    </rPh>
    <phoneticPr fontId="2"/>
  </si>
  <si>
    <t>財</t>
    <rPh sb="0" eb="1">
      <t>ザイ</t>
    </rPh>
    <phoneticPr fontId="2"/>
  </si>
  <si>
    <t>合　　計</t>
    <rPh sb="0" eb="1">
      <t>ゴウ</t>
    </rPh>
    <rPh sb="3" eb="4">
      <t>ケイ</t>
    </rPh>
    <phoneticPr fontId="2"/>
  </si>
  <si>
    <t>常用</t>
    <rPh sb="0" eb="2">
      <t>ジョウヨウ</t>
    </rPh>
    <phoneticPr fontId="2"/>
  </si>
  <si>
    <t>臨時・季節</t>
    <rPh sb="0" eb="2">
      <t>リンジ</t>
    </rPh>
    <rPh sb="3" eb="5">
      <t>キセツ</t>
    </rPh>
    <phoneticPr fontId="2"/>
  </si>
  <si>
    <t>その他</t>
    <rPh sb="2" eb="3">
      <t>タ</t>
    </rPh>
    <phoneticPr fontId="2"/>
  </si>
  <si>
    <t>合計</t>
    <rPh sb="0" eb="2">
      <t>ゴウケイ</t>
    </rPh>
    <phoneticPr fontId="2"/>
  </si>
  <si>
    <t>（うち通年）</t>
    <rPh sb="3" eb="5">
      <t>ツウネン</t>
    </rPh>
    <phoneticPr fontId="2"/>
  </si>
  <si>
    <t>名　　称</t>
    <rPh sb="0" eb="1">
      <t>メイ</t>
    </rPh>
    <rPh sb="3" eb="4">
      <t>ショウ</t>
    </rPh>
    <phoneticPr fontId="2"/>
  </si>
  <si>
    <t>住　　所</t>
    <rPh sb="0" eb="1">
      <t>ジュウ</t>
    </rPh>
    <rPh sb="3" eb="4">
      <t>ショ</t>
    </rPh>
    <phoneticPr fontId="2"/>
  </si>
  <si>
    <t>○</t>
  </si>
  <si>
    <t>平成</t>
  </si>
  <si>
    <t>有り</t>
  </si>
  <si>
    <t>有限会社</t>
  </si>
  <si>
    <t>素材生産業</t>
  </si>
  <si>
    <t>１</t>
    <phoneticPr fontId="2"/>
  </si>
  <si>
    <t>の</t>
    <phoneticPr fontId="2"/>
  </si>
  <si>
    <t>、</t>
    <phoneticPr fontId="2"/>
  </si>
  <si>
    <t>の</t>
    <phoneticPr fontId="2"/>
  </si>
  <si>
    <t>そ</t>
    <phoneticPr fontId="2"/>
  </si>
  <si>
    <t>の</t>
    <phoneticPr fontId="2"/>
  </si>
  <si>
    <t>の</t>
    <phoneticPr fontId="2"/>
  </si>
  <si>
    <t>び</t>
    <phoneticPr fontId="2"/>
  </si>
  <si>
    <t>の</t>
    <phoneticPr fontId="2"/>
  </si>
  <si>
    <t>そ</t>
    <phoneticPr fontId="2"/>
  </si>
  <si>
    <t>の</t>
    <phoneticPr fontId="2"/>
  </si>
  <si>
    <t>を</t>
    <phoneticPr fontId="2"/>
  </si>
  <si>
    <t>に</t>
    <phoneticPr fontId="2"/>
  </si>
  <si>
    <t>る</t>
    <phoneticPr fontId="2"/>
  </si>
  <si>
    <t>た</t>
    <phoneticPr fontId="2"/>
  </si>
  <si>
    <t>め</t>
    <phoneticPr fontId="2"/>
  </si>
  <si>
    <t>に</t>
    <phoneticPr fontId="2"/>
  </si>
  <si>
    <t>な</t>
    <phoneticPr fontId="2"/>
  </si>
  <si>
    <t>に</t>
    <phoneticPr fontId="2"/>
  </si>
  <si>
    <t>つ</t>
    <phoneticPr fontId="2"/>
  </si>
  <si>
    <t>い</t>
    <phoneticPr fontId="2"/>
  </si>
  <si>
    <t>て</t>
    <phoneticPr fontId="2"/>
  </si>
  <si>
    <t>の</t>
    <phoneticPr fontId="2"/>
  </si>
  <si>
    <t>東京都</t>
    <rPh sb="0" eb="3">
      <t>トウキョウト</t>
    </rPh>
    <phoneticPr fontId="2"/>
  </si>
  <si>
    <t>た</t>
    <phoneticPr fontId="2"/>
  </si>
  <si>
    <t>る</t>
    <phoneticPr fontId="2"/>
  </si>
  <si>
    <t>東京都千代田区霞が関1-2-1</t>
    <rPh sb="0" eb="3">
      <t>トウキョウト</t>
    </rPh>
    <rPh sb="3" eb="7">
      <t>チヨダク</t>
    </rPh>
    <rPh sb="7" eb="8">
      <t>カスミ</t>
    </rPh>
    <rPh sb="9" eb="10">
      <t>セキ</t>
    </rPh>
    <phoneticPr fontId="2"/>
  </si>
  <si>
    <t>の</t>
    <phoneticPr fontId="2"/>
  </si>
  <si>
    <t>は</t>
    <phoneticPr fontId="2"/>
  </si>
  <si>
    <t>（有）○○林業</t>
    <rPh sb="1" eb="2">
      <t>ユウ</t>
    </rPh>
    <rPh sb="5" eb="7">
      <t>リンギョウ</t>
    </rPh>
    <phoneticPr fontId="2"/>
  </si>
  <si>
    <t>林野　太郎</t>
    <rPh sb="0" eb="2">
      <t>リンヤ</t>
    </rPh>
    <rPh sb="3" eb="5">
      <t>タロウ</t>
    </rPh>
    <phoneticPr fontId="2"/>
  </si>
  <si>
    <t>１</t>
    <phoneticPr fontId="2"/>
  </si>
  <si>
    <t>（</t>
    <phoneticPr fontId="2"/>
  </si>
  <si>
    <t>）</t>
    <phoneticPr fontId="2"/>
  </si>
  <si>
    <t>２</t>
    <phoneticPr fontId="2"/>
  </si>
  <si>
    <t>（</t>
    <phoneticPr fontId="2"/>
  </si>
  <si>
    <t>）</t>
    <phoneticPr fontId="2"/>
  </si>
  <si>
    <t>〒</t>
    <phoneticPr fontId="2"/>
  </si>
  <si>
    <t>－</t>
    <phoneticPr fontId="2"/>
  </si>
  <si>
    <t>03-3502-1629</t>
    <phoneticPr fontId="2"/>
  </si>
  <si>
    <t>（</t>
    <phoneticPr fontId="2"/>
  </si>
  <si>
    <t>）</t>
    <phoneticPr fontId="2"/>
  </si>
  <si>
    <t>３</t>
    <phoneticPr fontId="2"/>
  </si>
  <si>
    <t>（</t>
    <phoneticPr fontId="2"/>
  </si>
  <si>
    <t>の</t>
    <phoneticPr fontId="2"/>
  </si>
  <si>
    <t>と</t>
    <phoneticPr fontId="2"/>
  </si>
  <si>
    <t>お</t>
    <phoneticPr fontId="2"/>
  </si>
  <si>
    <t>り</t>
    <phoneticPr fontId="2"/>
  </si>
  <si>
    <t>）</t>
    <phoneticPr fontId="2"/>
  </si>
  <si>
    <t>４</t>
    <phoneticPr fontId="2"/>
  </si>
  <si>
    <t>５</t>
    <phoneticPr fontId="2"/>
  </si>
  <si>
    <t>（</t>
    <phoneticPr fontId="2"/>
  </si>
  <si>
    <t>と</t>
    <phoneticPr fontId="2"/>
  </si>
  <si>
    <t>お</t>
    <phoneticPr fontId="2"/>
  </si>
  <si>
    <t>り</t>
    <phoneticPr fontId="2"/>
  </si>
  <si>
    <t>）</t>
    <phoneticPr fontId="2"/>
  </si>
  <si>
    <t>６</t>
    <phoneticPr fontId="2"/>
  </si>
  <si>
    <t>と</t>
    <phoneticPr fontId="2"/>
  </si>
  <si>
    <t>な</t>
    <phoneticPr fontId="2"/>
  </si>
  <si>
    <t>（有）○○林業</t>
    <rPh sb="0" eb="3">
      <t>ユウ</t>
    </rPh>
    <rPh sb="5" eb="7">
      <t>リンギョウ</t>
    </rPh>
    <phoneticPr fontId="2"/>
  </si>
  <si>
    <t>７</t>
    <phoneticPr fontId="2"/>
  </si>
  <si>
    <t>に</t>
    <phoneticPr fontId="2"/>
  </si>
  <si>
    <t>に</t>
    <phoneticPr fontId="2"/>
  </si>
  <si>
    <t>ま</t>
    <phoneticPr fontId="2"/>
  </si>
  <si>
    <t>れ</t>
    <phoneticPr fontId="2"/>
  </si>
  <si>
    <t>る</t>
    <phoneticPr fontId="2"/>
  </si>
  <si>
    <t>神奈川県</t>
    <rPh sb="0" eb="3">
      <t>カナガワヒガシカナガワ</t>
    </rPh>
    <phoneticPr fontId="2"/>
  </si>
  <si>
    <t>（１）</t>
    <phoneticPr fontId="2"/>
  </si>
  <si>
    <t>す</t>
    <phoneticPr fontId="2"/>
  </si>
  <si>
    <t>こ</t>
    <phoneticPr fontId="2"/>
  </si>
  <si>
    <t>。</t>
    <phoneticPr fontId="2"/>
  </si>
  <si>
    <t>（２）</t>
    <phoneticPr fontId="2"/>
  </si>
  <si>
    <t>ア</t>
    <phoneticPr fontId="2"/>
  </si>
  <si>
    <t>（ア）</t>
    <phoneticPr fontId="2"/>
  </si>
  <si>
    <t>（イ）</t>
    <phoneticPr fontId="2"/>
  </si>
  <si>
    <t>け</t>
    <phoneticPr fontId="2"/>
  </si>
  <si>
    <t>よ</t>
    <phoneticPr fontId="2"/>
  </si>
  <si>
    <t>う</t>
    <phoneticPr fontId="2"/>
  </si>
  <si>
    <t>。）</t>
    <phoneticPr fontId="2"/>
  </si>
  <si>
    <t>ほ</t>
    <phoneticPr fontId="2"/>
  </si>
  <si>
    <t>か</t>
    <phoneticPr fontId="2"/>
  </si>
  <si>
    <t>作</t>
    <rPh sb="0" eb="1">
      <t>サ</t>
    </rPh>
    <phoneticPr fontId="2"/>
  </si>
  <si>
    <t>で</t>
    <phoneticPr fontId="2"/>
  </si>
  <si>
    <t>が</t>
    <phoneticPr fontId="2"/>
  </si>
  <si>
    <t>ら</t>
    <phoneticPr fontId="2"/>
  </si>
  <si>
    <t>も</t>
    <phoneticPr fontId="2"/>
  </si>
  <si>
    <t>く</t>
    <phoneticPr fontId="2"/>
  </si>
  <si>
    <t>ち</t>
    <phoneticPr fontId="2"/>
  </si>
  <si>
    <t>雇</t>
    <rPh sb="0" eb="1">
      <t>コ</t>
    </rPh>
    <phoneticPr fontId="2"/>
  </si>
  <si>
    <t>し</t>
    <phoneticPr fontId="2"/>
  </si>
  <si>
    <t>わ</t>
    <phoneticPr fontId="2"/>
  </si>
  <si>
    <t>他</t>
    <phoneticPr fontId="2"/>
  </si>
  <si>
    <t>常</t>
    <phoneticPr fontId="2"/>
  </si>
  <si>
    <t>用</t>
    <phoneticPr fontId="2"/>
  </si>
  <si>
    <t>臨</t>
    <phoneticPr fontId="2"/>
  </si>
  <si>
    <t>時</t>
    <phoneticPr fontId="2"/>
  </si>
  <si>
    <t>・</t>
    <phoneticPr fontId="2"/>
  </si>
  <si>
    <t>季</t>
    <phoneticPr fontId="2"/>
  </si>
  <si>
    <t>節</t>
    <phoneticPr fontId="2"/>
  </si>
  <si>
    <t>該</t>
    <phoneticPr fontId="2"/>
  </si>
  <si>
    <t>当</t>
    <phoneticPr fontId="2"/>
  </si>
  <si>
    <t>雇</t>
    <phoneticPr fontId="2"/>
  </si>
  <si>
    <t>契</t>
    <phoneticPr fontId="2"/>
  </si>
  <si>
    <t>約</t>
    <phoneticPr fontId="2"/>
  </si>
  <si>
    <t>ヶ</t>
    <phoneticPr fontId="2"/>
  </si>
  <si>
    <t>（３）</t>
    <phoneticPr fontId="2"/>
  </si>
  <si>
    <t>業務課長</t>
    <rPh sb="0" eb="2">
      <t>ギョウム</t>
    </rPh>
    <rPh sb="2" eb="4">
      <t>カチョウ</t>
    </rPh>
    <phoneticPr fontId="2"/>
  </si>
  <si>
    <t>森林　太郎</t>
    <rPh sb="0" eb="2">
      <t>シンリン</t>
    </rPh>
    <rPh sb="3" eb="5">
      <t>タロウ</t>
    </rPh>
    <phoneticPr fontId="2"/>
  </si>
  <si>
    <t>ぞ</t>
    <phoneticPr fontId="2"/>
  </si>
  <si>
    <t>さ</t>
    <phoneticPr fontId="2"/>
  </si>
  <si>
    <t>（ウ）</t>
    <phoneticPr fontId="2"/>
  </si>
  <si>
    <t>社</t>
    <phoneticPr fontId="2"/>
  </si>
  <si>
    <t>会</t>
    <phoneticPr fontId="2"/>
  </si>
  <si>
    <t>労</t>
    <phoneticPr fontId="2"/>
  </si>
  <si>
    <t>働</t>
    <phoneticPr fontId="2"/>
  </si>
  <si>
    <t>保</t>
    <phoneticPr fontId="2"/>
  </si>
  <si>
    <t>険</t>
    <phoneticPr fontId="2"/>
  </si>
  <si>
    <t>等</t>
    <phoneticPr fontId="2"/>
  </si>
  <si>
    <t>へ</t>
    <phoneticPr fontId="2"/>
  </si>
  <si>
    <t>加</t>
    <phoneticPr fontId="2"/>
  </si>
  <si>
    <t>入</t>
    <phoneticPr fontId="2"/>
  </si>
  <si>
    <t>保険等の種類</t>
    <rPh sb="0" eb="3">
      <t>ホケントウ</t>
    </rPh>
    <rPh sb="4" eb="6">
      <t>シュルイ</t>
    </rPh>
    <phoneticPr fontId="2"/>
  </si>
  <si>
    <t>被保険者数</t>
    <rPh sb="0" eb="4">
      <t>ヒホケンシャ</t>
    </rPh>
    <rPh sb="4" eb="5">
      <t>スウ</t>
    </rPh>
    <phoneticPr fontId="2"/>
  </si>
  <si>
    <t>備　　考</t>
    <rPh sb="0" eb="1">
      <t>ソナエ</t>
    </rPh>
    <rPh sb="3" eb="4">
      <t>コウ</t>
    </rPh>
    <phoneticPr fontId="2"/>
  </si>
  <si>
    <t>（被共済者数）</t>
    <rPh sb="1" eb="2">
      <t>ヒ</t>
    </rPh>
    <rPh sb="2" eb="5">
      <t>キョウサイシャ</t>
    </rPh>
    <rPh sb="5" eb="6">
      <t>スウ</t>
    </rPh>
    <phoneticPr fontId="2"/>
  </si>
  <si>
    <t>労災保険</t>
    <rPh sb="0" eb="2">
      <t>ロウサイ</t>
    </rPh>
    <rPh sb="2" eb="4">
      <t>ホケン</t>
    </rPh>
    <phoneticPr fontId="2"/>
  </si>
  <si>
    <t>労災保険の保険料率</t>
    <rPh sb="0" eb="2">
      <t>ロウサイ</t>
    </rPh>
    <rPh sb="2" eb="4">
      <t>ホケン</t>
    </rPh>
    <rPh sb="5" eb="8">
      <t>ホケンリョウ</t>
    </rPh>
    <rPh sb="8" eb="9">
      <t>リツ</t>
    </rPh>
    <phoneticPr fontId="2"/>
  </si>
  <si>
    <t>％</t>
    <phoneticPr fontId="2"/>
  </si>
  <si>
    <t>雇用保険</t>
    <rPh sb="0" eb="2">
      <t>コヨウ</t>
    </rPh>
    <rPh sb="2" eb="4">
      <t>ホケン</t>
    </rPh>
    <phoneticPr fontId="2"/>
  </si>
  <si>
    <t>事業の種類</t>
    <rPh sb="0" eb="2">
      <t>ジギョウ</t>
    </rPh>
    <rPh sb="3" eb="5">
      <t>シュルイ</t>
    </rPh>
    <phoneticPr fontId="2"/>
  </si>
  <si>
    <t>林業</t>
    <rPh sb="0" eb="2">
      <t>リンギョウ</t>
    </rPh>
    <phoneticPr fontId="2"/>
  </si>
  <si>
    <t>健康保険</t>
    <rPh sb="0" eb="2">
      <t>ケンコウ</t>
    </rPh>
    <rPh sb="2" eb="4">
      <t>ホケン</t>
    </rPh>
    <phoneticPr fontId="2"/>
  </si>
  <si>
    <t>メリット制の適用</t>
    <rPh sb="4" eb="5">
      <t>セイ</t>
    </rPh>
    <rPh sb="6" eb="8">
      <t>テキヨウ</t>
    </rPh>
    <phoneticPr fontId="2"/>
  </si>
  <si>
    <t>厚生年金保険</t>
    <rPh sb="0" eb="2">
      <t>コウセイ</t>
    </rPh>
    <rPh sb="2" eb="4">
      <t>ネンキン</t>
    </rPh>
    <rPh sb="4" eb="6">
      <t>ホケン</t>
    </rPh>
    <phoneticPr fontId="2"/>
  </si>
  <si>
    <t>林業退職金共済等</t>
    <rPh sb="0" eb="2">
      <t>リンギョウ</t>
    </rPh>
    <rPh sb="2" eb="5">
      <t>タイショクキン</t>
    </rPh>
    <rPh sb="5" eb="7">
      <t>キョウサイ</t>
    </rPh>
    <rPh sb="7" eb="8">
      <t>トウ</t>
    </rPh>
    <phoneticPr fontId="2"/>
  </si>
  <si>
    <t>災</t>
    <rPh sb="0" eb="1">
      <t>サイ</t>
    </rPh>
    <phoneticPr fontId="2"/>
  </si>
  <si>
    <t>退</t>
    <rPh sb="0" eb="1">
      <t>タイ</t>
    </rPh>
    <phoneticPr fontId="2"/>
  </si>
  <si>
    <t>共</t>
    <rPh sb="0" eb="1">
      <t>キョウ</t>
    </rPh>
    <phoneticPr fontId="2"/>
  </si>
  <si>
    <t>中</t>
    <rPh sb="0" eb="1">
      <t>チュウ</t>
    </rPh>
    <phoneticPr fontId="2"/>
  </si>
  <si>
    <t>自</t>
    <rPh sb="0" eb="1">
      <t>ジ</t>
    </rPh>
    <phoneticPr fontId="2"/>
  </si>
  <si>
    <t>社</t>
    <rPh sb="0" eb="1">
      <t>シャ</t>
    </rPh>
    <phoneticPr fontId="2"/>
  </si>
  <si>
    <t>度</t>
    <rPh sb="0" eb="1">
      <t>ド</t>
    </rPh>
    <phoneticPr fontId="2"/>
  </si>
  <si>
    <t>備</t>
    <rPh sb="0" eb="1">
      <t>ビ</t>
    </rPh>
    <phoneticPr fontId="2"/>
  </si>
  <si>
    <t>考</t>
    <rPh sb="0" eb="1">
      <t>コウ</t>
    </rPh>
    <phoneticPr fontId="2"/>
  </si>
  <si>
    <t>種</t>
    <rPh sb="0" eb="1">
      <t>シュ</t>
    </rPh>
    <phoneticPr fontId="2"/>
  </si>
  <si>
    <t>類</t>
    <rPh sb="0" eb="1">
      <t>ルイ</t>
    </rPh>
    <phoneticPr fontId="2"/>
  </si>
  <si>
    <t>リ</t>
    <phoneticPr fontId="2"/>
  </si>
  <si>
    <t>ト</t>
    <phoneticPr fontId="2"/>
  </si>
  <si>
    <t>適</t>
    <rPh sb="0" eb="1">
      <t>テキ</t>
    </rPh>
    <phoneticPr fontId="2"/>
  </si>
  <si>
    <t>無</t>
    <rPh sb="0" eb="1">
      <t>ム</t>
    </rPh>
    <phoneticPr fontId="2"/>
  </si>
  <si>
    <t>会</t>
    <rPh sb="0" eb="1">
      <t>カイ</t>
    </rPh>
    <phoneticPr fontId="2"/>
  </si>
  <si>
    <t>入</t>
    <rPh sb="0" eb="1">
      <t>ニュウ</t>
    </rPh>
    <phoneticPr fontId="2"/>
  </si>
  <si>
    <t>確</t>
    <rPh sb="0" eb="1">
      <t>カク</t>
    </rPh>
    <phoneticPr fontId="2"/>
  </si>
  <si>
    <t>（エ）</t>
    <phoneticPr fontId="2"/>
  </si>
  <si>
    <t>害</t>
    <rPh sb="0" eb="1">
      <t>ガイ</t>
    </rPh>
    <phoneticPr fontId="2"/>
  </si>
  <si>
    <t>達</t>
    <rPh sb="0" eb="1">
      <t>タツ</t>
    </rPh>
    <phoneticPr fontId="2"/>
  </si>
  <si>
    <t>区　　分</t>
    <rPh sb="0" eb="1">
      <t>ク</t>
    </rPh>
    <rPh sb="3" eb="4">
      <t>ブン</t>
    </rPh>
    <phoneticPr fontId="2"/>
  </si>
  <si>
    <t>第１種</t>
    <rPh sb="0" eb="1">
      <t>ダイ</t>
    </rPh>
    <rPh sb="2" eb="3">
      <t>シュ</t>
    </rPh>
    <phoneticPr fontId="2"/>
  </si>
  <si>
    <t>第２種</t>
    <rPh sb="0" eb="1">
      <t>ダイ</t>
    </rPh>
    <rPh sb="2" eb="3">
      <t>シュ</t>
    </rPh>
    <phoneticPr fontId="2"/>
  </si>
  <si>
    <t>第３種</t>
    <rPh sb="0" eb="1">
      <t>ダイ</t>
    </rPh>
    <rPh sb="2" eb="3">
      <t>シュ</t>
    </rPh>
    <phoneticPr fontId="2"/>
  </si>
  <si>
    <t>第４種</t>
    <rPh sb="0" eb="1">
      <t>ダイ</t>
    </rPh>
    <rPh sb="2" eb="3">
      <t>シュ</t>
    </rPh>
    <phoneticPr fontId="2"/>
  </si>
  <si>
    <t>第５種</t>
    <rPh sb="0" eb="1">
      <t>ダイ</t>
    </rPh>
    <rPh sb="2" eb="3">
      <t>シュ</t>
    </rPh>
    <phoneticPr fontId="2"/>
  </si>
  <si>
    <t>厚生労働省労働基準局長による無災害記録証</t>
    <phoneticPr fontId="2"/>
  </si>
  <si>
    <t>該</t>
    <rPh sb="0" eb="1">
      <t>ガイ</t>
    </rPh>
    <phoneticPr fontId="2"/>
  </si>
  <si>
    <t>当</t>
    <rPh sb="0" eb="1">
      <t>トウ</t>
    </rPh>
    <phoneticPr fontId="2"/>
  </si>
  <si>
    <t>欄</t>
    <rPh sb="0" eb="1">
      <t>ラン</t>
    </rPh>
    <phoneticPr fontId="2"/>
  </si>
  <si>
    <t>○</t>
    <phoneticPr fontId="2"/>
  </si>
  <si>
    <t>印</t>
    <rPh sb="0" eb="1">
      <t>シルシ</t>
    </rPh>
    <phoneticPr fontId="2"/>
  </si>
  <si>
    <t>、（</t>
    <phoneticPr fontId="2"/>
  </si>
  <si>
    <t>直</t>
    <rPh sb="0" eb="1">
      <t>チョク</t>
    </rPh>
    <phoneticPr fontId="2"/>
  </si>
  <si>
    <t>起</t>
    <rPh sb="0" eb="1">
      <t>キ</t>
    </rPh>
    <phoneticPr fontId="2"/>
  </si>
  <si>
    <t>算</t>
    <rPh sb="0" eb="1">
      <t>サン</t>
    </rPh>
    <phoneticPr fontId="2"/>
  </si>
  <si>
    <t>証</t>
    <rPh sb="0" eb="1">
      <t>ショウ</t>
    </rPh>
    <phoneticPr fontId="2"/>
  </si>
  <si>
    <t>写</t>
    <rPh sb="0" eb="1">
      <t>ウツ</t>
    </rPh>
    <phoneticPr fontId="2"/>
  </si>
  <si>
    <t>イ</t>
    <phoneticPr fontId="2"/>
  </si>
  <si>
    <t>募</t>
    <rPh sb="0" eb="1">
      <t>ボ</t>
    </rPh>
    <phoneticPr fontId="2"/>
  </si>
  <si>
    <t>行</t>
    <rPh sb="0" eb="1">
      <t>オコナ</t>
    </rPh>
    <phoneticPr fontId="2"/>
  </si>
  <si>
    <t>則</t>
    <rPh sb="0" eb="1">
      <t>ソク</t>
    </rPh>
    <phoneticPr fontId="2"/>
  </si>
  <si>
    <t>合</t>
    <rPh sb="0" eb="1">
      <t>ア</t>
    </rPh>
    <phoneticPr fontId="2"/>
  </si>
  <si>
    <t>（４）</t>
    <phoneticPr fontId="2"/>
  </si>
  <si>
    <t>事　業　量</t>
    <rPh sb="0" eb="1">
      <t>コト</t>
    </rPh>
    <rPh sb="2" eb="3">
      <t>ギョウ</t>
    </rPh>
    <rPh sb="4" eb="5">
      <t>リョウ</t>
    </rPh>
    <phoneticPr fontId="2"/>
  </si>
  <si>
    <t>売上高</t>
    <rPh sb="0" eb="3">
      <t>ウリアゲダカ</t>
    </rPh>
    <phoneticPr fontId="2"/>
  </si>
  <si>
    <t>（単位：百万円）</t>
    <rPh sb="1" eb="3">
      <t>タンイ</t>
    </rPh>
    <rPh sb="4" eb="6">
      <t>ヒャクマン</t>
    </rPh>
    <rPh sb="6" eb="7">
      <t>エン</t>
    </rPh>
    <phoneticPr fontId="2"/>
  </si>
  <si>
    <t>m3（</t>
    <phoneticPr fontId="2"/>
  </si>
  <si>
    <t>m3）</t>
    <phoneticPr fontId="2"/>
  </si>
  <si>
    <t>百万円</t>
    <rPh sb="0" eb="2">
      <t>ヒャクマン</t>
    </rPh>
    <rPh sb="2" eb="3">
      <t>エン</t>
    </rPh>
    <phoneticPr fontId="2"/>
  </si>
  <si>
    <t>植</t>
    <rPh sb="0" eb="1">
      <t>ウ</t>
    </rPh>
    <phoneticPr fontId="2"/>
  </si>
  <si>
    <t>付</t>
    <rPh sb="0" eb="1">
      <t>ツ</t>
    </rPh>
    <phoneticPr fontId="2"/>
  </si>
  <si>
    <t>ha（</t>
    <phoneticPr fontId="2"/>
  </si>
  <si>
    <t>ha）</t>
    <phoneticPr fontId="2"/>
  </si>
  <si>
    <t>下</t>
    <rPh sb="0" eb="1">
      <t>シタ</t>
    </rPh>
    <phoneticPr fontId="2"/>
  </si>
  <si>
    <t>刈</t>
    <rPh sb="0" eb="1">
      <t>カ</t>
    </rPh>
    <phoneticPr fontId="2"/>
  </si>
  <si>
    <t>○（</t>
    <phoneticPr fontId="2"/>
  </si>
  <si>
    <t>外</t>
    <rPh sb="0" eb="1">
      <t>ガイ</t>
    </rPh>
    <phoneticPr fontId="2"/>
  </si>
  <si>
    <t>林</t>
    <rPh sb="0" eb="1">
      <t>ハヤシ</t>
    </rPh>
    <phoneticPr fontId="2"/>
  </si>
  <si>
    <t>連</t>
    <rPh sb="0" eb="1">
      <t>レン</t>
    </rPh>
    <phoneticPr fontId="2"/>
  </si>
  <si>
    <t>―</t>
    <phoneticPr fontId="2"/>
  </si>
  <si>
    <t>量</t>
    <rPh sb="0" eb="1">
      <t>リョウ</t>
    </rPh>
    <phoneticPr fontId="2"/>
  </si>
  <si>
    <t>山</t>
    <rPh sb="0" eb="1">
      <t>サン</t>
    </rPh>
    <phoneticPr fontId="2"/>
  </si>
  <si>
    <t>係</t>
    <rPh sb="0" eb="1">
      <t>カカ</t>
    </rPh>
    <phoneticPr fontId="2"/>
  </si>
  <si>
    <t>請</t>
    <rPh sb="0" eb="1">
      <t>ウ</t>
    </rPh>
    <phoneticPr fontId="2"/>
  </si>
  <si>
    <t>負</t>
    <rPh sb="0" eb="1">
      <t>オ</t>
    </rPh>
    <phoneticPr fontId="2"/>
  </si>
  <si>
    <t>立</t>
    <rPh sb="0" eb="1">
      <t>タ</t>
    </rPh>
    <phoneticPr fontId="2"/>
  </si>
  <si>
    <t>木</t>
    <rPh sb="0" eb="1">
      <t>キ</t>
    </rPh>
    <phoneticPr fontId="2"/>
  </si>
  <si>
    <t>購</t>
    <rPh sb="0" eb="1">
      <t>コウ</t>
    </rPh>
    <phoneticPr fontId="2"/>
  </si>
  <si>
    <t>国</t>
    <rPh sb="0" eb="1">
      <t>コク</t>
    </rPh>
    <phoneticPr fontId="2"/>
  </si>
  <si>
    <t>有</t>
    <rPh sb="0" eb="1">
      <t>ユウ</t>
    </rPh>
    <phoneticPr fontId="2"/>
  </si>
  <si>
    <t>野</t>
    <rPh sb="0" eb="1">
      <t>ヤ</t>
    </rPh>
    <phoneticPr fontId="2"/>
  </si>
  <si>
    <t>書</t>
    <rPh sb="0" eb="1">
      <t>カ</t>
    </rPh>
    <phoneticPr fontId="2"/>
  </si>
  <si>
    <t>内</t>
    <rPh sb="0" eb="1">
      <t>ウチ</t>
    </rPh>
    <phoneticPr fontId="2"/>
  </si>
  <si>
    <t>素</t>
    <rPh sb="0" eb="1">
      <t>ソ</t>
    </rPh>
    <phoneticPr fontId="2"/>
  </si>
  <si>
    <t>生</t>
    <rPh sb="0" eb="1">
      <t>セイ</t>
    </rPh>
    <phoneticPr fontId="2"/>
  </si>
  <si>
    <t>産</t>
    <rPh sb="0" eb="1">
      <t>サン</t>
    </rPh>
    <phoneticPr fontId="2"/>
  </si>
  <si>
    <t>積</t>
    <rPh sb="0" eb="1">
      <t>セキ</t>
    </rPh>
    <phoneticPr fontId="2"/>
  </si>
  <si>
    <t>換</t>
    <rPh sb="0" eb="1">
      <t>カン</t>
    </rPh>
    <phoneticPr fontId="2"/>
  </si>
  <si>
    <t>除</t>
    <rPh sb="0" eb="1">
      <t>ジョ</t>
    </rPh>
    <phoneticPr fontId="2"/>
  </si>
  <si>
    <t>枝</t>
    <rPh sb="0" eb="1">
      <t>エダ</t>
    </rPh>
    <phoneticPr fontId="2"/>
  </si>
  <si>
    <t>打</t>
    <rPh sb="0" eb="1">
      <t>ウ</t>
    </rPh>
    <phoneticPr fontId="2"/>
  </si>
  <si>
    <t>上</t>
    <rPh sb="0" eb="1">
      <t>ジョウ</t>
    </rPh>
    <phoneticPr fontId="2"/>
  </si>
  <si>
    <t>開</t>
    <rPh sb="0" eb="1">
      <t>カイ</t>
    </rPh>
    <phoneticPr fontId="2"/>
  </si>
  <si>
    <t>良</t>
    <rPh sb="0" eb="1">
      <t>リョウ</t>
    </rPh>
    <phoneticPr fontId="2"/>
  </si>
  <si>
    <t>苗</t>
    <rPh sb="0" eb="1">
      <t>ナエ</t>
    </rPh>
    <phoneticPr fontId="2"/>
  </si>
  <si>
    <t>特</t>
    <rPh sb="0" eb="1">
      <t>トク</t>
    </rPh>
    <phoneticPr fontId="2"/>
  </si>
  <si>
    <t>物</t>
    <rPh sb="0" eb="1">
      <t>ブツ</t>
    </rPh>
    <phoneticPr fontId="2"/>
  </si>
  <si>
    <t>製</t>
    <rPh sb="0" eb="1">
      <t>セイ</t>
    </rPh>
    <phoneticPr fontId="2"/>
  </si>
  <si>
    <t>品</t>
    <rPh sb="0" eb="1">
      <t>ヒン</t>
    </rPh>
    <phoneticPr fontId="2"/>
  </si>
  <si>
    <t>土</t>
    <rPh sb="0" eb="1">
      <t>ド</t>
    </rPh>
    <phoneticPr fontId="2"/>
  </si>
  <si>
    <t>治</t>
    <rPh sb="0" eb="1">
      <t>チ</t>
    </rPh>
    <phoneticPr fontId="2"/>
  </si>
  <si>
    <t>工</t>
    <rPh sb="0" eb="1">
      <t>コウ</t>
    </rPh>
    <phoneticPr fontId="2"/>
  </si>
  <si>
    <t>緑</t>
    <rPh sb="0" eb="1">
      <t>リョク</t>
    </rPh>
    <phoneticPr fontId="2"/>
  </si>
  <si>
    <t>園</t>
    <rPh sb="0" eb="1">
      <t>エン</t>
    </rPh>
    <phoneticPr fontId="2"/>
  </si>
  <si>
    <t>レ</t>
    <phoneticPr fontId="2"/>
  </si>
  <si>
    <t>ク</t>
    <phoneticPr fontId="2"/>
  </si>
  <si>
    <t>エ</t>
    <phoneticPr fontId="2"/>
  </si>
  <si>
    <t>ー</t>
    <phoneticPr fontId="2"/>
  </si>
  <si>
    <t>シ</t>
    <phoneticPr fontId="2"/>
  </si>
  <si>
    <t>ョ</t>
    <phoneticPr fontId="2"/>
  </si>
  <si>
    <t>ン</t>
    <phoneticPr fontId="2"/>
  </si>
  <si>
    <t>備　　考</t>
    <rPh sb="0" eb="1">
      <t>ビン</t>
    </rPh>
    <rPh sb="3" eb="4">
      <t>コウ</t>
    </rPh>
    <phoneticPr fontId="2"/>
  </si>
  <si>
    <t>東京都八王子市高尾町</t>
    <rPh sb="0" eb="3">
      <t>トウキョウト</t>
    </rPh>
    <rPh sb="3" eb="7">
      <t>ハチオウジシ</t>
    </rPh>
    <rPh sb="7" eb="10">
      <t>タカオチョウ</t>
    </rPh>
    <phoneticPr fontId="2"/>
  </si>
  <si>
    <t>一部、神奈川県で実施</t>
    <rPh sb="0" eb="2">
      <t>イチブ</t>
    </rPh>
    <rPh sb="3" eb="7">
      <t>カナガワケン</t>
    </rPh>
    <rPh sb="8" eb="10">
      <t>ジッシ</t>
    </rPh>
    <phoneticPr fontId="2"/>
  </si>
  <si>
    <t>作業道開設</t>
    <rPh sb="0" eb="3">
      <t>サギョウドウ</t>
    </rPh>
    <rPh sb="3" eb="5">
      <t>カイセツ</t>
    </rPh>
    <phoneticPr fontId="2"/>
  </si>
  <si>
    <t>同</t>
    <rPh sb="0" eb="1">
      <t>オナ</t>
    </rPh>
    <phoneticPr fontId="2"/>
  </si>
  <si>
    <t>じ</t>
    <phoneticPr fontId="2"/>
  </si>
  <si>
    <t>主</t>
    <rPh sb="0" eb="1">
      <t>オモ</t>
    </rPh>
    <phoneticPr fontId="2"/>
  </si>
  <si>
    <t>流</t>
    <rPh sb="0" eb="1">
      <t>リュウ</t>
    </rPh>
    <phoneticPr fontId="2"/>
  </si>
  <si>
    <t>越</t>
    <rPh sb="0" eb="1">
      <t>コ</t>
    </rPh>
    <phoneticPr fontId="2"/>
  </si>
  <si>
    <t>え</t>
    <phoneticPr fontId="2"/>
  </si>
  <si>
    <t>あ</t>
    <phoneticPr fontId="2"/>
  </si>
  <si>
    <t>っ</t>
    <phoneticPr fontId="2"/>
  </si>
  <si>
    <t>旨</t>
    <rPh sb="0" eb="1">
      <t>ムネ</t>
    </rPh>
    <phoneticPr fontId="2"/>
  </si>
  <si>
    <t>ウ</t>
    <phoneticPr fontId="2"/>
  </si>
  <si>
    <t>量</t>
    <phoneticPr fontId="2"/>
  </si>
  <si>
    <t>及</t>
    <phoneticPr fontId="2"/>
  </si>
  <si>
    <t>生</t>
    <phoneticPr fontId="2"/>
  </si>
  <si>
    <t>産</t>
    <phoneticPr fontId="2"/>
  </si>
  <si>
    <t>性</t>
    <rPh sb="0" eb="1">
      <t>セイ</t>
    </rPh>
    <phoneticPr fontId="2"/>
  </si>
  <si>
    <t>雇用量</t>
    <rPh sb="0" eb="3">
      <t>コヨウリョウ</t>
    </rPh>
    <phoneticPr fontId="2"/>
  </si>
  <si>
    <t>労働生産性</t>
    <rPh sb="0" eb="2">
      <t>ロウドウ</t>
    </rPh>
    <rPh sb="2" eb="5">
      <t>セイサンセイ</t>
    </rPh>
    <phoneticPr fontId="2"/>
  </si>
  <si>
    <t>（単位：人日）</t>
    <rPh sb="1" eb="3">
      <t>タンイ</t>
    </rPh>
    <rPh sb="4" eb="6">
      <t>ニンニチ</t>
    </rPh>
    <phoneticPr fontId="2"/>
  </si>
  <si>
    <t>（単位：ｍ3/人日、　ha/人日）</t>
    <phoneticPr fontId="2"/>
  </si>
  <si>
    <t>人日</t>
    <rPh sb="0" eb="2">
      <t>ニンニチ</t>
    </rPh>
    <phoneticPr fontId="2"/>
  </si>
  <si>
    <t>m3/人日</t>
    <rPh sb="3" eb="5">
      <t>ニンニチ</t>
    </rPh>
    <phoneticPr fontId="2"/>
  </si>
  <si>
    <t>ha/人日</t>
    <rPh sb="3" eb="5">
      <t>ニンニチ</t>
    </rPh>
    <phoneticPr fontId="2"/>
  </si>
  <si>
    <t>接</t>
    <rPh sb="0" eb="1">
      <t>セツ</t>
    </rPh>
    <phoneticPr fontId="2"/>
  </si>
  <si>
    <t>携</t>
    <rPh sb="0" eb="1">
      <t>タズサ</t>
    </rPh>
    <phoneticPr fontId="2"/>
  </si>
  <si>
    <t>延</t>
    <rPh sb="0" eb="1">
      <t>ノ</t>
    </rPh>
    <phoneticPr fontId="2"/>
  </si>
  <si>
    <t>べ</t>
    <phoneticPr fontId="2"/>
  </si>
  <si>
    <t>値</t>
    <rPh sb="0" eb="1">
      <t>チ</t>
    </rPh>
    <phoneticPr fontId="2"/>
  </si>
  <si>
    <t>装</t>
    <rPh sb="0" eb="1">
      <t>ソウ</t>
    </rPh>
    <phoneticPr fontId="2"/>
  </si>
  <si>
    <t>台</t>
    <rPh sb="0" eb="1">
      <t>ダイ</t>
    </rPh>
    <phoneticPr fontId="2"/>
  </si>
  <si>
    <t>機　　種</t>
    <rPh sb="0" eb="1">
      <t>キ</t>
    </rPh>
    <rPh sb="3" eb="4">
      <t>タネ</t>
    </rPh>
    <phoneticPr fontId="2"/>
  </si>
  <si>
    <t>台　　数</t>
    <rPh sb="0" eb="1">
      <t>ダイ</t>
    </rPh>
    <rPh sb="3" eb="4">
      <t>スウ</t>
    </rPh>
    <phoneticPr fontId="2"/>
  </si>
  <si>
    <t>稼働日数</t>
    <rPh sb="0" eb="2">
      <t>カドウ</t>
    </rPh>
    <rPh sb="2" eb="4">
      <t>ニッスウ</t>
    </rPh>
    <phoneticPr fontId="2"/>
  </si>
  <si>
    <t>備　　考</t>
    <rPh sb="0" eb="1">
      <t>ソノオ</t>
    </rPh>
    <rPh sb="3" eb="4">
      <t>コウ</t>
    </rPh>
    <phoneticPr fontId="2"/>
  </si>
  <si>
    <t>グラップル</t>
    <phoneticPr fontId="2"/>
  </si>
  <si>
    <t>台（</t>
    <rPh sb="0" eb="1">
      <t>ダイ</t>
    </rPh>
    <phoneticPr fontId="2"/>
  </si>
  <si>
    <t>台）</t>
    <rPh sb="0" eb="1">
      <t>ダイ</t>
    </rPh>
    <phoneticPr fontId="2"/>
  </si>
  <si>
    <t>フェラーバンチャ</t>
    <phoneticPr fontId="2"/>
  </si>
  <si>
    <t>スキッダ</t>
    <phoneticPr fontId="2"/>
  </si>
  <si>
    <t>プロセッサ</t>
    <phoneticPr fontId="2"/>
  </si>
  <si>
    <t>ハーベスタ</t>
    <phoneticPr fontId="2"/>
  </si>
  <si>
    <t>フォワーダ</t>
    <phoneticPr fontId="2"/>
  </si>
  <si>
    <t>タワーヤーダ</t>
    <phoneticPr fontId="2"/>
  </si>
  <si>
    <t>スイングヤーダ</t>
    <phoneticPr fontId="2"/>
  </si>
  <si>
    <t>稼</t>
    <rPh sb="0" eb="1">
      <t>カセギ</t>
    </rPh>
    <phoneticPr fontId="2"/>
  </si>
  <si>
    <t>ス</t>
    <phoneticPr fontId="2"/>
  </si>
  <si>
    <t>み</t>
    <phoneticPr fontId="2"/>
  </si>
  <si>
    <t>タ</t>
    <phoneticPr fontId="2"/>
  </si>
  <si>
    <t>ル</t>
    <phoneticPr fontId="2"/>
  </si>
  <si>
    <t>外</t>
    <rPh sb="0" eb="1">
      <t>ソト</t>
    </rPh>
    <phoneticPr fontId="2"/>
  </si>
  <si>
    <t>オ</t>
    <phoneticPr fontId="2"/>
  </si>
  <si>
    <t>技</t>
    <rPh sb="0" eb="1">
      <t>ギ</t>
    </rPh>
    <phoneticPr fontId="2"/>
  </si>
  <si>
    <t>術</t>
    <rPh sb="0" eb="1">
      <t>ジュツ</t>
    </rPh>
    <phoneticPr fontId="2"/>
  </si>
  <si>
    <t>能</t>
    <rPh sb="0" eb="1">
      <t>ノウ</t>
    </rPh>
    <phoneticPr fontId="2"/>
  </si>
  <si>
    <t>資格等の区分</t>
    <rPh sb="0" eb="2">
      <t>シカク</t>
    </rPh>
    <rPh sb="2" eb="3">
      <t>トウ</t>
    </rPh>
    <rPh sb="4" eb="6">
      <t>クブン</t>
    </rPh>
    <phoneticPr fontId="2"/>
  </si>
  <si>
    <t>人　　数</t>
    <rPh sb="0" eb="1">
      <t>ニン</t>
    </rPh>
    <rPh sb="3" eb="4">
      <t>スウ</t>
    </rPh>
    <phoneticPr fontId="2"/>
  </si>
  <si>
    <t>ﾌｫﾚｽﾄﾜｰｶｰ（林業作業士）</t>
    <rPh sb="10" eb="12">
      <t>リンギョウ</t>
    </rPh>
    <rPh sb="12" eb="15">
      <t>サギョウシ</t>
    </rPh>
    <phoneticPr fontId="2"/>
  </si>
  <si>
    <t>ﾌｫﾚｽﾄﾘｰﾀﾞｰ（現場管理責任者）</t>
    <rPh sb="11" eb="13">
      <t>ゲンバ</t>
    </rPh>
    <rPh sb="13" eb="15">
      <t>カンリ</t>
    </rPh>
    <rPh sb="15" eb="18">
      <t>セキニンシャ</t>
    </rPh>
    <phoneticPr fontId="2"/>
  </si>
  <si>
    <t>ﾌｫﾚｽﾄﾏﾈｰｼﾞｬｰ（統括現場管理責任者）</t>
    <rPh sb="13" eb="15">
      <t>トウカツ</t>
    </rPh>
    <rPh sb="15" eb="17">
      <t>ゲンバ</t>
    </rPh>
    <rPh sb="17" eb="19">
      <t>カンリ</t>
    </rPh>
    <rPh sb="19" eb="22">
      <t>セキニンシャ</t>
    </rPh>
    <phoneticPr fontId="2"/>
  </si>
  <si>
    <t>森林作業道作設オペレーター</t>
    <rPh sb="0" eb="2">
      <t>シンリン</t>
    </rPh>
    <rPh sb="2" eb="5">
      <t>サギョウドウ</t>
    </rPh>
    <rPh sb="5" eb="6">
      <t>サク</t>
    </rPh>
    <rPh sb="6" eb="7">
      <t>セツ</t>
    </rPh>
    <phoneticPr fontId="2"/>
  </si>
  <si>
    <t>森林施業プランナー</t>
    <rPh sb="0" eb="2">
      <t>シンリン</t>
    </rPh>
    <rPh sb="2" eb="4">
      <t>セギョウ</t>
    </rPh>
    <phoneticPr fontId="2"/>
  </si>
  <si>
    <t>技術士</t>
    <rPh sb="0" eb="3">
      <t>ギジュツシ</t>
    </rPh>
    <phoneticPr fontId="2"/>
  </si>
  <si>
    <t>技能士</t>
    <rPh sb="0" eb="3">
      <t>ギノウシ</t>
    </rPh>
    <phoneticPr fontId="2"/>
  </si>
  <si>
    <t>林業技士</t>
    <rPh sb="0" eb="2">
      <t>リンギョウ</t>
    </rPh>
    <rPh sb="2" eb="4">
      <t>ギシ</t>
    </rPh>
    <phoneticPr fontId="2"/>
  </si>
  <si>
    <t>格</t>
    <rPh sb="0" eb="1">
      <t>カク</t>
    </rPh>
    <phoneticPr fontId="2"/>
  </si>
  <si>
    <t>フ</t>
    <phoneticPr fontId="2"/>
  </si>
  <si>
    <t>ォ</t>
    <phoneticPr fontId="2"/>
  </si>
  <si>
    <t>ワ</t>
    <phoneticPr fontId="2"/>
  </si>
  <si>
    <t>カ</t>
    <phoneticPr fontId="2"/>
  </si>
  <si>
    <t>士</t>
    <rPh sb="0" eb="1">
      <t>シ</t>
    </rPh>
    <phoneticPr fontId="2"/>
  </si>
  <si>
    <t>ダ</t>
    <phoneticPr fontId="2"/>
  </si>
  <si>
    <t>責</t>
    <rPh sb="0" eb="1">
      <t>セキ</t>
    </rPh>
    <phoneticPr fontId="2"/>
  </si>
  <si>
    <t>マ</t>
    <phoneticPr fontId="2"/>
  </si>
  <si>
    <t>ネ</t>
    <phoneticPr fontId="2"/>
  </si>
  <si>
    <t>ジ</t>
    <phoneticPr fontId="2"/>
  </si>
  <si>
    <t>ャ</t>
    <phoneticPr fontId="2"/>
  </si>
  <si>
    <t>統</t>
    <rPh sb="0" eb="1">
      <t>オサム</t>
    </rPh>
    <phoneticPr fontId="2"/>
  </si>
  <si>
    <t>括</t>
    <rPh sb="0" eb="1">
      <t>カツ</t>
    </rPh>
    <phoneticPr fontId="2"/>
  </si>
  <si>
    <t>ペ</t>
    <phoneticPr fontId="2"/>
  </si>
  <si>
    <t>プ</t>
    <phoneticPr fontId="2"/>
  </si>
  <si>
    <t>ラ</t>
    <phoneticPr fontId="2"/>
  </si>
  <si>
    <t>ナ</t>
    <phoneticPr fontId="2"/>
  </si>
  <si>
    <t>セ</t>
    <phoneticPr fontId="2"/>
  </si>
  <si>
    <t>研</t>
    <rPh sb="0" eb="1">
      <t>ケン</t>
    </rPh>
    <phoneticPr fontId="2"/>
  </si>
  <si>
    <t>修</t>
    <rPh sb="0" eb="1">
      <t>シュウ</t>
    </rPh>
    <phoneticPr fontId="2"/>
  </si>
  <si>
    <t>了</t>
    <rPh sb="0" eb="1">
      <t>リョウ</t>
    </rPh>
    <phoneticPr fontId="2"/>
  </si>
  <si>
    <t>農</t>
    <rPh sb="0" eb="1">
      <t>ノウ</t>
    </rPh>
    <phoneticPr fontId="2"/>
  </si>
  <si>
    <t>水</t>
    <rPh sb="0" eb="1">
      <t>スイ</t>
    </rPh>
    <phoneticPr fontId="2"/>
  </si>
  <si>
    <t>省</t>
    <rPh sb="0" eb="1">
      <t>ショウ</t>
    </rPh>
    <phoneticPr fontId="2"/>
  </si>
  <si>
    <t>備</t>
    <rPh sb="0" eb="1">
      <t>ソナ</t>
    </rPh>
    <phoneticPr fontId="2"/>
  </si>
  <si>
    <t>簿</t>
    <rPh sb="0" eb="1">
      <t>ボ</t>
    </rPh>
    <phoneticPr fontId="2"/>
  </si>
  <si>
    <t>登</t>
    <rPh sb="0" eb="1">
      <t>トウ</t>
    </rPh>
    <phoneticPr fontId="2"/>
  </si>
  <si>
    <t>養</t>
    <rPh sb="0" eb="1">
      <t>ヨウ</t>
    </rPh>
    <phoneticPr fontId="2"/>
  </si>
  <si>
    <t>受</t>
    <rPh sb="0" eb="1">
      <t>ジュ</t>
    </rPh>
    <phoneticPr fontId="2"/>
  </si>
  <si>
    <t>講</t>
    <rPh sb="0" eb="1">
      <t>コウ</t>
    </rPh>
    <phoneticPr fontId="2"/>
  </si>
  <si>
    <t>ど</t>
    <phoneticPr fontId="2"/>
  </si>
  <si>
    <t>丈</t>
    <rPh sb="0" eb="1">
      <t>ジョウ</t>
    </rPh>
    <phoneticPr fontId="2"/>
  </si>
  <si>
    <t>夫</t>
    <rPh sb="0" eb="1">
      <t>フ</t>
    </rPh>
    <phoneticPr fontId="2"/>
  </si>
  <si>
    <t>簡</t>
    <rPh sb="0" eb="1">
      <t>カン</t>
    </rPh>
    <phoneticPr fontId="2"/>
  </si>
  <si>
    <t>易</t>
    <rPh sb="0" eb="1">
      <t>イ</t>
    </rPh>
    <phoneticPr fontId="2"/>
  </si>
  <si>
    <t>針</t>
    <rPh sb="0" eb="1">
      <t>シン</t>
    </rPh>
    <phoneticPr fontId="2"/>
  </si>
  <si>
    <t>や</t>
    <phoneticPr fontId="2"/>
  </si>
  <si>
    <t>収</t>
    <rPh sb="0" eb="1">
      <t>シュウ</t>
    </rPh>
    <phoneticPr fontId="2"/>
  </si>
  <si>
    <t>支</t>
    <rPh sb="0" eb="1">
      <t>シ</t>
    </rPh>
    <phoneticPr fontId="2"/>
  </si>
  <si>
    <t>示</t>
    <rPh sb="0" eb="1">
      <t>シメ</t>
    </rPh>
    <phoneticPr fontId="2"/>
  </si>
  <si>
    <t>説</t>
    <rPh sb="0" eb="1">
      <t>セツ</t>
    </rPh>
    <phoneticPr fontId="2"/>
  </si>
  <si>
    <t>提</t>
    <rPh sb="0" eb="1">
      <t>ツツミ</t>
    </rPh>
    <phoneticPr fontId="2"/>
  </si>
  <si>
    <t>案</t>
    <rPh sb="0" eb="1">
      <t>アン</t>
    </rPh>
    <phoneticPr fontId="2"/>
  </si>
  <si>
    <t>意</t>
    <rPh sb="0" eb="1">
      <t>イ</t>
    </rPh>
    <phoneticPr fontId="2"/>
  </si>
  <si>
    <t>基</t>
    <rPh sb="0" eb="1">
      <t>モト</t>
    </rPh>
    <phoneticPr fontId="2"/>
  </si>
  <si>
    <t>づ</t>
    <phoneticPr fontId="2"/>
  </si>
  <si>
    <t>補</t>
    <rPh sb="0" eb="1">
      <t>ホ</t>
    </rPh>
    <phoneticPr fontId="2"/>
  </si>
  <si>
    <t>む</t>
    <phoneticPr fontId="2"/>
  </si>
  <si>
    <t>発</t>
    <rPh sb="0" eb="1">
      <t>ハツ</t>
    </rPh>
    <phoneticPr fontId="2"/>
  </si>
  <si>
    <t>促</t>
    <rPh sb="0" eb="1">
      <t>ソク</t>
    </rPh>
    <phoneticPr fontId="2"/>
  </si>
  <si>
    <t>進</t>
    <rPh sb="0" eb="1">
      <t>シン</t>
    </rPh>
    <phoneticPr fontId="2"/>
  </si>
  <si>
    <t>協</t>
    <rPh sb="0" eb="1">
      <t>キョウ</t>
    </rPh>
    <phoneticPr fontId="2"/>
  </si>
  <si>
    <t>キ</t>
    <phoneticPr fontId="2"/>
  </si>
  <si>
    <t>庁</t>
    <rPh sb="0" eb="1">
      <t>チョウ</t>
    </rPh>
    <phoneticPr fontId="2"/>
  </si>
  <si>
    <t>総</t>
    <rPh sb="0" eb="1">
      <t>ソウ</t>
    </rPh>
    <phoneticPr fontId="2"/>
  </si>
  <si>
    <t>幹</t>
    <rPh sb="0" eb="1">
      <t>カン</t>
    </rPh>
    <phoneticPr fontId="2"/>
  </si>
  <si>
    <t>グ</t>
    <phoneticPr fontId="2"/>
  </si>
  <si>
    <t>取</t>
    <rPh sb="0" eb="1">
      <t>ト</t>
    </rPh>
    <phoneticPr fontId="2"/>
  </si>
  <si>
    <t>年　　月</t>
    <rPh sb="0" eb="1">
      <t>ネン</t>
    </rPh>
    <rPh sb="3" eb="4">
      <t>ガツ</t>
    </rPh>
    <phoneticPr fontId="2"/>
  </si>
  <si>
    <t>実　　施　　内　　容</t>
    <rPh sb="0" eb="1">
      <t>ジツ</t>
    </rPh>
    <rPh sb="3" eb="4">
      <t>シ</t>
    </rPh>
    <rPh sb="6" eb="7">
      <t>ナイ</t>
    </rPh>
    <rPh sb="9" eb="10">
      <t>カタチ</t>
    </rPh>
    <phoneticPr fontId="2"/>
  </si>
  <si>
    <t>（有）□□造林を吸収合併</t>
    <rPh sb="1" eb="2">
      <t>ユウ</t>
    </rPh>
    <rPh sb="5" eb="7">
      <t>ゾウリン</t>
    </rPh>
    <rPh sb="8" eb="10">
      <t>キュウシュウ</t>
    </rPh>
    <rPh sb="10" eb="12">
      <t>ガッペイ</t>
    </rPh>
    <phoneticPr fontId="2"/>
  </si>
  <si>
    <t>（株）△△建設とグラップルのレンタル契約を開始</t>
    <rPh sb="0" eb="3">
      <t>カブ</t>
    </rPh>
    <rPh sb="5" eb="7">
      <t>ケンセツ</t>
    </rPh>
    <rPh sb="18" eb="20">
      <t>ケイヤク</t>
    </rPh>
    <rPh sb="21" eb="23">
      <t>カイシ</t>
    </rPh>
    <phoneticPr fontId="2"/>
  </si>
  <si>
    <t>併</t>
    <rPh sb="0" eb="1">
      <t>ヘイ</t>
    </rPh>
    <phoneticPr fontId="2"/>
  </si>
  <si>
    <t>負</t>
    <rPh sb="0" eb="1">
      <t>フ</t>
    </rPh>
    <phoneticPr fontId="2"/>
  </si>
  <si>
    <t>債</t>
    <rPh sb="0" eb="1">
      <t>サイ</t>
    </rPh>
    <phoneticPr fontId="2"/>
  </si>
  <si>
    <t>諸</t>
    <rPh sb="0" eb="1">
      <t>ショ</t>
    </rPh>
    <phoneticPr fontId="2"/>
  </si>
  <si>
    <t>貸</t>
    <rPh sb="0" eb="1">
      <t>カシ</t>
    </rPh>
    <phoneticPr fontId="2"/>
  </si>
  <si>
    <t>借</t>
    <rPh sb="0" eb="1">
      <t>シャク</t>
    </rPh>
    <phoneticPr fontId="2"/>
  </si>
  <si>
    <t>照</t>
    <rPh sb="0" eb="1">
      <t>ショウ</t>
    </rPh>
    <phoneticPr fontId="2"/>
  </si>
  <si>
    <t>損</t>
    <rPh sb="0" eb="1">
      <t>ソン</t>
    </rPh>
    <phoneticPr fontId="2"/>
  </si>
  <si>
    <t>益</t>
    <rPh sb="0" eb="1">
      <t>エキ</t>
    </rPh>
    <phoneticPr fontId="2"/>
  </si>
  <si>
    <t>調</t>
    <rPh sb="0" eb="1">
      <t>チョウ</t>
    </rPh>
    <phoneticPr fontId="2"/>
  </si>
  <si>
    <t>金　　額</t>
    <rPh sb="0" eb="1">
      <t>キン</t>
    </rPh>
    <rPh sb="3" eb="4">
      <t>ガク</t>
    </rPh>
    <phoneticPr fontId="2"/>
  </si>
  <si>
    <t>備考（適用事業）</t>
    <rPh sb="0" eb="2">
      <t>ビコウ</t>
    </rPh>
    <rPh sb="3" eb="5">
      <t>テキヨウ</t>
    </rPh>
    <rPh sb="5" eb="7">
      <t>ジギョウ</t>
    </rPh>
    <phoneticPr fontId="2"/>
  </si>
  <si>
    <t>自己資金</t>
    <rPh sb="0" eb="2">
      <t>ジコ</t>
    </rPh>
    <rPh sb="2" eb="4">
      <t>シキン</t>
    </rPh>
    <phoneticPr fontId="2"/>
  </si>
  <si>
    <t>千円</t>
    <rPh sb="0" eb="2">
      <t>センエン</t>
    </rPh>
    <phoneticPr fontId="2"/>
  </si>
  <si>
    <t>借入金</t>
    <rPh sb="0" eb="3">
      <t>カリイレキン</t>
    </rPh>
    <phoneticPr fontId="2"/>
  </si>
  <si>
    <t>市中資金</t>
    <rPh sb="0" eb="2">
      <t>シチュウ</t>
    </rPh>
    <rPh sb="2" eb="4">
      <t>シキン</t>
    </rPh>
    <phoneticPr fontId="2"/>
  </si>
  <si>
    <t>制度資金</t>
    <rPh sb="0" eb="2">
      <t>セイド</t>
    </rPh>
    <rPh sb="2" eb="4">
      <t>シキン</t>
    </rPh>
    <phoneticPr fontId="2"/>
  </si>
  <si>
    <t>林業・木材産業改善資金</t>
    <rPh sb="0" eb="2">
      <t>リンギョウ</t>
    </rPh>
    <rPh sb="3" eb="5">
      <t>モクザイ</t>
    </rPh>
    <rPh sb="5" eb="9">
      <t>サンギョウカイゼン</t>
    </rPh>
    <rPh sb="9" eb="11">
      <t>シキン</t>
    </rPh>
    <phoneticPr fontId="2"/>
  </si>
  <si>
    <t>その他資金</t>
    <rPh sb="2" eb="3">
      <t>タ</t>
    </rPh>
    <rPh sb="3" eb="5">
      <t>シキン</t>
    </rPh>
    <phoneticPr fontId="2"/>
  </si>
  <si>
    <t>目</t>
    <rPh sb="0" eb="1">
      <t>モク</t>
    </rPh>
    <phoneticPr fontId="2"/>
  </si>
  <si>
    <t>標</t>
    <rPh sb="0" eb="1">
      <t>ヒョウ</t>
    </rPh>
    <phoneticPr fontId="2"/>
  </si>
  <si>
    <t>方</t>
    <rPh sb="0" eb="1">
      <t>ホウ</t>
    </rPh>
    <phoneticPr fontId="2"/>
  </si>
  <si>
    <t>雇用管理の改善の取組方針</t>
    <rPh sb="0" eb="2">
      <t>コヨウ</t>
    </rPh>
    <rPh sb="2" eb="4">
      <t>カンリ</t>
    </rPh>
    <rPh sb="5" eb="7">
      <t>カイゼン</t>
    </rPh>
    <rPh sb="8" eb="10">
      <t>トリクミ</t>
    </rPh>
    <rPh sb="10" eb="12">
      <t>ホウシン</t>
    </rPh>
    <phoneticPr fontId="2"/>
  </si>
  <si>
    <t>・現場従業員の通年雇用化に取り組む。
・月給制への移行・週休２日制の導入に取り組む。</t>
    <rPh sb="1" eb="3">
      <t>ゲンバ</t>
    </rPh>
    <rPh sb="3" eb="6">
      <t>ジュウギョウイン</t>
    </rPh>
    <rPh sb="7" eb="9">
      <t>ツウネン</t>
    </rPh>
    <rPh sb="9" eb="11">
      <t>コヨウ</t>
    </rPh>
    <rPh sb="11" eb="12">
      <t>カ</t>
    </rPh>
    <rPh sb="13" eb="14">
      <t>ト</t>
    </rPh>
    <rPh sb="15" eb="16">
      <t>ク</t>
    </rPh>
    <rPh sb="20" eb="23">
      <t>ゲッキュウセイ</t>
    </rPh>
    <rPh sb="25" eb="27">
      <t>イコウ</t>
    </rPh>
    <rPh sb="28" eb="30">
      <t>シュウキュウ</t>
    </rPh>
    <rPh sb="31" eb="32">
      <t>ニチ</t>
    </rPh>
    <rPh sb="32" eb="33">
      <t>セイ</t>
    </rPh>
    <rPh sb="34" eb="36">
      <t>ドウニュウ</t>
    </rPh>
    <rPh sb="37" eb="38">
      <t>ト</t>
    </rPh>
    <rPh sb="39" eb="40">
      <t>ク</t>
    </rPh>
    <phoneticPr fontId="2"/>
  </si>
  <si>
    <t>事業の合理化の取組方針</t>
    <rPh sb="0" eb="2">
      <t>ジギョウ</t>
    </rPh>
    <rPh sb="3" eb="6">
      <t>ゴウリカ</t>
    </rPh>
    <rPh sb="7" eb="9">
      <t>トリクミ</t>
    </rPh>
    <rPh sb="9" eb="11">
      <t>ホウシン</t>
    </rPh>
    <phoneticPr fontId="2"/>
  </si>
  <si>
    <t>・施業の集約化を進め、年間を通じた安定的な事業量の確保に取り組む。
・プロセッサの処理能力を十分に発揮できるよう、フォワーダの導入に取り組む。
・効率的な作業システムの設計や工程管理ができる人材の育成に取り組む。</t>
    <rPh sb="1" eb="3">
      <t>セギョウ</t>
    </rPh>
    <rPh sb="4" eb="7">
      <t>シュウヤクカ</t>
    </rPh>
    <rPh sb="8" eb="9">
      <t>スス</t>
    </rPh>
    <rPh sb="11" eb="13">
      <t>ネンカン</t>
    </rPh>
    <rPh sb="14" eb="15">
      <t>ツウ</t>
    </rPh>
    <rPh sb="17" eb="20">
      <t>アンテイテキ</t>
    </rPh>
    <rPh sb="21" eb="24">
      <t>ジギョウリョウ</t>
    </rPh>
    <rPh sb="25" eb="27">
      <t>カクホ</t>
    </rPh>
    <rPh sb="28" eb="29">
      <t>ト</t>
    </rPh>
    <rPh sb="30" eb="31">
      <t>ク</t>
    </rPh>
    <rPh sb="41" eb="43">
      <t>ショリ</t>
    </rPh>
    <rPh sb="43" eb="45">
      <t>ノウリョク</t>
    </rPh>
    <rPh sb="46" eb="48">
      <t>ジュウブン</t>
    </rPh>
    <rPh sb="49" eb="51">
      <t>ハッキ</t>
    </rPh>
    <rPh sb="63" eb="65">
      <t>ドウニュウ</t>
    </rPh>
    <rPh sb="66" eb="67">
      <t>ト</t>
    </rPh>
    <rPh sb="68" eb="69">
      <t>ク</t>
    </rPh>
    <rPh sb="73" eb="76">
      <t>コウリツテキ</t>
    </rPh>
    <rPh sb="77" eb="79">
      <t>サギョウ</t>
    </rPh>
    <rPh sb="84" eb="86">
      <t>セッケイ</t>
    </rPh>
    <rPh sb="87" eb="89">
      <t>コウテイ</t>
    </rPh>
    <rPh sb="89" eb="91">
      <t>カンリ</t>
    </rPh>
    <rPh sb="95" eb="97">
      <t>ジンザイ</t>
    </rPh>
    <rPh sb="98" eb="100">
      <t>イクセイ</t>
    </rPh>
    <rPh sb="101" eb="102">
      <t>ト</t>
    </rPh>
    <rPh sb="103" eb="104">
      <t>ク</t>
    </rPh>
    <phoneticPr fontId="2"/>
  </si>
  <si>
    <t>雇用管理の改善</t>
    <rPh sb="0" eb="2">
      <t>コヨウ</t>
    </rPh>
    <rPh sb="2" eb="4">
      <t>カンリ</t>
    </rPh>
    <rPh sb="5" eb="7">
      <t>カイゼン</t>
    </rPh>
    <phoneticPr fontId="2"/>
  </si>
  <si>
    <t>事業の合理化</t>
    <rPh sb="0" eb="2">
      <t>ジギョウ</t>
    </rPh>
    <rPh sb="3" eb="6">
      <t>ゴウリカ</t>
    </rPh>
    <phoneticPr fontId="2"/>
  </si>
  <si>
    <t>雇用の安定化</t>
    <rPh sb="0" eb="2">
      <t>コヨウ</t>
    </rPh>
    <rPh sb="3" eb="6">
      <t>アンテイカ</t>
    </rPh>
    <phoneticPr fontId="2"/>
  </si>
  <si>
    <t>事業量の安定的確保</t>
    <rPh sb="0" eb="3">
      <t>ジギョウリョウ</t>
    </rPh>
    <rPh sb="4" eb="7">
      <t>アンテイテキ</t>
    </rPh>
    <rPh sb="7" eb="9">
      <t>カクホ</t>
    </rPh>
    <phoneticPr fontId="2"/>
  </si>
  <si>
    <t>労働条件の改善</t>
    <rPh sb="0" eb="2">
      <t>ロウドウ</t>
    </rPh>
    <rPh sb="2" eb="4">
      <t>ジョウケン</t>
    </rPh>
    <rPh sb="5" eb="7">
      <t>カイゼン</t>
    </rPh>
    <phoneticPr fontId="2"/>
  </si>
  <si>
    <t>生産性の向上</t>
    <rPh sb="0" eb="3">
      <t>セイサンセイ</t>
    </rPh>
    <rPh sb="4" eb="6">
      <t>コウジョウ</t>
    </rPh>
    <phoneticPr fontId="2"/>
  </si>
  <si>
    <t>募集・採用の改善</t>
    <rPh sb="0" eb="2">
      <t>ボシュウ</t>
    </rPh>
    <rPh sb="3" eb="5">
      <t>サイヨウ</t>
    </rPh>
    <rPh sb="6" eb="8">
      <t>カイゼン</t>
    </rPh>
    <phoneticPr fontId="2"/>
  </si>
  <si>
    <t>教育訓練の充実</t>
    <rPh sb="0" eb="2">
      <t>キョウイク</t>
    </rPh>
    <rPh sb="2" eb="4">
      <t>クンレン</t>
    </rPh>
    <rPh sb="5" eb="7">
      <t>ジュウジツ</t>
    </rPh>
    <phoneticPr fontId="2"/>
  </si>
  <si>
    <t>高年齢労働者の活躍の促進</t>
    <rPh sb="0" eb="3">
      <t>コウネンレイ</t>
    </rPh>
    <rPh sb="3" eb="6">
      <t>ロウドウシャ</t>
    </rPh>
    <rPh sb="7" eb="9">
      <t>カツヤク</t>
    </rPh>
    <rPh sb="10" eb="12">
      <t>ソクシン</t>
    </rPh>
    <phoneticPr fontId="2"/>
  </si>
  <si>
    <t>だ</t>
    <phoneticPr fontId="2"/>
  </si>
  <si>
    <t>併</t>
    <rPh sb="0" eb="1">
      <t>アワ</t>
    </rPh>
    <phoneticPr fontId="2"/>
  </si>
  <si>
    <t>せ</t>
    <phoneticPr fontId="2"/>
  </si>
  <si>
    <t>採　　用　　計　　画</t>
    <rPh sb="0" eb="1">
      <t>サイ</t>
    </rPh>
    <rPh sb="3" eb="4">
      <t>ヨウ</t>
    </rPh>
    <rPh sb="6" eb="7">
      <t>ケイ</t>
    </rPh>
    <rPh sb="9" eb="10">
      <t>ガ</t>
    </rPh>
    <phoneticPr fontId="2"/>
  </si>
  <si>
    <t>目標年次の職員数</t>
    <rPh sb="0" eb="2">
      <t>モクヒョウ</t>
    </rPh>
    <rPh sb="2" eb="4">
      <t>ネンジ</t>
    </rPh>
    <rPh sb="5" eb="8">
      <t>ショクインスウ</t>
    </rPh>
    <phoneticPr fontId="2"/>
  </si>
  <si>
    <t>１年次</t>
    <rPh sb="1" eb="3">
      <t>ネンジ</t>
    </rPh>
    <phoneticPr fontId="2"/>
  </si>
  <si>
    <t>２年次</t>
    <rPh sb="1" eb="3">
      <t>ネンジ</t>
    </rPh>
    <phoneticPr fontId="2"/>
  </si>
  <si>
    <t>３年次</t>
    <rPh sb="1" eb="3">
      <t>ネンジ</t>
    </rPh>
    <phoneticPr fontId="2"/>
  </si>
  <si>
    <t>４年次</t>
    <rPh sb="1" eb="3">
      <t>ネンジ</t>
    </rPh>
    <phoneticPr fontId="2"/>
  </si>
  <si>
    <t>５年次</t>
    <rPh sb="1" eb="3">
      <t>ネンジ</t>
    </rPh>
    <phoneticPr fontId="2"/>
  </si>
  <si>
    <t>次</t>
    <rPh sb="0" eb="1">
      <t>ジ</t>
    </rPh>
    <phoneticPr fontId="2"/>
  </si>
  <si>
    <t>予</t>
    <rPh sb="0" eb="1">
      <t>ヨ</t>
    </rPh>
    <phoneticPr fontId="2"/>
  </si>
  <si>
    <t>加</t>
    <rPh sb="0" eb="1">
      <t>クワ</t>
    </rPh>
    <phoneticPr fontId="2"/>
  </si>
  <si>
    <t>見</t>
    <rPh sb="0" eb="1">
      <t>ミ</t>
    </rPh>
    <phoneticPr fontId="2"/>
  </si>
  <si>
    <t>込</t>
    <rPh sb="0" eb="1">
      <t>コ</t>
    </rPh>
    <phoneticPr fontId="2"/>
  </si>
  <si>
    <t>減</t>
    <rPh sb="0" eb="1">
      <t>ゲン</t>
    </rPh>
    <phoneticPr fontId="2"/>
  </si>
  <si>
    <t>内　　容</t>
    <rPh sb="0" eb="1">
      <t>ナイ</t>
    </rPh>
    <rPh sb="3" eb="4">
      <t>カタチ</t>
    </rPh>
    <phoneticPr fontId="2"/>
  </si>
  <si>
    <t>実施時期</t>
    <rPh sb="0" eb="2">
      <t>ジッシ</t>
    </rPh>
    <rPh sb="2" eb="4">
      <t>ジキ</t>
    </rPh>
    <phoneticPr fontId="2"/>
  </si>
  <si>
    <t>１　経営形態</t>
    <rPh sb="2" eb="4">
      <t>ケイエイ</t>
    </rPh>
    <rPh sb="4" eb="6">
      <t>ケイタイ</t>
    </rPh>
    <phoneticPr fontId="2"/>
  </si>
  <si>
    <t>株式会社化に取り組む。</t>
    <rPh sb="0" eb="5">
      <t>カブシキガイシャカ</t>
    </rPh>
    <rPh sb="6" eb="7">
      <t>ト</t>
    </rPh>
    <rPh sb="8" eb="9">
      <t>ク</t>
    </rPh>
    <phoneticPr fontId="2"/>
  </si>
  <si>
    <t>3年以内</t>
    <rPh sb="1" eb="4">
      <t>ネンイナイ</t>
    </rPh>
    <phoneticPr fontId="2"/>
  </si>
  <si>
    <t>２　資本金</t>
    <rPh sb="2" eb="5">
      <t>シホンキン</t>
    </rPh>
    <phoneticPr fontId="2"/>
  </si>
  <si>
    <t>株式会社化に伴い、増資を行う。</t>
    <rPh sb="0" eb="5">
      <t>カブシキガイシャカ</t>
    </rPh>
    <rPh sb="6" eb="7">
      <t>トモナ</t>
    </rPh>
    <rPh sb="9" eb="11">
      <t>ゾウシ</t>
    </rPh>
    <rPh sb="12" eb="13">
      <t>オコナ</t>
    </rPh>
    <phoneticPr fontId="2"/>
  </si>
  <si>
    <t>３　組織化</t>
    <rPh sb="2" eb="5">
      <t>ソシキカ</t>
    </rPh>
    <phoneticPr fontId="2"/>
  </si>
  <si>
    <t>株式会社に移行後、（株）△△建設と人事交流を行う。</t>
    <rPh sb="0" eb="4">
      <t>カブシキガイシャ</t>
    </rPh>
    <rPh sb="5" eb="8">
      <t>イコウゴ</t>
    </rPh>
    <rPh sb="9" eb="12">
      <t>カブ</t>
    </rPh>
    <rPh sb="14" eb="16">
      <t>ケンセツ</t>
    </rPh>
    <rPh sb="17" eb="19">
      <t>ジンジ</t>
    </rPh>
    <rPh sb="19" eb="21">
      <t>コウリュウ</t>
    </rPh>
    <rPh sb="22" eb="23">
      <t>オコナ</t>
    </rPh>
    <phoneticPr fontId="2"/>
  </si>
  <si>
    <t>5年以内</t>
    <rPh sb="1" eb="4">
      <t>ネンイナイ</t>
    </rPh>
    <phoneticPr fontId="2"/>
  </si>
  <si>
    <t>経</t>
    <rPh sb="0" eb="1">
      <t>ケイ</t>
    </rPh>
    <phoneticPr fontId="2"/>
  </si>
  <si>
    <t>変</t>
    <rPh sb="0" eb="1">
      <t>ヘン</t>
    </rPh>
    <phoneticPr fontId="2"/>
  </si>
  <si>
    <t>更</t>
    <rPh sb="0" eb="1">
      <t>コウ</t>
    </rPh>
    <phoneticPr fontId="2"/>
  </si>
  <si>
    <t>増</t>
    <rPh sb="0" eb="1">
      <t>ゾウ</t>
    </rPh>
    <phoneticPr fontId="2"/>
  </si>
  <si>
    <t>額</t>
    <rPh sb="0" eb="1">
      <t>ガク</t>
    </rPh>
    <phoneticPr fontId="2"/>
  </si>
  <si>
    <t>同</t>
    <rPh sb="0" eb="1">
      <t>ドウ</t>
    </rPh>
    <phoneticPr fontId="2"/>
  </si>
  <si>
    <t>安</t>
    <rPh sb="0" eb="1">
      <t>アン</t>
    </rPh>
    <phoneticPr fontId="2"/>
  </si>
  <si>
    <t>改善措置の目標</t>
    <rPh sb="0" eb="2">
      <t>カイゼン</t>
    </rPh>
    <rPh sb="2" eb="4">
      <t>ソチ</t>
    </rPh>
    <rPh sb="5" eb="7">
      <t>モクヒョウ</t>
    </rPh>
    <phoneticPr fontId="2"/>
  </si>
  <si>
    <t>年　次</t>
    <rPh sb="0" eb="1">
      <t>ネン</t>
    </rPh>
    <rPh sb="2" eb="3">
      <t>ジ</t>
    </rPh>
    <phoneticPr fontId="2"/>
  </si>
  <si>
    <t>改善措置の内容</t>
    <rPh sb="0" eb="2">
      <t>カイゼン</t>
    </rPh>
    <rPh sb="2" eb="4">
      <t>ソチ</t>
    </rPh>
    <rPh sb="5" eb="7">
      <t>ナイヨウ</t>
    </rPh>
    <phoneticPr fontId="2"/>
  </si>
  <si>
    <t>改善措置の実施方法</t>
    <rPh sb="0" eb="2">
      <t>カイゼン</t>
    </rPh>
    <rPh sb="2" eb="4">
      <t>ソチ</t>
    </rPh>
    <rPh sb="5" eb="7">
      <t>ジッシ</t>
    </rPh>
    <rPh sb="7" eb="9">
      <t>ホウホウ</t>
    </rPh>
    <phoneticPr fontId="2"/>
  </si>
  <si>
    <t>１年次</t>
    <rPh sb="1" eb="2">
      <t>ネン</t>
    </rPh>
    <rPh sb="2" eb="3">
      <t>ジ</t>
    </rPh>
    <phoneticPr fontId="2"/>
  </si>
  <si>
    <t>２年次</t>
    <rPh sb="1" eb="2">
      <t>ネン</t>
    </rPh>
    <rPh sb="2" eb="3">
      <t>ジ</t>
    </rPh>
    <phoneticPr fontId="2"/>
  </si>
  <si>
    <t>３年次</t>
    <rPh sb="1" eb="2">
      <t>ネン</t>
    </rPh>
    <rPh sb="2" eb="3">
      <t>ジ</t>
    </rPh>
    <phoneticPr fontId="2"/>
  </si>
  <si>
    <t>４年次</t>
    <rPh sb="1" eb="2">
      <t>ネン</t>
    </rPh>
    <rPh sb="2" eb="3">
      <t>ジ</t>
    </rPh>
    <phoneticPr fontId="2"/>
  </si>
  <si>
    <t>５年次</t>
    <rPh sb="1" eb="2">
      <t>ネン</t>
    </rPh>
    <rPh sb="2" eb="3">
      <t>ジ</t>
    </rPh>
    <phoneticPr fontId="2"/>
  </si>
  <si>
    <t>件</t>
    <rPh sb="0" eb="1">
      <t>ケン</t>
    </rPh>
    <phoneticPr fontId="2"/>
  </si>
  <si>
    <t>教</t>
    <rPh sb="0" eb="1">
      <t>キョウ</t>
    </rPh>
    <phoneticPr fontId="2"/>
  </si>
  <si>
    <t>訓</t>
    <rPh sb="0" eb="1">
      <t>クン</t>
    </rPh>
    <phoneticPr fontId="2"/>
  </si>
  <si>
    <t>練</t>
    <rPh sb="0" eb="1">
      <t>レン</t>
    </rPh>
    <phoneticPr fontId="2"/>
  </si>
  <si>
    <t>充</t>
    <rPh sb="0" eb="1">
      <t>ジュウ</t>
    </rPh>
    <phoneticPr fontId="2"/>
  </si>
  <si>
    <t>（オ）</t>
    <phoneticPr fontId="2"/>
  </si>
  <si>
    <t>高</t>
    <rPh sb="0" eb="1">
      <t>コウ</t>
    </rPh>
    <phoneticPr fontId="2"/>
  </si>
  <si>
    <t>齢</t>
    <rPh sb="0" eb="1">
      <t>レイ</t>
    </rPh>
    <phoneticPr fontId="2"/>
  </si>
  <si>
    <t>活</t>
    <rPh sb="0" eb="1">
      <t>カツ</t>
    </rPh>
    <phoneticPr fontId="2"/>
  </si>
  <si>
    <t>躍</t>
    <rPh sb="0" eb="1">
      <t>ヤク</t>
    </rPh>
    <phoneticPr fontId="2"/>
  </si>
  <si>
    <t>（カ）</t>
    <phoneticPr fontId="2"/>
  </si>
  <si>
    <t>ａ</t>
    <phoneticPr fontId="2"/>
  </si>
  <si>
    <t>事業拡大の目標及び内容</t>
    <rPh sb="0" eb="2">
      <t>ジギョウ</t>
    </rPh>
    <rPh sb="2" eb="4">
      <t>カクダイ</t>
    </rPh>
    <rPh sb="5" eb="7">
      <t>モクヒョウ</t>
    </rPh>
    <rPh sb="7" eb="8">
      <t>オヨ</t>
    </rPh>
    <rPh sb="9" eb="11">
      <t>ナイヨウ</t>
    </rPh>
    <phoneticPr fontId="2"/>
  </si>
  <si>
    <t>事業区域</t>
    <rPh sb="0" eb="2">
      <t>ジギョウ</t>
    </rPh>
    <rPh sb="2" eb="4">
      <t>クイキ</t>
    </rPh>
    <phoneticPr fontId="2"/>
  </si>
  <si>
    <t>搬出間伐の増加に取り組む（10,000ｍ3から15,000ｍ3へ）</t>
    <rPh sb="0" eb="2">
      <t>ハンシュツ</t>
    </rPh>
    <rPh sb="2" eb="4">
      <t>カンバツ</t>
    </rPh>
    <rPh sb="5" eb="7">
      <t>ゾウカ</t>
    </rPh>
    <rPh sb="8" eb="9">
      <t>ト</t>
    </rPh>
    <rPh sb="10" eb="11">
      <t>ク</t>
    </rPh>
    <phoneticPr fontId="2"/>
  </si>
  <si>
    <t>東京都、神奈川県</t>
    <rPh sb="0" eb="3">
      <t>トウキョウト</t>
    </rPh>
    <rPh sb="4" eb="8">
      <t>カナガワケン</t>
    </rPh>
    <phoneticPr fontId="2"/>
  </si>
  <si>
    <t>拡</t>
    <rPh sb="0" eb="1">
      <t>カク</t>
    </rPh>
    <phoneticPr fontId="2"/>
  </si>
  <si>
    <t>大</t>
    <rPh sb="0" eb="1">
      <t>ダイ</t>
    </rPh>
    <phoneticPr fontId="2"/>
  </si>
  <si>
    <t>具</t>
    <rPh sb="0" eb="1">
      <t>グ</t>
    </rPh>
    <phoneticPr fontId="2"/>
  </si>
  <si>
    <t>ｂ</t>
    <phoneticPr fontId="2"/>
  </si>
  <si>
    <t>区分</t>
    <rPh sb="0" eb="2">
      <t>クブン</t>
    </rPh>
    <phoneticPr fontId="2"/>
  </si>
  <si>
    <t>目標年次
（５年次）</t>
    <rPh sb="0" eb="2">
      <t>モクヒョウ</t>
    </rPh>
    <rPh sb="2" eb="4">
      <t>ネンジ</t>
    </rPh>
    <rPh sb="7" eb="9">
      <t>ネンジ</t>
    </rPh>
    <phoneticPr fontId="2"/>
  </si>
  <si>
    <t>主伐</t>
    <rPh sb="0" eb="2">
      <t>シュバツ</t>
    </rPh>
    <phoneticPr fontId="2"/>
  </si>
  <si>
    <t>ｍ3</t>
    <phoneticPr fontId="2"/>
  </si>
  <si>
    <t>間伐</t>
    <rPh sb="0" eb="2">
      <t>カンバツ</t>
    </rPh>
    <phoneticPr fontId="2"/>
  </si>
  <si>
    <t>植付</t>
    <rPh sb="0" eb="1">
      <t>ウ</t>
    </rPh>
    <rPh sb="1" eb="2">
      <t>ツ</t>
    </rPh>
    <phoneticPr fontId="2"/>
  </si>
  <si>
    <t>ｈａ</t>
    <phoneticPr fontId="2"/>
  </si>
  <si>
    <t>下刈り</t>
    <rPh sb="0" eb="2">
      <t>シタガ</t>
    </rPh>
    <phoneticPr fontId="2"/>
  </si>
  <si>
    <t>ｍ</t>
    <phoneticPr fontId="2"/>
  </si>
  <si>
    <t>ｃ</t>
    <phoneticPr fontId="2"/>
  </si>
  <si>
    <t>原</t>
    <rPh sb="0" eb="1">
      <t>ゲン</t>
    </rPh>
    <phoneticPr fontId="2"/>
  </si>
  <si>
    <t>値</t>
    <rPh sb="0" eb="1">
      <t>アタイ</t>
    </rPh>
    <phoneticPr fontId="2"/>
  </si>
  <si>
    <t>機　　種</t>
    <rPh sb="0" eb="1">
      <t>キ</t>
    </rPh>
    <rPh sb="3" eb="4">
      <t>シュ</t>
    </rPh>
    <phoneticPr fontId="2"/>
  </si>
  <si>
    <t>整　　備　　計　　画</t>
    <rPh sb="0" eb="1">
      <t>ヒトシ</t>
    </rPh>
    <rPh sb="3" eb="4">
      <t>ソノウ</t>
    </rPh>
    <rPh sb="6" eb="7">
      <t>ケイ</t>
    </rPh>
    <rPh sb="9" eb="10">
      <t>ガ</t>
    </rPh>
    <phoneticPr fontId="2"/>
  </si>
  <si>
    <t>目標年次の保有台数</t>
    <rPh sb="0" eb="2">
      <t>モクヒョウ</t>
    </rPh>
    <rPh sb="2" eb="4">
      <t>ネンジ</t>
    </rPh>
    <rPh sb="5" eb="7">
      <t>ホユウ</t>
    </rPh>
    <rPh sb="7" eb="9">
      <t>ダイスウ</t>
    </rPh>
    <phoneticPr fontId="2"/>
  </si>
  <si>
    <t>整</t>
    <rPh sb="0" eb="1">
      <t>セイ</t>
    </rPh>
    <phoneticPr fontId="2"/>
  </si>
  <si>
    <t>超</t>
    <rPh sb="0" eb="1">
      <t>コ</t>
    </rPh>
    <phoneticPr fontId="2"/>
  </si>
  <si>
    <t>廃</t>
    <rPh sb="0" eb="1">
      <t>ハイ</t>
    </rPh>
    <phoneticPr fontId="2"/>
  </si>
  <si>
    <t>棄</t>
    <rPh sb="0" eb="1">
      <t>キ</t>
    </rPh>
    <phoneticPr fontId="2"/>
  </si>
  <si>
    <t>技術者・技能者養成計画</t>
    <rPh sb="0" eb="3">
      <t>ギジュツシャ</t>
    </rPh>
    <rPh sb="4" eb="7">
      <t>ギノウシャ</t>
    </rPh>
    <rPh sb="7" eb="9">
      <t>ヨウセイ</t>
    </rPh>
    <rPh sb="9" eb="11">
      <t>ケイカク</t>
    </rPh>
    <phoneticPr fontId="2"/>
  </si>
  <si>
    <t>目標年次の要員数</t>
    <rPh sb="0" eb="2">
      <t>モクヒョウ</t>
    </rPh>
    <rPh sb="2" eb="4">
      <t>ネンジ</t>
    </rPh>
    <rPh sb="5" eb="8">
      <t>ヨウインスウ</t>
    </rPh>
    <phoneticPr fontId="2"/>
  </si>
  <si>
    <t>技術士</t>
    <rPh sb="0" eb="2">
      <t>ギジュツ</t>
    </rPh>
    <rPh sb="2" eb="3">
      <t>シ</t>
    </rPh>
    <phoneticPr fontId="2"/>
  </si>
  <si>
    <t>資金種類</t>
    <rPh sb="0" eb="2">
      <t>シキン</t>
    </rPh>
    <rPh sb="2" eb="4">
      <t>シュルイ</t>
    </rPh>
    <phoneticPr fontId="2"/>
  </si>
  <si>
    <t>金額</t>
    <rPh sb="0" eb="2">
      <t>キンガク</t>
    </rPh>
    <phoneticPr fontId="2"/>
  </si>
  <si>
    <t>償還条件等</t>
    <rPh sb="0" eb="2">
      <t>ショウカン</t>
    </rPh>
    <rPh sb="2" eb="4">
      <t>ジョウケン</t>
    </rPh>
    <rPh sb="4" eb="5">
      <t>トウ</t>
    </rPh>
    <phoneticPr fontId="2"/>
  </si>
  <si>
    <t>摘　　要</t>
    <rPh sb="0" eb="1">
      <t>ツム</t>
    </rPh>
    <rPh sb="3" eb="4">
      <t>ヨウ</t>
    </rPh>
    <phoneticPr fontId="2"/>
  </si>
  <si>
    <t>募集･採用の改善</t>
    <rPh sb="0" eb="2">
      <t>ボシュウ</t>
    </rPh>
    <rPh sb="3" eb="5">
      <t>サイヨウ</t>
    </rPh>
    <rPh sb="6" eb="8">
      <t>カイゼン</t>
    </rPh>
    <phoneticPr fontId="2"/>
  </si>
  <si>
    <t>制度資金</t>
  </si>
  <si>
    <t>償還期間10年</t>
    <rPh sb="0" eb="2">
      <t>ショウカン</t>
    </rPh>
    <rPh sb="2" eb="4">
      <t>キカン</t>
    </rPh>
    <rPh sb="6" eb="7">
      <t>ネン</t>
    </rPh>
    <phoneticPr fontId="2"/>
  </si>
  <si>
    <t>1年次</t>
    <rPh sb="1" eb="3">
      <t>ネンジ</t>
    </rPh>
    <phoneticPr fontId="2"/>
  </si>
  <si>
    <t>林業就業促進資金</t>
    <rPh sb="0" eb="2">
      <t>リンギョウ</t>
    </rPh>
    <rPh sb="2" eb="4">
      <t>シュウギョウ</t>
    </rPh>
    <rPh sb="4" eb="6">
      <t>ソクシン</t>
    </rPh>
    <rPh sb="6" eb="8">
      <t>シキン</t>
    </rPh>
    <phoneticPr fontId="2"/>
  </si>
  <si>
    <t>その他</t>
  </si>
  <si>
    <t>1～5年次</t>
    <rPh sb="3" eb="5">
      <t>ネンジ</t>
    </rPh>
    <phoneticPr fontId="2"/>
  </si>
  <si>
    <t>緑の雇用</t>
    <rPh sb="0" eb="1">
      <t>ミドリ</t>
    </rPh>
    <rPh sb="2" eb="4">
      <t>コヨウ</t>
    </rPh>
    <phoneticPr fontId="2"/>
  </si>
  <si>
    <t>その他の雇用管理の改善</t>
    <rPh sb="2" eb="3">
      <t>タ</t>
    </rPh>
    <rPh sb="4" eb="6">
      <t>コヨウ</t>
    </rPh>
    <rPh sb="6" eb="8">
      <t>カンリ</t>
    </rPh>
    <rPh sb="9" eb="11">
      <t>カイゼン</t>
    </rPh>
    <phoneticPr fontId="2"/>
  </si>
  <si>
    <t>己</t>
    <rPh sb="0" eb="1">
      <t>コ</t>
    </rPh>
    <phoneticPr fontId="2"/>
  </si>
  <si>
    <t>市</t>
    <rPh sb="0" eb="1">
      <t>シ</t>
    </rPh>
    <phoneticPr fontId="2"/>
  </si>
  <si>
    <t>助</t>
    <rPh sb="0" eb="1">
      <t>ジョ</t>
    </rPh>
    <phoneticPr fontId="2"/>
  </si>
  <si>
    <t>相</t>
    <rPh sb="0" eb="1">
      <t>ソウ</t>
    </rPh>
    <phoneticPr fontId="2"/>
  </si>
  <si>
    <t>摘</t>
    <rPh sb="0" eb="1">
      <t>テキ</t>
    </rPh>
    <phoneticPr fontId="2"/>
  </si>
  <si>
    <t>償還期間5年
2.35％</t>
    <rPh sb="0" eb="2">
      <t>ショウカン</t>
    </rPh>
    <rPh sb="2" eb="4">
      <t>キカン</t>
    </rPh>
    <rPh sb="5" eb="6">
      <t>ネン</t>
    </rPh>
    <phoneticPr fontId="2"/>
  </si>
  <si>
    <t>木材産業等高度化資金</t>
    <rPh sb="0" eb="2">
      <t>モクザイ</t>
    </rPh>
    <rPh sb="2" eb="4">
      <t>サンギョウ</t>
    </rPh>
    <rPh sb="4" eb="5">
      <t>トウ</t>
    </rPh>
    <rPh sb="5" eb="8">
      <t>コウドカ</t>
    </rPh>
    <rPh sb="8" eb="10">
      <t>シキン</t>
    </rPh>
    <phoneticPr fontId="2"/>
  </si>
  <si>
    <t>3年次</t>
    <rPh sb="1" eb="3">
      <t>ネンジ</t>
    </rPh>
    <phoneticPr fontId="2"/>
  </si>
  <si>
    <t>林業・木材産業改善資金</t>
    <rPh sb="0" eb="2">
      <t>リンギョウ</t>
    </rPh>
    <rPh sb="3" eb="5">
      <t>モクザイ</t>
    </rPh>
    <rPh sb="5" eb="7">
      <t>サンギョウ</t>
    </rPh>
    <rPh sb="7" eb="9">
      <t>カイゼン</t>
    </rPh>
    <rPh sb="9" eb="11">
      <t>シキン</t>
    </rPh>
    <phoneticPr fontId="2"/>
  </si>
  <si>
    <t>緑の雇用（再掲）</t>
    <rPh sb="0" eb="1">
      <t>ミドリ</t>
    </rPh>
    <rPh sb="2" eb="4">
      <t>コヨウ</t>
    </rPh>
    <rPh sb="5" eb="7">
      <t>サイケイ</t>
    </rPh>
    <phoneticPr fontId="2"/>
  </si>
  <si>
    <t>その他の事業の合理化</t>
    <rPh sb="2" eb="3">
      <t>タ</t>
    </rPh>
    <rPh sb="4" eb="6">
      <t>ジギョウ</t>
    </rPh>
    <rPh sb="7" eb="10">
      <t>ゴウリカ</t>
    </rPh>
    <phoneticPr fontId="2"/>
  </si>
  <si>
    <t>様式２</t>
    <rPh sb="0" eb="2">
      <t>ヨウシキ</t>
    </rPh>
    <phoneticPr fontId="2"/>
  </si>
  <si>
    <t>労働環境の改善、募集方法の改善その他の雇用管理の改善及び森林施業の機械化その他の事業の合理化を一体的に図るために必要な措置についての計画書</t>
    <rPh sb="0" eb="2">
      <t>ロウドウ</t>
    </rPh>
    <rPh sb="2" eb="4">
      <t>カンキョウ</t>
    </rPh>
    <rPh sb="5" eb="7">
      <t>カイゼン</t>
    </rPh>
    <rPh sb="8" eb="10">
      <t>ボシュウ</t>
    </rPh>
    <rPh sb="10" eb="12">
      <t>ホウホウ</t>
    </rPh>
    <rPh sb="13" eb="15">
      <t>カイゼン</t>
    </rPh>
    <rPh sb="17" eb="18">
      <t>タ</t>
    </rPh>
    <rPh sb="19" eb="21">
      <t>コヨウ</t>
    </rPh>
    <rPh sb="21" eb="23">
      <t>カンリ</t>
    </rPh>
    <rPh sb="24" eb="26">
      <t>カイゼン</t>
    </rPh>
    <rPh sb="26" eb="27">
      <t>オヨ</t>
    </rPh>
    <rPh sb="28" eb="30">
      <t>シンリン</t>
    </rPh>
    <rPh sb="30" eb="32">
      <t>セギョウ</t>
    </rPh>
    <rPh sb="33" eb="36">
      <t>キカイカ</t>
    </rPh>
    <rPh sb="38" eb="39">
      <t>タ</t>
    </rPh>
    <rPh sb="40" eb="42">
      <t>ジギョウ</t>
    </rPh>
    <rPh sb="43" eb="46">
      <t>ゴウリカ</t>
    </rPh>
    <rPh sb="47" eb="50">
      <t>イッタイテキ</t>
    </rPh>
    <rPh sb="51" eb="52">
      <t>ハカ</t>
    </rPh>
    <rPh sb="56" eb="58">
      <t>ヒツヨウ</t>
    </rPh>
    <rPh sb="59" eb="61">
      <t>ソチ</t>
    </rPh>
    <rPh sb="66" eb="69">
      <t>ケイカクショ</t>
    </rPh>
    <phoneticPr fontId="2"/>
  </si>
  <si>
    <t>※森林施業の実績が１年未満に該当の有無（　有　　無　）どちらかに○</t>
    <phoneticPr fontId="2"/>
  </si>
  <si>
    <t>事業主の最近の労働力需給の状況について記載すること。</t>
    <phoneticPr fontId="2"/>
  </si>
  <si>
    <t>森林施業の実績が１年未満に該当する場合は、林業労働力確保支援センター（以下「センター」という。）との共同計画書（様式４）を作成することとなるところ、この場合、個別の改善計画書（様式２）の添付が必要であるが、(2)以降の前年の実績の記載は不要とする。</t>
    <phoneticPr fontId="2"/>
  </si>
  <si>
    <t>　雇用実績には、計画の認定を受けようとする年の前年の雇用実績を記載すること。</t>
    <rPh sb="1" eb="3">
      <t>コヨウ</t>
    </rPh>
    <rPh sb="3" eb="5">
      <t>ジッセキ</t>
    </rPh>
    <rPh sb="8" eb="10">
      <t>ケイカク</t>
    </rPh>
    <rPh sb="11" eb="13">
      <t>ニンテイ</t>
    </rPh>
    <rPh sb="14" eb="15">
      <t>ウ</t>
    </rPh>
    <rPh sb="21" eb="22">
      <t>ネン</t>
    </rPh>
    <rPh sb="23" eb="25">
      <t>ゼンネン</t>
    </rPh>
    <rPh sb="26" eb="28">
      <t>コヨウ</t>
    </rPh>
    <rPh sb="28" eb="30">
      <t>ジッセキ</t>
    </rPh>
    <rPh sb="31" eb="33">
      <t>キサイ</t>
    </rPh>
    <phoneticPr fontId="2"/>
  </si>
  <si>
    <t>　林業現場作業職員には、造林、保育、伐採その他の森林の施業に従事する者（法第２条第１項に規定する林業労働者をいう。）の数を記載すること。</t>
    <rPh sb="1" eb="3">
      <t>リンギョウ</t>
    </rPh>
    <rPh sb="3" eb="5">
      <t>ゲンバ</t>
    </rPh>
    <rPh sb="5" eb="7">
      <t>サギョウ</t>
    </rPh>
    <rPh sb="7" eb="9">
      <t>ショクイン</t>
    </rPh>
    <rPh sb="12" eb="14">
      <t>ゾウリン</t>
    </rPh>
    <rPh sb="15" eb="17">
      <t>ホイク</t>
    </rPh>
    <rPh sb="18" eb="20">
      <t>バッサイ</t>
    </rPh>
    <rPh sb="22" eb="23">
      <t>タ</t>
    </rPh>
    <rPh sb="24" eb="26">
      <t>シンリン</t>
    </rPh>
    <rPh sb="27" eb="29">
      <t>セギョウ</t>
    </rPh>
    <rPh sb="30" eb="32">
      <t>ジュウジ</t>
    </rPh>
    <rPh sb="34" eb="35">
      <t>モノ</t>
    </rPh>
    <rPh sb="36" eb="37">
      <t>ホウ</t>
    </rPh>
    <rPh sb="37" eb="38">
      <t>ダイ</t>
    </rPh>
    <rPh sb="39" eb="40">
      <t>ジョウ</t>
    </rPh>
    <rPh sb="40" eb="41">
      <t>ダイ</t>
    </rPh>
    <rPh sb="42" eb="43">
      <t>コウ</t>
    </rPh>
    <rPh sb="44" eb="46">
      <t>キテイ</t>
    </rPh>
    <rPh sb="48" eb="50">
      <t>リンギョウ</t>
    </rPh>
    <rPh sb="50" eb="53">
      <t>ロウドウシャ</t>
    </rPh>
    <rPh sb="59" eb="60">
      <t>カズ</t>
    </rPh>
    <rPh sb="61" eb="63">
      <t>キサイ</t>
    </rPh>
    <phoneticPr fontId="2"/>
  </si>
  <si>
    <t>（別添）</t>
    <rPh sb="1" eb="3">
      <t>ベッテン</t>
    </rPh>
    <phoneticPr fontId="2"/>
  </si>
  <si>
    <t>　事業所とは、それぞれ独立して雇用管理を実施し得る区分をさし、労働基準法の事業場をいう。</t>
    <phoneticPr fontId="2"/>
  </si>
  <si>
    <t>　労災保険被保険者数には労働者数を記載すること。</t>
    <rPh sb="1" eb="3">
      <t>ロウサイ</t>
    </rPh>
    <rPh sb="3" eb="5">
      <t>ホケン</t>
    </rPh>
    <rPh sb="5" eb="9">
      <t>ヒホケンシャ</t>
    </rPh>
    <rPh sb="9" eb="10">
      <t>スウ</t>
    </rPh>
    <rPh sb="12" eb="15">
      <t>ロウドウシャ</t>
    </rPh>
    <rPh sb="15" eb="16">
      <t>スウ</t>
    </rPh>
    <rPh sb="17" eb="19">
      <t>キサイ</t>
    </rPh>
    <phoneticPr fontId="2"/>
  </si>
  <si>
    <t>　雇用保険被保険者数には被保険者数を記載すること。</t>
    <phoneticPr fontId="2"/>
  </si>
  <si>
    <t>　健康保険被保険者数及び厚生年金被保険者数には被保険者数を記載すること。</t>
    <rPh sb="1" eb="3">
      <t>ケンコウ</t>
    </rPh>
    <rPh sb="3" eb="5">
      <t>ホケン</t>
    </rPh>
    <rPh sb="5" eb="9">
      <t>ヒホケンシャ</t>
    </rPh>
    <rPh sb="9" eb="10">
      <t>スウ</t>
    </rPh>
    <rPh sb="10" eb="11">
      <t>オヨ</t>
    </rPh>
    <rPh sb="12" eb="14">
      <t>コウセイ</t>
    </rPh>
    <rPh sb="14" eb="16">
      <t>ネンキン</t>
    </rPh>
    <rPh sb="16" eb="20">
      <t>ヒホケンシャ</t>
    </rPh>
    <rPh sb="20" eb="21">
      <t>スウ</t>
    </rPh>
    <rPh sb="23" eb="27">
      <t>ヒホケンシャ</t>
    </rPh>
    <rPh sb="27" eb="28">
      <t>スウ</t>
    </rPh>
    <rPh sb="29" eb="31">
      <t>キサイ</t>
    </rPh>
    <phoneticPr fontId="2"/>
  </si>
  <si>
    <t>　林業退職金共済等には中小企業退職金共済のほか自社の退職金制度を含めて記載すること。</t>
    <rPh sb="1" eb="3">
      <t>リンギョウ</t>
    </rPh>
    <rPh sb="3" eb="5">
      <t>タイショク</t>
    </rPh>
    <rPh sb="5" eb="6">
      <t>キン</t>
    </rPh>
    <rPh sb="6" eb="9">
      <t>キョウサイナド</t>
    </rPh>
    <rPh sb="11" eb="13">
      <t>チュウショウ</t>
    </rPh>
    <rPh sb="13" eb="15">
      <t>キギョウ</t>
    </rPh>
    <rPh sb="15" eb="17">
      <t>タイショク</t>
    </rPh>
    <rPh sb="17" eb="18">
      <t>キン</t>
    </rPh>
    <rPh sb="18" eb="20">
      <t>キョウサイ</t>
    </rPh>
    <rPh sb="23" eb="25">
      <t>ジシャ</t>
    </rPh>
    <rPh sb="26" eb="29">
      <t>タイショクキン</t>
    </rPh>
    <rPh sb="29" eb="31">
      <t>セイド</t>
    </rPh>
    <rPh sb="32" eb="33">
      <t>フク</t>
    </rPh>
    <rPh sb="35" eb="37">
      <t>キサイ</t>
    </rPh>
    <phoneticPr fontId="2"/>
  </si>
  <si>
    <t>　備考には、労災保険の保険料率、事業の種類、メリット制適用の有無を記載すること。</t>
    <phoneticPr fontId="2"/>
  </si>
  <si>
    <t>　社会･労働保険等への加入状況が確認できる書類を添付すること。</t>
    <phoneticPr fontId="2"/>
  </si>
  <si>
    <t>労働災害の発生状況</t>
    <rPh sb="0" eb="2">
      <t>ロウドウ</t>
    </rPh>
    <rPh sb="2" eb="4">
      <t>サイガイ</t>
    </rPh>
    <rPh sb="5" eb="7">
      <t>ハッセイ</t>
    </rPh>
    <rPh sb="7" eb="9">
      <t>ジョウキョウ</t>
    </rPh>
    <phoneticPr fontId="2"/>
  </si>
  <si>
    <t>過去５年間の労働災害（休業４日以上、死亡災害）の発生件数</t>
    <rPh sb="0" eb="2">
      <t>カコ</t>
    </rPh>
    <rPh sb="3" eb="5">
      <t>ネンカン</t>
    </rPh>
    <rPh sb="6" eb="8">
      <t>ロウドウ</t>
    </rPh>
    <rPh sb="8" eb="10">
      <t>サイガイ</t>
    </rPh>
    <rPh sb="11" eb="13">
      <t>キュウギョウ</t>
    </rPh>
    <rPh sb="14" eb="17">
      <t>ニチイジョウ</t>
    </rPh>
    <rPh sb="18" eb="20">
      <t>シボウ</t>
    </rPh>
    <rPh sb="20" eb="22">
      <t>サイガイ</t>
    </rPh>
    <rPh sb="24" eb="26">
      <t>ハッセイ</t>
    </rPh>
    <rPh sb="26" eb="28">
      <t>ケンスウ</t>
    </rPh>
    <phoneticPr fontId="2"/>
  </si>
  <si>
    <t>　林業労働者の雇用の現状、労働時間、職場環境、安全対策、募集・採用、教育訓練その他の雇用管理の現状について、３の改善措置を行うこととした理由が分かるように記載すること。</t>
    <rPh sb="1" eb="3">
      <t>リンギョウ</t>
    </rPh>
    <phoneticPr fontId="2"/>
  </si>
  <si>
    <t>除伐Ⅰ</t>
    <phoneticPr fontId="2"/>
  </si>
  <si>
    <t>除伐Ⅱ</t>
    <phoneticPr fontId="2"/>
  </si>
  <si>
    <t>枝打ち</t>
    <phoneticPr fontId="2"/>
  </si>
  <si>
    <t>なお、外部に</t>
    <rPh sb="3" eb="5">
      <t>ガイブ</t>
    </rPh>
    <phoneticPr fontId="2"/>
  </si>
  <si>
    <t>委託した事業は含まない。</t>
    <phoneticPr fontId="2"/>
  </si>
  <si>
    <t>プ</t>
  </si>
  <si>
    <t>ラ</t>
  </si>
  <si>
    <t>ン</t>
  </si>
  <si>
    <t>ナ</t>
  </si>
  <si>
    <t>ー</t>
  </si>
  <si>
    <t>販</t>
    <rPh sb="0" eb="1">
      <t>ハン</t>
    </rPh>
    <phoneticPr fontId="2"/>
  </si>
  <si>
    <t>売</t>
    <rPh sb="0" eb="1">
      <t>バイ</t>
    </rPh>
    <phoneticPr fontId="2"/>
  </si>
  <si>
    <t>携</t>
    <rPh sb="0" eb="1">
      <t>ケイ</t>
    </rPh>
    <phoneticPr fontId="2"/>
  </si>
  <si>
    <t>再</t>
    <rPh sb="0" eb="1">
      <t>サイ</t>
    </rPh>
    <phoneticPr fontId="2"/>
  </si>
  <si>
    <t>推</t>
    <rPh sb="0" eb="1">
      <t>スイ</t>
    </rPh>
    <phoneticPr fontId="2"/>
  </si>
  <si>
    <t>担</t>
    <rPh sb="0" eb="1">
      <t>ニナ</t>
    </rPh>
    <phoneticPr fontId="2"/>
  </si>
  <si>
    <t>者</t>
    <rPh sb="0" eb="1">
      <t>モノ</t>
    </rPh>
    <phoneticPr fontId="2"/>
  </si>
  <si>
    <t>可</t>
    <rPh sb="0" eb="1">
      <t>カ</t>
    </rPh>
    <phoneticPr fontId="2"/>
  </si>
  <si>
    <t>限</t>
    <rPh sb="0" eb="1">
      <t>カギ</t>
    </rPh>
    <phoneticPr fontId="2"/>
  </si>
  <si>
    <t>試</t>
    <rPh sb="0" eb="1">
      <t>シ</t>
    </rPh>
    <phoneticPr fontId="2"/>
  </si>
  <si>
    <t>労働安全の確保</t>
    <rPh sb="0" eb="2">
      <t>ロウドウ</t>
    </rPh>
    <rPh sb="2" eb="4">
      <t>アンゼン</t>
    </rPh>
    <rPh sb="5" eb="7">
      <t>カクホ</t>
    </rPh>
    <phoneticPr fontId="2"/>
  </si>
  <si>
    <t>「新しい林業」の実現に向けた対応</t>
    <rPh sb="1" eb="2">
      <t>アタラ</t>
    </rPh>
    <rPh sb="4" eb="6">
      <t>リンギョウ</t>
    </rPh>
    <rPh sb="8" eb="10">
      <t>ジツゲン</t>
    </rPh>
    <rPh sb="11" eb="12">
      <t>ム</t>
    </rPh>
    <rPh sb="14" eb="16">
      <t>タイオウ</t>
    </rPh>
    <phoneticPr fontId="2"/>
  </si>
  <si>
    <t>林業労働者のキャリアに応じた技能向上</t>
    <rPh sb="0" eb="2">
      <t>リンギョウ</t>
    </rPh>
    <rPh sb="2" eb="5">
      <t>ロウドウシャ</t>
    </rPh>
    <rPh sb="11" eb="12">
      <t>オウ</t>
    </rPh>
    <rPh sb="14" eb="18">
      <t>ギノウコウジョウ</t>
    </rPh>
    <phoneticPr fontId="2"/>
  </si>
  <si>
    <t>女性労働者等の活躍・定着の促進</t>
    <rPh sb="0" eb="2">
      <t>ジョセイ</t>
    </rPh>
    <rPh sb="2" eb="5">
      <t>ロウドウシャ</t>
    </rPh>
    <rPh sb="5" eb="6">
      <t>トウ</t>
    </rPh>
    <rPh sb="7" eb="9">
      <t>カツヤク</t>
    </rPh>
    <rPh sb="10" eb="12">
      <t>テイチャク</t>
    </rPh>
    <rPh sb="13" eb="15">
      <t>ソクシン</t>
    </rPh>
    <phoneticPr fontId="2"/>
  </si>
  <si>
    <t>障害者雇用の促進</t>
    <rPh sb="0" eb="3">
      <t>ショウガイシャ</t>
    </rPh>
    <rPh sb="3" eb="5">
      <t>コヨウ</t>
    </rPh>
    <rPh sb="6" eb="8">
      <t>ソクシン</t>
    </rPh>
    <phoneticPr fontId="2"/>
  </si>
  <si>
    <t>全</t>
    <rPh sb="0" eb="1">
      <t>ゼン</t>
    </rPh>
    <phoneticPr fontId="2"/>
  </si>
  <si>
    <t>女</t>
    <rPh sb="0" eb="1">
      <t>ジョ</t>
    </rPh>
    <phoneticPr fontId="2"/>
  </si>
  <si>
    <t>着</t>
    <rPh sb="0" eb="1">
      <t>チャク</t>
    </rPh>
    <phoneticPr fontId="2"/>
  </si>
  <si>
    <t>（キ）</t>
    <phoneticPr fontId="2"/>
  </si>
  <si>
    <t>（ク）</t>
    <phoneticPr fontId="2"/>
  </si>
  <si>
    <t>障</t>
    <rPh sb="0" eb="1">
      <t>ショウ</t>
    </rPh>
    <phoneticPr fontId="2"/>
  </si>
  <si>
    <t>（ケ）</t>
    <phoneticPr fontId="2"/>
  </si>
  <si>
    <t>「</t>
    <phoneticPr fontId="2"/>
  </si>
  <si>
    <t>新</t>
    <rPh sb="0" eb="1">
      <t>アタラ</t>
    </rPh>
    <phoneticPr fontId="2"/>
  </si>
  <si>
    <t>」</t>
    <phoneticPr fontId="2"/>
  </si>
  <si>
    <t>向</t>
    <rPh sb="0" eb="1">
      <t>ム</t>
    </rPh>
    <phoneticPr fontId="2"/>
  </si>
  <si>
    <t>応</t>
    <rPh sb="0" eb="1">
      <t>オウ</t>
    </rPh>
    <phoneticPr fontId="2"/>
  </si>
  <si>
    <t>林業労働者のキャリアに応じた技能向上</t>
    <rPh sb="0" eb="2">
      <t>リンギョウ</t>
    </rPh>
    <rPh sb="2" eb="5">
      <t>ロウドウシャ</t>
    </rPh>
    <rPh sb="11" eb="12">
      <t>オウ</t>
    </rPh>
    <rPh sb="14" eb="16">
      <t>ギノウ</t>
    </rPh>
    <rPh sb="16" eb="18">
      <t>コウジョウ</t>
    </rPh>
    <phoneticPr fontId="2"/>
  </si>
  <si>
    <t>・現場従業員の高齢化に伴い定年制を導入したことにより平均年齢は若くなった。
・退職者補充のため平成18年頃から「緑の雇用」を活用し、地元から4名を常用雇用している。
・現状では臨時・季節雇用労働者がいるが、今後はこれらの常用雇用化が課題。
・そのため、安定的な事業量の確保に努めるとともに、週休2日制導入など福利厚生の充実が課題。</t>
    <phoneticPr fontId="11"/>
  </si>
  <si>
    <t>・随時募集を行い現場従業員の確保に努めているが、積雪のある冬期から公共発注のない春先にかけては就労が不安定となるため、一部季節雇用としている。
・労働時間は8h（7～16時：うち休憩時間1h）で、作業現場までは社用車（9人乗バン）で通勤。
・賃金体系は日給制をとっている。</t>
    <phoneticPr fontId="11"/>
  </si>
  <si>
    <t>林業技能士</t>
    <rPh sb="0" eb="2">
      <t>リンギョウ</t>
    </rPh>
    <rPh sb="2" eb="5">
      <t>ギノウシ</t>
    </rPh>
    <phoneticPr fontId="2"/>
  </si>
  <si>
    <r>
      <t>雇用に関する文書の交付・</t>
    </r>
    <r>
      <rPr>
        <sz val="12"/>
        <rFont val="ＭＳ Ｐゴシック"/>
        <family val="3"/>
        <charset val="128"/>
      </rPr>
      <t>就業規則の作成</t>
    </r>
    <rPh sb="0" eb="2">
      <t>コヨウ</t>
    </rPh>
    <rPh sb="3" eb="4">
      <t>カン</t>
    </rPh>
    <rPh sb="6" eb="8">
      <t>ブンショ</t>
    </rPh>
    <rPh sb="9" eb="11">
      <t>コウフ</t>
    </rPh>
    <rPh sb="12" eb="14">
      <t>シュウギョウ</t>
    </rPh>
    <rPh sb="14" eb="16">
      <t>キソク</t>
    </rPh>
    <rPh sb="17" eb="19">
      <t>サクセイ</t>
    </rPh>
    <phoneticPr fontId="2"/>
  </si>
  <si>
    <t>　交付している文書（労働条件通知書等）の様式及び就業規則の写しを添付すること。</t>
    <rPh sb="1" eb="3">
      <t>コウフ</t>
    </rPh>
    <rPh sb="7" eb="9">
      <t>ブンショ</t>
    </rPh>
    <rPh sb="10" eb="12">
      <t>ロウドウ</t>
    </rPh>
    <rPh sb="12" eb="14">
      <t>ジョウケン</t>
    </rPh>
    <rPh sb="14" eb="18">
      <t>ツウチショナド</t>
    </rPh>
    <rPh sb="20" eb="22">
      <t>ヨウシキ</t>
    </rPh>
    <rPh sb="22" eb="23">
      <t>オヨ</t>
    </rPh>
    <rPh sb="24" eb="26">
      <t>シュウギョウ</t>
    </rPh>
    <rPh sb="26" eb="28">
      <t>キソク</t>
    </rPh>
    <rPh sb="29" eb="30">
      <t>ウツ</t>
    </rPh>
    <rPh sb="32" eb="34">
      <t>テンプ</t>
    </rPh>
    <phoneticPr fontId="2"/>
  </si>
  <si>
    <t>　年</t>
    <rPh sb="1" eb="2">
      <t>ネン</t>
    </rPh>
    <phoneticPr fontId="2"/>
  </si>
  <si>
    <t>（　　　）</t>
    <phoneticPr fontId="2"/>
  </si>
  <si>
    <t>素材生産</t>
    <rPh sb="0" eb="1">
      <t>ス</t>
    </rPh>
    <rPh sb="1" eb="2">
      <t>ザイ</t>
    </rPh>
    <rPh sb="2" eb="4">
      <t>セイサン</t>
    </rPh>
    <phoneticPr fontId="2"/>
  </si>
  <si>
    <t>造林</t>
    <rPh sb="0" eb="2">
      <t>ゾウリン</t>
    </rPh>
    <phoneticPr fontId="2"/>
  </si>
  <si>
    <t>件</t>
    <phoneticPr fontId="2"/>
  </si>
  <si>
    <t>　雇用の改善、事業の合理化のそれぞれについて、実施する改善措置の項目に○印を記入すること。</t>
    <rPh sb="1" eb="3">
      <t>コヨウ</t>
    </rPh>
    <rPh sb="4" eb="6">
      <t>カイゼン</t>
    </rPh>
    <rPh sb="7" eb="9">
      <t>ジギョウ</t>
    </rPh>
    <rPh sb="10" eb="13">
      <t>ゴウリカ</t>
    </rPh>
    <rPh sb="23" eb="25">
      <t>ジッシ</t>
    </rPh>
    <rPh sb="27" eb="31">
      <t>カイゼンソチ</t>
    </rPh>
    <rPh sb="32" eb="34">
      <t>コウモク</t>
    </rPh>
    <rPh sb="36" eb="37">
      <t>シルシ</t>
    </rPh>
    <rPh sb="38" eb="40">
      <t>キニュウ</t>
    </rPh>
    <phoneticPr fontId="2"/>
  </si>
  <si>
    <t>常　　用</t>
    <rPh sb="0" eb="1">
      <t>ジョウ</t>
    </rPh>
    <rPh sb="3" eb="4">
      <t>ヨウ</t>
    </rPh>
    <phoneticPr fontId="2"/>
  </si>
  <si>
    <t>改善措置の内容については、（別紙）改善措置の目標記載事項の例（参考）の（１）（ア）を参考に記載すること。</t>
    <rPh sb="0" eb="2">
      <t>カイゼン</t>
    </rPh>
    <rPh sb="2" eb="4">
      <t>ソチ</t>
    </rPh>
    <rPh sb="5" eb="7">
      <t>ナイヨウ</t>
    </rPh>
    <rPh sb="14" eb="16">
      <t>ベッシ</t>
    </rPh>
    <rPh sb="17" eb="19">
      <t>カイゼン</t>
    </rPh>
    <rPh sb="19" eb="21">
      <t>ソチ</t>
    </rPh>
    <rPh sb="22" eb="24">
      <t>モクヒョウ</t>
    </rPh>
    <rPh sb="24" eb="26">
      <t>キサイ</t>
    </rPh>
    <rPh sb="26" eb="28">
      <t>ジコウ</t>
    </rPh>
    <rPh sb="29" eb="30">
      <t>レイ</t>
    </rPh>
    <rPh sb="31" eb="33">
      <t>サンコウ</t>
    </rPh>
    <rPh sb="42" eb="44">
      <t>サンコウ</t>
    </rPh>
    <rPh sb="45" eb="47">
      <t>キサイ</t>
    </rPh>
    <phoneticPr fontId="2"/>
  </si>
  <si>
    <t>改善措置の内容については、（別紙）改善措置の目標記載事項の例（参考）の（１）（イ）を参考に記載すること。</t>
    <rPh sb="0" eb="2">
      <t>カイゼン</t>
    </rPh>
    <rPh sb="2" eb="4">
      <t>ソチ</t>
    </rPh>
    <rPh sb="5" eb="7">
      <t>ナイヨウ</t>
    </rPh>
    <rPh sb="14" eb="16">
      <t>ベッシ</t>
    </rPh>
    <rPh sb="17" eb="19">
      <t>カイゼン</t>
    </rPh>
    <rPh sb="19" eb="21">
      <t>ソチ</t>
    </rPh>
    <rPh sb="22" eb="24">
      <t>モクヒョウ</t>
    </rPh>
    <rPh sb="24" eb="26">
      <t>キサイ</t>
    </rPh>
    <rPh sb="26" eb="28">
      <t>ジコウ</t>
    </rPh>
    <rPh sb="29" eb="30">
      <t>レイ</t>
    </rPh>
    <rPh sb="31" eb="33">
      <t>サンコウ</t>
    </rPh>
    <rPh sb="42" eb="44">
      <t>サンコウ</t>
    </rPh>
    <rPh sb="45" eb="47">
      <t>キサイ</t>
    </rPh>
    <phoneticPr fontId="2"/>
  </si>
  <si>
    <t>　改善措置の内容については、（別紙）改善措置の目標記載事項の例（参考）の（１）（ウ）を参考に記載すること。</t>
    <rPh sb="1" eb="3">
      <t>カイゼン</t>
    </rPh>
    <rPh sb="3" eb="5">
      <t>ソチ</t>
    </rPh>
    <rPh sb="6" eb="8">
      <t>ナイヨウ</t>
    </rPh>
    <rPh sb="15" eb="17">
      <t>ベッシ</t>
    </rPh>
    <rPh sb="18" eb="20">
      <t>カイゼン</t>
    </rPh>
    <rPh sb="20" eb="22">
      <t>ソチ</t>
    </rPh>
    <rPh sb="23" eb="25">
      <t>モクヒョウ</t>
    </rPh>
    <rPh sb="25" eb="27">
      <t>キサイ</t>
    </rPh>
    <rPh sb="27" eb="29">
      <t>ジコウ</t>
    </rPh>
    <rPh sb="30" eb="31">
      <t>レイ</t>
    </rPh>
    <rPh sb="32" eb="34">
      <t>サンコウ</t>
    </rPh>
    <rPh sb="43" eb="45">
      <t>サンコウ</t>
    </rPh>
    <rPh sb="46" eb="48">
      <t>キサイ</t>
    </rPh>
    <phoneticPr fontId="2"/>
  </si>
  <si>
    <t>　労働災害の発生状況を踏まえ、その改善の目標を記載すること。</t>
    <rPh sb="1" eb="3">
      <t>ロウドウ</t>
    </rPh>
    <rPh sb="3" eb="5">
      <t>サイガイ</t>
    </rPh>
    <rPh sb="6" eb="8">
      <t>ハッセイ</t>
    </rPh>
    <rPh sb="8" eb="10">
      <t>ジョウキョウ</t>
    </rPh>
    <rPh sb="11" eb="12">
      <t>フ</t>
    </rPh>
    <rPh sb="17" eb="19">
      <t>カイゼン</t>
    </rPh>
    <rPh sb="20" eb="22">
      <t>モクヒョウ</t>
    </rPh>
    <rPh sb="23" eb="25">
      <t>キサイ</t>
    </rPh>
    <phoneticPr fontId="2"/>
  </si>
  <si>
    <t>　改善措置の内容については、他の雇用管理の改善の実施項目とともに取り組むこと。</t>
    <rPh sb="1" eb="3">
      <t>カイゼン</t>
    </rPh>
    <rPh sb="3" eb="5">
      <t>ソチ</t>
    </rPh>
    <rPh sb="6" eb="8">
      <t>ナイヨウ</t>
    </rPh>
    <rPh sb="14" eb="15">
      <t>タ</t>
    </rPh>
    <rPh sb="16" eb="20">
      <t>コヨウカンリ</t>
    </rPh>
    <rPh sb="21" eb="23">
      <t>カイゼン</t>
    </rPh>
    <rPh sb="24" eb="28">
      <t>ジッシコウモク</t>
    </rPh>
    <rPh sb="32" eb="33">
      <t>ト</t>
    </rPh>
    <rPh sb="34" eb="35">
      <t>ク</t>
    </rPh>
    <phoneticPr fontId="2"/>
  </si>
  <si>
    <t>　改善措置の内容については、（別紙）改善措置の目標記載事項の例（参考）の（１）（オ）を参考に記載すること。</t>
    <rPh sb="1" eb="3">
      <t>カイゼン</t>
    </rPh>
    <rPh sb="3" eb="5">
      <t>ソチ</t>
    </rPh>
    <rPh sb="6" eb="8">
      <t>ナイヨウ</t>
    </rPh>
    <rPh sb="15" eb="17">
      <t>ベッシ</t>
    </rPh>
    <rPh sb="18" eb="20">
      <t>カイゼン</t>
    </rPh>
    <rPh sb="20" eb="22">
      <t>ソチ</t>
    </rPh>
    <rPh sb="23" eb="25">
      <t>モクヒョウ</t>
    </rPh>
    <rPh sb="25" eb="27">
      <t>キサイ</t>
    </rPh>
    <rPh sb="27" eb="29">
      <t>ジコウ</t>
    </rPh>
    <rPh sb="30" eb="31">
      <t>レイ</t>
    </rPh>
    <rPh sb="32" eb="34">
      <t>サンコウ</t>
    </rPh>
    <rPh sb="43" eb="45">
      <t>サンコウ</t>
    </rPh>
    <rPh sb="46" eb="48">
      <t>キサイ</t>
    </rPh>
    <phoneticPr fontId="2"/>
  </si>
  <si>
    <t>１　女性労働者等の雇用がない場合は、女性労働者等の雇用又は雇用に向けた措置について、既に女性労働者等を雇用している場合は、女性の職業生活における活躍の推進に関する法律（平成27年法律第64号）における一般事業主行動計画の策定等について記載すること。</t>
    <rPh sb="2" eb="8">
      <t>ジョセイロウドウシャトウ</t>
    </rPh>
    <rPh sb="9" eb="11">
      <t>コヨウ</t>
    </rPh>
    <rPh sb="14" eb="16">
      <t>バアイ</t>
    </rPh>
    <rPh sb="18" eb="24">
      <t>ジョセイロウドウシャトウ</t>
    </rPh>
    <rPh sb="25" eb="28">
      <t>コヨウマタ</t>
    </rPh>
    <rPh sb="29" eb="31">
      <t>コヨウ</t>
    </rPh>
    <rPh sb="32" eb="33">
      <t>ム</t>
    </rPh>
    <rPh sb="35" eb="37">
      <t>ソチ</t>
    </rPh>
    <rPh sb="42" eb="43">
      <t>スデ</t>
    </rPh>
    <rPh sb="44" eb="50">
      <t>ジョセイロウドウシャトウ</t>
    </rPh>
    <rPh sb="51" eb="53">
      <t>コヨウ</t>
    </rPh>
    <rPh sb="57" eb="59">
      <t>バアイ</t>
    </rPh>
    <rPh sb="61" eb="63">
      <t>ジョセイ</t>
    </rPh>
    <rPh sb="64" eb="68">
      <t>ショクギョウセイカツ</t>
    </rPh>
    <rPh sb="72" eb="74">
      <t>カツヤク</t>
    </rPh>
    <rPh sb="75" eb="77">
      <t>スイシン</t>
    </rPh>
    <rPh sb="78" eb="79">
      <t>カン</t>
    </rPh>
    <rPh sb="81" eb="83">
      <t>ホウリツ</t>
    </rPh>
    <rPh sb="84" eb="86">
      <t>ヘイセイ</t>
    </rPh>
    <rPh sb="88" eb="89">
      <t>ネン</t>
    </rPh>
    <rPh sb="89" eb="91">
      <t>ホウリツ</t>
    </rPh>
    <rPh sb="91" eb="92">
      <t>ダイ</t>
    </rPh>
    <rPh sb="94" eb="95">
      <t>ゴウ</t>
    </rPh>
    <rPh sb="100" eb="105">
      <t>イッパンジギョウシュ</t>
    </rPh>
    <rPh sb="105" eb="109">
      <t>コウドウケイカク</t>
    </rPh>
    <rPh sb="110" eb="112">
      <t>サクテイ</t>
    </rPh>
    <rPh sb="112" eb="113">
      <t>トウ</t>
    </rPh>
    <rPh sb="117" eb="119">
      <t>キサイ</t>
    </rPh>
    <phoneticPr fontId="2"/>
  </si>
  <si>
    <t>２　改善措置の内容については、（別紙）改善措置の目標記載事項の例（参考）の（１）（カ）を参考に記載すること。</t>
    <rPh sb="2" eb="4">
      <t>カイゼン</t>
    </rPh>
    <rPh sb="4" eb="6">
      <t>ソチ</t>
    </rPh>
    <rPh sb="7" eb="9">
      <t>ナイヨウ</t>
    </rPh>
    <rPh sb="16" eb="18">
      <t>ベッシ</t>
    </rPh>
    <rPh sb="19" eb="21">
      <t>カイゼン</t>
    </rPh>
    <rPh sb="21" eb="23">
      <t>ソチ</t>
    </rPh>
    <rPh sb="24" eb="26">
      <t>モクヒョウ</t>
    </rPh>
    <rPh sb="26" eb="28">
      <t>キサイ</t>
    </rPh>
    <rPh sb="28" eb="30">
      <t>ジコウ</t>
    </rPh>
    <rPh sb="31" eb="32">
      <t>レイ</t>
    </rPh>
    <rPh sb="33" eb="35">
      <t>サンコウ</t>
    </rPh>
    <rPh sb="44" eb="46">
      <t>サンコウ</t>
    </rPh>
    <rPh sb="47" eb="49">
      <t>キサイ</t>
    </rPh>
    <phoneticPr fontId="2"/>
  </si>
  <si>
    <t>改善措置の内容については、（別紙）改善措置の目標記載事項の例（参考）の（１）（キ）を参考に記載すること。</t>
    <rPh sb="0" eb="2">
      <t>カイゼン</t>
    </rPh>
    <rPh sb="2" eb="4">
      <t>ソチ</t>
    </rPh>
    <rPh sb="5" eb="7">
      <t>ナイヨウ</t>
    </rPh>
    <rPh sb="14" eb="16">
      <t>ベッシ</t>
    </rPh>
    <rPh sb="17" eb="19">
      <t>カイゼン</t>
    </rPh>
    <rPh sb="19" eb="21">
      <t>ソチ</t>
    </rPh>
    <rPh sb="22" eb="24">
      <t>モクヒョウ</t>
    </rPh>
    <rPh sb="24" eb="26">
      <t>キサイ</t>
    </rPh>
    <rPh sb="26" eb="28">
      <t>ジコウ</t>
    </rPh>
    <rPh sb="29" eb="30">
      <t>レイ</t>
    </rPh>
    <rPh sb="31" eb="33">
      <t>サンコウ</t>
    </rPh>
    <rPh sb="42" eb="44">
      <t>サンコウ</t>
    </rPh>
    <rPh sb="45" eb="47">
      <t>キサイ</t>
    </rPh>
    <phoneticPr fontId="2"/>
  </si>
  <si>
    <t>改善措置の内容については、（別紙）改善措置の目標記載事項の例（参考）の（１）（ク）を参考に記載すること。</t>
    <rPh sb="0" eb="2">
      <t>カイゼン</t>
    </rPh>
    <rPh sb="2" eb="4">
      <t>ソチ</t>
    </rPh>
    <rPh sb="5" eb="7">
      <t>ナイヨウ</t>
    </rPh>
    <rPh sb="14" eb="16">
      <t>ベッシ</t>
    </rPh>
    <rPh sb="17" eb="19">
      <t>カイゼン</t>
    </rPh>
    <rPh sb="19" eb="21">
      <t>ソチ</t>
    </rPh>
    <rPh sb="22" eb="24">
      <t>モクヒョウ</t>
    </rPh>
    <rPh sb="24" eb="26">
      <t>キサイ</t>
    </rPh>
    <rPh sb="26" eb="28">
      <t>ジコウ</t>
    </rPh>
    <rPh sb="29" eb="30">
      <t>レイ</t>
    </rPh>
    <rPh sb="31" eb="33">
      <t>サンコウ</t>
    </rPh>
    <rPh sb="42" eb="44">
      <t>サンコウ</t>
    </rPh>
    <rPh sb="45" eb="47">
      <t>キサイ</t>
    </rPh>
    <phoneticPr fontId="2"/>
  </si>
  <si>
    <t>改善措置の内容については、（別紙）改善措置の目標記載事項の例（参考）の（２）（ア）を参考に記載すること。</t>
    <rPh sb="0" eb="2">
      <t>カイゼン</t>
    </rPh>
    <rPh sb="2" eb="4">
      <t>ソチ</t>
    </rPh>
    <rPh sb="5" eb="7">
      <t>ナイヨウ</t>
    </rPh>
    <rPh sb="14" eb="16">
      <t>ベッシ</t>
    </rPh>
    <rPh sb="17" eb="19">
      <t>カイゼン</t>
    </rPh>
    <rPh sb="19" eb="21">
      <t>ソチ</t>
    </rPh>
    <rPh sb="22" eb="24">
      <t>モクヒョウ</t>
    </rPh>
    <rPh sb="24" eb="26">
      <t>キサイ</t>
    </rPh>
    <rPh sb="26" eb="28">
      <t>ジコウ</t>
    </rPh>
    <rPh sb="29" eb="30">
      <t>レイ</t>
    </rPh>
    <rPh sb="31" eb="33">
      <t>サンコウ</t>
    </rPh>
    <rPh sb="42" eb="44">
      <t>サンコウ</t>
    </rPh>
    <rPh sb="45" eb="47">
      <t>キサイ</t>
    </rPh>
    <phoneticPr fontId="2"/>
  </si>
  <si>
    <t>素材生産</t>
    <rPh sb="0" eb="2">
      <t>ソザイ</t>
    </rPh>
    <rPh sb="2" eb="4">
      <t>セイサン</t>
    </rPh>
    <phoneticPr fontId="2"/>
  </si>
  <si>
    <t>上記以外</t>
    <rPh sb="0" eb="2">
      <t>ジョウキ</t>
    </rPh>
    <rPh sb="2" eb="4">
      <t>イガイ</t>
    </rPh>
    <phoneticPr fontId="2"/>
  </si>
  <si>
    <t>改善措置の内容については、（別紙）改善措置の目標記載事項の例（参考）の（２）（イ）を参考に記載すること。</t>
    <rPh sb="0" eb="2">
      <t>カイゼン</t>
    </rPh>
    <rPh sb="2" eb="4">
      <t>ソチ</t>
    </rPh>
    <rPh sb="5" eb="7">
      <t>ナイヨウ</t>
    </rPh>
    <rPh sb="14" eb="16">
      <t>ベッシ</t>
    </rPh>
    <rPh sb="17" eb="19">
      <t>カイゼン</t>
    </rPh>
    <rPh sb="19" eb="21">
      <t>ソチ</t>
    </rPh>
    <rPh sb="22" eb="24">
      <t>モクヒョウ</t>
    </rPh>
    <rPh sb="24" eb="26">
      <t>キサイ</t>
    </rPh>
    <rPh sb="26" eb="28">
      <t>ジコウ</t>
    </rPh>
    <rPh sb="29" eb="30">
      <t>レイ</t>
    </rPh>
    <rPh sb="31" eb="33">
      <t>サンコウ</t>
    </rPh>
    <rPh sb="42" eb="44">
      <t>サンコウ</t>
    </rPh>
    <rPh sb="45" eb="47">
      <t>キサイ</t>
    </rPh>
    <phoneticPr fontId="2"/>
  </si>
  <si>
    <t>改善措置の内容については、（別紙）改善措置の目標記載事項の例（参考）の（２）（ウ）を参考に記載すること。</t>
    <rPh sb="0" eb="2">
      <t>カイゼン</t>
    </rPh>
    <rPh sb="2" eb="4">
      <t>ソチ</t>
    </rPh>
    <rPh sb="5" eb="7">
      <t>ナイヨウ</t>
    </rPh>
    <rPh sb="14" eb="16">
      <t>ベッシ</t>
    </rPh>
    <rPh sb="17" eb="19">
      <t>カイゼン</t>
    </rPh>
    <rPh sb="19" eb="21">
      <t>ソチ</t>
    </rPh>
    <rPh sb="22" eb="24">
      <t>モクヒョウ</t>
    </rPh>
    <rPh sb="24" eb="26">
      <t>キサイ</t>
    </rPh>
    <rPh sb="26" eb="28">
      <t>ジコウ</t>
    </rPh>
    <rPh sb="29" eb="30">
      <t>レイ</t>
    </rPh>
    <rPh sb="31" eb="33">
      <t>サンコウ</t>
    </rPh>
    <rPh sb="42" eb="44">
      <t>サンコウ</t>
    </rPh>
    <rPh sb="45" eb="47">
      <t>キサイ</t>
    </rPh>
    <phoneticPr fontId="2"/>
  </si>
  <si>
    <t>改善措置の内容については、（別紙）改善措置の目標記載事項の例（参考）の（２）（エ）を参考に記載すること。</t>
    <rPh sb="0" eb="2">
      <t>カイゼン</t>
    </rPh>
    <rPh sb="2" eb="4">
      <t>ソチ</t>
    </rPh>
    <rPh sb="5" eb="7">
      <t>ナイヨウ</t>
    </rPh>
    <rPh sb="14" eb="16">
      <t>ベッシ</t>
    </rPh>
    <rPh sb="17" eb="19">
      <t>カイゼン</t>
    </rPh>
    <rPh sb="19" eb="21">
      <t>ソチ</t>
    </rPh>
    <rPh sb="22" eb="24">
      <t>モクヒョウ</t>
    </rPh>
    <rPh sb="24" eb="26">
      <t>キサイ</t>
    </rPh>
    <rPh sb="26" eb="28">
      <t>ジコウ</t>
    </rPh>
    <rPh sb="29" eb="30">
      <t>レイ</t>
    </rPh>
    <rPh sb="31" eb="33">
      <t>サンコウ</t>
    </rPh>
    <rPh sb="42" eb="44">
      <t>サンコウ</t>
    </rPh>
    <rPh sb="45" eb="47">
      <t>キサイ</t>
    </rPh>
    <phoneticPr fontId="2"/>
  </si>
  <si>
    <t>0</t>
    <phoneticPr fontId="11"/>
  </si>
  <si>
    <t>1</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</si>
</sst>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_ "/>
    <numFmt numFmtId="177" formatCode="#,##0_);[Red]\(#,##0\)"/>
    <numFmt numFmtId="178" formatCode="#,##0\ &quot;人　&quot;"/>
    <numFmt numFmtId="179" formatCode="0_);[Red]\(0\)"/>
    <numFmt numFmtId="180" formatCode="&quot;（&quot;yy/m/d\ &quot;）&quot;"/>
    <numFmt numFmtId="181" formatCode="#,##0\ &quot;m3&quot;"/>
    <numFmt numFmtId="182" formatCode="#,##0\ &quot;ha&quot;"/>
    <numFmt numFmtId="183" formatCode="#,##0\ &quot;百万円&quot;"/>
    <numFmt numFmtId="184" formatCode="#,##0.0_ "/>
    <numFmt numFmtId="185" formatCode="&quot;（&quot;#,##0\ &quot;人　）&quot;"/>
    <numFmt numFmtId="186" formatCode="&quot;（&quot;#,##0"/>
    <numFmt numFmtId="187" formatCode="#,##0\ &quot;千円&quot;"/>
    <numFmt numFmtId="188" formatCode="yyyy&quot;年&quot;m&quot;月&quot;d&quot;日&quot;;@"/>
    <numFmt numFmtId="189" formatCode="0_ "/>
    <numFmt numFmtId="190" formatCode="@&quot;件&quot;"/>
  </numFmts>
  <fonts count="2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1"/>
      <name val="ＭＳ Ｐゴシック"/>
      <family val="3"/>
      <charset val="128"/>
    </font>
    <font>
      <sz val="11"/>
      <color indexed="8"/>
      <name val="ＭＳ Ｐゴシック"/>
      <family val="3"/>
      <charset val="128"/>
    </font>
    <font>
      <sz val="11"/>
      <color indexed="55"/>
      <name val="ＭＳ Ｐゴシック"/>
      <family val="3"/>
      <charset val="128"/>
    </font>
    <font>
      <sz val="9"/>
      <color indexed="8"/>
      <name val="ＭＳ Ｐゴシック"/>
      <family val="3"/>
      <charset val="128"/>
    </font>
    <font>
      <sz val="10"/>
      <color indexed="8"/>
      <name val="ＭＳ Ｐゴシック"/>
      <family val="3"/>
      <charset val="128"/>
    </font>
    <font>
      <sz val="11"/>
      <color indexed="10"/>
      <name val="ＭＳ Ｐゴシック"/>
      <family val="3"/>
      <charset val="128"/>
    </font>
    <font>
      <sz val="6"/>
      <name val="ＭＳ Ｐゴシック"/>
      <family val="3"/>
      <charset val="128"/>
    </font>
    <font>
      <sz val="12"/>
      <color theme="1"/>
      <name val="ＭＳ Ｐゴシック"/>
      <family val="3"/>
      <charset val="128"/>
      <scheme val="minor"/>
    </font>
    <font>
      <sz val="6"/>
      <name val="ＭＳ Ｐゴシック"/>
      <family val="3"/>
      <charset val="128"/>
      <scheme val="minor"/>
    </font>
    <font>
      <sz val="12"/>
      <color indexed="8"/>
      <name val="ＭＳ Ｐ明朝"/>
      <family val="1"/>
      <charset val="128"/>
    </font>
    <font>
      <sz val="12"/>
      <name val="ＭＳ Ｐゴシック"/>
      <family val="3"/>
      <charset val="128"/>
      <scheme val="minor"/>
    </font>
    <font>
      <sz val="12"/>
      <name val="ＭＳ 明朝"/>
      <family val="1"/>
      <charset val="128"/>
    </font>
    <font>
      <sz val="12"/>
      <name val="ＭＳ Ｐ明朝"/>
      <family val="1"/>
      <charset val="128"/>
    </font>
    <font>
      <sz val="12"/>
      <name val="ＭＳ Ｐゴシック"/>
      <family val="3"/>
      <charset val="128"/>
    </font>
    <font>
      <strike/>
      <sz val="12"/>
      <name val="ＭＳ Ｐゴシック"/>
      <family val="3"/>
      <charset val="128"/>
      <scheme val="minor"/>
    </font>
    <font>
      <sz val="11"/>
      <name val="ＭＳ Ｐゴシック"/>
      <family val="3"/>
      <charset val="128"/>
      <scheme val="minor"/>
    </font>
    <font>
      <sz val="11"/>
      <name val="ＭＳ Ｐ明朝"/>
      <family val="1"/>
      <charset val="128"/>
    </font>
    <font>
      <sz val="10"/>
      <name val="ＭＳ 明朝"/>
      <family val="1"/>
      <charset val="128"/>
    </font>
  </fonts>
  <fills count="3">
    <fill>
      <patternFill patternType="none"/>
    </fill>
    <fill>
      <patternFill patternType="gray125"/>
    </fill>
    <fill>
      <patternFill patternType="solid">
        <fgColor indexed="27"/>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38" fontId="1" fillId="0" borderId="0" applyFont="0" applyFill="0" applyBorder="0" applyAlignment="0" applyProtection="0">
      <alignment vertical="center"/>
    </xf>
  </cellStyleXfs>
  <cellXfs count="444">
    <xf numFmtId="0" fontId="0" fillId="0" borderId="0" xfId="0">
      <alignment vertical="center"/>
    </xf>
    <xf numFmtId="49" fontId="0" fillId="0" borderId="0" xfId="0" applyNumberFormat="1" applyBorder="1" applyAlignment="1" applyProtection="1">
      <alignment horizontal="center" vertical="center"/>
    </xf>
    <xf numFmtId="49" fontId="0" fillId="0" borderId="0" xfId="0" applyNumberFormat="1" applyFont="1" applyBorder="1" applyAlignment="1" applyProtection="1">
      <alignment horizontal="center" vertical="center"/>
    </xf>
    <xf numFmtId="49" fontId="0" fillId="0" borderId="0" xfId="0" applyNumberFormat="1" applyFill="1" applyBorder="1" applyAlignment="1" applyProtection="1">
      <alignment horizontal="center" vertical="center"/>
    </xf>
    <xf numFmtId="0" fontId="0" fillId="0" borderId="0" xfId="0" applyNumberFormat="1" applyFont="1" applyFill="1" applyBorder="1" applyAlignment="1" applyProtection="1">
      <alignment horizontal="center" vertical="center"/>
    </xf>
    <xf numFmtId="49" fontId="0" fillId="0" borderId="0" xfId="0" applyNumberFormat="1" applyFont="1" applyFill="1" applyBorder="1" applyAlignment="1" applyProtection="1">
      <alignment horizontal="left" vertical="center"/>
    </xf>
    <xf numFmtId="49" fontId="0" fillId="0" borderId="0" xfId="0" applyNumberFormat="1" applyFill="1" applyBorder="1" applyAlignment="1" applyProtection="1">
      <alignment horizontal="left" vertical="center" wrapText="1"/>
    </xf>
    <xf numFmtId="49" fontId="0" fillId="0" borderId="0" xfId="0" applyNumberFormat="1" applyFont="1" applyBorder="1" applyAlignment="1" applyProtection="1">
      <alignment vertical="center"/>
    </xf>
    <xf numFmtId="49" fontId="5" fillId="0" borderId="0" xfId="0" applyNumberFormat="1" applyFont="1" applyBorder="1" applyAlignment="1" applyProtection="1">
      <alignment vertical="center"/>
    </xf>
    <xf numFmtId="49" fontId="0" fillId="0" borderId="0" xfId="0" applyNumberFormat="1" applyFill="1" applyBorder="1" applyAlignment="1" applyProtection="1">
      <alignment vertical="center"/>
    </xf>
    <xf numFmtId="49" fontId="0" fillId="0" borderId="0" xfId="0" applyNumberFormat="1" applyFont="1" applyFill="1" applyBorder="1" applyAlignment="1" applyProtection="1">
      <alignment vertical="center"/>
    </xf>
    <xf numFmtId="49" fontId="0" fillId="0" borderId="0" xfId="0" applyNumberFormat="1" applyFill="1" applyBorder="1" applyAlignment="1" applyProtection="1">
      <alignment horizontal="left" vertical="center"/>
    </xf>
    <xf numFmtId="49" fontId="0" fillId="0" borderId="8" xfId="0" applyNumberFormat="1" applyFont="1" applyBorder="1" applyAlignment="1" applyProtection="1">
      <alignment vertical="center"/>
    </xf>
    <xf numFmtId="49" fontId="0" fillId="0" borderId="9" xfId="0" applyNumberFormat="1" applyFont="1" applyBorder="1" applyAlignment="1" applyProtection="1">
      <alignment vertical="center"/>
    </xf>
    <xf numFmtId="185" fontId="0" fillId="0" borderId="8" xfId="0" applyNumberFormat="1" applyFill="1" applyBorder="1" applyAlignment="1" applyProtection="1">
      <alignment vertical="center"/>
    </xf>
    <xf numFmtId="185" fontId="0" fillId="0" borderId="9" xfId="0" applyNumberFormat="1" applyFill="1" applyBorder="1" applyAlignment="1" applyProtection="1">
      <alignment vertical="center"/>
    </xf>
    <xf numFmtId="49" fontId="0" fillId="0" borderId="8" xfId="0" applyNumberFormat="1" applyBorder="1" applyAlignment="1" applyProtection="1">
      <alignment vertical="center"/>
    </xf>
    <xf numFmtId="187" fontId="0" fillId="0" borderId="3" xfId="0" applyNumberFormat="1" applyFont="1" applyFill="1" applyBorder="1" applyAlignment="1" applyProtection="1">
      <alignment vertical="center"/>
    </xf>
    <xf numFmtId="187" fontId="6" fillId="0" borderId="2" xfId="0" applyNumberFormat="1" applyFont="1" applyFill="1" applyBorder="1" applyAlignment="1" applyProtection="1">
      <alignment vertical="center"/>
    </xf>
    <xf numFmtId="38" fontId="6" fillId="0" borderId="2" xfId="1" applyFont="1" applyFill="1" applyBorder="1" applyAlignment="1" applyProtection="1">
      <alignment vertical="center"/>
    </xf>
    <xf numFmtId="38" fontId="6" fillId="0" borderId="2" xfId="1" applyFont="1" applyFill="1" applyBorder="1" applyAlignment="1" applyProtection="1">
      <alignment vertical="center"/>
      <protection locked="0"/>
    </xf>
    <xf numFmtId="38" fontId="1" fillId="0" borderId="3" xfId="1" applyFont="1" applyFill="1" applyBorder="1" applyAlignment="1" applyProtection="1">
      <alignment vertical="center"/>
    </xf>
    <xf numFmtId="0" fontId="0" fillId="0" borderId="5" xfId="0" applyNumberFormat="1" applyBorder="1" applyAlignment="1" applyProtection="1">
      <alignment vertical="center"/>
    </xf>
    <xf numFmtId="0" fontId="0" fillId="0" borderId="6" xfId="0" applyNumberFormat="1" applyBorder="1" applyAlignment="1" applyProtection="1">
      <alignment vertical="center"/>
    </xf>
    <xf numFmtId="0" fontId="0" fillId="0" borderId="2" xfId="0" applyNumberFormat="1" applyBorder="1" applyAlignment="1" applyProtection="1">
      <alignment vertical="center"/>
    </xf>
    <xf numFmtId="49" fontId="10" fillId="0" borderId="0" xfId="0" applyNumberFormat="1" applyFont="1" applyAlignment="1">
      <alignment horizontal="center" vertical="center"/>
    </xf>
    <xf numFmtId="49" fontId="12" fillId="0" borderId="0" xfId="0" applyNumberFormat="1" applyFont="1" applyAlignment="1">
      <alignment horizontal="center" vertical="center"/>
    </xf>
    <xf numFmtId="49" fontId="0" fillId="0" borderId="2" xfId="0" applyNumberFormat="1" applyBorder="1" applyAlignment="1" applyProtection="1">
      <alignment horizontal="center" vertical="center"/>
    </xf>
    <xf numFmtId="49" fontId="0" fillId="0" borderId="5" xfId="0" applyNumberFormat="1" applyBorder="1" applyAlignment="1" applyProtection="1">
      <alignment horizontal="center" vertical="center"/>
    </xf>
    <xf numFmtId="38" fontId="1" fillId="0" borderId="2" xfId="1" applyFont="1" applyFill="1" applyBorder="1" applyAlignment="1" applyProtection="1">
      <alignment vertical="center"/>
    </xf>
    <xf numFmtId="49" fontId="0" fillId="0" borderId="2" xfId="0" applyNumberFormat="1" applyFont="1" applyBorder="1" applyAlignment="1" applyProtection="1">
      <alignment horizontal="center" vertical="center"/>
    </xf>
    <xf numFmtId="49" fontId="0" fillId="0" borderId="2" xfId="0" applyNumberFormat="1" applyBorder="1" applyAlignment="1" applyProtection="1">
      <alignment vertical="center"/>
    </xf>
    <xf numFmtId="49" fontId="0" fillId="0" borderId="5" xfId="0" applyNumberFormat="1" applyFont="1" applyBorder="1" applyAlignment="1" applyProtection="1">
      <alignment horizontal="center" vertical="center"/>
    </xf>
    <xf numFmtId="49" fontId="0" fillId="0" borderId="0" xfId="0" applyNumberFormat="1" applyBorder="1" applyAlignment="1" applyProtection="1">
      <alignment vertical="center"/>
    </xf>
    <xf numFmtId="49" fontId="13" fillId="0" borderId="0" xfId="0" applyNumberFormat="1" applyFont="1" applyAlignment="1">
      <alignment horizontal="left" vertical="center"/>
    </xf>
    <xf numFmtId="49" fontId="13" fillId="0" borderId="0" xfId="0" applyNumberFormat="1" applyFont="1" applyAlignment="1">
      <alignment horizontal="center" vertical="center"/>
    </xf>
    <xf numFmtId="49" fontId="13" fillId="0" borderId="0" xfId="0" applyNumberFormat="1" applyFont="1">
      <alignment vertical="center"/>
    </xf>
    <xf numFmtId="0" fontId="13" fillId="0" borderId="0" xfId="0" applyFont="1">
      <alignment vertical="center"/>
    </xf>
    <xf numFmtId="49" fontId="15" fillId="0" borderId="0" xfId="0" applyNumberFormat="1" applyFont="1" applyAlignment="1">
      <alignment horizontal="center" vertical="center"/>
    </xf>
    <xf numFmtId="49" fontId="13" fillId="0" borderId="1" xfId="0" applyNumberFormat="1" applyFont="1" applyBorder="1" applyAlignment="1">
      <alignment horizontal="center" vertical="center"/>
    </xf>
    <xf numFmtId="49" fontId="13" fillId="0" borderId="2" xfId="0" applyNumberFormat="1" applyFont="1" applyBorder="1" applyAlignment="1">
      <alignment horizontal="center" vertical="center"/>
    </xf>
    <xf numFmtId="49" fontId="13" fillId="0" borderId="3" xfId="0" applyNumberFormat="1" applyFont="1" applyBorder="1" applyAlignment="1">
      <alignment horizontal="center" vertical="center"/>
    </xf>
    <xf numFmtId="179" fontId="13" fillId="0" borderId="4" xfId="0" applyNumberFormat="1" applyFont="1" applyBorder="1">
      <alignment vertical="center"/>
    </xf>
    <xf numFmtId="12" fontId="13" fillId="0" borderId="5" xfId="0" applyNumberFormat="1" applyFont="1" applyBorder="1">
      <alignment vertical="center"/>
    </xf>
    <xf numFmtId="12" fontId="13" fillId="0" borderId="6" xfId="0" applyNumberFormat="1" applyFont="1" applyBorder="1">
      <alignment vertical="center"/>
    </xf>
    <xf numFmtId="176" fontId="13" fillId="0" borderId="7" xfId="0" applyNumberFormat="1" applyFont="1" applyBorder="1">
      <alignment vertical="center"/>
    </xf>
    <xf numFmtId="176" fontId="13" fillId="0" borderId="8" xfId="0" applyNumberFormat="1" applyFont="1" applyBorder="1">
      <alignment vertical="center"/>
    </xf>
    <xf numFmtId="176" fontId="13" fillId="0" borderId="9" xfId="0" applyNumberFormat="1" applyFont="1" applyBorder="1">
      <alignment vertical="center"/>
    </xf>
    <xf numFmtId="176" fontId="13" fillId="0" borderId="1" xfId="0" applyNumberFormat="1" applyFont="1" applyBorder="1">
      <alignment vertical="center"/>
    </xf>
    <xf numFmtId="176" fontId="13" fillId="0" borderId="2" xfId="0" applyNumberFormat="1" applyFont="1" applyBorder="1">
      <alignment vertical="center"/>
    </xf>
    <xf numFmtId="176" fontId="13" fillId="0" borderId="3" xfId="0" applyNumberFormat="1" applyFont="1" applyBorder="1">
      <alignment vertical="center"/>
    </xf>
    <xf numFmtId="49" fontId="15" fillId="0" borderId="0" xfId="0" applyNumberFormat="1" applyFont="1" applyAlignment="1">
      <alignment horizontal="center" vertical="top"/>
    </xf>
    <xf numFmtId="49" fontId="13" fillId="0" borderId="4" xfId="0" applyNumberFormat="1" applyFont="1" applyBorder="1">
      <alignment vertical="center"/>
    </xf>
    <xf numFmtId="49" fontId="13" fillId="0" borderId="5" xfId="0" applyNumberFormat="1" applyFont="1" applyBorder="1">
      <alignment vertical="center"/>
    </xf>
    <xf numFmtId="49" fontId="13" fillId="0" borderId="1" xfId="0" applyNumberFormat="1" applyFont="1" applyBorder="1">
      <alignment vertical="center"/>
    </xf>
    <xf numFmtId="49" fontId="13" fillId="0" borderId="2" xfId="0" applyNumberFormat="1" applyFont="1" applyBorder="1">
      <alignment vertical="center"/>
    </xf>
    <xf numFmtId="178" fontId="13" fillId="0" borderId="2" xfId="0" applyNumberFormat="1" applyFont="1" applyBorder="1">
      <alignment vertical="center"/>
    </xf>
    <xf numFmtId="178" fontId="13" fillId="0" borderId="3" xfId="0" applyNumberFormat="1" applyFont="1" applyBorder="1">
      <alignment vertical="center"/>
    </xf>
    <xf numFmtId="49" fontId="13" fillId="0" borderId="10" xfId="0" applyNumberFormat="1" applyFont="1" applyBorder="1">
      <alignment vertical="center"/>
    </xf>
    <xf numFmtId="49" fontId="13" fillId="0" borderId="11" xfId="0" applyNumberFormat="1" applyFont="1" applyBorder="1">
      <alignment vertical="center"/>
    </xf>
    <xf numFmtId="49" fontId="13" fillId="0" borderId="7" xfId="0" applyNumberFormat="1" applyFont="1" applyBorder="1">
      <alignment vertical="center"/>
    </xf>
    <xf numFmtId="49" fontId="13" fillId="0" borderId="8" xfId="0" applyNumberFormat="1" applyFont="1" applyBorder="1">
      <alignment vertical="center"/>
    </xf>
    <xf numFmtId="49" fontId="13" fillId="0" borderId="9" xfId="0" applyNumberFormat="1" applyFont="1" applyBorder="1">
      <alignment vertical="center"/>
    </xf>
    <xf numFmtId="49" fontId="15" fillId="0" borderId="0" xfId="0" quotePrefix="1" applyNumberFormat="1" applyFont="1" applyAlignment="1">
      <alignment horizontal="center" vertical="center"/>
    </xf>
    <xf numFmtId="49" fontId="13" fillId="0" borderId="8" xfId="0" applyNumberFormat="1" applyFont="1" applyBorder="1" applyAlignment="1">
      <alignment horizontal="left" vertical="center"/>
    </xf>
    <xf numFmtId="49" fontId="13" fillId="0" borderId="4"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6" xfId="0" applyNumberFormat="1" applyFont="1" applyBorder="1" applyAlignment="1">
      <alignment horizontal="center" vertical="center"/>
    </xf>
    <xf numFmtId="183" fontId="16" fillId="0" borderId="2" xfId="0" applyNumberFormat="1" applyFont="1" applyBorder="1">
      <alignment vertical="center"/>
    </xf>
    <xf numFmtId="183" fontId="13" fillId="0" borderId="2" xfId="0" applyNumberFormat="1" applyFont="1" applyBorder="1">
      <alignment vertical="center"/>
    </xf>
    <xf numFmtId="183" fontId="13" fillId="0" borderId="3" xfId="0" applyNumberFormat="1" applyFont="1" applyBorder="1">
      <alignment vertical="center"/>
    </xf>
    <xf numFmtId="49" fontId="13" fillId="0" borderId="7" xfId="0" applyNumberFormat="1" applyFont="1" applyBorder="1" applyAlignment="1">
      <alignment horizontal="center" vertical="center"/>
    </xf>
    <xf numFmtId="49" fontId="13" fillId="0" borderId="8" xfId="0" applyNumberFormat="1" applyFont="1" applyBorder="1" applyAlignment="1">
      <alignment horizontal="center" vertical="center"/>
    </xf>
    <xf numFmtId="49" fontId="13" fillId="0" borderId="9" xfId="0" applyNumberFormat="1" applyFont="1" applyBorder="1" applyAlignment="1">
      <alignment horizontal="center" vertical="center"/>
    </xf>
    <xf numFmtId="49" fontId="13" fillId="0" borderId="11" xfId="0" applyNumberFormat="1" applyFont="1" applyBorder="1" applyAlignment="1">
      <alignment horizontal="center" vertical="center"/>
    </xf>
    <xf numFmtId="49" fontId="13" fillId="0" borderId="1" xfId="0" applyNumberFormat="1" applyFont="1" applyBorder="1" applyAlignment="1">
      <alignment vertical="center" textRotation="255"/>
    </xf>
    <xf numFmtId="49" fontId="13" fillId="0" borderId="2" xfId="0" applyNumberFormat="1" applyFont="1" applyBorder="1" applyAlignment="1">
      <alignment vertical="center" textRotation="255"/>
    </xf>
    <xf numFmtId="49" fontId="13" fillId="0" borderId="3" xfId="0" applyNumberFormat="1" applyFont="1" applyBorder="1">
      <alignment vertical="center"/>
    </xf>
    <xf numFmtId="49" fontId="17" fillId="0" borderId="2" xfId="0" applyNumberFormat="1" applyFont="1" applyBorder="1">
      <alignment vertical="center"/>
    </xf>
    <xf numFmtId="49" fontId="13" fillId="0" borderId="5" xfId="0" applyNumberFormat="1" applyFont="1" applyBorder="1" applyAlignment="1">
      <alignment horizontal="centerContinuous" vertical="center"/>
    </xf>
    <xf numFmtId="49" fontId="17" fillId="0" borderId="6" xfId="0" applyNumberFormat="1" applyFont="1" applyBorder="1" applyAlignment="1">
      <alignment horizontal="center" vertical="center"/>
    </xf>
    <xf numFmtId="49" fontId="17" fillId="0" borderId="3" xfId="0" applyNumberFormat="1" applyFont="1" applyBorder="1" applyAlignment="1">
      <alignment horizontal="center" vertical="center"/>
    </xf>
    <xf numFmtId="49" fontId="17" fillId="0" borderId="8" xfId="0" applyNumberFormat="1" applyFont="1" applyBorder="1" applyAlignment="1">
      <alignment horizontal="center" vertical="center"/>
    </xf>
    <xf numFmtId="49" fontId="17" fillId="0" borderId="9" xfId="0" applyNumberFormat="1" applyFont="1" applyBorder="1" applyAlignment="1">
      <alignment horizontal="center" vertical="center"/>
    </xf>
    <xf numFmtId="49" fontId="15" fillId="0" borderId="0" xfId="0" applyNumberFormat="1" applyFont="1">
      <alignment vertical="center"/>
    </xf>
    <xf numFmtId="181" fontId="16" fillId="0" borderId="2" xfId="0" applyNumberFormat="1" applyFont="1" applyBorder="1">
      <alignment vertical="center"/>
    </xf>
    <xf numFmtId="181" fontId="13" fillId="0" borderId="2" xfId="0" applyNumberFormat="1" applyFont="1" applyBorder="1" applyAlignment="1">
      <alignment horizontal="right" vertical="center"/>
    </xf>
    <xf numFmtId="181" fontId="13" fillId="0" borderId="2" xfId="0" applyNumberFormat="1" applyFont="1" applyBorder="1">
      <alignment vertical="center"/>
    </xf>
    <xf numFmtId="182" fontId="13" fillId="0" borderId="2" xfId="0" applyNumberFormat="1" applyFont="1" applyBorder="1">
      <alignment vertical="center"/>
    </xf>
    <xf numFmtId="177" fontId="13" fillId="0" borderId="2" xfId="0" applyNumberFormat="1" applyFont="1" applyBorder="1">
      <alignment vertical="center"/>
    </xf>
    <xf numFmtId="49" fontId="15" fillId="0" borderId="0" xfId="0" applyNumberFormat="1" applyFont="1" applyAlignment="1">
      <alignment horizontal="left" vertical="center"/>
    </xf>
    <xf numFmtId="176" fontId="13" fillId="0" borderId="2" xfId="0" applyNumberFormat="1" applyFont="1" applyBorder="1" applyAlignment="1">
      <alignment horizontal="left" vertical="center"/>
    </xf>
    <xf numFmtId="178" fontId="16" fillId="0" borderId="2" xfId="0" applyNumberFormat="1" applyFont="1" applyBorder="1">
      <alignment vertical="center"/>
    </xf>
    <xf numFmtId="49" fontId="13" fillId="0" borderId="0" xfId="0" applyNumberFormat="1" applyFont="1" applyAlignment="1">
      <alignment vertical="center" wrapText="1"/>
    </xf>
    <xf numFmtId="49" fontId="13" fillId="0" borderId="10" xfId="0" applyNumberFormat="1" applyFont="1" applyBorder="1" applyAlignment="1">
      <alignment horizontal="center" vertical="center"/>
    </xf>
    <xf numFmtId="49" fontId="13" fillId="0" borderId="6" xfId="0" applyNumberFormat="1" applyFont="1" applyBorder="1">
      <alignment vertical="center"/>
    </xf>
    <xf numFmtId="176" fontId="13" fillId="0" borderId="0" xfId="0" applyNumberFormat="1" applyFont="1">
      <alignment vertical="center"/>
    </xf>
    <xf numFmtId="185" fontId="13" fillId="0" borderId="8" xfId="0" applyNumberFormat="1" applyFont="1" applyBorder="1">
      <alignment vertical="center"/>
    </xf>
    <xf numFmtId="185" fontId="13" fillId="0" borderId="9" xfId="0" applyNumberFormat="1" applyFont="1" applyBorder="1">
      <alignment vertical="center"/>
    </xf>
    <xf numFmtId="49" fontId="13" fillId="0" borderId="0" xfId="0" applyNumberFormat="1" applyFont="1" applyAlignment="1" applyProtection="1">
      <alignment vertical="center" wrapText="1"/>
      <protection locked="0"/>
    </xf>
    <xf numFmtId="0" fontId="18" fillId="0" borderId="0" xfId="0" applyFont="1" applyAlignment="1">
      <alignment horizontal="left" vertical="top" wrapText="1"/>
    </xf>
    <xf numFmtId="38" fontId="16" fillId="0" borderId="2" xfId="2" applyFont="1" applyFill="1" applyBorder="1" applyAlignment="1" applyProtection="1">
      <alignment vertical="center"/>
    </xf>
    <xf numFmtId="38" fontId="16" fillId="0" borderId="3" xfId="2" applyFont="1" applyFill="1" applyBorder="1" applyAlignment="1" applyProtection="1">
      <alignment vertical="center"/>
    </xf>
    <xf numFmtId="176" fontId="16" fillId="0" borderId="2" xfId="0" applyNumberFormat="1" applyFont="1" applyBorder="1">
      <alignment vertical="center"/>
    </xf>
    <xf numFmtId="49" fontId="16" fillId="0" borderId="2" xfId="0" applyNumberFormat="1" applyFont="1" applyBorder="1">
      <alignment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186" fontId="13" fillId="0" borderId="8" xfId="0" applyNumberFormat="1" applyFont="1" applyBorder="1">
      <alignment vertical="center"/>
    </xf>
    <xf numFmtId="186" fontId="13" fillId="0" borderId="8" xfId="0" applyNumberFormat="1" applyFont="1" applyBorder="1" applyAlignment="1">
      <alignment horizontal="center" vertical="center"/>
    </xf>
    <xf numFmtId="186" fontId="13" fillId="0" borderId="9" xfId="0" applyNumberFormat="1" applyFont="1" applyBorder="1" applyAlignment="1">
      <alignment horizontal="center" vertical="center"/>
    </xf>
    <xf numFmtId="0" fontId="18" fillId="0" borderId="0" xfId="0" applyFont="1" applyAlignment="1">
      <alignment horizontal="left" vertical="center" wrapText="1"/>
    </xf>
    <xf numFmtId="49" fontId="16" fillId="0" borderId="0" xfId="0" applyNumberFormat="1" applyFont="1" applyAlignment="1" applyProtection="1">
      <alignment vertical="center" wrapText="1"/>
      <protection locked="0"/>
    </xf>
    <xf numFmtId="49" fontId="16" fillId="0" borderId="2" xfId="0" applyNumberFormat="1" applyFont="1" applyBorder="1" applyAlignment="1">
      <alignment horizontal="center" vertical="center"/>
    </xf>
    <xf numFmtId="187" fontId="16" fillId="0" borderId="2" xfId="0" applyNumberFormat="1" applyFont="1" applyBorder="1">
      <alignment vertical="center"/>
    </xf>
    <xf numFmtId="187" fontId="13" fillId="0" borderId="3" xfId="0" applyNumberFormat="1" applyFont="1" applyBorder="1">
      <alignment vertical="center"/>
    </xf>
    <xf numFmtId="49" fontId="13" fillId="2" borderId="1" xfId="0" applyNumberFormat="1" applyFont="1" applyFill="1" applyBorder="1" applyProtection="1">
      <alignment vertical="center"/>
      <protection locked="0"/>
    </xf>
    <xf numFmtId="49" fontId="13" fillId="2" borderId="2" xfId="0" applyNumberFormat="1" applyFont="1" applyFill="1" applyBorder="1" applyProtection="1">
      <alignment vertical="center"/>
      <protection locked="0"/>
    </xf>
    <xf numFmtId="49" fontId="13" fillId="2" borderId="3" xfId="0" applyNumberFormat="1" applyFont="1" applyFill="1" applyBorder="1" applyProtection="1">
      <alignment vertical="center"/>
      <protection locked="0"/>
    </xf>
    <xf numFmtId="176" fontId="13" fillId="2" borderId="1" xfId="0" applyNumberFormat="1" applyFont="1" applyFill="1" applyBorder="1" applyProtection="1">
      <alignment vertical="center"/>
      <protection locked="0"/>
    </xf>
    <xf numFmtId="176" fontId="13" fillId="2" borderId="2" xfId="0" applyNumberFormat="1" applyFont="1" applyFill="1" applyBorder="1" applyProtection="1">
      <alignment vertical="center"/>
      <protection locked="0"/>
    </xf>
    <xf numFmtId="49" fontId="16" fillId="2" borderId="1" xfId="0" applyNumberFormat="1" applyFont="1" applyFill="1" applyBorder="1" applyAlignment="1" applyProtection="1">
      <alignment vertical="center" wrapText="1"/>
      <protection locked="0"/>
    </xf>
    <xf numFmtId="49" fontId="16" fillId="2" borderId="2" xfId="0" applyNumberFormat="1" applyFont="1" applyFill="1" applyBorder="1" applyAlignment="1" applyProtection="1">
      <alignment vertical="center" wrapText="1"/>
      <protection locked="0"/>
    </xf>
    <xf numFmtId="49" fontId="16" fillId="2" borderId="3" xfId="0" applyNumberFormat="1" applyFont="1" applyFill="1" applyBorder="1" applyAlignment="1" applyProtection="1">
      <alignment vertical="center" wrapText="1"/>
      <protection locked="0"/>
    </xf>
    <xf numFmtId="49" fontId="0" fillId="2" borderId="0" xfId="0" applyNumberFormat="1" applyFont="1" applyFill="1" applyBorder="1" applyAlignment="1" applyProtection="1">
      <alignment horizontal="left" vertical="center"/>
      <protection locked="0"/>
    </xf>
    <xf numFmtId="49" fontId="0" fillId="2" borderId="0" xfId="0" applyNumberFormat="1" applyFill="1" applyBorder="1" applyAlignment="1" applyProtection="1">
      <alignment horizontal="left" vertical="center" wrapText="1"/>
      <protection locked="0"/>
    </xf>
    <xf numFmtId="49" fontId="0" fillId="2" borderId="0" xfId="0" applyNumberFormat="1" applyFill="1" applyBorder="1" applyAlignment="1" applyProtection="1">
      <alignment horizontal="left" vertical="center"/>
      <protection locked="0"/>
    </xf>
    <xf numFmtId="176" fontId="0" fillId="2" borderId="0" xfId="0" applyNumberFormat="1" applyFont="1" applyFill="1" applyBorder="1" applyAlignment="1" applyProtection="1">
      <alignment horizontal="center" vertical="center"/>
      <protection locked="0"/>
    </xf>
    <xf numFmtId="189" fontId="0" fillId="2" borderId="0" xfId="0" applyNumberFormat="1" applyFont="1" applyFill="1" applyBorder="1" applyAlignment="1" applyProtection="1">
      <alignment horizontal="center" vertical="center"/>
      <protection locked="0"/>
    </xf>
    <xf numFmtId="176" fontId="0" fillId="2" borderId="0" xfId="0" applyNumberFormat="1" applyFill="1" applyBorder="1" applyAlignment="1" applyProtection="1">
      <alignment horizontal="left" vertical="center"/>
      <protection locked="0"/>
    </xf>
    <xf numFmtId="176" fontId="0" fillId="2" borderId="0" xfId="0" applyNumberFormat="1" applyFont="1" applyFill="1" applyBorder="1" applyAlignment="1" applyProtection="1">
      <alignment horizontal="left" vertical="center"/>
      <protection locked="0"/>
    </xf>
    <xf numFmtId="177" fontId="0" fillId="2" borderId="0" xfId="0" applyNumberFormat="1" applyFill="1" applyBorder="1" applyAlignment="1" applyProtection="1">
      <alignment horizontal="center" vertical="center"/>
      <protection locked="0"/>
    </xf>
    <xf numFmtId="177" fontId="0" fillId="2" borderId="0" xfId="0" applyNumberFormat="1" applyFont="1" applyFill="1" applyBorder="1" applyAlignment="1" applyProtection="1">
      <alignment horizontal="center" vertical="center"/>
      <protection locked="0"/>
    </xf>
    <xf numFmtId="176" fontId="0" fillId="2" borderId="0" xfId="0" applyNumberFormat="1" applyFont="1" applyFill="1" applyBorder="1" applyAlignment="1" applyProtection="1">
      <alignment vertical="center"/>
      <protection locked="0"/>
    </xf>
    <xf numFmtId="177" fontId="0" fillId="2" borderId="0" xfId="0" applyNumberFormat="1" applyFont="1" applyFill="1" applyBorder="1" applyAlignment="1" applyProtection="1">
      <alignment vertical="center"/>
      <protection locked="0"/>
    </xf>
    <xf numFmtId="49" fontId="0" fillId="2" borderId="12" xfId="0" applyNumberFormat="1" applyFont="1" applyFill="1" applyBorder="1" applyAlignment="1" applyProtection="1">
      <alignment vertical="center"/>
      <protection locked="0"/>
    </xf>
    <xf numFmtId="49" fontId="0" fillId="2" borderId="1" xfId="0" applyNumberFormat="1" applyFont="1" applyFill="1" applyBorder="1" applyAlignment="1" applyProtection="1">
      <alignment horizontal="left" vertical="center"/>
      <protection locked="0"/>
    </xf>
    <xf numFmtId="49" fontId="0" fillId="2" borderId="2" xfId="0" applyNumberFormat="1" applyFont="1" applyFill="1" applyBorder="1" applyAlignment="1" applyProtection="1">
      <alignment horizontal="left" vertical="center"/>
      <protection locked="0"/>
    </xf>
    <xf numFmtId="49" fontId="0" fillId="2" borderId="3" xfId="0" applyNumberFormat="1" applyFont="1" applyFill="1" applyBorder="1" applyAlignment="1" applyProtection="1">
      <alignment horizontal="left" vertical="center"/>
      <protection locked="0"/>
    </xf>
    <xf numFmtId="49" fontId="0" fillId="2" borderId="12" xfId="0" applyNumberFormat="1" applyFill="1" applyBorder="1" applyAlignment="1" applyProtection="1">
      <alignment vertical="center"/>
      <protection locked="0"/>
    </xf>
    <xf numFmtId="49" fontId="0" fillId="2" borderId="1" xfId="0" applyNumberFormat="1" applyFill="1" applyBorder="1" applyAlignment="1" applyProtection="1">
      <alignment horizontal="left" vertical="center"/>
      <protection locked="0"/>
    </xf>
    <xf numFmtId="176" fontId="0" fillId="0" borderId="2" xfId="0" applyNumberFormat="1" applyFill="1" applyBorder="1" applyAlignment="1" applyProtection="1">
      <alignment vertical="center"/>
    </xf>
    <xf numFmtId="177" fontId="0" fillId="2" borderId="5" xfId="0" applyNumberFormat="1" applyFont="1" applyFill="1" applyBorder="1" applyAlignment="1" applyProtection="1">
      <alignment vertical="center"/>
      <protection locked="0"/>
    </xf>
    <xf numFmtId="177" fontId="0" fillId="2" borderId="5" xfId="0" applyNumberFormat="1" applyFill="1" applyBorder="1" applyAlignment="1" applyProtection="1">
      <alignment vertical="center"/>
      <protection locked="0"/>
    </xf>
    <xf numFmtId="49" fontId="0" fillId="2" borderId="1" xfId="0" applyNumberFormat="1" applyFont="1" applyFill="1" applyBorder="1" applyAlignment="1" applyProtection="1">
      <alignment horizontal="center" vertical="center"/>
      <protection locked="0"/>
    </xf>
    <xf numFmtId="49" fontId="0" fillId="2" borderId="2" xfId="0" applyNumberFormat="1" applyFont="1" applyFill="1" applyBorder="1" applyAlignment="1" applyProtection="1">
      <alignment horizontal="center" vertical="center"/>
      <protection locked="0"/>
    </xf>
    <xf numFmtId="49" fontId="0" fillId="2" borderId="3" xfId="0" applyNumberFormat="1" applyFont="1" applyFill="1" applyBorder="1" applyAlignment="1" applyProtection="1">
      <alignment horizontal="center" vertical="center"/>
      <protection locked="0"/>
    </xf>
    <xf numFmtId="49" fontId="0" fillId="2" borderId="2" xfId="0" applyNumberFormat="1" applyFill="1" applyBorder="1" applyAlignment="1" applyProtection="1">
      <alignment horizontal="center" vertical="center"/>
      <protection locked="0"/>
    </xf>
    <xf numFmtId="49" fontId="0" fillId="2" borderId="2" xfId="0" applyNumberFormat="1" applyFont="1" applyFill="1" applyBorder="1" applyAlignment="1" applyProtection="1">
      <alignment horizontal="left" vertical="center" indent="1"/>
      <protection locked="0"/>
    </xf>
    <xf numFmtId="49" fontId="0" fillId="2" borderId="3" xfId="0" applyNumberFormat="1" applyFont="1" applyFill="1" applyBorder="1" applyAlignment="1" applyProtection="1">
      <alignment horizontal="left" vertical="center" indent="1"/>
      <protection locked="0"/>
    </xf>
    <xf numFmtId="49" fontId="0" fillId="2" borderId="2" xfId="0" applyNumberFormat="1" applyFill="1" applyBorder="1" applyAlignment="1" applyProtection="1">
      <alignment horizontal="left" vertical="center" indent="1"/>
      <protection locked="0"/>
    </xf>
    <xf numFmtId="49" fontId="0" fillId="2" borderId="4" xfId="0" applyNumberFormat="1" applyFont="1" applyFill="1" applyBorder="1" applyAlignment="1" applyProtection="1">
      <alignment horizontal="center" vertical="center"/>
      <protection locked="0"/>
    </xf>
    <xf numFmtId="49" fontId="0" fillId="2" borderId="5" xfId="0" applyNumberFormat="1" applyFont="1" applyFill="1" applyBorder="1" applyAlignment="1" applyProtection="1">
      <alignment horizontal="center" vertical="center"/>
      <protection locked="0"/>
    </xf>
    <xf numFmtId="49" fontId="0" fillId="2" borderId="6" xfId="0" applyNumberFormat="1" applyFont="1" applyFill="1" applyBorder="1" applyAlignment="1" applyProtection="1">
      <alignment horizontal="center" vertical="center"/>
      <protection locked="0"/>
    </xf>
    <xf numFmtId="176" fontId="0" fillId="2" borderId="1" xfId="0" applyNumberFormat="1" applyFont="1" applyFill="1" applyBorder="1" applyAlignment="1" applyProtection="1">
      <alignment vertical="center"/>
      <protection locked="0"/>
    </xf>
    <xf numFmtId="176" fontId="0" fillId="2" borderId="2" xfId="0" applyNumberFormat="1" applyFont="1" applyFill="1" applyBorder="1" applyAlignment="1" applyProtection="1">
      <alignment vertical="center"/>
      <protection locked="0"/>
    </xf>
    <xf numFmtId="184" fontId="0" fillId="2" borderId="5" xfId="0" applyNumberFormat="1" applyFill="1" applyBorder="1" applyAlignment="1" applyProtection="1">
      <alignment horizontal="center" vertical="center"/>
      <protection locked="0"/>
    </xf>
    <xf numFmtId="176" fontId="0" fillId="2" borderId="1" xfId="0" applyNumberFormat="1" applyFill="1" applyBorder="1" applyAlignment="1" applyProtection="1">
      <alignment vertical="center"/>
      <protection locked="0"/>
    </xf>
    <xf numFmtId="176" fontId="0" fillId="2" borderId="2" xfId="0" applyNumberFormat="1" applyFill="1" applyBorder="1" applyAlignment="1" applyProtection="1">
      <alignment vertical="center"/>
      <protection locked="0"/>
    </xf>
    <xf numFmtId="180" fontId="6" fillId="2" borderId="7" xfId="0" applyNumberFormat="1" applyFont="1" applyFill="1" applyBorder="1" applyAlignment="1" applyProtection="1">
      <alignment horizontal="center" vertical="center"/>
      <protection locked="0"/>
    </xf>
    <xf numFmtId="180" fontId="6" fillId="2" borderId="8" xfId="0" applyNumberFormat="1" applyFont="1" applyFill="1" applyBorder="1" applyAlignment="1" applyProtection="1">
      <alignment horizontal="center" vertical="center"/>
      <protection locked="0"/>
    </xf>
    <xf numFmtId="180" fontId="6" fillId="2" borderId="9" xfId="0" applyNumberFormat="1" applyFont="1" applyFill="1" applyBorder="1" applyAlignment="1" applyProtection="1">
      <alignment horizontal="center" vertical="center"/>
      <protection locked="0"/>
    </xf>
    <xf numFmtId="31" fontId="0" fillId="2" borderId="8" xfId="0" applyNumberFormat="1" applyFont="1" applyFill="1" applyBorder="1" applyAlignment="1" applyProtection="1">
      <alignment horizontal="right" vertical="center"/>
      <protection locked="0"/>
    </xf>
    <xf numFmtId="176" fontId="0" fillId="0" borderId="1" xfId="0" applyNumberFormat="1" applyFill="1" applyBorder="1" applyAlignment="1" applyProtection="1">
      <alignment vertical="center"/>
    </xf>
    <xf numFmtId="49" fontId="0" fillId="0" borderId="4" xfId="0" applyNumberFormat="1" applyBorder="1" applyAlignment="1" applyProtection="1">
      <alignment horizontal="left" vertical="center"/>
    </xf>
    <xf numFmtId="49" fontId="0" fillId="2" borderId="1" xfId="0" applyNumberFormat="1" applyFill="1" applyBorder="1" applyAlignment="1" applyProtection="1">
      <alignment horizontal="left" vertical="center" indent="1"/>
      <protection locked="0"/>
    </xf>
    <xf numFmtId="177" fontId="0" fillId="2" borderId="1" xfId="0" applyNumberFormat="1" applyFill="1" applyBorder="1" applyAlignment="1" applyProtection="1">
      <alignment vertical="center"/>
      <protection locked="0"/>
    </xf>
    <xf numFmtId="177" fontId="0" fillId="2" borderId="2" xfId="0" applyNumberFormat="1" applyFill="1" applyBorder="1" applyAlignment="1" applyProtection="1">
      <alignment vertical="center"/>
      <protection locked="0"/>
    </xf>
    <xf numFmtId="177" fontId="0" fillId="2" borderId="2" xfId="0" applyNumberFormat="1" applyFont="1" applyFill="1" applyBorder="1" applyAlignment="1" applyProtection="1">
      <alignment vertical="center"/>
      <protection locked="0"/>
    </xf>
    <xf numFmtId="49" fontId="0" fillId="0" borderId="5" xfId="0" applyNumberFormat="1" applyBorder="1" applyAlignment="1" applyProtection="1">
      <alignment horizontal="left" vertical="center"/>
    </xf>
    <xf numFmtId="49" fontId="0" fillId="0" borderId="6" xfId="0" applyNumberFormat="1" applyBorder="1" applyAlignment="1" applyProtection="1">
      <alignment horizontal="left" vertical="center"/>
    </xf>
    <xf numFmtId="49" fontId="0" fillId="2" borderId="1" xfId="0" applyNumberFormat="1" applyFill="1" applyBorder="1" applyAlignment="1" applyProtection="1">
      <alignment vertical="center"/>
      <protection locked="0"/>
    </xf>
    <xf numFmtId="49" fontId="0" fillId="2" borderId="2" xfId="0" applyNumberFormat="1" applyFill="1" applyBorder="1" applyAlignment="1" applyProtection="1">
      <alignment vertical="center"/>
      <protection locked="0"/>
    </xf>
    <xf numFmtId="49" fontId="0" fillId="2" borderId="3" xfId="0" applyNumberFormat="1" applyFill="1" applyBorder="1" applyAlignment="1" applyProtection="1">
      <alignment vertical="center"/>
      <protection locked="0"/>
    </xf>
    <xf numFmtId="177" fontId="0" fillId="2" borderId="1" xfId="0" applyNumberFormat="1" applyFont="1" applyFill="1" applyBorder="1" applyAlignment="1" applyProtection="1">
      <alignment vertical="center"/>
      <protection locked="0"/>
    </xf>
    <xf numFmtId="49" fontId="0" fillId="2" borderId="1" xfId="0" applyNumberFormat="1" applyFont="1" applyFill="1" applyBorder="1" applyAlignment="1" applyProtection="1">
      <alignment vertical="center"/>
      <protection locked="0"/>
    </xf>
    <xf numFmtId="49" fontId="0" fillId="2" borderId="2" xfId="0" applyNumberFormat="1" applyFont="1" applyFill="1" applyBorder="1" applyAlignment="1" applyProtection="1">
      <alignment vertical="center"/>
      <protection locked="0"/>
    </xf>
    <xf numFmtId="49" fontId="0" fillId="2" borderId="3" xfId="0" applyNumberFormat="1" applyFont="1" applyFill="1" applyBorder="1" applyAlignment="1" applyProtection="1">
      <alignment vertical="center"/>
      <protection locked="0"/>
    </xf>
    <xf numFmtId="188" fontId="0" fillId="2" borderId="12" xfId="0" applyNumberFormat="1" applyFont="1" applyFill="1" applyBorder="1" applyAlignment="1" applyProtection="1">
      <alignment horizontal="left" vertical="center"/>
      <protection locked="0"/>
    </xf>
    <xf numFmtId="49" fontId="0" fillId="2" borderId="12" xfId="0" applyNumberFormat="1" applyFill="1" applyBorder="1" applyAlignment="1" applyProtection="1">
      <alignment horizontal="left" vertical="center"/>
      <protection locked="0"/>
    </xf>
    <xf numFmtId="49" fontId="0" fillId="2" borderId="12" xfId="0" applyNumberFormat="1" applyFont="1" applyFill="1" applyBorder="1" applyAlignment="1" applyProtection="1">
      <alignment horizontal="left" vertical="center"/>
      <protection locked="0"/>
    </xf>
    <xf numFmtId="49" fontId="0" fillId="0" borderId="12" xfId="0" applyNumberFormat="1" applyBorder="1" applyAlignment="1" applyProtection="1">
      <alignment horizontal="left" vertical="center"/>
    </xf>
    <xf numFmtId="49" fontId="0" fillId="2" borderId="12" xfId="0" applyNumberFormat="1" applyFont="1" applyFill="1" applyBorder="1" applyAlignment="1" applyProtection="1">
      <alignment horizontal="left" vertical="center" indent="1"/>
      <protection locked="0"/>
    </xf>
    <xf numFmtId="31" fontId="0" fillId="2" borderId="2" xfId="0" applyNumberFormat="1" applyFont="1" applyFill="1" applyBorder="1" applyAlignment="1" applyProtection="1">
      <alignment vertical="center"/>
      <protection locked="0"/>
    </xf>
    <xf numFmtId="31" fontId="8" fillId="2" borderId="2" xfId="0" applyNumberFormat="1" applyFont="1" applyFill="1" applyBorder="1" applyAlignment="1" applyProtection="1">
      <alignment vertical="center"/>
      <protection locked="0"/>
    </xf>
    <xf numFmtId="49" fontId="7" fillId="2" borderId="1" xfId="0" applyNumberFormat="1" applyFont="1" applyFill="1" applyBorder="1" applyAlignment="1" applyProtection="1">
      <alignment horizontal="left" vertical="center" wrapText="1"/>
      <protection locked="0"/>
    </xf>
    <xf numFmtId="49" fontId="7" fillId="2" borderId="2" xfId="0" applyNumberFormat="1" applyFont="1" applyFill="1" applyBorder="1" applyAlignment="1" applyProtection="1">
      <alignment horizontal="left" vertical="center" wrapText="1"/>
      <protection locked="0"/>
    </xf>
    <xf numFmtId="49" fontId="7" fillId="2" borderId="3" xfId="0" applyNumberFormat="1" applyFont="1" applyFill="1" applyBorder="1" applyAlignment="1" applyProtection="1">
      <alignment horizontal="left" vertical="center" wrapText="1"/>
      <protection locked="0"/>
    </xf>
    <xf numFmtId="49" fontId="0" fillId="2" borderId="12" xfId="0" applyNumberFormat="1" applyFill="1" applyBorder="1" applyAlignment="1" applyProtection="1">
      <alignment horizontal="left" vertical="center" indent="1"/>
      <protection locked="0"/>
    </xf>
    <xf numFmtId="177" fontId="0" fillId="2" borderId="4" xfId="0" applyNumberFormat="1" applyFont="1" applyFill="1" applyBorder="1" applyAlignment="1" applyProtection="1">
      <alignment vertical="center"/>
      <protection locked="0"/>
    </xf>
    <xf numFmtId="186" fontId="0" fillId="2" borderId="7" xfId="0" applyNumberFormat="1" applyFill="1" applyBorder="1" applyAlignment="1" applyProtection="1">
      <alignment vertical="center"/>
      <protection locked="0"/>
    </xf>
    <xf numFmtId="186" fontId="0" fillId="2" borderId="8" xfId="0" applyNumberFormat="1" applyFill="1" applyBorder="1" applyAlignment="1" applyProtection="1">
      <alignment vertical="center"/>
      <protection locked="0"/>
    </xf>
    <xf numFmtId="49" fontId="0" fillId="2" borderId="1" xfId="0" applyNumberFormat="1" applyFill="1" applyBorder="1" applyAlignment="1" applyProtection="1">
      <alignment vertical="center" wrapText="1"/>
      <protection locked="0"/>
    </xf>
    <xf numFmtId="49" fontId="0" fillId="2" borderId="2" xfId="0" applyNumberFormat="1" applyFont="1" applyFill="1" applyBorder="1" applyAlignment="1" applyProtection="1">
      <alignment vertical="center" wrapText="1"/>
      <protection locked="0"/>
    </xf>
    <xf numFmtId="49" fontId="0" fillId="2" borderId="3" xfId="0" applyNumberFormat="1" applyFont="1" applyFill="1" applyBorder="1" applyAlignment="1" applyProtection="1">
      <alignment vertical="center" wrapText="1"/>
      <protection locked="0"/>
    </xf>
    <xf numFmtId="49" fontId="0" fillId="2" borderId="1" xfId="0" applyNumberFormat="1" applyFill="1" applyBorder="1" applyAlignment="1" applyProtection="1">
      <alignment horizontal="center" vertical="center"/>
      <protection locked="0"/>
    </xf>
    <xf numFmtId="49" fontId="0" fillId="2" borderId="1" xfId="0" applyNumberFormat="1" applyFill="1" applyBorder="1" applyAlignment="1" applyProtection="1">
      <alignment horizontal="left" vertical="center" wrapText="1"/>
      <protection locked="0"/>
    </xf>
    <xf numFmtId="49" fontId="0" fillId="2" borderId="2" xfId="0" applyNumberFormat="1" applyFill="1" applyBorder="1" applyAlignment="1" applyProtection="1">
      <alignment horizontal="left" vertical="center" wrapText="1"/>
      <protection locked="0"/>
    </xf>
    <xf numFmtId="49" fontId="0" fillId="2" borderId="3" xfId="0" applyNumberFormat="1" applyFill="1" applyBorder="1" applyAlignment="1" applyProtection="1">
      <alignment horizontal="left" vertical="center" wrapText="1"/>
      <protection locked="0"/>
    </xf>
    <xf numFmtId="38" fontId="1" fillId="2" borderId="1" xfId="1" applyFont="1" applyFill="1" applyBorder="1" applyAlignment="1" applyProtection="1">
      <alignment vertical="center"/>
      <protection locked="0"/>
    </xf>
    <xf numFmtId="38" fontId="1" fillId="2" borderId="2" xfId="1" applyFont="1" applyFill="1" applyBorder="1" applyAlignment="1" applyProtection="1">
      <alignment vertical="center"/>
      <protection locked="0"/>
    </xf>
    <xf numFmtId="38" fontId="1" fillId="0" borderId="1" xfId="1" applyFont="1" applyFill="1" applyBorder="1" applyAlignment="1" applyProtection="1">
      <alignment vertical="center"/>
    </xf>
    <xf numFmtId="38" fontId="1" fillId="0" borderId="2" xfId="1" applyFont="1" applyFill="1" applyBorder="1" applyAlignment="1" applyProtection="1">
      <alignment vertical="center"/>
    </xf>
    <xf numFmtId="0" fontId="0" fillId="2" borderId="4" xfId="0" applyNumberFormat="1" applyFill="1" applyBorder="1" applyAlignment="1" applyProtection="1">
      <alignment vertical="center"/>
      <protection locked="0"/>
    </xf>
    <xf numFmtId="0" fontId="0" fillId="2" borderId="5" xfId="0" applyNumberFormat="1" applyFill="1" applyBorder="1" applyAlignment="1" applyProtection="1">
      <alignment vertical="center"/>
      <protection locked="0"/>
    </xf>
    <xf numFmtId="186" fontId="0" fillId="2" borderId="7" xfId="0" applyNumberFormat="1" applyFont="1" applyFill="1" applyBorder="1" applyAlignment="1" applyProtection="1">
      <alignment vertical="center"/>
      <protection locked="0"/>
    </xf>
    <xf numFmtId="186" fontId="0" fillId="2" borderId="8" xfId="0" applyNumberFormat="1" applyFont="1" applyFill="1" applyBorder="1" applyAlignment="1" applyProtection="1">
      <alignment vertical="center"/>
      <protection locked="0"/>
    </xf>
    <xf numFmtId="0" fontId="0" fillId="2" borderId="1" xfId="0" applyNumberFormat="1" applyFill="1" applyBorder="1" applyAlignment="1" applyProtection="1">
      <alignment vertical="center"/>
      <protection locked="0"/>
    </xf>
    <xf numFmtId="0" fontId="0" fillId="2" borderId="2" xfId="0" applyNumberFormat="1" applyFill="1" applyBorder="1" applyAlignment="1" applyProtection="1">
      <alignment vertical="center"/>
      <protection locked="0"/>
    </xf>
    <xf numFmtId="49" fontId="0" fillId="0" borderId="1" xfId="0" applyNumberFormat="1" applyBorder="1" applyAlignment="1" applyProtection="1">
      <alignment horizontal="left" vertical="center" wrapText="1"/>
    </xf>
    <xf numFmtId="49" fontId="0" fillId="0" borderId="2" xfId="0" applyNumberFormat="1" applyBorder="1" applyAlignment="1" applyProtection="1">
      <alignment horizontal="left" vertical="center" wrapText="1"/>
    </xf>
    <xf numFmtId="49" fontId="0" fillId="0" borderId="3" xfId="0" applyNumberFormat="1" applyBorder="1" applyAlignment="1" applyProtection="1">
      <alignment horizontal="left" vertical="center" wrapText="1"/>
    </xf>
    <xf numFmtId="49" fontId="7" fillId="2" borderId="1" xfId="0" applyNumberFormat="1" applyFont="1" applyFill="1" applyBorder="1" applyAlignment="1" applyProtection="1">
      <alignment vertical="center" wrapText="1"/>
      <protection locked="0"/>
    </xf>
    <xf numFmtId="49" fontId="7" fillId="2" borderId="2" xfId="0" applyNumberFormat="1" applyFont="1" applyFill="1" applyBorder="1" applyAlignment="1" applyProtection="1">
      <alignment vertical="center" wrapText="1"/>
      <protection locked="0"/>
    </xf>
    <xf numFmtId="49" fontId="7" fillId="2" borderId="3" xfId="0" applyNumberFormat="1" applyFont="1" applyFill="1" applyBorder="1" applyAlignment="1" applyProtection="1">
      <alignment vertical="center" wrapText="1"/>
      <protection locked="0"/>
    </xf>
    <xf numFmtId="177" fontId="13" fillId="2" borderId="0" xfId="0" applyNumberFormat="1" applyFont="1" applyFill="1" applyProtection="1">
      <alignment vertical="center"/>
      <protection locked="0"/>
    </xf>
    <xf numFmtId="49" fontId="13" fillId="0" borderId="13" xfId="0" applyNumberFormat="1" applyFont="1" applyBorder="1" applyAlignment="1">
      <alignment horizontal="left"/>
    </xf>
    <xf numFmtId="49" fontId="13" fillId="0" borderId="2" xfId="0" applyNumberFormat="1" applyFont="1" applyBorder="1" applyAlignment="1">
      <alignment horizontal="distributed" vertical="center"/>
    </xf>
    <xf numFmtId="49" fontId="13" fillId="0" borderId="1" xfId="0" applyNumberFormat="1" applyFont="1" applyBorder="1" applyAlignment="1">
      <alignment horizontal="center" vertical="center"/>
    </xf>
    <xf numFmtId="49" fontId="13" fillId="0" borderId="2" xfId="0" applyNumberFormat="1" applyFont="1" applyBorder="1" applyAlignment="1">
      <alignment horizontal="center" vertical="center"/>
    </xf>
    <xf numFmtId="49" fontId="13" fillId="0" borderId="3" xfId="0" applyNumberFormat="1" applyFont="1" applyBorder="1" applyAlignment="1">
      <alignment horizontal="center" vertical="center"/>
    </xf>
    <xf numFmtId="49" fontId="13" fillId="2" borderId="12" xfId="0" applyNumberFormat="1" applyFont="1" applyFill="1" applyBorder="1" applyProtection="1">
      <alignment vertical="center"/>
      <protection locked="0"/>
    </xf>
    <xf numFmtId="49" fontId="13" fillId="2" borderId="1" xfId="0" applyNumberFormat="1" applyFont="1" applyFill="1" applyBorder="1" applyAlignment="1" applyProtection="1">
      <alignment horizontal="left" vertical="center"/>
      <protection locked="0"/>
    </xf>
    <xf numFmtId="49" fontId="13" fillId="2" borderId="2" xfId="0" applyNumberFormat="1" applyFont="1" applyFill="1" applyBorder="1" applyAlignment="1" applyProtection="1">
      <alignment horizontal="left" vertical="center"/>
      <protection locked="0"/>
    </xf>
    <xf numFmtId="49" fontId="13" fillId="2" borderId="3" xfId="0" applyNumberFormat="1" applyFont="1" applyFill="1" applyBorder="1" applyAlignment="1" applyProtection="1">
      <alignment horizontal="left" vertical="center"/>
      <protection locked="0"/>
    </xf>
    <xf numFmtId="0" fontId="20" fillId="2" borderId="23" xfId="0" applyFont="1" applyFill="1" applyBorder="1" applyAlignment="1">
      <alignment vertical="center" wrapText="1"/>
    </xf>
    <xf numFmtId="0" fontId="14" fillId="2" borderId="24" xfId="0" applyFont="1" applyFill="1" applyBorder="1" applyAlignment="1">
      <alignment vertical="center" wrapText="1"/>
    </xf>
    <xf numFmtId="0" fontId="14" fillId="2" borderId="25" xfId="0" applyFont="1" applyFill="1" applyBorder="1" applyAlignment="1">
      <alignment vertical="center" wrapText="1"/>
    </xf>
    <xf numFmtId="0" fontId="14" fillId="2" borderId="26" xfId="0" applyFont="1" applyFill="1" applyBorder="1" applyAlignment="1">
      <alignment vertical="center" wrapText="1"/>
    </xf>
    <xf numFmtId="0" fontId="14" fillId="2" borderId="27" xfId="0" applyFont="1" applyFill="1" applyBorder="1" applyAlignment="1">
      <alignment vertical="center" wrapText="1"/>
    </xf>
    <xf numFmtId="0" fontId="14" fillId="2" borderId="28" xfId="0" applyFont="1" applyFill="1" applyBorder="1" applyAlignment="1">
      <alignment vertical="center" wrapText="1"/>
    </xf>
    <xf numFmtId="0" fontId="14" fillId="2" borderId="29" xfId="0" applyFont="1" applyFill="1" applyBorder="1" applyAlignment="1">
      <alignment vertical="center" wrapText="1"/>
    </xf>
    <xf numFmtId="0" fontId="14" fillId="2" borderId="30" xfId="0" applyFont="1" applyFill="1" applyBorder="1" applyAlignment="1">
      <alignment vertical="center" wrapText="1"/>
    </xf>
    <xf numFmtId="0" fontId="14" fillId="2" borderId="31" xfId="0" applyFont="1" applyFill="1" applyBorder="1" applyAlignment="1">
      <alignment vertical="center" wrapText="1"/>
    </xf>
    <xf numFmtId="49" fontId="15" fillId="0" borderId="0" xfId="0" applyNumberFormat="1" applyFont="1" applyAlignment="1">
      <alignment horizontal="left" vertical="top"/>
    </xf>
    <xf numFmtId="49" fontId="15" fillId="0" borderId="0" xfId="0" applyNumberFormat="1" applyFont="1" applyAlignment="1">
      <alignment horizontal="left" vertical="top" wrapText="1"/>
    </xf>
    <xf numFmtId="49" fontId="13" fillId="0" borderId="0" xfId="0" applyNumberFormat="1" applyFont="1" applyAlignment="1">
      <alignment horizontal="left" vertical="top" wrapTex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49" fontId="13" fillId="0" borderId="1" xfId="0" applyNumberFormat="1" applyFont="1" applyBorder="1" applyAlignment="1">
      <alignment horizontal="distributed" vertical="center" indent="1"/>
    </xf>
    <xf numFmtId="49" fontId="13" fillId="0" borderId="2" xfId="0" applyNumberFormat="1" applyFont="1" applyBorder="1" applyAlignment="1">
      <alignment horizontal="distributed" vertical="center" indent="1"/>
    </xf>
    <xf numFmtId="49" fontId="13" fillId="0" borderId="3" xfId="0" applyNumberFormat="1" applyFont="1" applyBorder="1" applyAlignment="1">
      <alignment horizontal="distributed" vertical="center" indent="1"/>
    </xf>
    <xf numFmtId="179" fontId="13" fillId="0" borderId="2" xfId="0" applyNumberFormat="1" applyFont="1" applyBorder="1">
      <alignment vertical="center"/>
    </xf>
    <xf numFmtId="49" fontId="13" fillId="0" borderId="12" xfId="0" applyNumberFormat="1" applyFont="1" applyBorder="1" applyAlignment="1">
      <alignment horizontal="distributed" vertical="center" indent="1"/>
    </xf>
    <xf numFmtId="179" fontId="13" fillId="0" borderId="5" xfId="0" applyNumberFormat="1" applyFont="1" applyBorder="1">
      <alignment vertical="center"/>
    </xf>
    <xf numFmtId="12" fontId="13" fillId="0" borderId="14" xfId="0" applyNumberFormat="1" applyFont="1" applyBorder="1" applyAlignment="1">
      <alignment horizontal="distributed" vertical="center" indent="1"/>
    </xf>
    <xf numFmtId="49" fontId="13" fillId="0" borderId="16" xfId="0" applyNumberFormat="1" applyFont="1" applyBorder="1" applyAlignment="1">
      <alignment horizontal="distributed" vertical="center" indent="1"/>
    </xf>
    <xf numFmtId="179" fontId="13" fillId="0" borderId="8" xfId="0" applyNumberFormat="1" applyFont="1" applyBorder="1">
      <alignment vertical="center"/>
    </xf>
    <xf numFmtId="49" fontId="13" fillId="2" borderId="1" xfId="0" applyNumberFormat="1" applyFont="1" applyFill="1" applyBorder="1" applyAlignment="1" applyProtection="1">
      <alignment horizontal="center" vertical="center"/>
      <protection locked="0"/>
    </xf>
    <xf numFmtId="49" fontId="13" fillId="2" borderId="2" xfId="0" applyNumberFormat="1" applyFont="1" applyFill="1" applyBorder="1" applyAlignment="1" applyProtection="1">
      <alignment horizontal="center" vertical="center"/>
      <protection locked="0"/>
    </xf>
    <xf numFmtId="49" fontId="13" fillId="2" borderId="3" xfId="0" applyNumberFormat="1" applyFont="1" applyFill="1" applyBorder="1" applyAlignment="1" applyProtection="1">
      <alignment horizontal="center" vertical="center"/>
      <protection locked="0"/>
    </xf>
    <xf numFmtId="49" fontId="13" fillId="2" borderId="2" xfId="0" applyNumberFormat="1" applyFont="1" applyFill="1" applyBorder="1" applyAlignment="1" applyProtection="1">
      <alignment horizontal="left" vertical="center" indent="1"/>
      <protection locked="0"/>
    </xf>
    <xf numFmtId="49" fontId="13" fillId="2" borderId="3" xfId="0" applyNumberFormat="1" applyFont="1" applyFill="1" applyBorder="1" applyAlignment="1" applyProtection="1">
      <alignment horizontal="left" vertical="center" indent="1"/>
      <protection locked="0"/>
    </xf>
    <xf numFmtId="49" fontId="13" fillId="0" borderId="12" xfId="0" applyNumberFormat="1" applyFont="1" applyBorder="1" applyAlignment="1">
      <alignment horizontal="center" vertical="center"/>
    </xf>
    <xf numFmtId="49" fontId="13" fillId="0" borderId="4" xfId="0" applyNumberFormat="1" applyFont="1" applyBorder="1" applyAlignment="1">
      <alignment horizontal="center" vertical="center"/>
    </xf>
    <xf numFmtId="49" fontId="13" fillId="0" borderId="5" xfId="0" applyNumberFormat="1" applyFont="1" applyBorder="1" applyAlignment="1">
      <alignment horizontal="center" vertical="center"/>
    </xf>
    <xf numFmtId="49" fontId="13" fillId="0" borderId="6" xfId="0" applyNumberFormat="1" applyFont="1" applyBorder="1" applyAlignment="1">
      <alignment horizontal="center" vertical="center"/>
    </xf>
    <xf numFmtId="49" fontId="13" fillId="0" borderId="7" xfId="0" applyNumberFormat="1" applyFont="1" applyBorder="1" applyAlignment="1">
      <alignment horizontal="center" vertical="center"/>
    </xf>
    <xf numFmtId="49" fontId="13" fillId="0" borderId="8" xfId="0" applyNumberFormat="1" applyFont="1" applyBorder="1" applyAlignment="1">
      <alignment horizontal="center" vertical="center"/>
    </xf>
    <xf numFmtId="49" fontId="13" fillId="0" borderId="9" xfId="0" applyNumberFormat="1" applyFont="1" applyBorder="1" applyAlignment="1">
      <alignment horizontal="center" vertical="center"/>
    </xf>
    <xf numFmtId="49" fontId="13" fillId="0" borderId="16" xfId="0" applyNumberFormat="1" applyFont="1" applyBorder="1" applyAlignment="1">
      <alignment horizontal="center" vertical="center"/>
    </xf>
    <xf numFmtId="49" fontId="13" fillId="2" borderId="4" xfId="0" applyNumberFormat="1" applyFont="1" applyFill="1" applyBorder="1" applyAlignment="1" applyProtection="1">
      <alignment horizontal="center" vertical="center"/>
      <protection locked="0"/>
    </xf>
    <xf numFmtId="49" fontId="13" fillId="2" borderId="5" xfId="0" applyNumberFormat="1" applyFont="1" applyFill="1" applyBorder="1" applyAlignment="1" applyProtection="1">
      <alignment horizontal="center" vertical="center"/>
      <protection locked="0"/>
    </xf>
    <xf numFmtId="49" fontId="13" fillId="2" borderId="6" xfId="0" applyNumberFormat="1" applyFont="1" applyFill="1" applyBorder="1" applyAlignment="1" applyProtection="1">
      <alignment horizontal="center" vertical="center"/>
      <protection locked="0"/>
    </xf>
    <xf numFmtId="49" fontId="13" fillId="0" borderId="8" xfId="0" applyNumberFormat="1" applyFont="1" applyBorder="1" applyAlignment="1">
      <alignment horizontal="left" vertical="center"/>
    </xf>
    <xf numFmtId="49" fontId="13" fillId="0" borderId="12" xfId="0" applyNumberFormat="1" applyFont="1" applyBorder="1" applyAlignment="1">
      <alignment horizontal="distributed" vertical="center"/>
    </xf>
    <xf numFmtId="49" fontId="13" fillId="0" borderId="0" xfId="0" applyNumberFormat="1" applyFont="1">
      <alignment vertical="center"/>
    </xf>
    <xf numFmtId="49" fontId="13" fillId="0" borderId="5" xfId="0" applyNumberFormat="1" applyFont="1" applyBorder="1">
      <alignment vertical="center"/>
    </xf>
    <xf numFmtId="49" fontId="13" fillId="0" borderId="2" xfId="0" applyNumberFormat="1" applyFont="1" applyBorder="1">
      <alignment vertical="center"/>
    </xf>
    <xf numFmtId="180" fontId="16" fillId="2" borderId="7" xfId="0" applyNumberFormat="1" applyFont="1" applyFill="1" applyBorder="1" applyAlignment="1" applyProtection="1">
      <alignment horizontal="center" vertical="center"/>
      <protection locked="0"/>
    </xf>
    <xf numFmtId="180" fontId="16" fillId="2" borderId="8" xfId="0" applyNumberFormat="1" applyFont="1" applyFill="1" applyBorder="1" applyAlignment="1" applyProtection="1">
      <alignment horizontal="center" vertical="center"/>
      <protection locked="0"/>
    </xf>
    <xf numFmtId="180" fontId="16" fillId="2" borderId="9" xfId="0" applyNumberFormat="1" applyFont="1" applyFill="1" applyBorder="1" applyAlignment="1" applyProtection="1">
      <alignment horizontal="center" vertical="center"/>
      <protection locked="0"/>
    </xf>
    <xf numFmtId="49" fontId="13" fillId="0" borderId="12" xfId="0" applyNumberFormat="1" applyFont="1" applyBorder="1" applyAlignment="1">
      <alignment horizontal="left" vertical="top" wrapText="1"/>
    </xf>
    <xf numFmtId="190" fontId="13" fillId="2" borderId="4" xfId="0" applyNumberFormat="1" applyFont="1" applyFill="1" applyBorder="1" applyAlignment="1" applyProtection="1">
      <alignment horizontal="center" vertical="center"/>
      <protection locked="0"/>
    </xf>
    <xf numFmtId="190" fontId="13" fillId="2" borderId="5" xfId="0" applyNumberFormat="1" applyFont="1" applyFill="1" applyBorder="1" applyAlignment="1" applyProtection="1">
      <alignment horizontal="center" vertical="center"/>
      <protection locked="0"/>
    </xf>
    <xf numFmtId="190" fontId="13" fillId="2" borderId="6" xfId="0" applyNumberFormat="1" applyFont="1" applyFill="1" applyBorder="1" applyAlignment="1" applyProtection="1">
      <alignment horizontal="center" vertical="center"/>
      <protection locked="0"/>
    </xf>
    <xf numFmtId="190" fontId="13" fillId="2" borderId="7" xfId="0" applyNumberFormat="1" applyFont="1" applyFill="1" applyBorder="1" applyAlignment="1" applyProtection="1">
      <alignment horizontal="center" vertical="center"/>
      <protection locked="0"/>
    </xf>
    <xf numFmtId="190" fontId="13" fillId="2" borderId="8" xfId="0" applyNumberFormat="1" applyFont="1" applyFill="1" applyBorder="1" applyAlignment="1" applyProtection="1">
      <alignment horizontal="center" vertical="center"/>
      <protection locked="0"/>
    </xf>
    <xf numFmtId="190" fontId="13" fillId="2" borderId="9" xfId="0" applyNumberFormat="1" applyFont="1" applyFill="1" applyBorder="1" applyAlignment="1" applyProtection="1">
      <alignment horizontal="center" vertical="center"/>
      <protection locked="0"/>
    </xf>
    <xf numFmtId="176" fontId="13" fillId="2" borderId="1" xfId="0" applyNumberFormat="1" applyFont="1" applyFill="1" applyBorder="1" applyProtection="1">
      <alignment vertical="center"/>
      <protection locked="0"/>
    </xf>
    <xf numFmtId="176" fontId="13" fillId="2" borderId="2" xfId="0" applyNumberFormat="1" applyFont="1" applyFill="1" applyBorder="1" applyProtection="1">
      <alignment vertical="center"/>
      <protection locked="0"/>
    </xf>
    <xf numFmtId="176" fontId="13" fillId="0" borderId="2" xfId="0" applyNumberFormat="1" applyFont="1" applyBorder="1" applyAlignment="1">
      <alignment horizontal="right" vertical="center"/>
    </xf>
    <xf numFmtId="49" fontId="13" fillId="0" borderId="2" xfId="0" applyNumberFormat="1" applyFont="1" applyBorder="1" applyAlignment="1">
      <alignment horizontal="right" vertical="center"/>
    </xf>
    <xf numFmtId="49" fontId="13" fillId="0" borderId="3" xfId="0" applyNumberFormat="1" applyFont="1" applyBorder="1" applyAlignment="1">
      <alignment horizontal="right" vertical="center"/>
    </xf>
    <xf numFmtId="49" fontId="13" fillId="0" borderId="10" xfId="0" applyNumberFormat="1" applyFont="1" applyBorder="1" applyAlignment="1">
      <alignment horizontal="center" vertical="center" textRotation="255"/>
    </xf>
    <xf numFmtId="49" fontId="13" fillId="0" borderId="11" xfId="0" applyNumberFormat="1" applyFont="1" applyBorder="1" applyAlignment="1">
      <alignment horizontal="center" vertical="center" textRotation="255"/>
    </xf>
    <xf numFmtId="49" fontId="13" fillId="0" borderId="7" xfId="0" applyNumberFormat="1" applyFont="1" applyBorder="1" applyAlignment="1">
      <alignment horizontal="center" vertical="center" textRotation="255"/>
    </xf>
    <xf numFmtId="49" fontId="13" fillId="0" borderId="9" xfId="0" applyNumberFormat="1" applyFont="1" applyBorder="1" applyAlignment="1">
      <alignment horizontal="center" vertical="center" textRotation="255"/>
    </xf>
    <xf numFmtId="49" fontId="13" fillId="0" borderId="4" xfId="0" applyNumberFormat="1" applyFont="1" applyBorder="1" applyAlignment="1">
      <alignment horizontal="left" vertical="center" wrapText="1"/>
    </xf>
    <xf numFmtId="49" fontId="13" fillId="0" borderId="5" xfId="0" applyNumberFormat="1" applyFont="1" applyBorder="1" applyAlignment="1">
      <alignment horizontal="left" vertical="center" wrapText="1"/>
    </xf>
    <xf numFmtId="49" fontId="13" fillId="0" borderId="6" xfId="0" applyNumberFormat="1" applyFont="1" applyBorder="1" applyAlignment="1">
      <alignment horizontal="left" vertical="center" wrapText="1"/>
    </xf>
    <xf numFmtId="49" fontId="13" fillId="0" borderId="10" xfId="0" applyNumberFormat="1" applyFont="1" applyBorder="1" applyAlignment="1">
      <alignment horizontal="left" vertical="center" wrapText="1"/>
    </xf>
    <xf numFmtId="49" fontId="13" fillId="0" borderId="0" xfId="0" applyNumberFormat="1" applyFont="1" applyAlignment="1">
      <alignment horizontal="left" vertical="center" wrapText="1"/>
    </xf>
    <xf numFmtId="49" fontId="13" fillId="0" borderId="11" xfId="0" applyNumberFormat="1" applyFont="1" applyBorder="1" applyAlignment="1">
      <alignment horizontal="left" vertical="center" wrapText="1"/>
    </xf>
    <xf numFmtId="49" fontId="13" fillId="0" borderId="7" xfId="0" applyNumberFormat="1" applyFont="1" applyBorder="1" applyAlignment="1">
      <alignment horizontal="left" vertical="center" wrapText="1"/>
    </xf>
    <xf numFmtId="49" fontId="13" fillId="0" borderId="8" xfId="0" applyNumberFormat="1" applyFont="1" applyBorder="1" applyAlignment="1">
      <alignment horizontal="left" vertical="center" wrapText="1"/>
    </xf>
    <xf numFmtId="49" fontId="13" fillId="0" borderId="9" xfId="0" applyNumberFormat="1" applyFont="1" applyBorder="1" applyAlignment="1">
      <alignment horizontal="left" vertical="center" wrapText="1"/>
    </xf>
    <xf numFmtId="0" fontId="20" fillId="2" borderId="4" xfId="0" applyFont="1" applyFill="1" applyBorder="1" applyAlignment="1">
      <alignment horizontal="left" vertical="center" wrapText="1"/>
    </xf>
    <xf numFmtId="0" fontId="14" fillId="2" borderId="5" xfId="0" applyFont="1" applyFill="1" applyBorder="1" applyAlignment="1">
      <alignment horizontal="left" vertical="center" wrapText="1"/>
    </xf>
    <xf numFmtId="0" fontId="14" fillId="2" borderId="6" xfId="0" applyFont="1" applyFill="1" applyBorder="1" applyAlignment="1">
      <alignment horizontal="left" vertical="center" wrapText="1"/>
    </xf>
    <xf numFmtId="0" fontId="14" fillId="2" borderId="10" xfId="0" applyFont="1" applyFill="1" applyBorder="1" applyAlignment="1">
      <alignment horizontal="left" vertical="center" wrapText="1"/>
    </xf>
    <xf numFmtId="0" fontId="14" fillId="2" borderId="0" xfId="0" applyFont="1" applyFill="1" applyAlignment="1">
      <alignment horizontal="left" vertical="center" wrapText="1"/>
    </xf>
    <xf numFmtId="0" fontId="14" fillId="2" borderId="11"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9" xfId="0" applyFont="1" applyFill="1" applyBorder="1" applyAlignment="1">
      <alignment horizontal="left" vertical="center" wrapText="1"/>
    </xf>
    <xf numFmtId="49" fontId="13" fillId="0" borderId="17" xfId="0" applyNumberFormat="1" applyFont="1" applyBorder="1" applyAlignment="1">
      <alignment horizontal="left" indent="1"/>
    </xf>
    <xf numFmtId="49" fontId="13" fillId="0" borderId="18" xfId="0" applyNumberFormat="1" applyFont="1" applyBorder="1" applyAlignment="1">
      <alignment horizontal="left" indent="1"/>
    </xf>
    <xf numFmtId="49" fontId="13" fillId="0" borderId="19" xfId="0" applyNumberFormat="1" applyFont="1" applyBorder="1" applyAlignment="1">
      <alignment horizontal="left" indent="1"/>
    </xf>
    <xf numFmtId="49" fontId="13" fillId="0" borderId="20" xfId="0" applyNumberFormat="1" applyFont="1" applyBorder="1" applyAlignment="1">
      <alignment horizontal="left" indent="1"/>
    </xf>
    <xf numFmtId="49" fontId="13" fillId="0" borderId="21" xfId="0" applyNumberFormat="1" applyFont="1" applyBorder="1" applyAlignment="1">
      <alignment horizontal="left" indent="1"/>
    </xf>
    <xf numFmtId="49" fontId="13" fillId="0" borderId="22" xfId="0" applyNumberFormat="1" applyFont="1" applyBorder="1" applyAlignment="1">
      <alignment horizontal="left" indent="1"/>
    </xf>
    <xf numFmtId="49" fontId="13" fillId="0" borderId="12" xfId="0" applyNumberFormat="1" applyFont="1" applyBorder="1" applyAlignment="1">
      <alignment horizontal="left" vertical="center" wrapText="1"/>
    </xf>
    <xf numFmtId="0" fontId="13" fillId="0" borderId="2" xfId="0" applyFont="1" applyBorder="1" applyAlignment="1">
      <alignment horizontal="right" vertical="center"/>
    </xf>
    <xf numFmtId="0" fontId="13" fillId="0" borderId="3" xfId="0" applyFont="1" applyBorder="1" applyAlignment="1">
      <alignment horizontal="right" vertical="center"/>
    </xf>
    <xf numFmtId="49" fontId="13" fillId="0" borderId="4" xfId="0" applyNumberFormat="1" applyFont="1" applyBorder="1" applyAlignment="1">
      <alignment horizontal="center" vertical="center" textRotation="255"/>
    </xf>
    <xf numFmtId="49" fontId="13" fillId="0" borderId="6" xfId="0" applyNumberFormat="1" applyFont="1" applyBorder="1" applyAlignment="1">
      <alignment horizontal="center" vertical="center" textRotation="255"/>
    </xf>
    <xf numFmtId="176" fontId="13" fillId="0" borderId="1" xfId="0" applyNumberFormat="1" applyFont="1" applyBorder="1">
      <alignment vertical="center"/>
    </xf>
    <xf numFmtId="176" fontId="13" fillId="0" borderId="2" xfId="0" applyNumberFormat="1" applyFont="1" applyBorder="1">
      <alignment vertical="center"/>
    </xf>
    <xf numFmtId="49" fontId="13" fillId="0" borderId="4" xfId="0" applyNumberFormat="1" applyFont="1" applyBorder="1" applyAlignment="1">
      <alignment horizontal="left" vertical="center"/>
    </xf>
    <xf numFmtId="49" fontId="13" fillId="0" borderId="5" xfId="0" applyNumberFormat="1" applyFont="1" applyBorder="1" applyAlignment="1">
      <alignment horizontal="left" vertical="center"/>
    </xf>
    <xf numFmtId="49" fontId="13" fillId="0" borderId="6" xfId="0" applyNumberFormat="1" applyFont="1" applyBorder="1" applyAlignment="1">
      <alignment horizontal="left" vertical="center"/>
    </xf>
    <xf numFmtId="49" fontId="13" fillId="0" borderId="10" xfId="0" applyNumberFormat="1" applyFont="1" applyBorder="1" applyAlignment="1">
      <alignment horizontal="left" vertical="center"/>
    </xf>
    <xf numFmtId="49" fontId="13" fillId="0" borderId="0" xfId="0" applyNumberFormat="1" applyFont="1" applyAlignment="1">
      <alignment horizontal="left" vertical="center"/>
    </xf>
    <xf numFmtId="49" fontId="13" fillId="0" borderId="11" xfId="0" applyNumberFormat="1" applyFont="1" applyBorder="1" applyAlignment="1">
      <alignment horizontal="left" vertical="center"/>
    </xf>
    <xf numFmtId="49" fontId="13" fillId="0" borderId="7" xfId="0" applyNumberFormat="1" applyFont="1" applyBorder="1" applyAlignment="1">
      <alignment horizontal="left" vertical="center"/>
    </xf>
    <xf numFmtId="49" fontId="13" fillId="0" borderId="9" xfId="0" applyNumberFormat="1" applyFont="1" applyBorder="1" applyAlignment="1">
      <alignment horizontal="left" vertical="center"/>
    </xf>
    <xf numFmtId="176" fontId="13" fillId="2" borderId="2" xfId="0" applyNumberFormat="1" applyFont="1" applyFill="1" applyBorder="1" applyAlignment="1" applyProtection="1">
      <alignment horizontal="center" vertical="center"/>
      <protection locked="0"/>
    </xf>
    <xf numFmtId="49" fontId="13" fillId="0" borderId="2" xfId="0" applyNumberFormat="1" applyFont="1" applyBorder="1" applyAlignment="1" applyProtection="1">
      <alignment horizontal="right" vertical="center"/>
      <protection locked="0"/>
    </xf>
    <xf numFmtId="0" fontId="13" fillId="0" borderId="5" xfId="0" applyFont="1" applyBorder="1">
      <alignment vertical="center"/>
    </xf>
    <xf numFmtId="0" fontId="13" fillId="0" borderId="6" xfId="0" applyFont="1" applyBorder="1">
      <alignment vertical="center"/>
    </xf>
    <xf numFmtId="49" fontId="13" fillId="0" borderId="7" xfId="0" applyNumberFormat="1" applyFont="1" applyBorder="1" applyAlignment="1">
      <alignment horizontal="center" vertical="center" shrinkToFit="1"/>
    </xf>
    <xf numFmtId="49" fontId="13" fillId="0" borderId="8" xfId="0" applyNumberFormat="1" applyFont="1" applyBorder="1" applyAlignment="1">
      <alignment horizontal="center" vertical="center" shrinkToFit="1"/>
    </xf>
    <xf numFmtId="49" fontId="13" fillId="0" borderId="9" xfId="0" applyNumberFormat="1" applyFont="1" applyBorder="1" applyAlignment="1">
      <alignment horizontal="center" vertical="center" shrinkToFit="1"/>
    </xf>
    <xf numFmtId="184" fontId="13" fillId="0" borderId="1" xfId="0" applyNumberFormat="1" applyFont="1" applyBorder="1">
      <alignment vertical="center"/>
    </xf>
    <xf numFmtId="184" fontId="13" fillId="0" borderId="2" xfId="0" applyNumberFormat="1" applyFont="1" applyBorder="1">
      <alignment vertical="center"/>
    </xf>
    <xf numFmtId="183" fontId="13" fillId="0" borderId="2" xfId="0" applyNumberFormat="1" applyFont="1" applyBorder="1" applyAlignment="1">
      <alignment horizontal="right" vertical="center"/>
    </xf>
    <xf numFmtId="0" fontId="13" fillId="0" borderId="1" xfId="0" applyFont="1" applyBorder="1">
      <alignment vertical="center"/>
    </xf>
    <xf numFmtId="0" fontId="13" fillId="0" borderId="2" xfId="0" applyFont="1" applyBorder="1">
      <alignment vertical="center"/>
    </xf>
    <xf numFmtId="0" fontId="13" fillId="0" borderId="3" xfId="0" applyFont="1" applyBorder="1">
      <alignment vertical="center"/>
    </xf>
    <xf numFmtId="49" fontId="13" fillId="0" borderId="1" xfId="0" applyNumberFormat="1" applyFont="1" applyBorder="1">
      <alignment vertical="center"/>
    </xf>
    <xf numFmtId="49" fontId="13" fillId="0" borderId="3" xfId="0" applyNumberFormat="1" applyFont="1" applyBorder="1">
      <alignment vertical="center"/>
    </xf>
    <xf numFmtId="177" fontId="13" fillId="2" borderId="1" xfId="0" applyNumberFormat="1" applyFont="1" applyFill="1" applyBorder="1" applyProtection="1">
      <alignment vertical="center"/>
      <protection locked="0"/>
    </xf>
    <xf numFmtId="177" fontId="13" fillId="2" borderId="2" xfId="0" applyNumberFormat="1" applyFont="1" applyFill="1" applyBorder="1" applyProtection="1">
      <alignment vertical="center"/>
      <protection locked="0"/>
    </xf>
    <xf numFmtId="49" fontId="13" fillId="0" borderId="12" xfId="0" applyNumberFormat="1" applyFont="1" applyBorder="1">
      <alignment vertical="center"/>
    </xf>
    <xf numFmtId="49" fontId="13" fillId="2" borderId="1" xfId="0" applyNumberFormat="1" applyFont="1" applyFill="1" applyBorder="1" applyProtection="1">
      <alignment vertical="center"/>
      <protection locked="0"/>
    </xf>
    <xf numFmtId="49" fontId="13" fillId="2" borderId="2" xfId="0" applyNumberFormat="1" applyFont="1" applyFill="1" applyBorder="1" applyProtection="1">
      <alignment vertical="center"/>
      <protection locked="0"/>
    </xf>
    <xf numFmtId="49" fontId="13" fillId="2" borderId="3" xfId="0" applyNumberFormat="1" applyFont="1" applyFill="1" applyBorder="1" applyProtection="1">
      <alignment vertical="center"/>
      <protection locked="0"/>
    </xf>
    <xf numFmtId="49" fontId="13" fillId="2" borderId="7" xfId="0" applyNumberFormat="1" applyFont="1" applyFill="1" applyBorder="1" applyProtection="1">
      <alignment vertical="center"/>
      <protection locked="0"/>
    </xf>
    <xf numFmtId="49" fontId="13" fillId="2" borderId="8" xfId="0" applyNumberFormat="1" applyFont="1" applyFill="1" applyBorder="1" applyProtection="1">
      <alignment vertical="center"/>
      <protection locked="0"/>
    </xf>
    <xf numFmtId="49" fontId="13" fillId="2" borderId="9" xfId="0" applyNumberFormat="1" applyFont="1" applyFill="1" applyBorder="1" applyProtection="1">
      <alignment vertical="center"/>
      <protection locked="0"/>
    </xf>
    <xf numFmtId="177" fontId="13" fillId="0" borderId="1" xfId="0" applyNumberFormat="1" applyFont="1" applyBorder="1">
      <alignment vertical="center"/>
    </xf>
    <xf numFmtId="177" fontId="13" fillId="0" borderId="2" xfId="0" applyNumberFormat="1" applyFont="1" applyBorder="1">
      <alignment vertical="center"/>
    </xf>
    <xf numFmtId="49" fontId="16" fillId="0" borderId="12" xfId="0" applyNumberFormat="1" applyFont="1" applyBorder="1">
      <alignment vertical="center"/>
    </xf>
    <xf numFmtId="188" fontId="13" fillId="2" borderId="12" xfId="0" applyNumberFormat="1" applyFont="1" applyFill="1" applyBorder="1" applyAlignment="1" applyProtection="1">
      <alignment horizontal="left" vertical="center"/>
      <protection locked="0"/>
    </xf>
    <xf numFmtId="49" fontId="13" fillId="2" borderId="12" xfId="0" applyNumberFormat="1" applyFont="1" applyFill="1" applyBorder="1" applyAlignment="1" applyProtection="1">
      <alignment horizontal="left" vertical="center"/>
      <protection locked="0"/>
    </xf>
    <xf numFmtId="49" fontId="13" fillId="0" borderId="12" xfId="0" applyNumberFormat="1" applyFont="1" applyBorder="1" applyAlignment="1">
      <alignment horizontal="left" vertical="center"/>
    </xf>
    <xf numFmtId="49" fontId="13" fillId="2" borderId="12" xfId="0" applyNumberFormat="1" applyFont="1" applyFill="1" applyBorder="1" applyAlignment="1" applyProtection="1">
      <alignment horizontal="left" vertical="center" indent="1"/>
      <protection locked="0"/>
    </xf>
    <xf numFmtId="49" fontId="13" fillId="0" borderId="12" xfId="0" applyNumberFormat="1" applyFont="1" applyBorder="1" applyAlignment="1">
      <alignment vertical="center" wrapText="1"/>
    </xf>
    <xf numFmtId="49" fontId="13" fillId="0" borderId="4" xfId="0" applyNumberFormat="1" applyFont="1" applyBorder="1">
      <alignment vertical="center"/>
    </xf>
    <xf numFmtId="49" fontId="13" fillId="0" borderId="6" xfId="0" applyNumberFormat="1" applyFont="1" applyBorder="1">
      <alignment vertical="center"/>
    </xf>
    <xf numFmtId="49" fontId="13" fillId="2" borderId="7" xfId="0" applyNumberFormat="1" applyFont="1" applyFill="1" applyBorder="1" applyAlignment="1" applyProtection="1">
      <alignment horizontal="center" vertical="center"/>
      <protection locked="0"/>
    </xf>
    <xf numFmtId="49" fontId="13" fillId="2" borderId="8" xfId="0" applyNumberFormat="1" applyFont="1" applyFill="1" applyBorder="1" applyAlignment="1" applyProtection="1">
      <alignment horizontal="center" vertical="center"/>
      <protection locked="0"/>
    </xf>
    <xf numFmtId="49" fontId="13" fillId="2" borderId="9" xfId="0" applyNumberFormat="1" applyFont="1" applyFill="1" applyBorder="1" applyAlignment="1" applyProtection="1">
      <alignment horizontal="center" vertical="center"/>
      <protection locked="0"/>
    </xf>
    <xf numFmtId="49" fontId="13" fillId="2" borderId="0" xfId="0" applyNumberFormat="1" applyFont="1" applyFill="1" applyProtection="1">
      <alignment vertical="center"/>
      <protection locked="0"/>
    </xf>
    <xf numFmtId="0" fontId="0" fillId="0" borderId="2" xfId="0" applyBorder="1" applyAlignment="1">
      <alignment horizontal="center" vertical="center"/>
    </xf>
    <xf numFmtId="0" fontId="0" fillId="0" borderId="3" xfId="0" applyBorder="1" applyAlignment="1">
      <alignment horizontal="center" vertical="center"/>
    </xf>
    <xf numFmtId="49" fontId="15" fillId="0" borderId="0" xfId="0" applyNumberFormat="1" applyFont="1" applyAlignment="1">
      <alignment horizontal="left" vertical="center" wrapText="1"/>
    </xf>
    <xf numFmtId="0" fontId="18" fillId="0" borderId="0" xfId="0" applyFont="1" applyAlignment="1">
      <alignment horizontal="left" vertical="center" wrapText="1"/>
    </xf>
    <xf numFmtId="49" fontId="13" fillId="0" borderId="4"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3" fillId="0" borderId="6" xfId="0" applyNumberFormat="1" applyFont="1" applyBorder="1" applyAlignment="1">
      <alignment horizontal="center" vertical="center" wrapText="1"/>
    </xf>
    <xf numFmtId="49" fontId="13" fillId="0" borderId="7" xfId="0" applyNumberFormat="1" applyFont="1" applyBorder="1" applyAlignment="1">
      <alignment horizontal="center" vertical="center" wrapText="1"/>
    </xf>
    <xf numFmtId="49" fontId="13" fillId="0" borderId="8" xfId="0" applyNumberFormat="1" applyFont="1" applyBorder="1" applyAlignment="1">
      <alignment horizontal="center" vertical="center" wrapText="1"/>
    </xf>
    <xf numFmtId="49" fontId="13" fillId="0" borderId="9" xfId="0" applyNumberFormat="1" applyFont="1" applyBorder="1" applyAlignment="1">
      <alignment horizontal="center" vertical="center" wrapText="1"/>
    </xf>
    <xf numFmtId="49" fontId="13" fillId="0" borderId="4" xfId="0" applyNumberFormat="1" applyFont="1" applyBorder="1" applyAlignment="1" applyProtection="1">
      <alignment horizontal="center" vertical="center"/>
      <protection locked="0"/>
    </xf>
    <xf numFmtId="49" fontId="13" fillId="0" borderId="5" xfId="0" applyNumberFormat="1" applyFont="1" applyBorder="1" applyAlignment="1" applyProtection="1">
      <alignment horizontal="center" vertical="center"/>
      <protection locked="0"/>
    </xf>
    <xf numFmtId="49" fontId="13" fillId="0" borderId="6" xfId="0" applyNumberFormat="1" applyFont="1" applyBorder="1" applyAlignment="1" applyProtection="1">
      <alignment horizontal="center" vertical="center"/>
      <protection locked="0"/>
    </xf>
    <xf numFmtId="49" fontId="13" fillId="0" borderId="7" xfId="0" applyNumberFormat="1" applyFont="1" applyBorder="1" applyAlignment="1" applyProtection="1">
      <alignment horizontal="center" vertical="center"/>
      <protection locked="0"/>
    </xf>
    <xf numFmtId="49" fontId="13" fillId="0" borderId="8" xfId="0" applyNumberFormat="1" applyFont="1" applyBorder="1" applyAlignment="1" applyProtection="1">
      <alignment horizontal="center" vertical="center"/>
      <protection locked="0"/>
    </xf>
    <xf numFmtId="49" fontId="13" fillId="0" borderId="9" xfId="0" applyNumberFormat="1" applyFont="1" applyBorder="1" applyAlignment="1" applyProtection="1">
      <alignment horizontal="center" vertical="center"/>
      <protection locked="0"/>
    </xf>
    <xf numFmtId="49" fontId="13" fillId="0" borderId="8" xfId="0" applyNumberFormat="1" applyFont="1" applyBorder="1" applyProtection="1">
      <alignment vertical="center"/>
      <protection locked="0"/>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8" fillId="0" borderId="5" xfId="0" applyFont="1" applyBorder="1" applyAlignment="1">
      <alignment vertical="center" wrapText="1"/>
    </xf>
    <xf numFmtId="49" fontId="13" fillId="0" borderId="10" xfId="0" applyNumberFormat="1" applyFont="1" applyBorder="1" applyAlignment="1">
      <alignment horizontal="center" vertical="center" wrapText="1"/>
    </xf>
    <xf numFmtId="49" fontId="13" fillId="0" borderId="0" xfId="0" applyNumberFormat="1" applyFont="1" applyAlignment="1">
      <alignment horizontal="center" vertical="center" wrapText="1"/>
    </xf>
    <xf numFmtId="0" fontId="18" fillId="0" borderId="0" xfId="0" applyFont="1" applyAlignment="1">
      <alignment vertical="center" wrapText="1"/>
    </xf>
    <xf numFmtId="0" fontId="18" fillId="0" borderId="8" xfId="0" applyFont="1" applyBorder="1" applyAlignment="1">
      <alignment vertical="center" wrapText="1"/>
    </xf>
    <xf numFmtId="12" fontId="13" fillId="0" borderId="4" xfId="0" applyNumberFormat="1" applyFont="1" applyBorder="1" applyAlignment="1">
      <alignment horizontal="center" vertical="center"/>
    </xf>
    <xf numFmtId="0" fontId="18" fillId="0" borderId="5" xfId="0" applyFont="1" applyBorder="1" applyAlignment="1">
      <alignment horizontal="center" vertical="center"/>
    </xf>
    <xf numFmtId="0" fontId="18" fillId="0" borderId="6"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49" fontId="13" fillId="2" borderId="12" xfId="0" applyNumberFormat="1" applyFont="1" applyFill="1" applyBorder="1" applyAlignment="1" applyProtection="1">
      <alignment horizontal="left" vertical="center" wrapText="1"/>
      <protection locked="0"/>
    </xf>
    <xf numFmtId="49" fontId="13" fillId="2" borderId="1" xfId="0" applyNumberFormat="1" applyFont="1" applyFill="1" applyBorder="1" applyAlignment="1" applyProtection="1">
      <alignment vertical="center" wrapText="1"/>
      <protection locked="0"/>
    </xf>
    <xf numFmtId="49" fontId="13" fillId="2" borderId="2" xfId="0" applyNumberFormat="1" applyFont="1" applyFill="1" applyBorder="1" applyAlignment="1" applyProtection="1">
      <alignment vertical="center" wrapText="1"/>
      <protection locked="0"/>
    </xf>
    <xf numFmtId="49" fontId="13" fillId="2" borderId="3" xfId="0" applyNumberFormat="1" applyFont="1" applyFill="1" applyBorder="1" applyAlignment="1" applyProtection="1">
      <alignment vertical="center" wrapText="1"/>
      <protection locked="0"/>
    </xf>
    <xf numFmtId="49" fontId="13" fillId="2" borderId="12" xfId="0" applyNumberFormat="1" applyFont="1" applyFill="1" applyBorder="1" applyAlignment="1" applyProtection="1">
      <alignment vertical="center" wrapText="1"/>
      <protection locked="0"/>
    </xf>
    <xf numFmtId="49" fontId="16" fillId="2" borderId="1" xfId="0" applyNumberFormat="1" applyFont="1" applyFill="1" applyBorder="1" applyAlignment="1" applyProtection="1">
      <alignment vertical="center" wrapText="1"/>
      <protection locked="0"/>
    </xf>
    <xf numFmtId="49" fontId="16" fillId="2" borderId="12" xfId="0" applyNumberFormat="1" applyFont="1" applyFill="1" applyBorder="1" applyAlignment="1" applyProtection="1">
      <alignment vertical="center" wrapText="1"/>
      <protection locked="0"/>
    </xf>
    <xf numFmtId="49" fontId="16" fillId="2" borderId="2" xfId="0" applyNumberFormat="1" applyFont="1" applyFill="1" applyBorder="1" applyAlignment="1" applyProtection="1">
      <alignment vertical="center" wrapText="1"/>
      <protection locked="0"/>
    </xf>
    <xf numFmtId="49" fontId="16" fillId="2" borderId="3" xfId="0" applyNumberFormat="1" applyFont="1" applyFill="1" applyBorder="1" applyAlignment="1" applyProtection="1">
      <alignment vertical="center" wrapText="1"/>
      <protection locked="0"/>
    </xf>
    <xf numFmtId="0" fontId="18" fillId="0" borderId="0" xfId="0" applyFont="1" applyAlignment="1">
      <alignment horizontal="left" vertical="top" wrapText="1"/>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3" xfId="0" applyFont="1" applyFill="1" applyBorder="1" applyAlignment="1">
      <alignment horizontal="left" vertical="center" wrapText="1"/>
    </xf>
    <xf numFmtId="0" fontId="19" fillId="0" borderId="0" xfId="0" applyFont="1" applyAlignment="1">
      <alignment horizontal="left" vertical="top" wrapText="1"/>
    </xf>
    <xf numFmtId="49" fontId="13" fillId="0" borderId="1"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6" fillId="2" borderId="12" xfId="0" applyNumberFormat="1" applyFont="1" applyFill="1" applyBorder="1" applyAlignment="1" applyProtection="1">
      <alignment horizontal="left" vertical="center" wrapText="1"/>
      <protection locked="0"/>
    </xf>
    <xf numFmtId="49" fontId="13" fillId="0" borderId="12" xfId="0" applyNumberFormat="1" applyFont="1" applyBorder="1" applyAlignment="1">
      <alignment horizontal="center" vertical="center" wrapText="1"/>
    </xf>
    <xf numFmtId="49" fontId="13" fillId="2" borderId="1" xfId="0" applyNumberFormat="1" applyFont="1" applyFill="1" applyBorder="1" applyAlignment="1" applyProtection="1">
      <alignment horizontal="left" vertical="center" wrapText="1"/>
      <protection locked="0"/>
    </xf>
    <xf numFmtId="49" fontId="13" fillId="2" borderId="2" xfId="0" applyNumberFormat="1" applyFont="1" applyFill="1" applyBorder="1" applyAlignment="1" applyProtection="1">
      <alignment horizontal="left" vertical="center" wrapText="1"/>
      <protection locked="0"/>
    </xf>
    <xf numFmtId="49" fontId="13" fillId="2" borderId="3" xfId="0" applyNumberFormat="1" applyFont="1" applyFill="1" applyBorder="1" applyAlignment="1" applyProtection="1">
      <alignment horizontal="left" vertical="center" wrapText="1"/>
      <protection locked="0"/>
    </xf>
    <xf numFmtId="49" fontId="16" fillId="2" borderId="1" xfId="0" applyNumberFormat="1" applyFont="1" applyFill="1" applyBorder="1" applyAlignment="1" applyProtection="1">
      <alignment horizontal="left" vertical="center" wrapText="1"/>
      <protection locked="0"/>
    </xf>
    <xf numFmtId="49" fontId="16" fillId="2" borderId="2" xfId="0" applyNumberFormat="1" applyFont="1" applyFill="1" applyBorder="1" applyAlignment="1" applyProtection="1">
      <alignment horizontal="left" vertical="center" wrapText="1"/>
      <protection locked="0"/>
    </xf>
    <xf numFmtId="49" fontId="16" fillId="2" borderId="3" xfId="0" applyNumberFormat="1" applyFont="1" applyFill="1" applyBorder="1" applyAlignment="1" applyProtection="1">
      <alignment horizontal="left" vertical="center" wrapText="1"/>
      <protection locked="0"/>
    </xf>
    <xf numFmtId="49" fontId="13" fillId="0" borderId="12" xfId="0" applyNumberFormat="1" applyFont="1" applyBorder="1" applyAlignment="1">
      <alignment horizontal="center" vertical="center" textRotation="255"/>
    </xf>
    <xf numFmtId="38" fontId="16" fillId="0" borderId="1" xfId="2" applyFont="1" applyFill="1" applyBorder="1" applyAlignment="1" applyProtection="1">
      <alignment vertical="center"/>
    </xf>
    <xf numFmtId="38" fontId="16" fillId="0" borderId="2" xfId="2" applyFont="1" applyFill="1" applyBorder="1" applyAlignment="1" applyProtection="1">
      <alignment vertical="center"/>
    </xf>
    <xf numFmtId="49" fontId="13" fillId="0" borderId="14" xfId="0" applyNumberFormat="1" applyFont="1" applyBorder="1" applyAlignment="1">
      <alignment horizontal="center" vertical="center" textRotation="255"/>
    </xf>
    <xf numFmtId="49" fontId="13" fillId="0" borderId="15" xfId="0" applyNumberFormat="1" applyFont="1" applyBorder="1" applyAlignment="1">
      <alignment horizontal="center" vertical="center" textRotation="255"/>
    </xf>
    <xf numFmtId="49" fontId="13" fillId="0" borderId="16" xfId="0" applyNumberFormat="1" applyFont="1" applyBorder="1" applyAlignment="1">
      <alignment horizontal="center" vertical="center" textRotation="255"/>
    </xf>
    <xf numFmtId="49" fontId="13" fillId="0" borderId="12" xfId="0" applyNumberFormat="1" applyFont="1" applyBorder="1" applyAlignment="1">
      <alignment horizontal="distributed" vertical="center" wrapText="1" indent="1"/>
    </xf>
    <xf numFmtId="0" fontId="13" fillId="0" borderId="12" xfId="0" applyFont="1" applyBorder="1" applyAlignment="1">
      <alignment vertical="center" wrapText="1"/>
    </xf>
    <xf numFmtId="49" fontId="16" fillId="0" borderId="4" xfId="0" applyNumberFormat="1" applyFont="1" applyBorder="1" applyAlignment="1">
      <alignment horizontal="center" vertical="center" wrapText="1"/>
    </xf>
    <xf numFmtId="49" fontId="16" fillId="0" borderId="5" xfId="0" applyNumberFormat="1" applyFont="1" applyBorder="1" applyAlignment="1">
      <alignment horizontal="center" vertical="center" wrapText="1"/>
    </xf>
    <xf numFmtId="49" fontId="16" fillId="0" borderId="6" xfId="0" applyNumberFormat="1" applyFont="1" applyBorder="1" applyAlignment="1">
      <alignment horizontal="center" vertical="center" wrapText="1"/>
    </xf>
    <xf numFmtId="49" fontId="16" fillId="0" borderId="7" xfId="0" applyNumberFormat="1" applyFont="1" applyBorder="1" applyAlignment="1">
      <alignment horizontal="center" vertical="center" wrapText="1"/>
    </xf>
    <xf numFmtId="49" fontId="16" fillId="0" borderId="8" xfId="0" applyNumberFormat="1" applyFont="1" applyBorder="1" applyAlignment="1">
      <alignment horizontal="center" vertical="center" wrapText="1"/>
    </xf>
    <xf numFmtId="49" fontId="16" fillId="0" borderId="9" xfId="0" applyNumberFormat="1" applyFont="1" applyBorder="1" applyAlignment="1">
      <alignment horizontal="center" vertical="center" wrapText="1"/>
    </xf>
    <xf numFmtId="0" fontId="13" fillId="0" borderId="4" xfId="0" applyFont="1" applyBorder="1">
      <alignment vertical="center"/>
    </xf>
    <xf numFmtId="186" fontId="13" fillId="0" borderId="7" xfId="0" applyNumberFormat="1" applyFont="1" applyBorder="1">
      <alignment vertical="center"/>
    </xf>
    <xf numFmtId="186" fontId="13" fillId="0" borderId="8" xfId="0" applyNumberFormat="1" applyFont="1" applyBorder="1">
      <alignment vertical="center"/>
    </xf>
    <xf numFmtId="0" fontId="16" fillId="0" borderId="1" xfId="0" applyFont="1" applyBorder="1">
      <alignment vertical="center"/>
    </xf>
    <xf numFmtId="0" fontId="16" fillId="0" borderId="2" xfId="0" applyFont="1" applyBorder="1">
      <alignment vertical="center"/>
    </xf>
    <xf numFmtId="49" fontId="16" fillId="2" borderId="1" xfId="0" applyNumberFormat="1" applyFont="1" applyFill="1" applyBorder="1" applyProtection="1">
      <alignment vertical="center"/>
      <protection locked="0"/>
    </xf>
    <xf numFmtId="49" fontId="16" fillId="2" borderId="2" xfId="0" applyNumberFormat="1" applyFont="1" applyFill="1" applyBorder="1" applyProtection="1">
      <alignment vertical="center"/>
      <protection locked="0"/>
    </xf>
    <xf numFmtId="49" fontId="16" fillId="2" borderId="3" xfId="0" applyNumberFormat="1" applyFont="1" applyFill="1" applyBorder="1" applyProtection="1">
      <alignment vertical="center"/>
      <protection locked="0"/>
    </xf>
    <xf numFmtId="49" fontId="16" fillId="0" borderId="1" xfId="0" applyNumberFormat="1" applyFont="1" applyBorder="1" applyAlignment="1">
      <alignment vertical="center" wrapText="1"/>
    </xf>
    <xf numFmtId="49" fontId="16" fillId="0" borderId="2" xfId="0" applyNumberFormat="1" applyFont="1" applyBorder="1" applyAlignment="1">
      <alignment vertical="center" wrapText="1"/>
    </xf>
    <xf numFmtId="49" fontId="16" fillId="0" borderId="3" xfId="0" applyNumberFormat="1" applyFont="1" applyBorder="1" applyAlignment="1">
      <alignment vertical="center" wrapText="1"/>
    </xf>
  </cellXfs>
  <cellStyles count="3">
    <cellStyle name="桁区切り" xfId="1" builtinId="6"/>
    <cellStyle name="桁区切り 2" xfId="2" xr:uid="{1B70DECD-5357-494B-8FBB-31E2335BA5B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23</xdr:col>
      <xdr:colOff>104775</xdr:colOff>
      <xdr:row>17</xdr:row>
      <xdr:rowOff>180975</xdr:rowOff>
    </xdr:from>
    <xdr:to>
      <xdr:col>24</xdr:col>
      <xdr:colOff>95250</xdr:colOff>
      <xdr:row>18</xdr:row>
      <xdr:rowOff>180975</xdr:rowOff>
    </xdr:to>
    <xdr:sp macro="" textlink="">
      <xdr:nvSpPr>
        <xdr:cNvPr id="2" name="楕円 1">
          <a:extLst>
            <a:ext uri="{FF2B5EF4-FFF2-40B4-BE49-F238E27FC236}">
              <a16:creationId xmlns:a16="http://schemas.microsoft.com/office/drawing/2014/main" id="{3836BC45-53A0-0340-4878-F94D8C10774B}"/>
            </a:ext>
          </a:extLst>
        </xdr:cNvPr>
        <xdr:cNvSpPr/>
      </xdr:nvSpPr>
      <xdr:spPr>
        <a:xfrm>
          <a:off x="4400550" y="3419475"/>
          <a:ext cx="171450" cy="190500"/>
        </a:xfrm>
        <a:prstGeom prst="ellipse">
          <a:avLst/>
        </a:prstGeom>
        <a:noFill/>
        <a:ln w="1270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N53"/>
  <sheetViews>
    <sheetView zoomScaleNormal="100" workbookViewId="0">
      <selection activeCell="AR30" sqref="AR30"/>
    </sheetView>
  </sheetViews>
  <sheetFormatPr defaultColWidth="2.375" defaultRowHeight="15" customHeight="1" x14ac:dyDescent="0.15"/>
  <cols>
    <col min="1" max="3" width="2.375" style="2"/>
    <col min="4" max="4" width="2.375" style="2" customWidth="1"/>
    <col min="5" max="16384" width="2.375" style="2"/>
  </cols>
  <sheetData>
    <row r="1" spans="2:40" ht="15" customHeight="1" x14ac:dyDescent="0.15">
      <c r="B1" s="1" t="s">
        <v>0</v>
      </c>
      <c r="C1" s="1" t="s">
        <v>1</v>
      </c>
      <c r="D1" s="1" t="s">
        <v>209</v>
      </c>
    </row>
    <row r="3" spans="2:40" ht="15" customHeight="1" x14ac:dyDescent="0.15">
      <c r="E3" s="1" t="s">
        <v>2</v>
      </c>
      <c r="F3" s="1" t="s">
        <v>3</v>
      </c>
      <c r="G3" s="1" t="s">
        <v>4</v>
      </c>
      <c r="H3" s="3" t="s">
        <v>5</v>
      </c>
      <c r="I3" s="3" t="s">
        <v>210</v>
      </c>
      <c r="J3" s="3" t="s">
        <v>6</v>
      </c>
      <c r="K3" s="3" t="s">
        <v>7</v>
      </c>
      <c r="L3" s="3" t="s">
        <v>211</v>
      </c>
      <c r="M3" s="3" t="s">
        <v>8</v>
      </c>
      <c r="N3" s="3" t="s">
        <v>9</v>
      </c>
      <c r="O3" s="1" t="s">
        <v>10</v>
      </c>
      <c r="P3" s="1" t="s">
        <v>11</v>
      </c>
      <c r="Q3" s="1" t="s">
        <v>212</v>
      </c>
      <c r="R3" s="1" t="s">
        <v>12</v>
      </c>
      <c r="S3" s="1" t="s">
        <v>7</v>
      </c>
      <c r="T3" s="1" t="s">
        <v>213</v>
      </c>
      <c r="U3" s="1" t="s">
        <v>214</v>
      </c>
      <c r="V3" s="1" t="s">
        <v>13</v>
      </c>
      <c r="W3" s="1" t="s">
        <v>212</v>
      </c>
      <c r="X3" s="1" t="s">
        <v>14</v>
      </c>
      <c r="Y3" s="1" t="s">
        <v>15</v>
      </c>
      <c r="Z3" s="1" t="s">
        <v>16</v>
      </c>
      <c r="AA3" s="1" t="s">
        <v>17</v>
      </c>
      <c r="AB3" s="1" t="s">
        <v>215</v>
      </c>
      <c r="AC3" s="1" t="s">
        <v>18</v>
      </c>
      <c r="AD3" s="1" t="s">
        <v>7</v>
      </c>
      <c r="AE3" s="1" t="s">
        <v>19</v>
      </c>
      <c r="AF3" s="1" t="s">
        <v>216</v>
      </c>
      <c r="AG3" s="1" t="s">
        <v>20</v>
      </c>
      <c r="AH3" s="1" t="s">
        <v>21</v>
      </c>
      <c r="AI3" s="1"/>
      <c r="AJ3" s="1"/>
      <c r="AK3" s="1"/>
      <c r="AL3" s="1"/>
      <c r="AM3" s="1"/>
      <c r="AN3" s="1"/>
    </row>
    <row r="4" spans="2:40" ht="15" customHeight="1" x14ac:dyDescent="0.15">
      <c r="E4" s="1" t="s">
        <v>22</v>
      </c>
      <c r="F4" s="1" t="s">
        <v>23</v>
      </c>
      <c r="G4" s="1" t="s">
        <v>217</v>
      </c>
      <c r="H4" s="1" t="s">
        <v>24</v>
      </c>
      <c r="I4" s="1" t="s">
        <v>25</v>
      </c>
      <c r="J4" s="1" t="s">
        <v>26</v>
      </c>
      <c r="K4" s="1" t="s">
        <v>218</v>
      </c>
      <c r="L4" s="1" t="s">
        <v>219</v>
      </c>
      <c r="M4" s="1" t="s">
        <v>13</v>
      </c>
      <c r="N4" s="1" t="s">
        <v>212</v>
      </c>
      <c r="O4" s="1" t="s">
        <v>27</v>
      </c>
      <c r="P4" s="1" t="s">
        <v>23</v>
      </c>
      <c r="Q4" s="1" t="s">
        <v>217</v>
      </c>
      <c r="R4" s="1" t="s">
        <v>28</v>
      </c>
      <c r="S4" s="1" t="s">
        <v>17</v>
      </c>
      <c r="T4" s="1" t="s">
        <v>26</v>
      </c>
      <c r="U4" s="1" t="s">
        <v>220</v>
      </c>
      <c r="V4" s="1" t="s">
        <v>29</v>
      </c>
      <c r="W4" s="1" t="s">
        <v>30</v>
      </c>
      <c r="X4" s="1" t="s">
        <v>31</v>
      </c>
      <c r="Y4" s="1" t="s">
        <v>221</v>
      </c>
      <c r="Z4" s="1" t="s">
        <v>32</v>
      </c>
      <c r="AA4" s="1" t="s">
        <v>222</v>
      </c>
      <c r="AB4" s="1" t="s">
        <v>223</v>
      </c>
      <c r="AC4" s="1" t="s">
        <v>224</v>
      </c>
      <c r="AD4" s="1" t="s">
        <v>225</v>
      </c>
      <c r="AE4" s="1" t="s">
        <v>33</v>
      </c>
      <c r="AF4" s="1" t="s">
        <v>34</v>
      </c>
      <c r="AG4" s="1" t="s">
        <v>226</v>
      </c>
      <c r="AH4" s="1" t="s">
        <v>35</v>
      </c>
    </row>
    <row r="5" spans="2:40" ht="15" customHeight="1" x14ac:dyDescent="0.15">
      <c r="E5" s="1" t="s">
        <v>36</v>
      </c>
      <c r="F5" s="1" t="s">
        <v>227</v>
      </c>
      <c r="G5" s="1" t="s">
        <v>228</v>
      </c>
      <c r="H5" s="1" t="s">
        <v>229</v>
      </c>
      <c r="I5" s="1" t="s">
        <v>230</v>
      </c>
      <c r="J5" s="1" t="s">
        <v>231</v>
      </c>
      <c r="K5" s="1" t="s">
        <v>37</v>
      </c>
      <c r="L5" s="1" t="s">
        <v>38</v>
      </c>
      <c r="M5" s="1" t="s">
        <v>39</v>
      </c>
      <c r="N5" s="1" t="s">
        <v>40</v>
      </c>
      <c r="O5" s="1" t="s">
        <v>41</v>
      </c>
      <c r="P5" s="1" t="s">
        <v>42</v>
      </c>
      <c r="Q5" s="1" t="s">
        <v>43</v>
      </c>
    </row>
    <row r="6" spans="2:40" ht="15" customHeight="1" x14ac:dyDescent="0.15">
      <c r="E6" s="1"/>
      <c r="F6" s="1"/>
      <c r="G6" s="1"/>
      <c r="H6" s="1"/>
      <c r="I6" s="1"/>
      <c r="J6" s="1"/>
      <c r="K6" s="1"/>
      <c r="L6" s="1"/>
      <c r="M6" s="1"/>
      <c r="N6" s="1"/>
      <c r="O6" s="1"/>
      <c r="P6" s="1"/>
      <c r="Q6" s="1"/>
    </row>
    <row r="7" spans="2:40" ht="15" customHeight="1" x14ac:dyDescent="0.15">
      <c r="E7" s="1"/>
      <c r="F7" s="1"/>
      <c r="G7" s="1"/>
      <c r="H7" s="1"/>
      <c r="I7" s="1"/>
      <c r="J7" s="1"/>
      <c r="K7" s="1"/>
      <c r="L7" s="1"/>
      <c r="M7" s="1"/>
      <c r="N7" s="1"/>
      <c r="O7" s="1"/>
      <c r="P7" s="1"/>
      <c r="Q7" s="1"/>
    </row>
    <row r="9" spans="2:40" ht="15" customHeight="1" x14ac:dyDescent="0.15">
      <c r="AA9" s="1" t="s">
        <v>50</v>
      </c>
      <c r="AB9" s="1" t="s">
        <v>51</v>
      </c>
      <c r="AC9" s="126">
        <v>23</v>
      </c>
      <c r="AD9" s="126"/>
      <c r="AE9" s="1" t="s">
        <v>49</v>
      </c>
      <c r="AF9" s="126">
        <v>5</v>
      </c>
      <c r="AG9" s="126"/>
      <c r="AH9" s="1" t="s">
        <v>48</v>
      </c>
      <c r="AI9" s="126">
        <v>1</v>
      </c>
      <c r="AJ9" s="126"/>
      <c r="AK9" s="1" t="s">
        <v>47</v>
      </c>
    </row>
    <row r="10" spans="2:40" ht="15" customHeight="1" x14ac:dyDescent="0.15">
      <c r="AA10" s="1"/>
      <c r="AB10" s="1"/>
      <c r="AC10" s="4"/>
      <c r="AD10" s="4"/>
      <c r="AE10" s="3"/>
      <c r="AF10" s="4"/>
      <c r="AG10" s="4"/>
      <c r="AH10" s="3"/>
      <c r="AI10" s="4"/>
      <c r="AJ10" s="4"/>
      <c r="AK10" s="3"/>
    </row>
    <row r="11" spans="2:40" ht="15" customHeight="1" x14ac:dyDescent="0.15">
      <c r="C11" s="123" t="s">
        <v>232</v>
      </c>
      <c r="D11" s="123"/>
      <c r="E11" s="123"/>
      <c r="F11" s="123"/>
      <c r="G11" s="1" t="s">
        <v>44</v>
      </c>
      <c r="H11" s="1" t="s">
        <v>45</v>
      </c>
      <c r="J11" s="1" t="s">
        <v>46</v>
      </c>
    </row>
    <row r="12" spans="2:40" ht="15" customHeight="1" x14ac:dyDescent="0.15">
      <c r="C12" s="5"/>
      <c r="D12" s="5"/>
      <c r="E12" s="5"/>
      <c r="F12" s="5"/>
      <c r="G12" s="1"/>
      <c r="H12" s="1"/>
      <c r="J12" s="1"/>
    </row>
    <row r="13" spans="2:40" ht="15" customHeight="1" x14ac:dyDescent="0.15">
      <c r="C13" s="5"/>
      <c r="D13" s="5"/>
      <c r="E13" s="5"/>
      <c r="F13" s="5"/>
      <c r="G13" s="1"/>
      <c r="H13" s="1"/>
      <c r="J13" s="1"/>
    </row>
    <row r="14" spans="2:40" ht="15" customHeight="1" x14ac:dyDescent="0.15">
      <c r="C14" s="5"/>
      <c r="D14" s="5"/>
      <c r="E14" s="5"/>
      <c r="F14" s="5"/>
      <c r="G14" s="1"/>
      <c r="H14" s="1"/>
      <c r="J14" s="1"/>
    </row>
    <row r="15" spans="2:40" ht="15" customHeight="1" x14ac:dyDescent="0.15">
      <c r="C15" s="5"/>
      <c r="D15" s="5"/>
      <c r="E15" s="5"/>
      <c r="F15" s="5"/>
      <c r="G15" s="1"/>
      <c r="H15" s="1"/>
      <c r="J15" s="1"/>
    </row>
    <row r="16" spans="2:40" ht="15" customHeight="1" x14ac:dyDescent="0.15">
      <c r="O16" s="1" t="s">
        <v>52</v>
      </c>
      <c r="P16" s="1" t="s">
        <v>233</v>
      </c>
      <c r="Q16" s="1" t="s">
        <v>234</v>
      </c>
      <c r="R16" s="1" t="s">
        <v>45</v>
      </c>
      <c r="S16" s="1" t="s">
        <v>53</v>
      </c>
      <c r="T16" s="1" t="s">
        <v>54</v>
      </c>
      <c r="U16" s="1"/>
      <c r="V16" s="124" t="s">
        <v>235</v>
      </c>
      <c r="W16" s="124"/>
      <c r="X16" s="124"/>
      <c r="Y16" s="124"/>
      <c r="Z16" s="124"/>
      <c r="AA16" s="124"/>
      <c r="AB16" s="124"/>
      <c r="AC16" s="124"/>
      <c r="AD16" s="124"/>
      <c r="AE16" s="124"/>
      <c r="AF16" s="124"/>
      <c r="AG16" s="124"/>
      <c r="AH16" s="124"/>
      <c r="AI16" s="124"/>
      <c r="AJ16" s="124"/>
      <c r="AK16" s="124"/>
    </row>
    <row r="17" spans="2:37" ht="15" customHeight="1" x14ac:dyDescent="0.15">
      <c r="O17" s="1" t="s">
        <v>236</v>
      </c>
      <c r="P17" s="1" t="s">
        <v>54</v>
      </c>
      <c r="Q17" s="1" t="s">
        <v>55</v>
      </c>
      <c r="R17" s="1" t="s">
        <v>56</v>
      </c>
      <c r="S17" s="1"/>
      <c r="T17" s="1"/>
      <c r="U17" s="1"/>
      <c r="V17" s="124"/>
      <c r="W17" s="124"/>
      <c r="X17" s="124"/>
      <c r="Y17" s="124"/>
      <c r="Z17" s="124"/>
      <c r="AA17" s="124"/>
      <c r="AB17" s="124"/>
      <c r="AC17" s="124"/>
      <c r="AD17" s="124"/>
      <c r="AE17" s="124"/>
      <c r="AF17" s="124"/>
      <c r="AG17" s="124"/>
      <c r="AH17" s="124"/>
      <c r="AI17" s="124"/>
      <c r="AJ17" s="124"/>
      <c r="AK17" s="124"/>
    </row>
    <row r="18" spans="2:37" ht="6" customHeight="1" x14ac:dyDescent="0.15">
      <c r="O18" s="1"/>
      <c r="P18" s="1"/>
      <c r="Q18" s="1"/>
      <c r="R18" s="1"/>
      <c r="S18" s="1"/>
      <c r="T18" s="1"/>
      <c r="U18" s="1"/>
      <c r="V18" s="6"/>
      <c r="W18" s="6"/>
      <c r="X18" s="6"/>
      <c r="Y18" s="6"/>
      <c r="Z18" s="6"/>
      <c r="AA18" s="6"/>
      <c r="AB18" s="6"/>
      <c r="AC18" s="6"/>
      <c r="AD18" s="6"/>
      <c r="AE18" s="6"/>
      <c r="AF18" s="6"/>
      <c r="AG18" s="6"/>
      <c r="AH18" s="6"/>
      <c r="AI18" s="6"/>
      <c r="AJ18" s="6"/>
      <c r="AK18" s="6"/>
    </row>
    <row r="19" spans="2:37" ht="15" customHeight="1" x14ac:dyDescent="0.15">
      <c r="O19" s="1" t="s">
        <v>57</v>
      </c>
      <c r="P19" s="1" t="s">
        <v>58</v>
      </c>
      <c r="Q19" s="1" t="s">
        <v>59</v>
      </c>
      <c r="R19" s="1" t="s">
        <v>237</v>
      </c>
      <c r="S19" s="1" t="s">
        <v>60</v>
      </c>
      <c r="T19" s="1" t="s">
        <v>61</v>
      </c>
      <c r="V19" s="125" t="s">
        <v>238</v>
      </c>
      <c r="W19" s="123"/>
      <c r="X19" s="123"/>
      <c r="Y19" s="123"/>
      <c r="Z19" s="123"/>
      <c r="AA19" s="123"/>
      <c r="AB19" s="123"/>
      <c r="AC19" s="123"/>
      <c r="AD19" s="123"/>
      <c r="AE19" s="123"/>
      <c r="AF19" s="123"/>
      <c r="AG19" s="123"/>
      <c r="AH19" s="123"/>
      <c r="AI19" s="123"/>
      <c r="AJ19" s="123"/>
      <c r="AK19" s="123"/>
    </row>
    <row r="20" spans="2:37" ht="6" customHeight="1" x14ac:dyDescent="0.15">
      <c r="O20" s="1"/>
      <c r="P20" s="1"/>
      <c r="Q20" s="1"/>
      <c r="R20" s="1"/>
      <c r="S20" s="1"/>
      <c r="T20" s="1"/>
      <c r="V20" s="5"/>
      <c r="W20" s="5"/>
      <c r="X20" s="5"/>
      <c r="Y20" s="5"/>
      <c r="Z20" s="5"/>
      <c r="AA20" s="5"/>
      <c r="AB20" s="5"/>
      <c r="AC20" s="5"/>
      <c r="AD20" s="5"/>
      <c r="AE20" s="5"/>
      <c r="AF20" s="5"/>
      <c r="AG20" s="5"/>
      <c r="AH20" s="5"/>
      <c r="AI20" s="5"/>
      <c r="AJ20" s="5"/>
      <c r="AK20" s="5"/>
    </row>
    <row r="21" spans="2:37" ht="15" customHeight="1" x14ac:dyDescent="0.15">
      <c r="O21" s="1" t="s">
        <v>62</v>
      </c>
      <c r="P21" s="1" t="s">
        <v>63</v>
      </c>
      <c r="Q21" s="1" t="s">
        <v>64</v>
      </c>
      <c r="R21" s="1" t="s">
        <v>65</v>
      </c>
      <c r="S21" s="1" t="s">
        <v>60</v>
      </c>
      <c r="V21" s="125" t="s">
        <v>239</v>
      </c>
      <c r="W21" s="123"/>
      <c r="X21" s="123"/>
      <c r="Y21" s="123"/>
      <c r="Z21" s="123"/>
      <c r="AA21" s="123"/>
      <c r="AB21" s="123"/>
      <c r="AC21" s="123"/>
      <c r="AD21" s="123"/>
      <c r="AE21" s="123"/>
      <c r="AF21" s="123"/>
      <c r="AG21" s="123"/>
      <c r="AH21" s="123"/>
      <c r="AI21" s="7"/>
      <c r="AJ21" s="7"/>
      <c r="AK21" s="8" t="s">
        <v>66</v>
      </c>
    </row>
    <row r="26" spans="2:37" ht="15" customHeight="1" x14ac:dyDescent="0.15">
      <c r="B26" s="1" t="s">
        <v>240</v>
      </c>
      <c r="D26" s="1" t="s">
        <v>67</v>
      </c>
      <c r="E26" s="1" t="s">
        <v>23</v>
      </c>
      <c r="F26" s="1" t="s">
        <v>68</v>
      </c>
      <c r="G26" s="1" t="s">
        <v>69</v>
      </c>
      <c r="O26" s="123" t="s">
        <v>208</v>
      </c>
      <c r="P26" s="123"/>
      <c r="Q26" s="123"/>
      <c r="R26" s="123"/>
      <c r="S26" s="123"/>
      <c r="T26" s="123"/>
      <c r="U26" s="1"/>
      <c r="V26" s="1" t="s">
        <v>241</v>
      </c>
      <c r="W26" s="123"/>
      <c r="X26" s="123"/>
      <c r="Y26" s="123"/>
      <c r="Z26" s="123"/>
      <c r="AA26" s="123"/>
      <c r="AB26" s="123"/>
      <c r="AC26" s="123"/>
      <c r="AD26" s="123"/>
      <c r="AE26" s="123"/>
      <c r="AF26" s="123"/>
      <c r="AG26" s="123"/>
      <c r="AH26" s="123"/>
      <c r="AI26" s="123"/>
      <c r="AJ26" s="123"/>
      <c r="AK26" s="1" t="s">
        <v>242</v>
      </c>
    </row>
    <row r="27" spans="2:37" ht="6" customHeight="1" x14ac:dyDescent="0.15"/>
    <row r="28" spans="2:37" ht="15" customHeight="1" x14ac:dyDescent="0.15">
      <c r="B28" s="1" t="s">
        <v>243</v>
      </c>
      <c r="D28" s="1" t="s">
        <v>67</v>
      </c>
      <c r="E28" s="1" t="s">
        <v>23</v>
      </c>
      <c r="F28" s="1" t="s">
        <v>70</v>
      </c>
      <c r="G28" s="1" t="s">
        <v>71</v>
      </c>
      <c r="O28" s="123" t="s">
        <v>207</v>
      </c>
      <c r="P28" s="123"/>
      <c r="Q28" s="123"/>
      <c r="R28" s="123"/>
      <c r="S28" s="123"/>
      <c r="T28" s="123"/>
      <c r="V28" s="1" t="s">
        <v>244</v>
      </c>
      <c r="W28" s="123"/>
      <c r="X28" s="123"/>
      <c r="Y28" s="123"/>
      <c r="Z28" s="123"/>
      <c r="AA28" s="123"/>
      <c r="AB28" s="123"/>
      <c r="AC28" s="123"/>
      <c r="AD28" s="123"/>
      <c r="AE28" s="123"/>
      <c r="AF28" s="123"/>
      <c r="AG28" s="123"/>
      <c r="AH28" s="123"/>
      <c r="AI28" s="123"/>
      <c r="AJ28" s="123"/>
      <c r="AK28" s="1" t="s">
        <v>245</v>
      </c>
    </row>
    <row r="30" spans="2:37" ht="15" customHeight="1" x14ac:dyDescent="0.15">
      <c r="D30" s="1" t="s">
        <v>72</v>
      </c>
      <c r="E30" s="1" t="s">
        <v>73</v>
      </c>
      <c r="F30" s="1" t="s">
        <v>74</v>
      </c>
      <c r="G30" s="1" t="s">
        <v>58</v>
      </c>
      <c r="O30" s="9" t="s">
        <v>246</v>
      </c>
      <c r="P30" s="126">
        <v>100</v>
      </c>
      <c r="Q30" s="126"/>
      <c r="R30" s="9" t="s">
        <v>247</v>
      </c>
      <c r="S30" s="127">
        <v>8952</v>
      </c>
      <c r="T30" s="127"/>
      <c r="U30" s="127"/>
      <c r="V30" s="10"/>
      <c r="W30" s="10"/>
      <c r="X30" s="10"/>
    </row>
    <row r="31" spans="2:37" ht="6" customHeight="1" x14ac:dyDescent="0.15">
      <c r="D31" s="1"/>
      <c r="E31" s="1"/>
      <c r="F31" s="1"/>
      <c r="G31" s="1"/>
      <c r="O31" s="5"/>
      <c r="P31" s="5"/>
      <c r="Q31" s="5"/>
      <c r="R31" s="5"/>
      <c r="S31" s="5"/>
      <c r="T31" s="5"/>
      <c r="U31" s="5"/>
      <c r="V31" s="5"/>
      <c r="W31" s="5"/>
      <c r="X31" s="5"/>
    </row>
    <row r="32" spans="2:37" ht="15" customHeight="1" x14ac:dyDescent="0.15">
      <c r="D32" s="1" t="s">
        <v>75</v>
      </c>
      <c r="E32" s="1" t="s">
        <v>76</v>
      </c>
      <c r="F32" s="1" t="s">
        <v>74</v>
      </c>
      <c r="G32" s="1" t="s">
        <v>58</v>
      </c>
      <c r="O32" s="128" t="s">
        <v>248</v>
      </c>
      <c r="P32" s="129"/>
      <c r="Q32" s="129"/>
      <c r="R32" s="129"/>
      <c r="S32" s="129"/>
      <c r="T32" s="129"/>
      <c r="U32" s="129"/>
      <c r="V32" s="129"/>
      <c r="W32" s="129"/>
      <c r="X32" s="129"/>
    </row>
    <row r="33" spans="2:37" ht="6" customHeight="1" x14ac:dyDescent="0.15"/>
    <row r="34" spans="2:37" ht="15" customHeight="1" x14ac:dyDescent="0.15">
      <c r="D34" s="1" t="s">
        <v>77</v>
      </c>
      <c r="E34" s="1" t="s">
        <v>78</v>
      </c>
      <c r="F34" s="1" t="s">
        <v>23</v>
      </c>
      <c r="G34" s="1" t="s">
        <v>64</v>
      </c>
      <c r="H34" s="1" t="s">
        <v>79</v>
      </c>
      <c r="I34" s="1" t="s">
        <v>80</v>
      </c>
      <c r="J34" s="1" t="s">
        <v>74</v>
      </c>
      <c r="K34" s="1" t="s">
        <v>58</v>
      </c>
      <c r="O34" s="123"/>
      <c r="P34" s="123"/>
      <c r="Q34" s="123"/>
      <c r="R34" s="123"/>
      <c r="S34" s="123"/>
      <c r="T34" s="123"/>
      <c r="U34" s="123"/>
      <c r="V34" s="123"/>
      <c r="W34" s="123"/>
      <c r="X34" s="123"/>
    </row>
    <row r="35" spans="2:37" ht="6" customHeight="1" x14ac:dyDescent="0.15"/>
    <row r="36" spans="2:37" ht="15" customHeight="1" x14ac:dyDescent="0.15">
      <c r="D36" s="1" t="s">
        <v>81</v>
      </c>
      <c r="E36" s="1" t="s">
        <v>82</v>
      </c>
      <c r="F36" s="1" t="s">
        <v>49</v>
      </c>
      <c r="G36" s="1" t="s">
        <v>48</v>
      </c>
      <c r="H36" s="1" t="s">
        <v>83</v>
      </c>
      <c r="O36" s="123" t="s">
        <v>205</v>
      </c>
      <c r="P36" s="123"/>
      <c r="R36" s="130">
        <v>8</v>
      </c>
      <c r="S36" s="130"/>
      <c r="T36" s="1" t="s">
        <v>49</v>
      </c>
      <c r="U36" s="131">
        <v>5</v>
      </c>
      <c r="V36" s="131"/>
      <c r="W36" s="1" t="s">
        <v>48</v>
      </c>
      <c r="X36" s="131">
        <v>24</v>
      </c>
      <c r="Y36" s="131"/>
      <c r="Z36" s="1" t="s">
        <v>47</v>
      </c>
      <c r="AB36" s="1" t="s">
        <v>81</v>
      </c>
      <c r="AC36" s="1" t="s">
        <v>82</v>
      </c>
    </row>
    <row r="37" spans="2:37" ht="6" customHeight="1" x14ac:dyDescent="0.15"/>
    <row r="38" spans="2:37" ht="15" customHeight="1" x14ac:dyDescent="0.15">
      <c r="D38" s="1" t="s">
        <v>67</v>
      </c>
      <c r="E38" s="1" t="s">
        <v>23</v>
      </c>
      <c r="F38" s="1" t="s">
        <v>49</v>
      </c>
      <c r="G38" s="1" t="s">
        <v>84</v>
      </c>
      <c r="O38" s="126">
        <v>14</v>
      </c>
      <c r="P38" s="126"/>
      <c r="Q38" s="1" t="s">
        <v>49</v>
      </c>
    </row>
    <row r="39" spans="2:37" ht="6" customHeight="1" x14ac:dyDescent="0.15"/>
    <row r="40" spans="2:37" ht="15" customHeight="1" x14ac:dyDescent="0.15">
      <c r="D40" s="1" t="s">
        <v>85</v>
      </c>
      <c r="E40" s="1" t="s">
        <v>86</v>
      </c>
      <c r="F40" s="1" t="s">
        <v>87</v>
      </c>
      <c r="G40" s="1" t="s">
        <v>249</v>
      </c>
      <c r="H40" s="1" t="s">
        <v>88</v>
      </c>
      <c r="I40" s="1" t="s">
        <v>85</v>
      </c>
      <c r="J40" s="1" t="s">
        <v>87</v>
      </c>
      <c r="K40" s="1" t="s">
        <v>250</v>
      </c>
      <c r="O40" s="132">
        <v>10000000</v>
      </c>
      <c r="P40" s="132"/>
      <c r="Q40" s="132"/>
      <c r="R40" s="132"/>
      <c r="S40" s="132"/>
      <c r="T40" s="132"/>
      <c r="U40" s="132"/>
      <c r="V40" s="1" t="s">
        <v>89</v>
      </c>
    </row>
    <row r="42" spans="2:37" ht="15" customHeight="1" x14ac:dyDescent="0.15">
      <c r="B42" s="1" t="s">
        <v>251</v>
      </c>
      <c r="D42" s="1" t="s">
        <v>79</v>
      </c>
      <c r="E42" s="1" t="s">
        <v>90</v>
      </c>
      <c r="F42" s="1" t="s">
        <v>45</v>
      </c>
      <c r="G42" s="1" t="s">
        <v>91</v>
      </c>
      <c r="H42" s="1" t="s">
        <v>92</v>
      </c>
      <c r="I42" s="1" t="s">
        <v>93</v>
      </c>
      <c r="J42" s="1" t="s">
        <v>43</v>
      </c>
      <c r="K42" s="1" t="s">
        <v>59</v>
      </c>
      <c r="L42" s="1" t="s">
        <v>237</v>
      </c>
      <c r="M42" s="1" t="s">
        <v>94</v>
      </c>
      <c r="N42" s="1" t="s">
        <v>95</v>
      </c>
      <c r="O42" s="1" t="s">
        <v>96</v>
      </c>
      <c r="P42" s="1" t="s">
        <v>252</v>
      </c>
      <c r="Q42" s="1" t="s">
        <v>97</v>
      </c>
      <c r="R42" s="1" t="s">
        <v>98</v>
      </c>
      <c r="S42" s="1" t="s">
        <v>253</v>
      </c>
      <c r="T42" s="1" t="s">
        <v>254</v>
      </c>
      <c r="U42" s="1" t="s">
        <v>255</v>
      </c>
      <c r="V42" s="1" t="s">
        <v>256</v>
      </c>
      <c r="W42" s="1" t="s">
        <v>257</v>
      </c>
    </row>
    <row r="44" spans="2:37" ht="15" customHeight="1" x14ac:dyDescent="0.15">
      <c r="B44" s="1" t="s">
        <v>258</v>
      </c>
      <c r="D44" s="1" t="s">
        <v>99</v>
      </c>
      <c r="E44" s="1" t="s">
        <v>100</v>
      </c>
      <c r="F44" s="1" t="s">
        <v>92</v>
      </c>
      <c r="G44" s="1" t="s">
        <v>93</v>
      </c>
      <c r="H44" s="1" t="s">
        <v>43</v>
      </c>
      <c r="P44" s="1" t="s">
        <v>244</v>
      </c>
      <c r="Q44" s="1" t="s">
        <v>97</v>
      </c>
      <c r="R44" s="1" t="s">
        <v>98</v>
      </c>
      <c r="S44" s="1" t="s">
        <v>253</v>
      </c>
      <c r="T44" s="1" t="s">
        <v>254</v>
      </c>
      <c r="U44" s="1" t="s">
        <v>255</v>
      </c>
      <c r="V44" s="1" t="s">
        <v>256</v>
      </c>
      <c r="W44" s="1" t="s">
        <v>257</v>
      </c>
    </row>
    <row r="46" spans="2:37" ht="15" customHeight="1" x14ac:dyDescent="0.15">
      <c r="B46" s="1" t="s">
        <v>259</v>
      </c>
      <c r="D46" s="1" t="s">
        <v>18</v>
      </c>
      <c r="E46" s="1" t="s">
        <v>7</v>
      </c>
      <c r="F46" s="1" t="s">
        <v>37</v>
      </c>
      <c r="G46" s="1" t="s">
        <v>38</v>
      </c>
      <c r="P46" s="1" t="s">
        <v>260</v>
      </c>
      <c r="Q46" s="1" t="s">
        <v>97</v>
      </c>
      <c r="R46" s="1" t="s">
        <v>112</v>
      </c>
      <c r="S46" s="1" t="s">
        <v>219</v>
      </c>
      <c r="T46" s="1" t="s">
        <v>261</v>
      </c>
      <c r="U46" s="1" t="s">
        <v>262</v>
      </c>
      <c r="V46" s="1" t="s">
        <v>263</v>
      </c>
      <c r="W46" s="1" t="s">
        <v>264</v>
      </c>
    </row>
    <row r="48" spans="2:37" ht="15" customHeight="1" x14ac:dyDescent="0.15">
      <c r="B48" s="1" t="s">
        <v>265</v>
      </c>
      <c r="D48" s="1" t="s">
        <v>18</v>
      </c>
      <c r="E48" s="1" t="s">
        <v>7</v>
      </c>
      <c r="F48" s="1" t="s">
        <v>37</v>
      </c>
      <c r="G48" s="1" t="s">
        <v>38</v>
      </c>
      <c r="H48" s="1" t="s">
        <v>219</v>
      </c>
      <c r="I48" s="1" t="s">
        <v>101</v>
      </c>
      <c r="J48" s="1" t="s">
        <v>102</v>
      </c>
      <c r="K48" s="1" t="s">
        <v>266</v>
      </c>
      <c r="L48" s="1" t="s">
        <v>267</v>
      </c>
      <c r="M48" s="1" t="s">
        <v>234</v>
      </c>
      <c r="N48" s="1" t="s">
        <v>45</v>
      </c>
      <c r="O48" s="1" t="s">
        <v>23</v>
      </c>
      <c r="P48" s="1" t="s">
        <v>54</v>
      </c>
      <c r="Q48" s="1" t="s">
        <v>236</v>
      </c>
      <c r="R48" s="1" t="s">
        <v>60</v>
      </c>
      <c r="S48" s="1" t="s">
        <v>61</v>
      </c>
      <c r="T48" s="1"/>
      <c r="U48" s="1"/>
      <c r="V48" s="125" t="s">
        <v>268</v>
      </c>
      <c r="W48" s="125"/>
      <c r="X48" s="125"/>
      <c r="Y48" s="125"/>
      <c r="Z48" s="125"/>
      <c r="AA48" s="125"/>
      <c r="AB48" s="125"/>
      <c r="AC48" s="125"/>
      <c r="AD48" s="125"/>
      <c r="AE48" s="125"/>
      <c r="AF48" s="125"/>
      <c r="AG48" s="125"/>
      <c r="AH48" s="125"/>
      <c r="AI48" s="125"/>
      <c r="AJ48" s="125"/>
      <c r="AK48" s="125"/>
    </row>
    <row r="49" spans="2:37" ht="6" customHeight="1" x14ac:dyDescent="0.15">
      <c r="B49" s="1"/>
      <c r="D49" s="1"/>
      <c r="E49" s="1"/>
      <c r="F49" s="1"/>
      <c r="G49" s="1"/>
      <c r="H49" s="1"/>
      <c r="I49" s="1"/>
      <c r="J49" s="1"/>
      <c r="K49" s="1"/>
      <c r="L49" s="1"/>
      <c r="M49" s="1"/>
      <c r="N49" s="1"/>
      <c r="O49" s="1"/>
      <c r="P49" s="1"/>
      <c r="Q49" s="1"/>
      <c r="R49" s="1"/>
      <c r="S49" s="1"/>
      <c r="T49" s="1"/>
      <c r="U49" s="1"/>
      <c r="V49" s="11"/>
      <c r="W49" s="11"/>
      <c r="X49" s="11"/>
      <c r="Y49" s="11"/>
      <c r="Z49" s="11"/>
      <c r="AA49" s="11"/>
      <c r="AB49" s="11"/>
      <c r="AC49" s="11"/>
      <c r="AD49" s="11"/>
      <c r="AE49" s="11"/>
      <c r="AF49" s="11"/>
      <c r="AG49" s="11"/>
      <c r="AH49" s="11"/>
      <c r="AI49" s="11"/>
      <c r="AJ49" s="11"/>
      <c r="AK49" s="11"/>
    </row>
    <row r="50" spans="2:37" ht="15" customHeight="1" x14ac:dyDescent="0.15">
      <c r="B50" s="1"/>
      <c r="D50" s="1" t="s">
        <v>19</v>
      </c>
      <c r="E50" s="1" t="s">
        <v>216</v>
      </c>
      <c r="F50" s="1" t="s">
        <v>94</v>
      </c>
      <c r="G50" s="1" t="s">
        <v>54</v>
      </c>
      <c r="H50" s="1"/>
      <c r="I50" s="1"/>
      <c r="J50" s="1"/>
      <c r="K50" s="1"/>
      <c r="L50" s="1"/>
      <c r="M50" s="1"/>
      <c r="N50" s="1"/>
      <c r="O50" s="1"/>
      <c r="P50" s="1"/>
      <c r="Q50" s="1"/>
      <c r="R50" s="1"/>
      <c r="S50" s="1"/>
      <c r="T50" s="1"/>
      <c r="U50" s="1"/>
      <c r="V50" s="124" t="s">
        <v>235</v>
      </c>
      <c r="W50" s="124"/>
      <c r="X50" s="124"/>
      <c r="Y50" s="124"/>
      <c r="Z50" s="124"/>
      <c r="AA50" s="124"/>
      <c r="AB50" s="124"/>
      <c r="AC50" s="124"/>
      <c r="AD50" s="124"/>
      <c r="AE50" s="124"/>
      <c r="AF50" s="124"/>
      <c r="AG50" s="124"/>
      <c r="AH50" s="124"/>
      <c r="AI50" s="124"/>
      <c r="AJ50" s="124"/>
      <c r="AK50" s="124"/>
    </row>
    <row r="51" spans="2:37" ht="15" customHeight="1" x14ac:dyDescent="0.15">
      <c r="B51" s="1"/>
      <c r="D51" s="1"/>
      <c r="E51" s="1"/>
      <c r="F51" s="1"/>
      <c r="G51" s="1"/>
      <c r="H51" s="1"/>
      <c r="I51" s="1"/>
      <c r="J51" s="1"/>
      <c r="K51" s="1"/>
      <c r="L51" s="1"/>
      <c r="M51" s="1"/>
      <c r="N51" s="1"/>
      <c r="O51" s="1"/>
      <c r="P51" s="1"/>
      <c r="Q51" s="1"/>
      <c r="R51" s="1"/>
      <c r="S51" s="1"/>
      <c r="T51" s="1"/>
      <c r="U51" s="1"/>
      <c r="V51" s="124"/>
      <c r="W51" s="124"/>
      <c r="X51" s="124"/>
      <c r="Y51" s="124"/>
      <c r="Z51" s="124"/>
      <c r="AA51" s="124"/>
      <c r="AB51" s="124"/>
      <c r="AC51" s="124"/>
      <c r="AD51" s="124"/>
      <c r="AE51" s="124"/>
      <c r="AF51" s="124"/>
      <c r="AG51" s="124"/>
      <c r="AH51" s="124"/>
      <c r="AI51" s="124"/>
      <c r="AJ51" s="124"/>
      <c r="AK51" s="124"/>
    </row>
    <row r="52" spans="2:37" ht="15" customHeight="1" x14ac:dyDescent="0.15">
      <c r="B52" s="1"/>
      <c r="D52" s="1"/>
      <c r="E52" s="1"/>
      <c r="F52" s="1"/>
      <c r="G52" s="1"/>
      <c r="H52" s="1"/>
      <c r="I52" s="1"/>
      <c r="J52" s="1"/>
      <c r="K52" s="1"/>
      <c r="L52" s="1"/>
      <c r="M52" s="1"/>
      <c r="N52" s="1"/>
      <c r="O52" s="1"/>
      <c r="P52" s="1"/>
      <c r="Q52" s="1"/>
      <c r="R52" s="1"/>
      <c r="S52" s="1"/>
      <c r="T52" s="1"/>
      <c r="U52" s="1"/>
      <c r="V52" s="1"/>
      <c r="W52" s="1"/>
    </row>
    <row r="53" spans="2:37" ht="15" customHeight="1" x14ac:dyDescent="0.15">
      <c r="B53" s="1" t="s">
        <v>269</v>
      </c>
      <c r="D53" s="1" t="s">
        <v>86</v>
      </c>
      <c r="E53" s="1" t="s">
        <v>103</v>
      </c>
      <c r="F53" s="1" t="s">
        <v>104</v>
      </c>
      <c r="G53" s="1" t="s">
        <v>105</v>
      </c>
      <c r="H53" s="1" t="s">
        <v>106</v>
      </c>
      <c r="I53" s="1" t="s">
        <v>107</v>
      </c>
      <c r="J53" s="1" t="s">
        <v>108</v>
      </c>
      <c r="K53" s="1" t="s">
        <v>270</v>
      </c>
      <c r="L53" s="1" t="s">
        <v>67</v>
      </c>
      <c r="M53" s="1" t="s">
        <v>23</v>
      </c>
      <c r="N53" s="1" t="s">
        <v>109</v>
      </c>
      <c r="O53" s="1" t="s">
        <v>110</v>
      </c>
      <c r="P53" s="1" t="s">
        <v>271</v>
      </c>
      <c r="Q53" s="1" t="s">
        <v>111</v>
      </c>
      <c r="R53" s="1" t="s">
        <v>272</v>
      </c>
      <c r="S53" s="1" t="s">
        <v>273</v>
      </c>
      <c r="T53" s="1" t="s">
        <v>274</v>
      </c>
      <c r="U53" s="1" t="s">
        <v>103</v>
      </c>
      <c r="V53" s="1" t="s">
        <v>104</v>
      </c>
      <c r="W53" s="1" t="s">
        <v>105</v>
      </c>
      <c r="X53" s="1" t="s">
        <v>106</v>
      </c>
      <c r="Z53" s="125" t="s">
        <v>275</v>
      </c>
      <c r="AA53" s="123"/>
      <c r="AB53" s="123"/>
      <c r="AC53" s="123"/>
      <c r="AD53" s="123"/>
      <c r="AE53" s="123"/>
      <c r="AF53" s="123"/>
      <c r="AG53" s="123"/>
      <c r="AH53" s="123"/>
      <c r="AI53" s="123"/>
      <c r="AJ53" s="123"/>
      <c r="AK53" s="123"/>
    </row>
  </sheetData>
  <mergeCells count="24">
    <mergeCell ref="O38:P38"/>
    <mergeCell ref="O40:U40"/>
    <mergeCell ref="V48:AK48"/>
    <mergeCell ref="V50:AK51"/>
    <mergeCell ref="Z53:AK53"/>
    <mergeCell ref="O32:X32"/>
    <mergeCell ref="O34:X34"/>
    <mergeCell ref="O36:P36"/>
    <mergeCell ref="R36:S36"/>
    <mergeCell ref="U36:V36"/>
    <mergeCell ref="X36:Y36"/>
    <mergeCell ref="AC9:AD9"/>
    <mergeCell ref="AF9:AG9"/>
    <mergeCell ref="AI9:AJ9"/>
    <mergeCell ref="V21:AH21"/>
    <mergeCell ref="O26:T26"/>
    <mergeCell ref="W26:AJ26"/>
    <mergeCell ref="C11:F11"/>
    <mergeCell ref="V16:AK17"/>
    <mergeCell ref="V19:AK19"/>
    <mergeCell ref="P30:Q30"/>
    <mergeCell ref="S30:U30"/>
    <mergeCell ref="O28:T28"/>
    <mergeCell ref="W28:AJ28"/>
  </mergeCells>
  <phoneticPr fontId="9"/>
  <dataValidations count="3">
    <dataValidation type="list" allowBlank="1" showInputMessage="1" showErrorMessage="1" sqref="O26:T26" xr:uid="{00000000-0002-0000-0000-000000000000}">
      <formula1>"素材生産業,造林業,製材業,木材流通業,土木建築業,造園業,その他"</formula1>
    </dataValidation>
    <dataValidation type="list" allowBlank="1" showInputMessage="1" showErrorMessage="1" sqref="O28:T28" xr:uid="{00000000-0002-0000-0000-000001000000}">
      <formula1>"株式会社,有限会社,その他会社,森林組合,協同組合,その他法人,個人,その他"</formula1>
    </dataValidation>
    <dataValidation type="list" allowBlank="1" showInputMessage="1" showErrorMessage="1" sqref="O36:P36" xr:uid="{00000000-0002-0000-0000-000002000000}">
      <formula1>"明治,大正,昭和,平成,西暦"</formula1>
    </dataValidation>
  </dataValidations>
  <pageMargins left="0.7" right="0.7" top="0.75" bottom="0.75" header="0.3" footer="0.3"/>
  <pageSetup paperSize="9" orientation="portrait"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87486-E7E8-414C-805B-A61A2315A9F9}">
  <dimension ref="A1:AK652"/>
  <sheetViews>
    <sheetView showGridLines="0" tabSelected="1" topLeftCell="A204" zoomScaleNormal="100" zoomScaleSheetLayoutView="90" workbookViewId="0">
      <selection activeCell="E376" sqref="E376:AJ377"/>
    </sheetView>
  </sheetViews>
  <sheetFormatPr defaultColWidth="2.375" defaultRowHeight="15" customHeight="1" x14ac:dyDescent="0.15"/>
  <cols>
    <col min="1" max="2" width="2.375" style="25"/>
    <col min="3" max="3" width="2.375" style="25" customWidth="1"/>
    <col min="4" max="12" width="2.375" style="25"/>
    <col min="13" max="13" width="2.375" style="25" customWidth="1"/>
    <col min="14" max="14" width="2.375" style="25"/>
    <col min="15" max="15" width="2.375" style="25" customWidth="1"/>
    <col min="16" max="16" width="3.25" style="25" customWidth="1"/>
    <col min="17" max="20" width="2.375" style="25"/>
    <col min="21" max="21" width="3.25" style="25" customWidth="1"/>
    <col min="22" max="25" width="2.375" style="25"/>
    <col min="26" max="26" width="3.25" style="25" customWidth="1"/>
    <col min="27" max="30" width="2.375" style="25"/>
    <col min="31" max="31" width="3.25" style="25" customWidth="1"/>
    <col min="32" max="35" width="2.375" style="25"/>
    <col min="36" max="36" width="3.5" style="25" customWidth="1"/>
    <col min="37" max="271" width="2.375" style="25"/>
    <col min="272" max="272" width="3.25" style="25" customWidth="1"/>
    <col min="273" max="276" width="2.375" style="25"/>
    <col min="277" max="277" width="3.25" style="25" customWidth="1"/>
    <col min="278" max="281" width="2.375" style="25"/>
    <col min="282" max="282" width="3.25" style="25" customWidth="1"/>
    <col min="283" max="286" width="2.375" style="25"/>
    <col min="287" max="287" width="3.25" style="25" customWidth="1"/>
    <col min="288" max="291" width="2.375" style="25"/>
    <col min="292" max="292" width="3.5" style="25" customWidth="1"/>
    <col min="293" max="527" width="2.375" style="25"/>
    <col min="528" max="528" width="3.25" style="25" customWidth="1"/>
    <col min="529" max="532" width="2.375" style="25"/>
    <col min="533" max="533" width="3.25" style="25" customWidth="1"/>
    <col min="534" max="537" width="2.375" style="25"/>
    <col min="538" max="538" width="3.25" style="25" customWidth="1"/>
    <col min="539" max="542" width="2.375" style="25"/>
    <col min="543" max="543" width="3.25" style="25" customWidth="1"/>
    <col min="544" max="547" width="2.375" style="25"/>
    <col min="548" max="548" width="3.5" style="25" customWidth="1"/>
    <col min="549" max="783" width="2.375" style="25"/>
    <col min="784" max="784" width="3.25" style="25" customWidth="1"/>
    <col min="785" max="788" width="2.375" style="25"/>
    <col min="789" max="789" width="3.25" style="25" customWidth="1"/>
    <col min="790" max="793" width="2.375" style="25"/>
    <col min="794" max="794" width="3.25" style="25" customWidth="1"/>
    <col min="795" max="798" width="2.375" style="25"/>
    <col min="799" max="799" width="3.25" style="25" customWidth="1"/>
    <col min="800" max="803" width="2.375" style="25"/>
    <col min="804" max="804" width="3.5" style="25" customWidth="1"/>
    <col min="805" max="1039" width="2.375" style="25"/>
    <col min="1040" max="1040" width="3.25" style="25" customWidth="1"/>
    <col min="1041" max="1044" width="2.375" style="25"/>
    <col min="1045" max="1045" width="3.25" style="25" customWidth="1"/>
    <col min="1046" max="1049" width="2.375" style="25"/>
    <col min="1050" max="1050" width="3.25" style="25" customWidth="1"/>
    <col min="1051" max="1054" width="2.375" style="25"/>
    <col min="1055" max="1055" width="3.25" style="25" customWidth="1"/>
    <col min="1056" max="1059" width="2.375" style="25"/>
    <col min="1060" max="1060" width="3.5" style="25" customWidth="1"/>
    <col min="1061" max="1295" width="2.375" style="25"/>
    <col min="1296" max="1296" width="3.25" style="25" customWidth="1"/>
    <col min="1297" max="1300" width="2.375" style="25"/>
    <col min="1301" max="1301" width="3.25" style="25" customWidth="1"/>
    <col min="1302" max="1305" width="2.375" style="25"/>
    <col min="1306" max="1306" width="3.25" style="25" customWidth="1"/>
    <col min="1307" max="1310" width="2.375" style="25"/>
    <col min="1311" max="1311" width="3.25" style="25" customWidth="1"/>
    <col min="1312" max="1315" width="2.375" style="25"/>
    <col min="1316" max="1316" width="3.5" style="25" customWidth="1"/>
    <col min="1317" max="1551" width="2.375" style="25"/>
    <col min="1552" max="1552" width="3.25" style="25" customWidth="1"/>
    <col min="1553" max="1556" width="2.375" style="25"/>
    <col min="1557" max="1557" width="3.25" style="25" customWidth="1"/>
    <col min="1558" max="1561" width="2.375" style="25"/>
    <col min="1562" max="1562" width="3.25" style="25" customWidth="1"/>
    <col min="1563" max="1566" width="2.375" style="25"/>
    <col min="1567" max="1567" width="3.25" style="25" customWidth="1"/>
    <col min="1568" max="1571" width="2.375" style="25"/>
    <col min="1572" max="1572" width="3.5" style="25" customWidth="1"/>
    <col min="1573" max="1807" width="2.375" style="25"/>
    <col min="1808" max="1808" width="3.25" style="25" customWidth="1"/>
    <col min="1809" max="1812" width="2.375" style="25"/>
    <col min="1813" max="1813" width="3.25" style="25" customWidth="1"/>
    <col min="1814" max="1817" width="2.375" style="25"/>
    <col min="1818" max="1818" width="3.25" style="25" customWidth="1"/>
    <col min="1819" max="1822" width="2.375" style="25"/>
    <col min="1823" max="1823" width="3.25" style="25" customWidth="1"/>
    <col min="1824" max="1827" width="2.375" style="25"/>
    <col min="1828" max="1828" width="3.5" style="25" customWidth="1"/>
    <col min="1829" max="2063" width="2.375" style="25"/>
    <col min="2064" max="2064" width="3.25" style="25" customWidth="1"/>
    <col min="2065" max="2068" width="2.375" style="25"/>
    <col min="2069" max="2069" width="3.25" style="25" customWidth="1"/>
    <col min="2070" max="2073" width="2.375" style="25"/>
    <col min="2074" max="2074" width="3.25" style="25" customWidth="1"/>
    <col min="2075" max="2078" width="2.375" style="25"/>
    <col min="2079" max="2079" width="3.25" style="25" customWidth="1"/>
    <col min="2080" max="2083" width="2.375" style="25"/>
    <col min="2084" max="2084" width="3.5" style="25" customWidth="1"/>
    <col min="2085" max="2319" width="2.375" style="25"/>
    <col min="2320" max="2320" width="3.25" style="25" customWidth="1"/>
    <col min="2321" max="2324" width="2.375" style="25"/>
    <col min="2325" max="2325" width="3.25" style="25" customWidth="1"/>
    <col min="2326" max="2329" width="2.375" style="25"/>
    <col min="2330" max="2330" width="3.25" style="25" customWidth="1"/>
    <col min="2331" max="2334" width="2.375" style="25"/>
    <col min="2335" max="2335" width="3.25" style="25" customWidth="1"/>
    <col min="2336" max="2339" width="2.375" style="25"/>
    <col min="2340" max="2340" width="3.5" style="25" customWidth="1"/>
    <col min="2341" max="2575" width="2.375" style="25"/>
    <col min="2576" max="2576" width="3.25" style="25" customWidth="1"/>
    <col min="2577" max="2580" width="2.375" style="25"/>
    <col min="2581" max="2581" width="3.25" style="25" customWidth="1"/>
    <col min="2582" max="2585" width="2.375" style="25"/>
    <col min="2586" max="2586" width="3.25" style="25" customWidth="1"/>
    <col min="2587" max="2590" width="2.375" style="25"/>
    <col min="2591" max="2591" width="3.25" style="25" customWidth="1"/>
    <col min="2592" max="2595" width="2.375" style="25"/>
    <col min="2596" max="2596" width="3.5" style="25" customWidth="1"/>
    <col min="2597" max="2831" width="2.375" style="25"/>
    <col min="2832" max="2832" width="3.25" style="25" customWidth="1"/>
    <col min="2833" max="2836" width="2.375" style="25"/>
    <col min="2837" max="2837" width="3.25" style="25" customWidth="1"/>
    <col min="2838" max="2841" width="2.375" style="25"/>
    <col min="2842" max="2842" width="3.25" style="25" customWidth="1"/>
    <col min="2843" max="2846" width="2.375" style="25"/>
    <col min="2847" max="2847" width="3.25" style="25" customWidth="1"/>
    <col min="2848" max="2851" width="2.375" style="25"/>
    <col min="2852" max="2852" width="3.5" style="25" customWidth="1"/>
    <col min="2853" max="3087" width="2.375" style="25"/>
    <col min="3088" max="3088" width="3.25" style="25" customWidth="1"/>
    <col min="3089" max="3092" width="2.375" style="25"/>
    <col min="3093" max="3093" width="3.25" style="25" customWidth="1"/>
    <col min="3094" max="3097" width="2.375" style="25"/>
    <col min="3098" max="3098" width="3.25" style="25" customWidth="1"/>
    <col min="3099" max="3102" width="2.375" style="25"/>
    <col min="3103" max="3103" width="3.25" style="25" customWidth="1"/>
    <col min="3104" max="3107" width="2.375" style="25"/>
    <col min="3108" max="3108" width="3.5" style="25" customWidth="1"/>
    <col min="3109" max="3343" width="2.375" style="25"/>
    <col min="3344" max="3344" width="3.25" style="25" customWidth="1"/>
    <col min="3345" max="3348" width="2.375" style="25"/>
    <col min="3349" max="3349" width="3.25" style="25" customWidth="1"/>
    <col min="3350" max="3353" width="2.375" style="25"/>
    <col min="3354" max="3354" width="3.25" style="25" customWidth="1"/>
    <col min="3355" max="3358" width="2.375" style="25"/>
    <col min="3359" max="3359" width="3.25" style="25" customWidth="1"/>
    <col min="3360" max="3363" width="2.375" style="25"/>
    <col min="3364" max="3364" width="3.5" style="25" customWidth="1"/>
    <col min="3365" max="3599" width="2.375" style="25"/>
    <col min="3600" max="3600" width="3.25" style="25" customWidth="1"/>
    <col min="3601" max="3604" width="2.375" style="25"/>
    <col min="3605" max="3605" width="3.25" style="25" customWidth="1"/>
    <col min="3606" max="3609" width="2.375" style="25"/>
    <col min="3610" max="3610" width="3.25" style="25" customWidth="1"/>
    <col min="3611" max="3614" width="2.375" style="25"/>
    <col min="3615" max="3615" width="3.25" style="25" customWidth="1"/>
    <col min="3616" max="3619" width="2.375" style="25"/>
    <col min="3620" max="3620" width="3.5" style="25" customWidth="1"/>
    <col min="3621" max="3855" width="2.375" style="25"/>
    <col min="3856" max="3856" width="3.25" style="25" customWidth="1"/>
    <col min="3857" max="3860" width="2.375" style="25"/>
    <col min="3861" max="3861" width="3.25" style="25" customWidth="1"/>
    <col min="3862" max="3865" width="2.375" style="25"/>
    <col min="3866" max="3866" width="3.25" style="25" customWidth="1"/>
    <col min="3867" max="3870" width="2.375" style="25"/>
    <col min="3871" max="3871" width="3.25" style="25" customWidth="1"/>
    <col min="3872" max="3875" width="2.375" style="25"/>
    <col min="3876" max="3876" width="3.5" style="25" customWidth="1"/>
    <col min="3877" max="4111" width="2.375" style="25"/>
    <col min="4112" max="4112" width="3.25" style="25" customWidth="1"/>
    <col min="4113" max="4116" width="2.375" style="25"/>
    <col min="4117" max="4117" width="3.25" style="25" customWidth="1"/>
    <col min="4118" max="4121" width="2.375" style="25"/>
    <col min="4122" max="4122" width="3.25" style="25" customWidth="1"/>
    <col min="4123" max="4126" width="2.375" style="25"/>
    <col min="4127" max="4127" width="3.25" style="25" customWidth="1"/>
    <col min="4128" max="4131" width="2.375" style="25"/>
    <col min="4132" max="4132" width="3.5" style="25" customWidth="1"/>
    <col min="4133" max="4367" width="2.375" style="25"/>
    <col min="4368" max="4368" width="3.25" style="25" customWidth="1"/>
    <col min="4369" max="4372" width="2.375" style="25"/>
    <col min="4373" max="4373" width="3.25" style="25" customWidth="1"/>
    <col min="4374" max="4377" width="2.375" style="25"/>
    <col min="4378" max="4378" width="3.25" style="25" customWidth="1"/>
    <col min="4379" max="4382" width="2.375" style="25"/>
    <col min="4383" max="4383" width="3.25" style="25" customWidth="1"/>
    <col min="4384" max="4387" width="2.375" style="25"/>
    <col min="4388" max="4388" width="3.5" style="25" customWidth="1"/>
    <col min="4389" max="4623" width="2.375" style="25"/>
    <col min="4624" max="4624" width="3.25" style="25" customWidth="1"/>
    <col min="4625" max="4628" width="2.375" style="25"/>
    <col min="4629" max="4629" width="3.25" style="25" customWidth="1"/>
    <col min="4630" max="4633" width="2.375" style="25"/>
    <col min="4634" max="4634" width="3.25" style="25" customWidth="1"/>
    <col min="4635" max="4638" width="2.375" style="25"/>
    <col min="4639" max="4639" width="3.25" style="25" customWidth="1"/>
    <col min="4640" max="4643" width="2.375" style="25"/>
    <col min="4644" max="4644" width="3.5" style="25" customWidth="1"/>
    <col min="4645" max="4879" width="2.375" style="25"/>
    <col min="4880" max="4880" width="3.25" style="25" customWidth="1"/>
    <col min="4881" max="4884" width="2.375" style="25"/>
    <col min="4885" max="4885" width="3.25" style="25" customWidth="1"/>
    <col min="4886" max="4889" width="2.375" style="25"/>
    <col min="4890" max="4890" width="3.25" style="25" customWidth="1"/>
    <col min="4891" max="4894" width="2.375" style="25"/>
    <col min="4895" max="4895" width="3.25" style="25" customWidth="1"/>
    <col min="4896" max="4899" width="2.375" style="25"/>
    <col min="4900" max="4900" width="3.5" style="25" customWidth="1"/>
    <col min="4901" max="5135" width="2.375" style="25"/>
    <col min="5136" max="5136" width="3.25" style="25" customWidth="1"/>
    <col min="5137" max="5140" width="2.375" style="25"/>
    <col min="5141" max="5141" width="3.25" style="25" customWidth="1"/>
    <col min="5142" max="5145" width="2.375" style="25"/>
    <col min="5146" max="5146" width="3.25" style="25" customWidth="1"/>
    <col min="5147" max="5150" width="2.375" style="25"/>
    <col min="5151" max="5151" width="3.25" style="25" customWidth="1"/>
    <col min="5152" max="5155" width="2.375" style="25"/>
    <col min="5156" max="5156" width="3.5" style="25" customWidth="1"/>
    <col min="5157" max="5391" width="2.375" style="25"/>
    <col min="5392" max="5392" width="3.25" style="25" customWidth="1"/>
    <col min="5393" max="5396" width="2.375" style="25"/>
    <col min="5397" max="5397" width="3.25" style="25" customWidth="1"/>
    <col min="5398" max="5401" width="2.375" style="25"/>
    <col min="5402" max="5402" width="3.25" style="25" customWidth="1"/>
    <col min="5403" max="5406" width="2.375" style="25"/>
    <col min="5407" max="5407" width="3.25" style="25" customWidth="1"/>
    <col min="5408" max="5411" width="2.375" style="25"/>
    <col min="5412" max="5412" width="3.5" style="25" customWidth="1"/>
    <col min="5413" max="5647" width="2.375" style="25"/>
    <col min="5648" max="5648" width="3.25" style="25" customWidth="1"/>
    <col min="5649" max="5652" width="2.375" style="25"/>
    <col min="5653" max="5653" width="3.25" style="25" customWidth="1"/>
    <col min="5654" max="5657" width="2.375" style="25"/>
    <col min="5658" max="5658" width="3.25" style="25" customWidth="1"/>
    <col min="5659" max="5662" width="2.375" style="25"/>
    <col min="5663" max="5663" width="3.25" style="25" customWidth="1"/>
    <col min="5664" max="5667" width="2.375" style="25"/>
    <col min="5668" max="5668" width="3.5" style="25" customWidth="1"/>
    <col min="5669" max="5903" width="2.375" style="25"/>
    <col min="5904" max="5904" width="3.25" style="25" customWidth="1"/>
    <col min="5905" max="5908" width="2.375" style="25"/>
    <col min="5909" max="5909" width="3.25" style="25" customWidth="1"/>
    <col min="5910" max="5913" width="2.375" style="25"/>
    <col min="5914" max="5914" width="3.25" style="25" customWidth="1"/>
    <col min="5915" max="5918" width="2.375" style="25"/>
    <col min="5919" max="5919" width="3.25" style="25" customWidth="1"/>
    <col min="5920" max="5923" width="2.375" style="25"/>
    <col min="5924" max="5924" width="3.5" style="25" customWidth="1"/>
    <col min="5925" max="6159" width="2.375" style="25"/>
    <col min="6160" max="6160" width="3.25" style="25" customWidth="1"/>
    <col min="6161" max="6164" width="2.375" style="25"/>
    <col min="6165" max="6165" width="3.25" style="25" customWidth="1"/>
    <col min="6166" max="6169" width="2.375" style="25"/>
    <col min="6170" max="6170" width="3.25" style="25" customWidth="1"/>
    <col min="6171" max="6174" width="2.375" style="25"/>
    <col min="6175" max="6175" width="3.25" style="25" customWidth="1"/>
    <col min="6176" max="6179" width="2.375" style="25"/>
    <col min="6180" max="6180" width="3.5" style="25" customWidth="1"/>
    <col min="6181" max="6415" width="2.375" style="25"/>
    <col min="6416" max="6416" width="3.25" style="25" customWidth="1"/>
    <col min="6417" max="6420" width="2.375" style="25"/>
    <col min="6421" max="6421" width="3.25" style="25" customWidth="1"/>
    <col min="6422" max="6425" width="2.375" style="25"/>
    <col min="6426" max="6426" width="3.25" style="25" customWidth="1"/>
    <col min="6427" max="6430" width="2.375" style="25"/>
    <col min="6431" max="6431" width="3.25" style="25" customWidth="1"/>
    <col min="6432" max="6435" width="2.375" style="25"/>
    <col min="6436" max="6436" width="3.5" style="25" customWidth="1"/>
    <col min="6437" max="6671" width="2.375" style="25"/>
    <col min="6672" max="6672" width="3.25" style="25" customWidth="1"/>
    <col min="6673" max="6676" width="2.375" style="25"/>
    <col min="6677" max="6677" width="3.25" style="25" customWidth="1"/>
    <col min="6678" max="6681" width="2.375" style="25"/>
    <col min="6682" max="6682" width="3.25" style="25" customWidth="1"/>
    <col min="6683" max="6686" width="2.375" style="25"/>
    <col min="6687" max="6687" width="3.25" style="25" customWidth="1"/>
    <col min="6688" max="6691" width="2.375" style="25"/>
    <col min="6692" max="6692" width="3.5" style="25" customWidth="1"/>
    <col min="6693" max="6927" width="2.375" style="25"/>
    <col min="6928" max="6928" width="3.25" style="25" customWidth="1"/>
    <col min="6929" max="6932" width="2.375" style="25"/>
    <col min="6933" max="6933" width="3.25" style="25" customWidth="1"/>
    <col min="6934" max="6937" width="2.375" style="25"/>
    <col min="6938" max="6938" width="3.25" style="25" customWidth="1"/>
    <col min="6939" max="6942" width="2.375" style="25"/>
    <col min="6943" max="6943" width="3.25" style="25" customWidth="1"/>
    <col min="6944" max="6947" width="2.375" style="25"/>
    <col min="6948" max="6948" width="3.5" style="25" customWidth="1"/>
    <col min="6949" max="7183" width="2.375" style="25"/>
    <col min="7184" max="7184" width="3.25" style="25" customWidth="1"/>
    <col min="7185" max="7188" width="2.375" style="25"/>
    <col min="7189" max="7189" width="3.25" style="25" customWidth="1"/>
    <col min="7190" max="7193" width="2.375" style="25"/>
    <col min="7194" max="7194" width="3.25" style="25" customWidth="1"/>
    <col min="7195" max="7198" width="2.375" style="25"/>
    <col min="7199" max="7199" width="3.25" style="25" customWidth="1"/>
    <col min="7200" max="7203" width="2.375" style="25"/>
    <col min="7204" max="7204" width="3.5" style="25" customWidth="1"/>
    <col min="7205" max="7439" width="2.375" style="25"/>
    <col min="7440" max="7440" width="3.25" style="25" customWidth="1"/>
    <col min="7441" max="7444" width="2.375" style="25"/>
    <col min="7445" max="7445" width="3.25" style="25" customWidth="1"/>
    <col min="7446" max="7449" width="2.375" style="25"/>
    <col min="7450" max="7450" width="3.25" style="25" customWidth="1"/>
    <col min="7451" max="7454" width="2.375" style="25"/>
    <col min="7455" max="7455" width="3.25" style="25" customWidth="1"/>
    <col min="7456" max="7459" width="2.375" style="25"/>
    <col min="7460" max="7460" width="3.5" style="25" customWidth="1"/>
    <col min="7461" max="7695" width="2.375" style="25"/>
    <col min="7696" max="7696" width="3.25" style="25" customWidth="1"/>
    <col min="7697" max="7700" width="2.375" style="25"/>
    <col min="7701" max="7701" width="3.25" style="25" customWidth="1"/>
    <col min="7702" max="7705" width="2.375" style="25"/>
    <col min="7706" max="7706" width="3.25" style="25" customWidth="1"/>
    <col min="7707" max="7710" width="2.375" style="25"/>
    <col min="7711" max="7711" width="3.25" style="25" customWidth="1"/>
    <col min="7712" max="7715" width="2.375" style="25"/>
    <col min="7716" max="7716" width="3.5" style="25" customWidth="1"/>
    <col min="7717" max="7951" width="2.375" style="25"/>
    <col min="7952" max="7952" width="3.25" style="25" customWidth="1"/>
    <col min="7953" max="7956" width="2.375" style="25"/>
    <col min="7957" max="7957" width="3.25" style="25" customWidth="1"/>
    <col min="7958" max="7961" width="2.375" style="25"/>
    <col min="7962" max="7962" width="3.25" style="25" customWidth="1"/>
    <col min="7963" max="7966" width="2.375" style="25"/>
    <col min="7967" max="7967" width="3.25" style="25" customWidth="1"/>
    <col min="7968" max="7971" width="2.375" style="25"/>
    <col min="7972" max="7972" width="3.5" style="25" customWidth="1"/>
    <col min="7973" max="8207" width="2.375" style="25"/>
    <col min="8208" max="8208" width="3.25" style="25" customWidth="1"/>
    <col min="8209" max="8212" width="2.375" style="25"/>
    <col min="8213" max="8213" width="3.25" style="25" customWidth="1"/>
    <col min="8214" max="8217" width="2.375" style="25"/>
    <col min="8218" max="8218" width="3.25" style="25" customWidth="1"/>
    <col min="8219" max="8222" width="2.375" style="25"/>
    <col min="8223" max="8223" width="3.25" style="25" customWidth="1"/>
    <col min="8224" max="8227" width="2.375" style="25"/>
    <col min="8228" max="8228" width="3.5" style="25" customWidth="1"/>
    <col min="8229" max="8463" width="2.375" style="25"/>
    <col min="8464" max="8464" width="3.25" style="25" customWidth="1"/>
    <col min="8465" max="8468" width="2.375" style="25"/>
    <col min="8469" max="8469" width="3.25" style="25" customWidth="1"/>
    <col min="8470" max="8473" width="2.375" style="25"/>
    <col min="8474" max="8474" width="3.25" style="25" customWidth="1"/>
    <col min="8475" max="8478" width="2.375" style="25"/>
    <col min="8479" max="8479" width="3.25" style="25" customWidth="1"/>
    <col min="8480" max="8483" width="2.375" style="25"/>
    <col min="8484" max="8484" width="3.5" style="25" customWidth="1"/>
    <col min="8485" max="8719" width="2.375" style="25"/>
    <col min="8720" max="8720" width="3.25" style="25" customWidth="1"/>
    <col min="8721" max="8724" width="2.375" style="25"/>
    <col min="8725" max="8725" width="3.25" style="25" customWidth="1"/>
    <col min="8726" max="8729" width="2.375" style="25"/>
    <col min="8730" max="8730" width="3.25" style="25" customWidth="1"/>
    <col min="8731" max="8734" width="2.375" style="25"/>
    <col min="8735" max="8735" width="3.25" style="25" customWidth="1"/>
    <col min="8736" max="8739" width="2.375" style="25"/>
    <col min="8740" max="8740" width="3.5" style="25" customWidth="1"/>
    <col min="8741" max="8975" width="2.375" style="25"/>
    <col min="8976" max="8976" width="3.25" style="25" customWidth="1"/>
    <col min="8977" max="8980" width="2.375" style="25"/>
    <col min="8981" max="8981" width="3.25" style="25" customWidth="1"/>
    <col min="8982" max="8985" width="2.375" style="25"/>
    <col min="8986" max="8986" width="3.25" style="25" customWidth="1"/>
    <col min="8987" max="8990" width="2.375" style="25"/>
    <col min="8991" max="8991" width="3.25" style="25" customWidth="1"/>
    <col min="8992" max="8995" width="2.375" style="25"/>
    <col min="8996" max="8996" width="3.5" style="25" customWidth="1"/>
    <col min="8997" max="9231" width="2.375" style="25"/>
    <col min="9232" max="9232" width="3.25" style="25" customWidth="1"/>
    <col min="9233" max="9236" width="2.375" style="25"/>
    <col min="9237" max="9237" width="3.25" style="25" customWidth="1"/>
    <col min="9238" max="9241" width="2.375" style="25"/>
    <col min="9242" max="9242" width="3.25" style="25" customWidth="1"/>
    <col min="9243" max="9246" width="2.375" style="25"/>
    <col min="9247" max="9247" width="3.25" style="25" customWidth="1"/>
    <col min="9248" max="9251" width="2.375" style="25"/>
    <col min="9252" max="9252" width="3.5" style="25" customWidth="1"/>
    <col min="9253" max="9487" width="2.375" style="25"/>
    <col min="9488" max="9488" width="3.25" style="25" customWidth="1"/>
    <col min="9489" max="9492" width="2.375" style="25"/>
    <col min="9493" max="9493" width="3.25" style="25" customWidth="1"/>
    <col min="9494" max="9497" width="2.375" style="25"/>
    <col min="9498" max="9498" width="3.25" style="25" customWidth="1"/>
    <col min="9499" max="9502" width="2.375" style="25"/>
    <col min="9503" max="9503" width="3.25" style="25" customWidth="1"/>
    <col min="9504" max="9507" width="2.375" style="25"/>
    <col min="9508" max="9508" width="3.5" style="25" customWidth="1"/>
    <col min="9509" max="9743" width="2.375" style="25"/>
    <col min="9744" max="9744" width="3.25" style="25" customWidth="1"/>
    <col min="9745" max="9748" width="2.375" style="25"/>
    <col min="9749" max="9749" width="3.25" style="25" customWidth="1"/>
    <col min="9750" max="9753" width="2.375" style="25"/>
    <col min="9754" max="9754" width="3.25" style="25" customWidth="1"/>
    <col min="9755" max="9758" width="2.375" style="25"/>
    <col min="9759" max="9759" width="3.25" style="25" customWidth="1"/>
    <col min="9760" max="9763" width="2.375" style="25"/>
    <col min="9764" max="9764" width="3.5" style="25" customWidth="1"/>
    <col min="9765" max="9999" width="2.375" style="25"/>
    <col min="10000" max="10000" width="3.25" style="25" customWidth="1"/>
    <col min="10001" max="10004" width="2.375" style="25"/>
    <col min="10005" max="10005" width="3.25" style="25" customWidth="1"/>
    <col min="10006" max="10009" width="2.375" style="25"/>
    <col min="10010" max="10010" width="3.25" style="25" customWidth="1"/>
    <col min="10011" max="10014" width="2.375" style="25"/>
    <col min="10015" max="10015" width="3.25" style="25" customWidth="1"/>
    <col min="10016" max="10019" width="2.375" style="25"/>
    <col min="10020" max="10020" width="3.5" style="25" customWidth="1"/>
    <col min="10021" max="10255" width="2.375" style="25"/>
    <col min="10256" max="10256" width="3.25" style="25" customWidth="1"/>
    <col min="10257" max="10260" width="2.375" style="25"/>
    <col min="10261" max="10261" width="3.25" style="25" customWidth="1"/>
    <col min="10262" max="10265" width="2.375" style="25"/>
    <col min="10266" max="10266" width="3.25" style="25" customWidth="1"/>
    <col min="10267" max="10270" width="2.375" style="25"/>
    <col min="10271" max="10271" width="3.25" style="25" customWidth="1"/>
    <col min="10272" max="10275" width="2.375" style="25"/>
    <col min="10276" max="10276" width="3.5" style="25" customWidth="1"/>
    <col min="10277" max="10511" width="2.375" style="25"/>
    <col min="10512" max="10512" width="3.25" style="25" customWidth="1"/>
    <col min="10513" max="10516" width="2.375" style="25"/>
    <col min="10517" max="10517" width="3.25" style="25" customWidth="1"/>
    <col min="10518" max="10521" width="2.375" style="25"/>
    <col min="10522" max="10522" width="3.25" style="25" customWidth="1"/>
    <col min="10523" max="10526" width="2.375" style="25"/>
    <col min="10527" max="10527" width="3.25" style="25" customWidth="1"/>
    <col min="10528" max="10531" width="2.375" style="25"/>
    <col min="10532" max="10532" width="3.5" style="25" customWidth="1"/>
    <col min="10533" max="10767" width="2.375" style="25"/>
    <col min="10768" max="10768" width="3.25" style="25" customWidth="1"/>
    <col min="10769" max="10772" width="2.375" style="25"/>
    <col min="10773" max="10773" width="3.25" style="25" customWidth="1"/>
    <col min="10774" max="10777" width="2.375" style="25"/>
    <col min="10778" max="10778" width="3.25" style="25" customWidth="1"/>
    <col min="10779" max="10782" width="2.375" style="25"/>
    <col min="10783" max="10783" width="3.25" style="25" customWidth="1"/>
    <col min="10784" max="10787" width="2.375" style="25"/>
    <col min="10788" max="10788" width="3.5" style="25" customWidth="1"/>
    <col min="10789" max="11023" width="2.375" style="25"/>
    <col min="11024" max="11024" width="3.25" style="25" customWidth="1"/>
    <col min="11025" max="11028" width="2.375" style="25"/>
    <col min="11029" max="11029" width="3.25" style="25" customWidth="1"/>
    <col min="11030" max="11033" width="2.375" style="25"/>
    <col min="11034" max="11034" width="3.25" style="25" customWidth="1"/>
    <col min="11035" max="11038" width="2.375" style="25"/>
    <col min="11039" max="11039" width="3.25" style="25" customWidth="1"/>
    <col min="11040" max="11043" width="2.375" style="25"/>
    <col min="11044" max="11044" width="3.5" style="25" customWidth="1"/>
    <col min="11045" max="11279" width="2.375" style="25"/>
    <col min="11280" max="11280" width="3.25" style="25" customWidth="1"/>
    <col min="11281" max="11284" width="2.375" style="25"/>
    <col min="11285" max="11285" width="3.25" style="25" customWidth="1"/>
    <col min="11286" max="11289" width="2.375" style="25"/>
    <col min="11290" max="11290" width="3.25" style="25" customWidth="1"/>
    <col min="11291" max="11294" width="2.375" style="25"/>
    <col min="11295" max="11295" width="3.25" style="25" customWidth="1"/>
    <col min="11296" max="11299" width="2.375" style="25"/>
    <col min="11300" max="11300" width="3.5" style="25" customWidth="1"/>
    <col min="11301" max="11535" width="2.375" style="25"/>
    <col min="11536" max="11536" width="3.25" style="25" customWidth="1"/>
    <col min="11537" max="11540" width="2.375" style="25"/>
    <col min="11541" max="11541" width="3.25" style="25" customWidth="1"/>
    <col min="11542" max="11545" width="2.375" style="25"/>
    <col min="11546" max="11546" width="3.25" style="25" customWidth="1"/>
    <col min="11547" max="11550" width="2.375" style="25"/>
    <col min="11551" max="11551" width="3.25" style="25" customWidth="1"/>
    <col min="11552" max="11555" width="2.375" style="25"/>
    <col min="11556" max="11556" width="3.5" style="25" customWidth="1"/>
    <col min="11557" max="11791" width="2.375" style="25"/>
    <col min="11792" max="11792" width="3.25" style="25" customWidth="1"/>
    <col min="11793" max="11796" width="2.375" style="25"/>
    <col min="11797" max="11797" width="3.25" style="25" customWidth="1"/>
    <col min="11798" max="11801" width="2.375" style="25"/>
    <col min="11802" max="11802" width="3.25" style="25" customWidth="1"/>
    <col min="11803" max="11806" width="2.375" style="25"/>
    <col min="11807" max="11807" width="3.25" style="25" customWidth="1"/>
    <col min="11808" max="11811" width="2.375" style="25"/>
    <col min="11812" max="11812" width="3.5" style="25" customWidth="1"/>
    <col min="11813" max="12047" width="2.375" style="25"/>
    <col min="12048" max="12048" width="3.25" style="25" customWidth="1"/>
    <col min="12049" max="12052" width="2.375" style="25"/>
    <col min="12053" max="12053" width="3.25" style="25" customWidth="1"/>
    <col min="12054" max="12057" width="2.375" style="25"/>
    <col min="12058" max="12058" width="3.25" style="25" customWidth="1"/>
    <col min="12059" max="12062" width="2.375" style="25"/>
    <col min="12063" max="12063" width="3.25" style="25" customWidth="1"/>
    <col min="12064" max="12067" width="2.375" style="25"/>
    <col min="12068" max="12068" width="3.5" style="25" customWidth="1"/>
    <col min="12069" max="12303" width="2.375" style="25"/>
    <col min="12304" max="12304" width="3.25" style="25" customWidth="1"/>
    <col min="12305" max="12308" width="2.375" style="25"/>
    <col min="12309" max="12309" width="3.25" style="25" customWidth="1"/>
    <col min="12310" max="12313" width="2.375" style="25"/>
    <col min="12314" max="12314" width="3.25" style="25" customWidth="1"/>
    <col min="12315" max="12318" width="2.375" style="25"/>
    <col min="12319" max="12319" width="3.25" style="25" customWidth="1"/>
    <col min="12320" max="12323" width="2.375" style="25"/>
    <col min="12324" max="12324" width="3.5" style="25" customWidth="1"/>
    <col min="12325" max="12559" width="2.375" style="25"/>
    <col min="12560" max="12560" width="3.25" style="25" customWidth="1"/>
    <col min="12561" max="12564" width="2.375" style="25"/>
    <col min="12565" max="12565" width="3.25" style="25" customWidth="1"/>
    <col min="12566" max="12569" width="2.375" style="25"/>
    <col min="12570" max="12570" width="3.25" style="25" customWidth="1"/>
    <col min="12571" max="12574" width="2.375" style="25"/>
    <col min="12575" max="12575" width="3.25" style="25" customWidth="1"/>
    <col min="12576" max="12579" width="2.375" style="25"/>
    <col min="12580" max="12580" width="3.5" style="25" customWidth="1"/>
    <col min="12581" max="12815" width="2.375" style="25"/>
    <col min="12816" max="12816" width="3.25" style="25" customWidth="1"/>
    <col min="12817" max="12820" width="2.375" style="25"/>
    <col min="12821" max="12821" width="3.25" style="25" customWidth="1"/>
    <col min="12822" max="12825" width="2.375" style="25"/>
    <col min="12826" max="12826" width="3.25" style="25" customWidth="1"/>
    <col min="12827" max="12830" width="2.375" style="25"/>
    <col min="12831" max="12831" width="3.25" style="25" customWidth="1"/>
    <col min="12832" max="12835" width="2.375" style="25"/>
    <col min="12836" max="12836" width="3.5" style="25" customWidth="1"/>
    <col min="12837" max="13071" width="2.375" style="25"/>
    <col min="13072" max="13072" width="3.25" style="25" customWidth="1"/>
    <col min="13073" max="13076" width="2.375" style="25"/>
    <col min="13077" max="13077" width="3.25" style="25" customWidth="1"/>
    <col min="13078" max="13081" width="2.375" style="25"/>
    <col min="13082" max="13082" width="3.25" style="25" customWidth="1"/>
    <col min="13083" max="13086" width="2.375" style="25"/>
    <col min="13087" max="13087" width="3.25" style="25" customWidth="1"/>
    <col min="13088" max="13091" width="2.375" style="25"/>
    <col min="13092" max="13092" width="3.5" style="25" customWidth="1"/>
    <col min="13093" max="13327" width="2.375" style="25"/>
    <col min="13328" max="13328" width="3.25" style="25" customWidth="1"/>
    <col min="13329" max="13332" width="2.375" style="25"/>
    <col min="13333" max="13333" width="3.25" style="25" customWidth="1"/>
    <col min="13334" max="13337" width="2.375" style="25"/>
    <col min="13338" max="13338" width="3.25" style="25" customWidth="1"/>
    <col min="13339" max="13342" width="2.375" style="25"/>
    <col min="13343" max="13343" width="3.25" style="25" customWidth="1"/>
    <col min="13344" max="13347" width="2.375" style="25"/>
    <col min="13348" max="13348" width="3.5" style="25" customWidth="1"/>
    <col min="13349" max="13583" width="2.375" style="25"/>
    <col min="13584" max="13584" width="3.25" style="25" customWidth="1"/>
    <col min="13585" max="13588" width="2.375" style="25"/>
    <col min="13589" max="13589" width="3.25" style="25" customWidth="1"/>
    <col min="13590" max="13593" width="2.375" style="25"/>
    <col min="13594" max="13594" width="3.25" style="25" customWidth="1"/>
    <col min="13595" max="13598" width="2.375" style="25"/>
    <col min="13599" max="13599" width="3.25" style="25" customWidth="1"/>
    <col min="13600" max="13603" width="2.375" style="25"/>
    <col min="13604" max="13604" width="3.5" style="25" customWidth="1"/>
    <col min="13605" max="13839" width="2.375" style="25"/>
    <col min="13840" max="13840" width="3.25" style="25" customWidth="1"/>
    <col min="13841" max="13844" width="2.375" style="25"/>
    <col min="13845" max="13845" width="3.25" style="25" customWidth="1"/>
    <col min="13846" max="13849" width="2.375" style="25"/>
    <col min="13850" max="13850" width="3.25" style="25" customWidth="1"/>
    <col min="13851" max="13854" width="2.375" style="25"/>
    <col min="13855" max="13855" width="3.25" style="25" customWidth="1"/>
    <col min="13856" max="13859" width="2.375" style="25"/>
    <col min="13860" max="13860" width="3.5" style="25" customWidth="1"/>
    <col min="13861" max="14095" width="2.375" style="25"/>
    <col min="14096" max="14096" width="3.25" style="25" customWidth="1"/>
    <col min="14097" max="14100" width="2.375" style="25"/>
    <col min="14101" max="14101" width="3.25" style="25" customWidth="1"/>
    <col min="14102" max="14105" width="2.375" style="25"/>
    <col min="14106" max="14106" width="3.25" style="25" customWidth="1"/>
    <col min="14107" max="14110" width="2.375" style="25"/>
    <col min="14111" max="14111" width="3.25" style="25" customWidth="1"/>
    <col min="14112" max="14115" width="2.375" style="25"/>
    <col min="14116" max="14116" width="3.5" style="25" customWidth="1"/>
    <col min="14117" max="14351" width="2.375" style="25"/>
    <col min="14352" max="14352" width="3.25" style="25" customWidth="1"/>
    <col min="14353" max="14356" width="2.375" style="25"/>
    <col min="14357" max="14357" width="3.25" style="25" customWidth="1"/>
    <col min="14358" max="14361" width="2.375" style="25"/>
    <col min="14362" max="14362" width="3.25" style="25" customWidth="1"/>
    <col min="14363" max="14366" width="2.375" style="25"/>
    <col min="14367" max="14367" width="3.25" style="25" customWidth="1"/>
    <col min="14368" max="14371" width="2.375" style="25"/>
    <col min="14372" max="14372" width="3.5" style="25" customWidth="1"/>
    <col min="14373" max="14607" width="2.375" style="25"/>
    <col min="14608" max="14608" width="3.25" style="25" customWidth="1"/>
    <col min="14609" max="14612" width="2.375" style="25"/>
    <col min="14613" max="14613" width="3.25" style="25" customWidth="1"/>
    <col min="14614" max="14617" width="2.375" style="25"/>
    <col min="14618" max="14618" width="3.25" style="25" customWidth="1"/>
    <col min="14619" max="14622" width="2.375" style="25"/>
    <col min="14623" max="14623" width="3.25" style="25" customWidth="1"/>
    <col min="14624" max="14627" width="2.375" style="25"/>
    <col min="14628" max="14628" width="3.5" style="25" customWidth="1"/>
    <col min="14629" max="14863" width="2.375" style="25"/>
    <col min="14864" max="14864" width="3.25" style="25" customWidth="1"/>
    <col min="14865" max="14868" width="2.375" style="25"/>
    <col min="14869" max="14869" width="3.25" style="25" customWidth="1"/>
    <col min="14870" max="14873" width="2.375" style="25"/>
    <col min="14874" max="14874" width="3.25" style="25" customWidth="1"/>
    <col min="14875" max="14878" width="2.375" style="25"/>
    <col min="14879" max="14879" width="3.25" style="25" customWidth="1"/>
    <col min="14880" max="14883" width="2.375" style="25"/>
    <col min="14884" max="14884" width="3.5" style="25" customWidth="1"/>
    <col min="14885" max="15119" width="2.375" style="25"/>
    <col min="15120" max="15120" width="3.25" style="25" customWidth="1"/>
    <col min="15121" max="15124" width="2.375" style="25"/>
    <col min="15125" max="15125" width="3.25" style="25" customWidth="1"/>
    <col min="15126" max="15129" width="2.375" style="25"/>
    <col min="15130" max="15130" width="3.25" style="25" customWidth="1"/>
    <col min="15131" max="15134" width="2.375" style="25"/>
    <col min="15135" max="15135" width="3.25" style="25" customWidth="1"/>
    <col min="15136" max="15139" width="2.375" style="25"/>
    <col min="15140" max="15140" width="3.5" style="25" customWidth="1"/>
    <col min="15141" max="15375" width="2.375" style="25"/>
    <col min="15376" max="15376" width="3.25" style="25" customWidth="1"/>
    <col min="15377" max="15380" width="2.375" style="25"/>
    <col min="15381" max="15381" width="3.25" style="25" customWidth="1"/>
    <col min="15382" max="15385" width="2.375" style="25"/>
    <col min="15386" max="15386" width="3.25" style="25" customWidth="1"/>
    <col min="15387" max="15390" width="2.375" style="25"/>
    <col min="15391" max="15391" width="3.25" style="25" customWidth="1"/>
    <col min="15392" max="15395" width="2.375" style="25"/>
    <col min="15396" max="15396" width="3.5" style="25" customWidth="1"/>
    <col min="15397" max="15631" width="2.375" style="25"/>
    <col min="15632" max="15632" width="3.25" style="25" customWidth="1"/>
    <col min="15633" max="15636" width="2.375" style="25"/>
    <col min="15637" max="15637" width="3.25" style="25" customWidth="1"/>
    <col min="15638" max="15641" width="2.375" style="25"/>
    <col min="15642" max="15642" width="3.25" style="25" customWidth="1"/>
    <col min="15643" max="15646" width="2.375" style="25"/>
    <col min="15647" max="15647" width="3.25" style="25" customWidth="1"/>
    <col min="15648" max="15651" width="2.375" style="25"/>
    <col min="15652" max="15652" width="3.5" style="25" customWidth="1"/>
    <col min="15653" max="15887" width="2.375" style="25"/>
    <col min="15888" max="15888" width="3.25" style="25" customWidth="1"/>
    <col min="15889" max="15892" width="2.375" style="25"/>
    <col min="15893" max="15893" width="3.25" style="25" customWidth="1"/>
    <col min="15894" max="15897" width="2.375" style="25"/>
    <col min="15898" max="15898" width="3.25" style="25" customWidth="1"/>
    <col min="15899" max="15902" width="2.375" style="25"/>
    <col min="15903" max="15903" width="3.25" style="25" customWidth="1"/>
    <col min="15904" max="15907" width="2.375" style="25"/>
    <col min="15908" max="15908" width="3.5" style="25" customWidth="1"/>
    <col min="15909" max="16143" width="2.375" style="25"/>
    <col min="16144" max="16144" width="3.25" style="25" customWidth="1"/>
    <col min="16145" max="16148" width="2.375" style="25"/>
    <col min="16149" max="16149" width="3.25" style="25" customWidth="1"/>
    <col min="16150" max="16153" width="2.375" style="25"/>
    <col min="16154" max="16154" width="3.25" style="25" customWidth="1"/>
    <col min="16155" max="16158" width="2.375" style="25"/>
    <col min="16159" max="16159" width="3.25" style="25" customWidth="1"/>
    <col min="16160" max="16163" width="2.375" style="25"/>
    <col min="16164" max="16164" width="3.5" style="25" customWidth="1"/>
    <col min="16165" max="16384" width="2.375" style="25"/>
  </cols>
  <sheetData>
    <row r="1" spans="1:36" ht="15" customHeight="1" x14ac:dyDescent="0.15">
      <c r="A1" s="34" t="s">
        <v>720</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row>
    <row r="2" spans="1:36" ht="15" customHeight="1" x14ac:dyDescent="0.15">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row>
    <row r="3" spans="1:36" ht="15" customHeight="1" x14ac:dyDescent="0.15">
      <c r="A3" s="35"/>
      <c r="B3" s="35"/>
      <c r="C3" s="235" t="s">
        <v>721</v>
      </c>
      <c r="D3" s="235"/>
      <c r="E3" s="235"/>
      <c r="F3" s="235"/>
      <c r="G3" s="235"/>
      <c r="H3" s="235"/>
      <c r="I3" s="235"/>
      <c r="J3" s="235"/>
      <c r="K3" s="235"/>
      <c r="L3" s="235"/>
      <c r="M3" s="235"/>
      <c r="N3" s="235"/>
      <c r="O3" s="235"/>
      <c r="P3" s="235"/>
      <c r="Q3" s="235"/>
      <c r="R3" s="235"/>
      <c r="S3" s="235"/>
      <c r="T3" s="235"/>
      <c r="U3" s="235"/>
      <c r="V3" s="235"/>
      <c r="W3" s="235"/>
      <c r="X3" s="235"/>
      <c r="Y3" s="235"/>
      <c r="Z3" s="235"/>
      <c r="AA3" s="235"/>
      <c r="AB3" s="235"/>
      <c r="AC3" s="235"/>
      <c r="AD3" s="235"/>
      <c r="AE3" s="235"/>
      <c r="AF3" s="235"/>
      <c r="AG3" s="235"/>
      <c r="AH3" s="235"/>
      <c r="AI3" s="235"/>
      <c r="AJ3" s="235"/>
    </row>
    <row r="4" spans="1:36" ht="15" customHeight="1" x14ac:dyDescent="0.15">
      <c r="A4" s="35"/>
      <c r="B4" s="35"/>
      <c r="C4" s="235"/>
      <c r="D4" s="235"/>
      <c r="E4" s="235"/>
      <c r="F4" s="235"/>
      <c r="G4" s="235"/>
      <c r="H4" s="235"/>
      <c r="I4" s="235"/>
      <c r="J4" s="235"/>
      <c r="K4" s="235"/>
      <c r="L4" s="235"/>
      <c r="M4" s="235"/>
      <c r="N4" s="235"/>
      <c r="O4" s="235"/>
      <c r="P4" s="235"/>
      <c r="Q4" s="235"/>
      <c r="R4" s="235"/>
      <c r="S4" s="235"/>
      <c r="T4" s="235"/>
      <c r="U4" s="235"/>
      <c r="V4" s="235"/>
      <c r="W4" s="235"/>
      <c r="X4" s="235"/>
      <c r="Y4" s="235"/>
      <c r="Z4" s="235"/>
      <c r="AA4" s="235"/>
      <c r="AB4" s="235"/>
      <c r="AC4" s="235"/>
      <c r="AD4" s="235"/>
      <c r="AE4" s="235"/>
      <c r="AF4" s="235"/>
      <c r="AG4" s="235"/>
      <c r="AH4" s="235"/>
      <c r="AI4" s="235"/>
      <c r="AJ4" s="235"/>
    </row>
    <row r="5" spans="1:36" ht="15" customHeight="1" x14ac:dyDescent="0.15">
      <c r="A5" s="35"/>
      <c r="B5" s="35"/>
      <c r="C5" s="235"/>
      <c r="D5" s="235"/>
      <c r="E5" s="235"/>
      <c r="F5" s="235"/>
      <c r="G5" s="235"/>
      <c r="H5" s="235"/>
      <c r="I5" s="235"/>
      <c r="J5" s="235"/>
      <c r="K5" s="235"/>
      <c r="L5" s="235"/>
      <c r="M5" s="235"/>
      <c r="N5" s="235"/>
      <c r="O5" s="235"/>
      <c r="P5" s="235"/>
      <c r="Q5" s="235"/>
      <c r="R5" s="235"/>
      <c r="S5" s="235"/>
      <c r="T5" s="235"/>
      <c r="U5" s="235"/>
      <c r="V5" s="235"/>
      <c r="W5" s="235"/>
      <c r="X5" s="235"/>
      <c r="Y5" s="235"/>
      <c r="Z5" s="235"/>
      <c r="AA5" s="235"/>
      <c r="AB5" s="235"/>
      <c r="AC5" s="235"/>
      <c r="AD5" s="235"/>
      <c r="AE5" s="235"/>
      <c r="AF5" s="235"/>
      <c r="AG5" s="235"/>
      <c r="AH5" s="235"/>
      <c r="AI5" s="235"/>
      <c r="AJ5" s="235"/>
    </row>
    <row r="6" spans="1:36" ht="15" customHeight="1" x14ac:dyDescent="0.15">
      <c r="A6" s="35" t="s">
        <v>209</v>
      </c>
      <c r="B6" s="35"/>
      <c r="C6" s="35" t="s">
        <v>6</v>
      </c>
      <c r="D6" s="35" t="s">
        <v>7</v>
      </c>
      <c r="E6" s="35" t="s">
        <v>37</v>
      </c>
      <c r="F6" s="35" t="s">
        <v>38</v>
      </c>
      <c r="G6" s="35" t="s">
        <v>210</v>
      </c>
      <c r="H6" s="35" t="s">
        <v>101</v>
      </c>
      <c r="I6" s="35" t="s">
        <v>102</v>
      </c>
      <c r="J6" s="35" t="s">
        <v>254</v>
      </c>
      <c r="K6" s="35" t="s">
        <v>226</v>
      </c>
      <c r="L6" s="35" t="s">
        <v>222</v>
      </c>
      <c r="M6" s="35" t="s">
        <v>45</v>
      </c>
      <c r="N6" s="35" t="s">
        <v>23</v>
      </c>
      <c r="O6" s="35" t="s">
        <v>54</v>
      </c>
      <c r="P6" s="35"/>
      <c r="Q6" s="35"/>
      <c r="R6" s="35"/>
      <c r="S6" s="35"/>
      <c r="T6" s="35"/>
      <c r="U6" s="35"/>
      <c r="V6" s="35"/>
      <c r="W6" s="35"/>
      <c r="X6" s="35"/>
      <c r="Y6" s="35"/>
      <c r="Z6" s="35"/>
      <c r="AA6" s="35"/>
      <c r="AB6" s="35"/>
      <c r="AC6" s="35"/>
      <c r="AD6" s="35"/>
      <c r="AE6" s="35"/>
      <c r="AF6" s="35"/>
      <c r="AG6" s="35"/>
      <c r="AH6" s="35"/>
      <c r="AI6" s="35"/>
      <c r="AJ6" s="35"/>
    </row>
    <row r="7" spans="1:36" ht="15" customHeight="1" x14ac:dyDescent="0.15">
      <c r="A7" s="35"/>
      <c r="B7" s="35"/>
      <c r="C7" s="36"/>
      <c r="D7" s="37"/>
      <c r="E7" s="236" t="s">
        <v>202</v>
      </c>
      <c r="F7" s="237"/>
      <c r="G7" s="237"/>
      <c r="H7" s="237"/>
      <c r="I7" s="237"/>
      <c r="J7" s="237"/>
      <c r="K7" s="237"/>
      <c r="L7" s="237"/>
      <c r="M7" s="237"/>
      <c r="N7" s="238"/>
      <c r="O7" s="217" t="s">
        <v>203</v>
      </c>
      <c r="P7" s="218"/>
      <c r="Q7" s="218"/>
      <c r="R7" s="218"/>
      <c r="S7" s="218"/>
      <c r="T7" s="218"/>
      <c r="U7" s="218"/>
      <c r="V7" s="218"/>
      <c r="W7" s="218"/>
      <c r="X7" s="218"/>
      <c r="Y7" s="218"/>
      <c r="Z7" s="218"/>
      <c r="AA7" s="218"/>
      <c r="AB7" s="218"/>
      <c r="AC7" s="218"/>
      <c r="AD7" s="218"/>
      <c r="AE7" s="218"/>
      <c r="AF7" s="218"/>
      <c r="AG7" s="218"/>
      <c r="AH7" s="218"/>
      <c r="AI7" s="218"/>
      <c r="AJ7" s="219"/>
    </row>
    <row r="8" spans="1:36" ht="15" customHeight="1" x14ac:dyDescent="0.15">
      <c r="A8" s="35"/>
      <c r="B8" s="35"/>
      <c r="C8" s="36"/>
      <c r="D8" s="36"/>
      <c r="E8" s="138" t="s">
        <v>238</v>
      </c>
      <c r="F8" s="134"/>
      <c r="G8" s="134"/>
      <c r="H8" s="134"/>
      <c r="I8" s="134"/>
      <c r="J8" s="134"/>
      <c r="K8" s="134"/>
      <c r="L8" s="134"/>
      <c r="M8" s="134"/>
      <c r="N8" s="134"/>
      <c r="O8" s="139" t="s">
        <v>235</v>
      </c>
      <c r="P8" s="136"/>
      <c r="Q8" s="136"/>
      <c r="R8" s="136"/>
      <c r="S8" s="136"/>
      <c r="T8" s="136"/>
      <c r="U8" s="136"/>
      <c r="V8" s="136"/>
      <c r="W8" s="136"/>
      <c r="X8" s="136"/>
      <c r="Y8" s="136"/>
      <c r="Z8" s="136"/>
      <c r="AA8" s="136"/>
      <c r="AB8" s="136"/>
      <c r="AC8" s="136"/>
      <c r="AD8" s="136"/>
      <c r="AE8" s="136"/>
      <c r="AF8" s="136"/>
      <c r="AG8" s="136"/>
      <c r="AH8" s="136"/>
      <c r="AI8" s="136"/>
      <c r="AJ8" s="137"/>
    </row>
    <row r="9" spans="1:36" ht="15" customHeight="1" x14ac:dyDescent="0.15">
      <c r="A9" s="35"/>
      <c r="B9" s="35"/>
      <c r="C9" s="36"/>
      <c r="D9" s="36"/>
      <c r="E9" s="220"/>
      <c r="F9" s="220"/>
      <c r="G9" s="220"/>
      <c r="H9" s="220"/>
      <c r="I9" s="220"/>
      <c r="J9" s="220"/>
      <c r="K9" s="220"/>
      <c r="L9" s="220"/>
      <c r="M9" s="220"/>
      <c r="N9" s="220"/>
      <c r="O9" s="221"/>
      <c r="P9" s="222"/>
      <c r="Q9" s="222"/>
      <c r="R9" s="222"/>
      <c r="S9" s="222"/>
      <c r="T9" s="222"/>
      <c r="U9" s="222"/>
      <c r="V9" s="222"/>
      <c r="W9" s="222"/>
      <c r="X9" s="222"/>
      <c r="Y9" s="222"/>
      <c r="Z9" s="222"/>
      <c r="AA9" s="222"/>
      <c r="AB9" s="222"/>
      <c r="AC9" s="222"/>
      <c r="AD9" s="222"/>
      <c r="AE9" s="222"/>
      <c r="AF9" s="222"/>
      <c r="AG9" s="222"/>
      <c r="AH9" s="222"/>
      <c r="AI9" s="222"/>
      <c r="AJ9" s="223"/>
    </row>
    <row r="10" spans="1:36" ht="15" customHeight="1" x14ac:dyDescent="0.15">
      <c r="A10" s="35"/>
      <c r="B10" s="35"/>
      <c r="C10" s="36"/>
      <c r="D10" s="36"/>
      <c r="E10" s="220"/>
      <c r="F10" s="220"/>
      <c r="G10" s="220"/>
      <c r="H10" s="220"/>
      <c r="I10" s="220"/>
      <c r="J10" s="220"/>
      <c r="K10" s="220"/>
      <c r="L10" s="220"/>
      <c r="M10" s="220"/>
      <c r="N10" s="220"/>
      <c r="O10" s="221"/>
      <c r="P10" s="222"/>
      <c r="Q10" s="222"/>
      <c r="R10" s="222"/>
      <c r="S10" s="222"/>
      <c r="T10" s="222"/>
      <c r="U10" s="222"/>
      <c r="V10" s="222"/>
      <c r="W10" s="222"/>
      <c r="X10" s="222"/>
      <c r="Y10" s="222"/>
      <c r="Z10" s="222"/>
      <c r="AA10" s="222"/>
      <c r="AB10" s="222"/>
      <c r="AC10" s="222"/>
      <c r="AD10" s="222"/>
      <c r="AE10" s="222"/>
      <c r="AF10" s="222"/>
      <c r="AG10" s="222"/>
      <c r="AH10" s="222"/>
      <c r="AI10" s="222"/>
      <c r="AJ10" s="223"/>
    </row>
    <row r="11" spans="1:36" ht="15" customHeight="1" x14ac:dyDescent="0.15">
      <c r="A11" s="35"/>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row>
    <row r="12" spans="1:36" ht="15" customHeight="1" x14ac:dyDescent="0.15">
      <c r="A12" s="35" t="s">
        <v>243</v>
      </c>
      <c r="B12" s="35"/>
      <c r="C12" s="35" t="s">
        <v>45</v>
      </c>
      <c r="D12" s="35" t="s">
        <v>23</v>
      </c>
      <c r="E12" s="35" t="s">
        <v>113</v>
      </c>
      <c r="F12" s="35" t="s">
        <v>210</v>
      </c>
      <c r="G12" s="35" t="s">
        <v>14</v>
      </c>
      <c r="H12" s="35" t="s">
        <v>15</v>
      </c>
      <c r="I12" s="35" t="s">
        <v>16</v>
      </c>
      <c r="J12" s="35" t="s">
        <v>17</v>
      </c>
      <c r="K12" s="35" t="s">
        <v>19</v>
      </c>
      <c r="L12" s="35" t="s">
        <v>216</v>
      </c>
      <c r="M12" s="35" t="s">
        <v>45</v>
      </c>
      <c r="N12" s="35" t="s">
        <v>23</v>
      </c>
      <c r="O12" s="35" t="s">
        <v>210</v>
      </c>
      <c r="P12" s="35" t="s">
        <v>114</v>
      </c>
      <c r="Q12" s="35" t="s">
        <v>115</v>
      </c>
      <c r="R12" s="35"/>
      <c r="S12" s="35"/>
      <c r="T12" s="35"/>
      <c r="U12" s="35"/>
      <c r="V12" s="35"/>
      <c r="W12" s="35"/>
      <c r="X12" s="35"/>
      <c r="Y12" s="35"/>
      <c r="Z12" s="35"/>
      <c r="AA12" s="35"/>
      <c r="AB12" s="35"/>
      <c r="AC12" s="35"/>
      <c r="AD12" s="35"/>
      <c r="AE12" s="35"/>
      <c r="AF12" s="35"/>
      <c r="AG12" s="35"/>
      <c r="AH12" s="35"/>
      <c r="AI12" s="35"/>
      <c r="AJ12" s="35"/>
    </row>
    <row r="13" spans="1:36" ht="15" customHeight="1" x14ac:dyDescent="0.15">
      <c r="A13" s="35"/>
      <c r="B13" s="36" t="s">
        <v>276</v>
      </c>
      <c r="C13" s="35"/>
      <c r="D13" s="35" t="s">
        <v>45</v>
      </c>
      <c r="E13" s="35" t="s">
        <v>23</v>
      </c>
      <c r="F13" s="35" t="s">
        <v>113</v>
      </c>
      <c r="G13" s="35" t="s">
        <v>210</v>
      </c>
      <c r="H13" s="35" t="s">
        <v>2</v>
      </c>
      <c r="I13" s="35" t="s">
        <v>3</v>
      </c>
      <c r="J13" s="35" t="s">
        <v>116</v>
      </c>
      <c r="K13" s="35" t="s">
        <v>210</v>
      </c>
      <c r="L13" s="35" t="s">
        <v>117</v>
      </c>
      <c r="M13" s="35" t="s">
        <v>118</v>
      </c>
      <c r="N13" s="35" t="s">
        <v>210</v>
      </c>
      <c r="O13" s="35" t="s">
        <v>119</v>
      </c>
      <c r="P13" s="35" t="s">
        <v>120</v>
      </c>
      <c r="Q13" s="35"/>
      <c r="R13" s="35"/>
      <c r="S13" s="35"/>
      <c r="T13" s="35"/>
      <c r="U13" s="35"/>
      <c r="V13" s="35"/>
      <c r="W13" s="35"/>
      <c r="X13" s="35"/>
      <c r="Y13" s="35"/>
      <c r="Z13" s="35"/>
      <c r="AA13" s="35"/>
      <c r="AB13" s="35"/>
      <c r="AC13" s="35"/>
      <c r="AD13" s="35"/>
      <c r="AE13" s="35"/>
      <c r="AF13" s="35"/>
      <c r="AG13" s="35"/>
      <c r="AH13" s="35"/>
      <c r="AI13" s="35"/>
      <c r="AJ13" s="35"/>
    </row>
    <row r="14" spans="1:36" ht="15" customHeight="1" x14ac:dyDescent="0.15">
      <c r="A14" s="35"/>
      <c r="B14" s="35"/>
      <c r="C14" s="36"/>
      <c r="D14" s="36"/>
      <c r="E14" s="224" t="s">
        <v>776</v>
      </c>
      <c r="F14" s="225"/>
      <c r="G14" s="225"/>
      <c r="H14" s="225"/>
      <c r="I14" s="225"/>
      <c r="J14" s="225"/>
      <c r="K14" s="225"/>
      <c r="L14" s="225"/>
      <c r="M14" s="225"/>
      <c r="N14" s="225"/>
      <c r="O14" s="225"/>
      <c r="P14" s="225"/>
      <c r="Q14" s="225"/>
      <c r="R14" s="225"/>
      <c r="S14" s="225"/>
      <c r="T14" s="225"/>
      <c r="U14" s="225"/>
      <c r="V14" s="225"/>
      <c r="W14" s="225"/>
      <c r="X14" s="225"/>
      <c r="Y14" s="225"/>
      <c r="Z14" s="225"/>
      <c r="AA14" s="225"/>
      <c r="AB14" s="225"/>
      <c r="AC14" s="225"/>
      <c r="AD14" s="225"/>
      <c r="AE14" s="225"/>
      <c r="AF14" s="225"/>
      <c r="AG14" s="225"/>
      <c r="AH14" s="225"/>
      <c r="AI14" s="225"/>
      <c r="AJ14" s="226"/>
    </row>
    <row r="15" spans="1:36" ht="15" customHeight="1" x14ac:dyDescent="0.15">
      <c r="A15" s="35"/>
      <c r="B15" s="35"/>
      <c r="C15" s="36"/>
      <c r="D15" s="36"/>
      <c r="E15" s="227"/>
      <c r="F15" s="228"/>
      <c r="G15" s="228"/>
      <c r="H15" s="228"/>
      <c r="I15" s="228"/>
      <c r="J15" s="228"/>
      <c r="K15" s="228"/>
      <c r="L15" s="228"/>
      <c r="M15" s="228"/>
      <c r="N15" s="228"/>
      <c r="O15" s="228"/>
      <c r="P15" s="228"/>
      <c r="Q15" s="228"/>
      <c r="R15" s="228"/>
      <c r="S15" s="228"/>
      <c r="T15" s="228"/>
      <c r="U15" s="228"/>
      <c r="V15" s="228"/>
      <c r="W15" s="228"/>
      <c r="X15" s="228"/>
      <c r="Y15" s="228"/>
      <c r="Z15" s="228"/>
      <c r="AA15" s="228"/>
      <c r="AB15" s="228"/>
      <c r="AC15" s="228"/>
      <c r="AD15" s="228"/>
      <c r="AE15" s="228"/>
      <c r="AF15" s="228"/>
      <c r="AG15" s="228"/>
      <c r="AH15" s="228"/>
      <c r="AI15" s="228"/>
      <c r="AJ15" s="229"/>
    </row>
    <row r="16" spans="1:36" ht="15" customHeight="1" x14ac:dyDescent="0.15">
      <c r="A16" s="35"/>
      <c r="B16" s="35"/>
      <c r="C16" s="36"/>
      <c r="D16" s="36"/>
      <c r="E16" s="227"/>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9"/>
    </row>
    <row r="17" spans="1:36" ht="15" customHeight="1" x14ac:dyDescent="0.15">
      <c r="A17" s="35"/>
      <c r="B17" s="35"/>
      <c r="C17" s="36"/>
      <c r="D17" s="36"/>
      <c r="E17" s="227"/>
      <c r="F17" s="228"/>
      <c r="G17" s="228"/>
      <c r="H17" s="228"/>
      <c r="I17" s="228"/>
      <c r="J17" s="228"/>
      <c r="K17" s="228"/>
      <c r="L17" s="228"/>
      <c r="M17" s="228"/>
      <c r="N17" s="228"/>
      <c r="O17" s="228"/>
      <c r="P17" s="228"/>
      <c r="Q17" s="228"/>
      <c r="R17" s="228"/>
      <c r="S17" s="228"/>
      <c r="T17" s="228"/>
      <c r="U17" s="228"/>
      <c r="V17" s="228"/>
      <c r="W17" s="228"/>
      <c r="X17" s="228"/>
      <c r="Y17" s="228"/>
      <c r="Z17" s="228"/>
      <c r="AA17" s="228"/>
      <c r="AB17" s="228"/>
      <c r="AC17" s="228"/>
      <c r="AD17" s="228"/>
      <c r="AE17" s="228"/>
      <c r="AF17" s="228"/>
      <c r="AG17" s="228"/>
      <c r="AH17" s="228"/>
      <c r="AI17" s="228"/>
      <c r="AJ17" s="229"/>
    </row>
    <row r="18" spans="1:36" ht="15" customHeight="1" x14ac:dyDescent="0.15">
      <c r="A18" s="35"/>
      <c r="B18" s="35"/>
      <c r="C18" s="36"/>
      <c r="D18" s="36"/>
      <c r="E18" s="227"/>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29"/>
    </row>
    <row r="19" spans="1:36" ht="15" customHeight="1" x14ac:dyDescent="0.15">
      <c r="A19" s="35"/>
      <c r="B19" s="35"/>
      <c r="C19" s="36"/>
      <c r="D19" s="36"/>
      <c r="E19" s="230" t="s">
        <v>722</v>
      </c>
      <c r="F19" s="231"/>
      <c r="G19" s="231"/>
      <c r="H19" s="231"/>
      <c r="I19" s="231"/>
      <c r="J19" s="231"/>
      <c r="K19" s="231"/>
      <c r="L19" s="231"/>
      <c r="M19" s="231"/>
      <c r="N19" s="231"/>
      <c r="O19" s="231"/>
      <c r="P19" s="231"/>
      <c r="Q19" s="231"/>
      <c r="R19" s="231"/>
      <c r="S19" s="231"/>
      <c r="T19" s="231"/>
      <c r="U19" s="231"/>
      <c r="V19" s="231"/>
      <c r="W19" s="231"/>
      <c r="X19" s="231"/>
      <c r="Y19" s="231"/>
      <c r="Z19" s="231"/>
      <c r="AA19" s="231"/>
      <c r="AB19" s="231"/>
      <c r="AC19" s="231"/>
      <c r="AD19" s="231"/>
      <c r="AE19" s="231"/>
      <c r="AF19" s="231"/>
      <c r="AG19" s="231"/>
      <c r="AH19" s="231"/>
      <c r="AI19" s="231"/>
      <c r="AJ19" s="232"/>
    </row>
    <row r="20" spans="1:36" ht="15" customHeight="1" x14ac:dyDescent="0.15">
      <c r="A20" s="35"/>
      <c r="B20" s="35"/>
      <c r="C20" s="35"/>
      <c r="D20" s="35"/>
      <c r="E20" s="35" t="s">
        <v>241</v>
      </c>
      <c r="F20" s="35" t="s">
        <v>90</v>
      </c>
      <c r="G20" s="35" t="s">
        <v>121</v>
      </c>
      <c r="H20" s="35" t="s">
        <v>34</v>
      </c>
      <c r="I20" s="35" t="s">
        <v>122</v>
      </c>
      <c r="J20" s="35" t="s">
        <v>242</v>
      </c>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row>
    <row r="21" spans="1:36" s="26" customFormat="1" ht="15" customHeight="1" x14ac:dyDescent="0.15">
      <c r="A21" s="38"/>
      <c r="B21" s="38"/>
      <c r="C21" s="38"/>
      <c r="D21" s="38"/>
      <c r="E21" s="38"/>
      <c r="F21" s="38" t="s">
        <v>209</v>
      </c>
      <c r="G21" s="38"/>
      <c r="H21" s="233" t="s">
        <v>723</v>
      </c>
      <c r="I21" s="233"/>
      <c r="J21" s="233"/>
      <c r="K21" s="233"/>
      <c r="L21" s="233"/>
      <c r="M21" s="233"/>
      <c r="N21" s="233"/>
      <c r="O21" s="233"/>
      <c r="P21" s="233"/>
      <c r="Q21" s="233"/>
      <c r="R21" s="233"/>
      <c r="S21" s="233"/>
      <c r="T21" s="233"/>
      <c r="U21" s="233"/>
      <c r="V21" s="233"/>
      <c r="W21" s="233"/>
      <c r="X21" s="233"/>
      <c r="Y21" s="233"/>
      <c r="Z21" s="233"/>
      <c r="AA21" s="233"/>
      <c r="AB21" s="233"/>
      <c r="AC21" s="233"/>
      <c r="AD21" s="233"/>
      <c r="AE21" s="233"/>
      <c r="AF21" s="233"/>
      <c r="AG21" s="233"/>
      <c r="AH21" s="233"/>
      <c r="AI21" s="233"/>
      <c r="AJ21" s="233"/>
    </row>
    <row r="22" spans="1:36" ht="15" customHeight="1" x14ac:dyDescent="0.15">
      <c r="A22" s="35"/>
      <c r="B22" s="35"/>
      <c r="C22" s="35"/>
      <c r="D22" s="35"/>
      <c r="E22" s="35"/>
      <c r="F22" s="35" t="s">
        <v>243</v>
      </c>
      <c r="G22" s="35"/>
      <c r="H22" s="234" t="s">
        <v>724</v>
      </c>
      <c r="I22" s="234"/>
      <c r="J22" s="234"/>
      <c r="K22" s="234"/>
      <c r="L22" s="234"/>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row>
    <row r="23" spans="1:36" ht="15" customHeight="1" x14ac:dyDescent="0.15">
      <c r="A23" s="35"/>
      <c r="B23" s="35"/>
      <c r="C23" s="35"/>
      <c r="D23" s="35"/>
      <c r="E23" s="35"/>
      <c r="F23" s="35"/>
      <c r="G23" s="35"/>
      <c r="H23" s="234"/>
      <c r="I23" s="234"/>
      <c r="J23" s="234"/>
      <c r="K23" s="234"/>
      <c r="L23" s="234"/>
      <c r="M23" s="234"/>
      <c r="N23" s="234"/>
      <c r="O23" s="234"/>
      <c r="P23" s="234"/>
      <c r="Q23" s="234"/>
      <c r="R23" s="234"/>
      <c r="S23" s="234"/>
      <c r="T23" s="234"/>
      <c r="U23" s="234"/>
      <c r="V23" s="234"/>
      <c r="W23" s="234"/>
      <c r="X23" s="234"/>
      <c r="Y23" s="234"/>
      <c r="Z23" s="234"/>
      <c r="AA23" s="234"/>
      <c r="AB23" s="234"/>
      <c r="AC23" s="234"/>
      <c r="AD23" s="234"/>
      <c r="AE23" s="234"/>
      <c r="AF23" s="234"/>
      <c r="AG23" s="234"/>
      <c r="AH23" s="234"/>
      <c r="AI23" s="234"/>
      <c r="AJ23" s="234"/>
    </row>
    <row r="24" spans="1:36" ht="15" customHeight="1" x14ac:dyDescent="0.15">
      <c r="A24" s="35"/>
      <c r="B24" s="35"/>
      <c r="C24" s="35"/>
      <c r="D24" s="35"/>
      <c r="E24" s="35"/>
      <c r="F24" s="35"/>
      <c r="G24" s="35"/>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4"/>
    </row>
    <row r="25" spans="1:36" ht="15" customHeight="1" x14ac:dyDescent="0.15">
      <c r="A25" s="35"/>
      <c r="B25" s="35"/>
      <c r="C25" s="35"/>
      <c r="D25" s="35"/>
      <c r="E25" s="35"/>
      <c r="F25" s="35"/>
      <c r="G25" s="35"/>
      <c r="H25" s="234"/>
      <c r="I25" s="234"/>
      <c r="J25" s="234"/>
      <c r="K25" s="234"/>
      <c r="L25" s="234"/>
      <c r="M25" s="234"/>
      <c r="N25" s="234"/>
      <c r="O25" s="234"/>
      <c r="P25" s="234"/>
      <c r="Q25" s="234"/>
      <c r="R25" s="234"/>
      <c r="S25" s="234"/>
      <c r="T25" s="234"/>
      <c r="U25" s="234"/>
      <c r="V25" s="234"/>
      <c r="W25" s="234"/>
      <c r="X25" s="234"/>
      <c r="Y25" s="234"/>
      <c r="Z25" s="234"/>
      <c r="AA25" s="234"/>
      <c r="AB25" s="234"/>
      <c r="AC25" s="234"/>
      <c r="AD25" s="234"/>
      <c r="AE25" s="234"/>
      <c r="AF25" s="234"/>
      <c r="AG25" s="234"/>
      <c r="AH25" s="234"/>
      <c r="AI25" s="234"/>
      <c r="AJ25" s="234"/>
    </row>
    <row r="26" spans="1:36" ht="15" customHeight="1" x14ac:dyDescent="0.15">
      <c r="A26" s="35"/>
      <c r="B26" s="35"/>
      <c r="C26" s="35"/>
      <c r="D26" s="35"/>
      <c r="E26" s="35"/>
      <c r="F26" s="35"/>
      <c r="G26" s="35"/>
      <c r="H26" s="234"/>
      <c r="I26" s="234"/>
      <c r="J26" s="234"/>
      <c r="K26" s="234"/>
      <c r="L26" s="234"/>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row>
    <row r="27" spans="1:36" ht="15" customHeight="1" x14ac:dyDescent="0.15">
      <c r="A27" s="35"/>
      <c r="B27" s="34" t="s">
        <v>280</v>
      </c>
      <c r="C27" s="35"/>
      <c r="D27" s="35" t="s">
        <v>70</v>
      </c>
      <c r="E27" s="35" t="s">
        <v>71</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row>
    <row r="28" spans="1:36" ht="15" customHeight="1" x14ac:dyDescent="0.15">
      <c r="A28" s="35"/>
      <c r="B28" s="35"/>
      <c r="C28" s="35" t="s">
        <v>281</v>
      </c>
      <c r="D28" s="35"/>
      <c r="E28" s="35" t="s">
        <v>126</v>
      </c>
      <c r="F28" s="35" t="s">
        <v>127</v>
      </c>
      <c r="G28" s="35" t="s">
        <v>128</v>
      </c>
      <c r="H28" s="35" t="s">
        <v>84</v>
      </c>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row>
    <row r="29" spans="1:36" ht="15" customHeight="1" x14ac:dyDescent="0.15">
      <c r="A29" s="35"/>
      <c r="B29" s="35"/>
      <c r="C29" s="35"/>
      <c r="D29" s="34" t="s">
        <v>282</v>
      </c>
      <c r="E29" s="35"/>
      <c r="F29" s="35" t="s">
        <v>126</v>
      </c>
      <c r="G29" s="35" t="s">
        <v>128</v>
      </c>
      <c r="H29" s="35" t="s">
        <v>84</v>
      </c>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row>
    <row r="30" spans="1:36" ht="15" customHeight="1" x14ac:dyDescent="0.15">
      <c r="A30" s="35"/>
      <c r="B30" s="35"/>
      <c r="C30" s="35"/>
      <c r="D30" s="35"/>
      <c r="E30" s="35"/>
      <c r="F30" s="35" t="s">
        <v>241</v>
      </c>
      <c r="G30" s="35" t="s">
        <v>129</v>
      </c>
      <c r="H30" s="35" t="s">
        <v>130</v>
      </c>
      <c r="I30" s="35" t="s">
        <v>242</v>
      </c>
      <c r="J30" s="214">
        <v>1</v>
      </c>
      <c r="K30" s="214"/>
      <c r="L30" s="214"/>
      <c r="M30" s="35" t="s">
        <v>60</v>
      </c>
      <c r="N30" s="35"/>
      <c r="O30" s="35"/>
      <c r="P30" s="35"/>
      <c r="Q30" s="35" t="s">
        <v>241</v>
      </c>
      <c r="R30" s="35" t="s">
        <v>131</v>
      </c>
      <c r="S30" s="35" t="s">
        <v>129</v>
      </c>
      <c r="T30" s="35" t="s">
        <v>130</v>
      </c>
      <c r="U30" s="35" t="s">
        <v>242</v>
      </c>
      <c r="V30" s="214">
        <v>1</v>
      </c>
      <c r="W30" s="214"/>
      <c r="X30" s="214"/>
      <c r="Y30" s="35" t="s">
        <v>60</v>
      </c>
      <c r="Z30" s="35"/>
      <c r="AA30" s="35"/>
      <c r="AB30" s="35"/>
      <c r="AC30" s="35"/>
      <c r="AD30" s="35"/>
      <c r="AE30" s="35"/>
      <c r="AF30" s="35"/>
      <c r="AG30" s="35"/>
      <c r="AH30" s="35"/>
      <c r="AI30" s="35"/>
      <c r="AJ30" s="35"/>
    </row>
    <row r="31" spans="1:36" ht="6" customHeight="1" x14ac:dyDescent="0.15">
      <c r="A31" s="35"/>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5"/>
    </row>
    <row r="32" spans="1:36" ht="15" customHeight="1" x14ac:dyDescent="0.15">
      <c r="A32" s="35"/>
      <c r="B32" s="35"/>
      <c r="C32" s="35"/>
      <c r="D32" s="34" t="s">
        <v>283</v>
      </c>
      <c r="E32" s="35"/>
      <c r="F32" s="35" t="s">
        <v>127</v>
      </c>
      <c r="G32" s="35" t="s">
        <v>128</v>
      </c>
      <c r="H32" s="35" t="s">
        <v>84</v>
      </c>
      <c r="I32" s="35" t="s">
        <v>241</v>
      </c>
      <c r="J32" s="35" t="s">
        <v>14</v>
      </c>
      <c r="K32" s="35" t="s">
        <v>15</v>
      </c>
      <c r="L32" s="35" t="s">
        <v>132</v>
      </c>
      <c r="M32" s="35" t="s">
        <v>133</v>
      </c>
      <c r="N32" s="35" t="s">
        <v>97</v>
      </c>
      <c r="O32" s="35" t="s">
        <v>242</v>
      </c>
      <c r="P32" s="35"/>
      <c r="Q32" s="35"/>
      <c r="R32" s="35"/>
      <c r="S32" s="35"/>
      <c r="T32" s="35"/>
      <c r="U32" s="35"/>
      <c r="V32" s="35"/>
      <c r="W32" s="35"/>
      <c r="X32" s="35"/>
      <c r="Y32" s="35"/>
      <c r="Z32" s="35"/>
      <c r="AA32" s="35"/>
      <c r="AB32" s="35"/>
      <c r="AC32" s="35"/>
      <c r="AD32" s="35"/>
      <c r="AE32" s="35"/>
      <c r="AF32" s="35"/>
      <c r="AG32" s="35"/>
      <c r="AH32" s="35"/>
      <c r="AI32" s="35"/>
      <c r="AJ32" s="35"/>
    </row>
    <row r="33" spans="1:36" ht="15" customHeight="1" x14ac:dyDescent="0.15">
      <c r="A33" s="35"/>
      <c r="B33" s="35"/>
      <c r="C33" s="35"/>
      <c r="D33" s="35"/>
      <c r="E33" s="215" t="s">
        <v>135</v>
      </c>
      <c r="F33" s="215"/>
      <c r="G33" s="215"/>
      <c r="H33" s="215"/>
      <c r="I33" s="215"/>
      <c r="J33" s="215"/>
      <c r="K33" s="215"/>
      <c r="L33" s="215"/>
      <c r="M33" s="39"/>
      <c r="N33" s="40"/>
      <c r="O33" s="40"/>
      <c r="P33" s="40"/>
      <c r="Q33" s="40"/>
      <c r="R33" s="40"/>
      <c r="S33" s="40"/>
      <c r="T33" s="40"/>
      <c r="U33" s="216" t="s">
        <v>190</v>
      </c>
      <c r="V33" s="216"/>
      <c r="W33" s="216"/>
      <c r="X33" s="216"/>
      <c r="Y33" s="216"/>
      <c r="Z33" s="216"/>
      <c r="AA33" s="216"/>
      <c r="AB33" s="216"/>
      <c r="AC33" s="40"/>
      <c r="AD33" s="40"/>
      <c r="AE33" s="40"/>
      <c r="AF33" s="40"/>
      <c r="AG33" s="40"/>
      <c r="AH33" s="40"/>
      <c r="AI33" s="40"/>
      <c r="AJ33" s="41"/>
    </row>
    <row r="34" spans="1:36" ht="15" customHeight="1" x14ac:dyDescent="0.15">
      <c r="A34" s="35"/>
      <c r="B34" s="35"/>
      <c r="C34" s="35"/>
      <c r="D34" s="35"/>
      <c r="E34" s="215"/>
      <c r="F34" s="215"/>
      <c r="G34" s="215"/>
      <c r="H34" s="215"/>
      <c r="I34" s="215"/>
      <c r="J34" s="215"/>
      <c r="K34" s="215"/>
      <c r="L34" s="215"/>
      <c r="M34" s="217" t="s">
        <v>134</v>
      </c>
      <c r="N34" s="218"/>
      <c r="O34" s="218"/>
      <c r="P34" s="218"/>
      <c r="Q34" s="218"/>
      <c r="R34" s="218"/>
      <c r="S34" s="218"/>
      <c r="T34" s="219"/>
      <c r="U34" s="217" t="s">
        <v>192</v>
      </c>
      <c r="V34" s="218"/>
      <c r="W34" s="218"/>
      <c r="X34" s="218"/>
      <c r="Y34" s="218"/>
      <c r="Z34" s="218"/>
      <c r="AA34" s="218"/>
      <c r="AB34" s="219"/>
      <c r="AC34" s="217" t="s">
        <v>37</v>
      </c>
      <c r="AD34" s="218"/>
      <c r="AE34" s="218"/>
      <c r="AF34" s="218"/>
      <c r="AG34" s="218"/>
      <c r="AH34" s="218"/>
      <c r="AI34" s="218"/>
      <c r="AJ34" s="219"/>
    </row>
    <row r="35" spans="1:36" ht="15" customHeight="1" x14ac:dyDescent="0.15">
      <c r="A35" s="35"/>
      <c r="B35" s="35"/>
      <c r="C35" s="35"/>
      <c r="D35" s="35"/>
      <c r="E35" s="245" t="s">
        <v>197</v>
      </c>
      <c r="F35" s="245"/>
      <c r="G35" s="245"/>
      <c r="H35" s="245"/>
      <c r="I35" s="245"/>
      <c r="J35" s="245"/>
      <c r="K35" s="245"/>
      <c r="L35" s="245"/>
      <c r="M35" s="42"/>
      <c r="N35" s="141">
        <v>15</v>
      </c>
      <c r="O35" s="141"/>
      <c r="P35" s="141"/>
      <c r="Q35" s="141"/>
      <c r="R35" s="141"/>
      <c r="S35" s="43" t="s">
        <v>145</v>
      </c>
      <c r="T35" s="44"/>
      <c r="U35" s="42"/>
      <c r="V35" s="141">
        <v>2</v>
      </c>
      <c r="W35" s="141"/>
      <c r="X35" s="141"/>
      <c r="Y35" s="141"/>
      <c r="Z35" s="141"/>
      <c r="AA35" s="43" t="s">
        <v>145</v>
      </c>
      <c r="AB35" s="44"/>
      <c r="AC35" s="42"/>
      <c r="AD35" s="244">
        <f>+IF((N35+V35)=0,"",N35+V35)</f>
        <v>17</v>
      </c>
      <c r="AE35" s="244"/>
      <c r="AF35" s="244"/>
      <c r="AG35" s="244"/>
      <c r="AH35" s="244"/>
      <c r="AI35" s="43" t="s">
        <v>145</v>
      </c>
      <c r="AJ35" s="44"/>
    </row>
    <row r="36" spans="1:36" ht="15" customHeight="1" x14ac:dyDescent="0.15">
      <c r="A36" s="35"/>
      <c r="B36" s="35"/>
      <c r="C36" s="35"/>
      <c r="D36" s="35"/>
      <c r="E36" s="246" t="s">
        <v>201</v>
      </c>
      <c r="F36" s="246"/>
      <c r="G36" s="246"/>
      <c r="H36" s="246"/>
      <c r="I36" s="246"/>
      <c r="J36" s="246"/>
      <c r="K36" s="246"/>
      <c r="L36" s="246"/>
      <c r="M36" s="45" t="s">
        <v>241</v>
      </c>
      <c r="N36" s="133">
        <v>13</v>
      </c>
      <c r="O36" s="133"/>
      <c r="P36" s="133"/>
      <c r="Q36" s="133"/>
      <c r="R36" s="133"/>
      <c r="S36" s="46" t="s">
        <v>145</v>
      </c>
      <c r="T36" s="47" t="s">
        <v>242</v>
      </c>
      <c r="U36" s="45" t="s">
        <v>241</v>
      </c>
      <c r="V36" s="133">
        <v>2</v>
      </c>
      <c r="W36" s="133"/>
      <c r="X36" s="133"/>
      <c r="Y36" s="133"/>
      <c r="Z36" s="133"/>
      <c r="AA36" s="46" t="s">
        <v>145</v>
      </c>
      <c r="AB36" s="47" t="s">
        <v>242</v>
      </c>
      <c r="AC36" s="45" t="s">
        <v>241</v>
      </c>
      <c r="AD36" s="247">
        <f>+IF((N36+V36)=0,"",N36+V36)</f>
        <v>15</v>
      </c>
      <c r="AE36" s="247"/>
      <c r="AF36" s="247"/>
      <c r="AG36" s="247"/>
      <c r="AH36" s="247"/>
      <c r="AI36" s="46" t="s">
        <v>145</v>
      </c>
      <c r="AJ36" s="47" t="s">
        <v>242</v>
      </c>
    </row>
    <row r="37" spans="1:36" ht="15" customHeight="1" x14ac:dyDescent="0.15">
      <c r="A37" s="35"/>
      <c r="B37" s="35"/>
      <c r="C37" s="35"/>
      <c r="D37" s="35"/>
      <c r="E37" s="243" t="s">
        <v>198</v>
      </c>
      <c r="F37" s="243"/>
      <c r="G37" s="243"/>
      <c r="H37" s="243"/>
      <c r="I37" s="243"/>
      <c r="J37" s="243"/>
      <c r="K37" s="243"/>
      <c r="L37" s="243"/>
      <c r="M37" s="48"/>
      <c r="N37" s="141">
        <v>5</v>
      </c>
      <c r="O37" s="141"/>
      <c r="P37" s="141"/>
      <c r="Q37" s="141"/>
      <c r="R37" s="141"/>
      <c r="S37" s="49" t="s">
        <v>145</v>
      </c>
      <c r="T37" s="50"/>
      <c r="U37" s="48"/>
      <c r="V37" s="142">
        <v>1</v>
      </c>
      <c r="W37" s="141"/>
      <c r="X37" s="141"/>
      <c r="Y37" s="141"/>
      <c r="Z37" s="141"/>
      <c r="AA37" s="49" t="s">
        <v>145</v>
      </c>
      <c r="AB37" s="50"/>
      <c r="AC37" s="48"/>
      <c r="AD37" s="244">
        <f>+IF((N37+V37)=0,"",N37+V37)</f>
        <v>6</v>
      </c>
      <c r="AE37" s="244"/>
      <c r="AF37" s="244"/>
      <c r="AG37" s="244"/>
      <c r="AH37" s="244"/>
      <c r="AI37" s="49" t="s">
        <v>145</v>
      </c>
      <c r="AJ37" s="50"/>
    </row>
    <row r="38" spans="1:36" ht="15" customHeight="1" x14ac:dyDescent="0.15">
      <c r="A38" s="35"/>
      <c r="B38" s="35"/>
      <c r="C38" s="35"/>
      <c r="D38" s="35"/>
      <c r="E38" s="243" t="s">
        <v>199</v>
      </c>
      <c r="F38" s="243"/>
      <c r="G38" s="243"/>
      <c r="H38" s="243"/>
      <c r="I38" s="243"/>
      <c r="J38" s="243"/>
      <c r="K38" s="243"/>
      <c r="L38" s="243"/>
      <c r="M38" s="48"/>
      <c r="N38" s="141"/>
      <c r="O38" s="141"/>
      <c r="P38" s="141"/>
      <c r="Q38" s="141"/>
      <c r="R38" s="141"/>
      <c r="S38" s="49" t="s">
        <v>145</v>
      </c>
      <c r="T38" s="50"/>
      <c r="U38" s="48"/>
      <c r="V38" s="142"/>
      <c r="W38" s="141"/>
      <c r="X38" s="141"/>
      <c r="Y38" s="141"/>
      <c r="Z38" s="141"/>
      <c r="AA38" s="49" t="s">
        <v>145</v>
      </c>
      <c r="AB38" s="50"/>
      <c r="AC38" s="48"/>
      <c r="AD38" s="244" t="str">
        <f>+IF((N38+V38)=0,"",N38+V38)</f>
        <v/>
      </c>
      <c r="AE38" s="244"/>
      <c r="AF38" s="244"/>
      <c r="AG38" s="244"/>
      <c r="AH38" s="244"/>
      <c r="AI38" s="49" t="s">
        <v>145</v>
      </c>
      <c r="AJ38" s="50"/>
    </row>
    <row r="39" spans="1:36" ht="15" customHeight="1" x14ac:dyDescent="0.15">
      <c r="A39" s="35"/>
      <c r="B39" s="35"/>
      <c r="C39" s="35"/>
      <c r="D39" s="35"/>
      <c r="E39" s="239" t="s">
        <v>200</v>
      </c>
      <c r="F39" s="240"/>
      <c r="G39" s="240"/>
      <c r="H39" s="240"/>
      <c r="I39" s="240"/>
      <c r="J39" s="240"/>
      <c r="K39" s="240"/>
      <c r="L39" s="241"/>
      <c r="M39" s="48"/>
      <c r="N39" s="140">
        <f>+IF((N35+N37+N38)=0,"",N35+N37+N38)</f>
        <v>20</v>
      </c>
      <c r="O39" s="140"/>
      <c r="P39" s="140"/>
      <c r="Q39" s="140"/>
      <c r="R39" s="140"/>
      <c r="S39" s="49" t="s">
        <v>145</v>
      </c>
      <c r="T39" s="50"/>
      <c r="U39" s="48"/>
      <c r="V39" s="140">
        <f>+IF((V35+V37+V38)=0,"",V35+V37+V38)</f>
        <v>3</v>
      </c>
      <c r="W39" s="140"/>
      <c r="X39" s="140"/>
      <c r="Y39" s="140"/>
      <c r="Z39" s="140"/>
      <c r="AA39" s="49" t="s">
        <v>145</v>
      </c>
      <c r="AB39" s="50"/>
      <c r="AC39" s="48"/>
      <c r="AD39" s="242">
        <f>+IF(SUM(N39,V39)=0,"",SUM(N39,V39))</f>
        <v>23</v>
      </c>
      <c r="AE39" s="242"/>
      <c r="AF39" s="242"/>
      <c r="AG39" s="242"/>
      <c r="AH39" s="242"/>
      <c r="AI39" s="49" t="s">
        <v>145</v>
      </c>
      <c r="AJ39" s="50"/>
    </row>
    <row r="40" spans="1:36" ht="15" customHeight="1" x14ac:dyDescent="0.15">
      <c r="A40" s="35"/>
      <c r="B40" s="35"/>
      <c r="C40" s="35"/>
      <c r="D40" s="35"/>
      <c r="E40" s="35" t="s">
        <v>241</v>
      </c>
      <c r="F40" s="35" t="s">
        <v>90</v>
      </c>
      <c r="G40" s="35" t="s">
        <v>121</v>
      </c>
      <c r="H40" s="35" t="s">
        <v>34</v>
      </c>
      <c r="I40" s="35" t="s">
        <v>122</v>
      </c>
      <c r="J40" s="35" t="s">
        <v>242</v>
      </c>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J40" s="35"/>
    </row>
    <row r="41" spans="1:36" s="26" customFormat="1" ht="31.5" customHeight="1" x14ac:dyDescent="0.15">
      <c r="A41" s="38"/>
      <c r="B41" s="38"/>
      <c r="C41" s="38"/>
      <c r="D41" s="38"/>
      <c r="E41" s="38"/>
      <c r="F41" s="51" t="s">
        <v>209</v>
      </c>
      <c r="G41" s="234" t="s">
        <v>725</v>
      </c>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row>
    <row r="42" spans="1:36" s="26" customFormat="1" ht="15" customHeight="1" x14ac:dyDescent="0.15">
      <c r="A42" s="38"/>
      <c r="B42" s="38"/>
      <c r="C42" s="38"/>
      <c r="D42" s="38"/>
      <c r="E42" s="38"/>
      <c r="F42" s="38" t="s">
        <v>243</v>
      </c>
      <c r="G42" s="234" t="s">
        <v>726</v>
      </c>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row>
    <row r="43" spans="1:36" s="26" customFormat="1" ht="15" customHeight="1" x14ac:dyDescent="0.15">
      <c r="A43" s="38"/>
      <c r="B43" s="38"/>
      <c r="C43" s="38"/>
      <c r="D43" s="38"/>
      <c r="E43" s="38"/>
      <c r="F43" s="38"/>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row>
    <row r="44" spans="1:36" s="26" customFormat="1" ht="15" customHeight="1" x14ac:dyDescent="0.15">
      <c r="A44" s="38"/>
      <c r="B44" s="38"/>
      <c r="C44" s="38"/>
      <c r="D44" s="38"/>
      <c r="E44" s="38"/>
      <c r="F44" s="38" t="s">
        <v>251</v>
      </c>
      <c r="G44" s="38"/>
      <c r="H44" s="38" t="s">
        <v>45</v>
      </c>
      <c r="I44" s="38" t="s">
        <v>53</v>
      </c>
      <c r="J44" s="38" t="s">
        <v>158</v>
      </c>
      <c r="K44" s="38" t="s">
        <v>193</v>
      </c>
      <c r="L44" s="38" t="s">
        <v>127</v>
      </c>
      <c r="M44" s="38" t="s">
        <v>128</v>
      </c>
      <c r="N44" s="38" t="s">
        <v>221</v>
      </c>
      <c r="O44" s="38" t="s">
        <v>237</v>
      </c>
      <c r="P44" s="38" t="s">
        <v>211</v>
      </c>
      <c r="Q44" s="38" t="s">
        <v>27</v>
      </c>
      <c r="R44" s="38" t="s">
        <v>53</v>
      </c>
      <c r="S44" s="38" t="s">
        <v>158</v>
      </c>
      <c r="T44" s="38" t="s">
        <v>127</v>
      </c>
      <c r="U44" s="38" t="s">
        <v>128</v>
      </c>
      <c r="V44" s="38" t="s">
        <v>210</v>
      </c>
      <c r="W44" s="38" t="s">
        <v>288</v>
      </c>
      <c r="X44" s="38" t="s">
        <v>289</v>
      </c>
      <c r="Y44" s="38" t="s">
        <v>21</v>
      </c>
      <c r="Z44" s="38" t="s">
        <v>23</v>
      </c>
      <c r="AA44" s="38" t="s">
        <v>114</v>
      </c>
      <c r="AB44" s="38" t="s">
        <v>146</v>
      </c>
      <c r="AC44" s="38" t="s">
        <v>290</v>
      </c>
      <c r="AD44" s="38" t="s">
        <v>23</v>
      </c>
      <c r="AE44" s="38" t="s">
        <v>127</v>
      </c>
      <c r="AF44" s="38" t="s">
        <v>128</v>
      </c>
      <c r="AG44" s="38" t="s">
        <v>291</v>
      </c>
      <c r="AH44" s="38" t="s">
        <v>226</v>
      </c>
      <c r="AI44" s="38" t="s">
        <v>229</v>
      </c>
      <c r="AJ44" s="38" t="s">
        <v>127</v>
      </c>
    </row>
    <row r="45" spans="1:36" s="26" customFormat="1" ht="15" customHeight="1" x14ac:dyDescent="0.15">
      <c r="A45" s="38"/>
      <c r="B45" s="38"/>
      <c r="C45" s="38"/>
      <c r="D45" s="38"/>
      <c r="E45" s="38"/>
      <c r="F45" s="38"/>
      <c r="G45" s="38" t="s">
        <v>128</v>
      </c>
      <c r="H45" s="38" t="s">
        <v>210</v>
      </c>
      <c r="I45" s="38" t="s">
        <v>157</v>
      </c>
      <c r="J45" s="38" t="s">
        <v>220</v>
      </c>
      <c r="K45" s="38" t="s">
        <v>111</v>
      </c>
      <c r="L45" s="38" t="s">
        <v>224</v>
      </c>
      <c r="M45" s="38" t="s">
        <v>230</v>
      </c>
      <c r="N45" s="38" t="s">
        <v>90</v>
      </c>
      <c r="O45" s="38" t="s">
        <v>121</v>
      </c>
      <c r="P45" s="38" t="s">
        <v>277</v>
      </c>
      <c r="Q45" s="38" t="s">
        <v>222</v>
      </c>
      <c r="R45" s="38" t="s">
        <v>278</v>
      </c>
      <c r="S45" s="38" t="s">
        <v>254</v>
      </c>
      <c r="T45" s="38" t="s">
        <v>279</v>
      </c>
      <c r="U45" s="38"/>
      <c r="V45" s="38"/>
      <c r="W45" s="38"/>
      <c r="X45" s="38"/>
      <c r="Y45" s="38"/>
      <c r="Z45" s="38"/>
      <c r="AA45" s="38"/>
      <c r="AB45" s="38"/>
      <c r="AC45" s="38"/>
      <c r="AD45" s="38"/>
      <c r="AE45" s="38"/>
      <c r="AF45" s="38"/>
      <c r="AG45" s="38"/>
      <c r="AH45" s="38"/>
      <c r="AI45" s="38"/>
      <c r="AJ45" s="38"/>
    </row>
    <row r="46" spans="1:36" s="26" customFormat="1" ht="15" customHeight="1" x14ac:dyDescent="0.15">
      <c r="A46" s="38"/>
      <c r="B46" s="38"/>
      <c r="C46" s="38"/>
      <c r="D46" s="38"/>
      <c r="E46" s="38"/>
      <c r="F46" s="38" t="s">
        <v>258</v>
      </c>
      <c r="G46" s="38"/>
      <c r="H46" s="38" t="s">
        <v>129</v>
      </c>
      <c r="I46" s="38" t="s">
        <v>15</v>
      </c>
      <c r="J46" s="38" t="s">
        <v>254</v>
      </c>
      <c r="K46" s="38" t="s">
        <v>237</v>
      </c>
      <c r="L46" s="38" t="s">
        <v>211</v>
      </c>
      <c r="M46" s="38" t="s">
        <v>14</v>
      </c>
      <c r="N46" s="38" t="s">
        <v>15</v>
      </c>
      <c r="O46" s="38" t="s">
        <v>159</v>
      </c>
      <c r="P46" s="38" t="s">
        <v>160</v>
      </c>
      <c r="Q46" s="38" t="s">
        <v>221</v>
      </c>
      <c r="R46" s="38" t="s">
        <v>255</v>
      </c>
      <c r="S46" s="38" t="s">
        <v>229</v>
      </c>
      <c r="T46" s="38" t="s">
        <v>230</v>
      </c>
      <c r="U46" s="38" t="s">
        <v>14</v>
      </c>
      <c r="V46" s="38" t="s">
        <v>15</v>
      </c>
      <c r="W46" s="38" t="s">
        <v>161</v>
      </c>
      <c r="X46" s="38" t="s">
        <v>162</v>
      </c>
      <c r="Y46" s="38" t="s">
        <v>210</v>
      </c>
      <c r="Z46" s="38" t="s">
        <v>40</v>
      </c>
      <c r="AA46" s="38" t="s">
        <v>224</v>
      </c>
      <c r="AB46" s="38" t="s">
        <v>292</v>
      </c>
      <c r="AC46" s="38" t="s">
        <v>226</v>
      </c>
      <c r="AD46" s="38" t="s">
        <v>229</v>
      </c>
      <c r="AE46" s="38" t="s">
        <v>289</v>
      </c>
      <c r="AF46" s="38" t="s">
        <v>59</v>
      </c>
      <c r="AG46" s="38" t="s">
        <v>237</v>
      </c>
      <c r="AH46" s="38" t="s">
        <v>258</v>
      </c>
      <c r="AI46" s="38" t="s">
        <v>289</v>
      </c>
      <c r="AJ46" s="38" t="s">
        <v>48</v>
      </c>
    </row>
    <row r="47" spans="1:36" s="26" customFormat="1" ht="15" customHeight="1" x14ac:dyDescent="0.15">
      <c r="A47" s="38"/>
      <c r="B47" s="38"/>
      <c r="C47" s="38"/>
      <c r="D47" s="38"/>
      <c r="E47" s="38"/>
      <c r="F47" s="38"/>
      <c r="G47" s="38" t="s">
        <v>107</v>
      </c>
      <c r="H47" s="38" t="s">
        <v>163</v>
      </c>
      <c r="I47" s="38" t="s">
        <v>210</v>
      </c>
      <c r="J47" s="38" t="s">
        <v>14</v>
      </c>
      <c r="K47" s="38" t="s">
        <v>15</v>
      </c>
      <c r="L47" s="38" t="s">
        <v>161</v>
      </c>
      <c r="M47" s="38" t="s">
        <v>162</v>
      </c>
      <c r="N47" s="38" t="s">
        <v>292</v>
      </c>
      <c r="O47" s="38" t="s">
        <v>40</v>
      </c>
      <c r="P47" s="38" t="s">
        <v>224</v>
      </c>
      <c r="Q47" s="38" t="s">
        <v>293</v>
      </c>
      <c r="R47" s="38" t="s">
        <v>273</v>
      </c>
      <c r="S47" s="38" t="s">
        <v>230</v>
      </c>
      <c r="T47" s="38" t="s">
        <v>229</v>
      </c>
      <c r="U47" s="38" t="s">
        <v>222</v>
      </c>
      <c r="V47" s="38" t="s">
        <v>294</v>
      </c>
      <c r="W47" s="38" t="s">
        <v>210</v>
      </c>
      <c r="X47" s="38" t="s">
        <v>241</v>
      </c>
      <c r="Y47" s="38" t="s">
        <v>138</v>
      </c>
      <c r="Z47" s="38" t="s">
        <v>139</v>
      </c>
      <c r="AA47" s="38" t="s">
        <v>2</v>
      </c>
      <c r="AB47" s="38" t="s">
        <v>3</v>
      </c>
      <c r="AC47" s="38" t="s">
        <v>220</v>
      </c>
      <c r="AD47" s="38" t="s">
        <v>164</v>
      </c>
      <c r="AE47" s="38" t="s">
        <v>295</v>
      </c>
      <c r="AF47" s="38" t="s">
        <v>287</v>
      </c>
      <c r="AG47" s="38" t="s">
        <v>220</v>
      </c>
      <c r="AH47" s="38" t="s">
        <v>229</v>
      </c>
      <c r="AI47" s="38" t="s">
        <v>229</v>
      </c>
      <c r="AJ47" s="38" t="s">
        <v>211</v>
      </c>
    </row>
    <row r="48" spans="1:36" s="26" customFormat="1" ht="15" customHeight="1" x14ac:dyDescent="0.15">
      <c r="A48" s="38"/>
      <c r="B48" s="38"/>
      <c r="C48" s="38"/>
      <c r="D48" s="38"/>
      <c r="E48" s="38"/>
      <c r="F48" s="38"/>
      <c r="G48" s="38" t="s">
        <v>286</v>
      </c>
      <c r="H48" s="38" t="s">
        <v>296</v>
      </c>
      <c r="I48" s="38" t="s">
        <v>191</v>
      </c>
      <c r="J48" s="38" t="s">
        <v>49</v>
      </c>
      <c r="K48" s="38" t="s">
        <v>221</v>
      </c>
      <c r="L48" s="38" t="s">
        <v>237</v>
      </c>
      <c r="M48" s="38" t="s">
        <v>211</v>
      </c>
      <c r="N48" s="38" t="s">
        <v>297</v>
      </c>
      <c r="O48" s="38" t="s">
        <v>15</v>
      </c>
      <c r="P48" s="38" t="s">
        <v>159</v>
      </c>
      <c r="Q48" s="38" t="s">
        <v>160</v>
      </c>
      <c r="R48" s="38" t="s">
        <v>221</v>
      </c>
      <c r="S48" s="38" t="s">
        <v>255</v>
      </c>
      <c r="T48" s="38" t="s">
        <v>229</v>
      </c>
      <c r="U48" s="38" t="s">
        <v>230</v>
      </c>
      <c r="V48" s="38" t="s">
        <v>297</v>
      </c>
      <c r="W48" s="38" t="s">
        <v>15</v>
      </c>
      <c r="X48" s="38" t="s">
        <v>161</v>
      </c>
      <c r="Y48" s="38" t="s">
        <v>162</v>
      </c>
      <c r="Z48" s="38" t="s">
        <v>210</v>
      </c>
      <c r="AA48" s="38" t="s">
        <v>40</v>
      </c>
      <c r="AB48" s="38" t="s">
        <v>224</v>
      </c>
      <c r="AC48" s="38" t="s">
        <v>292</v>
      </c>
      <c r="AD48" s="38" t="s">
        <v>226</v>
      </c>
      <c r="AE48" s="38" t="s">
        <v>229</v>
      </c>
      <c r="AF48" s="38" t="s">
        <v>2</v>
      </c>
      <c r="AG48" s="38" t="s">
        <v>3</v>
      </c>
      <c r="AH48" s="38" t="s">
        <v>64</v>
      </c>
      <c r="AI48" s="38" t="s">
        <v>84</v>
      </c>
      <c r="AJ48" s="38" t="s">
        <v>220</v>
      </c>
    </row>
    <row r="49" spans="1:36" s="26" customFormat="1" ht="15" customHeight="1" x14ac:dyDescent="0.15">
      <c r="A49" s="38"/>
      <c r="B49" s="38"/>
      <c r="C49" s="38"/>
      <c r="D49" s="38"/>
      <c r="E49" s="38"/>
      <c r="F49" s="38"/>
      <c r="G49" s="38" t="s">
        <v>90</v>
      </c>
      <c r="H49" s="38" t="s">
        <v>121</v>
      </c>
      <c r="I49" s="38" t="s">
        <v>277</v>
      </c>
      <c r="J49" s="38" t="s">
        <v>222</v>
      </c>
      <c r="K49" s="38" t="s">
        <v>278</v>
      </c>
      <c r="L49" s="38" t="s">
        <v>254</v>
      </c>
      <c r="M49" s="38" t="s">
        <v>279</v>
      </c>
      <c r="N49" s="38"/>
      <c r="O49" s="38"/>
      <c r="P49" s="38"/>
      <c r="Q49" s="38"/>
      <c r="R49" s="38"/>
      <c r="S49" s="38"/>
      <c r="T49" s="38"/>
      <c r="U49" s="38"/>
      <c r="V49" s="38"/>
      <c r="W49" s="38"/>
      <c r="X49" s="38"/>
      <c r="Y49" s="38"/>
      <c r="Z49" s="38"/>
      <c r="AA49" s="38"/>
      <c r="AB49" s="38"/>
      <c r="AC49" s="38"/>
      <c r="AD49" s="38"/>
      <c r="AE49" s="38"/>
      <c r="AF49" s="38"/>
      <c r="AG49" s="38"/>
      <c r="AH49" s="38"/>
      <c r="AI49" s="38"/>
      <c r="AJ49" s="38"/>
    </row>
    <row r="50" spans="1:36" s="26" customFormat="1" ht="15" customHeight="1" x14ac:dyDescent="0.15">
      <c r="A50" s="38"/>
      <c r="B50" s="38"/>
      <c r="C50" s="38"/>
      <c r="D50" s="38"/>
      <c r="E50" s="38"/>
      <c r="F50" s="38" t="s">
        <v>259</v>
      </c>
      <c r="G50" s="38"/>
      <c r="H50" s="38" t="s">
        <v>136</v>
      </c>
      <c r="I50" s="38" t="s">
        <v>137</v>
      </c>
      <c r="J50" s="38" t="s">
        <v>254</v>
      </c>
      <c r="K50" s="38" t="s">
        <v>237</v>
      </c>
      <c r="L50" s="38" t="s">
        <v>211</v>
      </c>
      <c r="M50" s="38" t="s">
        <v>14</v>
      </c>
      <c r="N50" s="38" t="s">
        <v>15</v>
      </c>
      <c r="O50" s="38" t="s">
        <v>159</v>
      </c>
      <c r="P50" s="38" t="s">
        <v>160</v>
      </c>
      <c r="Q50" s="38" t="s">
        <v>221</v>
      </c>
      <c r="R50" s="38" t="s">
        <v>255</v>
      </c>
      <c r="S50" s="38" t="s">
        <v>229</v>
      </c>
      <c r="T50" s="38" t="s">
        <v>230</v>
      </c>
      <c r="U50" s="38" t="s">
        <v>209</v>
      </c>
      <c r="V50" s="38" t="s">
        <v>289</v>
      </c>
      <c r="W50" s="38" t="s">
        <v>48</v>
      </c>
      <c r="X50" s="38" t="s">
        <v>107</v>
      </c>
      <c r="Y50" s="38" t="s">
        <v>163</v>
      </c>
      <c r="Z50" s="38" t="s">
        <v>258</v>
      </c>
      <c r="AA50" s="38" t="s">
        <v>289</v>
      </c>
      <c r="AB50" s="38" t="s">
        <v>48</v>
      </c>
      <c r="AC50" s="38" t="s">
        <v>165</v>
      </c>
      <c r="AD50" s="38" t="s">
        <v>166</v>
      </c>
      <c r="AE50" s="38" t="s">
        <v>210</v>
      </c>
      <c r="AF50" s="38" t="s">
        <v>14</v>
      </c>
      <c r="AG50" s="38" t="s">
        <v>15</v>
      </c>
      <c r="AH50" s="38" t="s">
        <v>159</v>
      </c>
      <c r="AI50" s="38" t="s">
        <v>160</v>
      </c>
      <c r="AJ50" s="38" t="s">
        <v>161</v>
      </c>
    </row>
    <row r="51" spans="1:36" s="26" customFormat="1" ht="15" customHeight="1" x14ac:dyDescent="0.15">
      <c r="A51" s="38"/>
      <c r="B51" s="38"/>
      <c r="C51" s="38"/>
      <c r="D51" s="38"/>
      <c r="E51" s="38"/>
      <c r="F51" s="38"/>
      <c r="G51" s="38" t="s">
        <v>162</v>
      </c>
      <c r="H51" s="38" t="s">
        <v>292</v>
      </c>
      <c r="I51" s="38" t="s">
        <v>40</v>
      </c>
      <c r="J51" s="38" t="s">
        <v>224</v>
      </c>
      <c r="K51" s="38" t="s">
        <v>293</v>
      </c>
      <c r="L51" s="38" t="s">
        <v>273</v>
      </c>
      <c r="M51" s="38" t="s">
        <v>230</v>
      </c>
      <c r="N51" s="38" t="s">
        <v>229</v>
      </c>
      <c r="O51" s="38" t="s">
        <v>222</v>
      </c>
      <c r="P51" s="38" t="s">
        <v>167</v>
      </c>
      <c r="Q51" s="38" t="s">
        <v>27</v>
      </c>
      <c r="R51" s="38" t="s">
        <v>220</v>
      </c>
      <c r="S51" s="38" t="s">
        <v>229</v>
      </c>
      <c r="T51" s="38" t="s">
        <v>229</v>
      </c>
      <c r="U51" s="38" t="s">
        <v>211</v>
      </c>
      <c r="V51" s="38" t="s">
        <v>138</v>
      </c>
      <c r="W51" s="38" t="s">
        <v>139</v>
      </c>
      <c r="X51" s="38" t="s">
        <v>254</v>
      </c>
      <c r="Y51" s="38" t="s">
        <v>237</v>
      </c>
      <c r="Z51" s="38" t="s">
        <v>211</v>
      </c>
      <c r="AA51" s="38" t="s">
        <v>138</v>
      </c>
      <c r="AB51" s="38" t="s">
        <v>139</v>
      </c>
      <c r="AC51" s="38" t="s">
        <v>31</v>
      </c>
      <c r="AD51" s="38" t="s">
        <v>226</v>
      </c>
      <c r="AE51" s="38" t="s">
        <v>2</v>
      </c>
      <c r="AF51" s="38" t="s">
        <v>3</v>
      </c>
      <c r="AG51" s="38" t="s">
        <v>117</v>
      </c>
      <c r="AH51" s="38" t="s">
        <v>34</v>
      </c>
      <c r="AI51" s="38" t="s">
        <v>221</v>
      </c>
      <c r="AJ51" s="38" t="s">
        <v>101</v>
      </c>
    </row>
    <row r="52" spans="1:36" s="26" customFormat="1" ht="15" customHeight="1" x14ac:dyDescent="0.15">
      <c r="A52" s="38"/>
      <c r="B52" s="38"/>
      <c r="C52" s="38"/>
      <c r="D52" s="38"/>
      <c r="E52" s="38"/>
      <c r="F52" s="38"/>
      <c r="G52" s="38" t="s">
        <v>298</v>
      </c>
      <c r="H52" s="38" t="s">
        <v>211</v>
      </c>
      <c r="I52" s="38" t="s">
        <v>59</v>
      </c>
      <c r="J52" s="38" t="s">
        <v>237</v>
      </c>
      <c r="K52" s="38" t="s">
        <v>138</v>
      </c>
      <c r="L52" s="38" t="s">
        <v>139</v>
      </c>
      <c r="M52" s="38" t="s">
        <v>31</v>
      </c>
      <c r="N52" s="38" t="s">
        <v>226</v>
      </c>
      <c r="O52" s="38" t="s">
        <v>168</v>
      </c>
      <c r="P52" s="38" t="s">
        <v>169</v>
      </c>
      <c r="Q52" s="38" t="s">
        <v>220</v>
      </c>
      <c r="R52" s="38" t="s">
        <v>170</v>
      </c>
      <c r="S52" s="38" t="s">
        <v>15</v>
      </c>
      <c r="T52" s="38" t="s">
        <v>298</v>
      </c>
      <c r="U52" s="38" t="s">
        <v>230</v>
      </c>
      <c r="V52" s="38" t="s">
        <v>171</v>
      </c>
      <c r="W52" s="38" t="s">
        <v>142</v>
      </c>
      <c r="X52" s="38" t="s">
        <v>210</v>
      </c>
      <c r="Y52" s="38" t="s">
        <v>161</v>
      </c>
      <c r="Z52" s="38" t="s">
        <v>162</v>
      </c>
      <c r="AA52" s="38" t="s">
        <v>241</v>
      </c>
      <c r="AB52" s="38" t="s">
        <v>258</v>
      </c>
      <c r="AC52" s="38" t="s">
        <v>289</v>
      </c>
      <c r="AD52" s="38" t="s">
        <v>48</v>
      </c>
      <c r="AE52" s="38" t="s">
        <v>165</v>
      </c>
      <c r="AF52" s="38" t="s">
        <v>166</v>
      </c>
      <c r="AG52" s="38" t="s">
        <v>211</v>
      </c>
      <c r="AH52" s="38" t="s">
        <v>258</v>
      </c>
      <c r="AI52" s="38" t="s">
        <v>289</v>
      </c>
      <c r="AJ52" s="38" t="s">
        <v>48</v>
      </c>
    </row>
    <row r="53" spans="1:36" s="26" customFormat="1" ht="15" customHeight="1" x14ac:dyDescent="0.15">
      <c r="A53" s="38"/>
      <c r="B53" s="38"/>
      <c r="C53" s="38"/>
      <c r="D53" s="38"/>
      <c r="E53" s="38"/>
      <c r="F53" s="38"/>
      <c r="G53" s="38" t="s">
        <v>107</v>
      </c>
      <c r="H53" s="38" t="s">
        <v>163</v>
      </c>
      <c r="I53" s="38" t="s">
        <v>210</v>
      </c>
      <c r="J53" s="38" t="s">
        <v>97</v>
      </c>
      <c r="K53" s="38" t="s">
        <v>220</v>
      </c>
      <c r="L53" s="38" t="s">
        <v>172</v>
      </c>
      <c r="M53" s="38" t="s">
        <v>299</v>
      </c>
      <c r="N53" s="38" t="s">
        <v>226</v>
      </c>
      <c r="O53" s="38" t="s">
        <v>229</v>
      </c>
      <c r="P53" s="38" t="s">
        <v>287</v>
      </c>
      <c r="Q53" s="38" t="s">
        <v>220</v>
      </c>
      <c r="R53" s="38" t="s">
        <v>40</v>
      </c>
      <c r="S53" s="38" t="s">
        <v>224</v>
      </c>
      <c r="T53" s="38" t="s">
        <v>230</v>
      </c>
      <c r="U53" s="38" t="s">
        <v>173</v>
      </c>
      <c r="V53" s="38" t="s">
        <v>2</v>
      </c>
      <c r="W53" s="38" t="s">
        <v>277</v>
      </c>
      <c r="X53" s="38" t="s">
        <v>222</v>
      </c>
      <c r="Y53" s="38" t="s">
        <v>294</v>
      </c>
      <c r="Z53" s="38" t="s">
        <v>210</v>
      </c>
      <c r="AA53" s="38" t="s">
        <v>220</v>
      </c>
      <c r="AB53" s="38" t="s">
        <v>229</v>
      </c>
      <c r="AC53" s="38" t="s">
        <v>286</v>
      </c>
      <c r="AD53" s="38" t="s">
        <v>279</v>
      </c>
      <c r="AE53" s="38"/>
      <c r="AF53" s="38"/>
      <c r="AG53" s="38"/>
      <c r="AH53" s="38"/>
      <c r="AI53" s="38"/>
      <c r="AJ53" s="38"/>
    </row>
    <row r="54" spans="1:36" s="26" customFormat="1" ht="15" customHeight="1" x14ac:dyDescent="0.15">
      <c r="A54" s="38"/>
      <c r="B54" s="38"/>
      <c r="C54" s="38"/>
      <c r="D54" s="38"/>
      <c r="E54" s="38"/>
      <c r="F54" s="38" t="s">
        <v>265</v>
      </c>
      <c r="G54" s="38"/>
      <c r="H54" s="38" t="s">
        <v>213</v>
      </c>
      <c r="I54" s="38" t="s">
        <v>210</v>
      </c>
      <c r="J54" s="38" t="s">
        <v>300</v>
      </c>
      <c r="K54" s="38" t="s">
        <v>254</v>
      </c>
      <c r="L54" s="38" t="s">
        <v>237</v>
      </c>
      <c r="M54" s="38" t="s">
        <v>211</v>
      </c>
      <c r="N54" s="38" t="s">
        <v>301</v>
      </c>
      <c r="O54" s="38" t="s">
        <v>302</v>
      </c>
      <c r="P54" s="38" t="s">
        <v>211</v>
      </c>
      <c r="Q54" s="38" t="s">
        <v>303</v>
      </c>
      <c r="R54" s="38" t="s">
        <v>304</v>
      </c>
      <c r="S54" s="38" t="s">
        <v>305</v>
      </c>
      <c r="T54" s="38" t="s">
        <v>306</v>
      </c>
      <c r="U54" s="38" t="s">
        <v>307</v>
      </c>
      <c r="V54" s="38" t="s">
        <v>221</v>
      </c>
      <c r="W54" s="38" t="s">
        <v>308</v>
      </c>
      <c r="X54" s="38" t="s">
        <v>309</v>
      </c>
      <c r="Y54" s="38" t="s">
        <v>298</v>
      </c>
      <c r="Z54" s="38" t="s">
        <v>226</v>
      </c>
      <c r="AA54" s="38" t="s">
        <v>229</v>
      </c>
      <c r="AB54" s="38" t="s">
        <v>294</v>
      </c>
      <c r="AC54" s="38" t="s">
        <v>210</v>
      </c>
      <c r="AD54" s="38" t="s">
        <v>291</v>
      </c>
      <c r="AE54" s="38" t="s">
        <v>211</v>
      </c>
      <c r="AF54" s="38" t="s">
        <v>310</v>
      </c>
      <c r="AG54" s="38" t="s">
        <v>302</v>
      </c>
      <c r="AH54" s="38" t="s">
        <v>311</v>
      </c>
      <c r="AI54" s="38" t="s">
        <v>312</v>
      </c>
      <c r="AJ54" s="38" t="s">
        <v>221</v>
      </c>
    </row>
    <row r="55" spans="1:36" s="26" customFormat="1" ht="15" customHeight="1" x14ac:dyDescent="0.15">
      <c r="A55" s="38"/>
      <c r="B55" s="38"/>
      <c r="C55" s="38"/>
      <c r="D55" s="38"/>
      <c r="E55" s="38"/>
      <c r="F55" s="38"/>
      <c r="G55" s="38" t="s">
        <v>255</v>
      </c>
      <c r="H55" s="38" t="s">
        <v>229</v>
      </c>
      <c r="I55" s="38" t="s">
        <v>230</v>
      </c>
      <c r="J55" s="38" t="s">
        <v>209</v>
      </c>
      <c r="K55" s="38" t="s">
        <v>313</v>
      </c>
      <c r="L55" s="38" t="s">
        <v>48</v>
      </c>
      <c r="M55" s="38" t="s">
        <v>165</v>
      </c>
      <c r="N55" s="38" t="s">
        <v>166</v>
      </c>
      <c r="O55" s="38" t="s">
        <v>210</v>
      </c>
      <c r="P55" s="38" t="s">
        <v>14</v>
      </c>
      <c r="Q55" s="38" t="s">
        <v>15</v>
      </c>
      <c r="R55" s="38" t="s">
        <v>159</v>
      </c>
      <c r="S55" s="38" t="s">
        <v>160</v>
      </c>
      <c r="T55" s="38" t="s">
        <v>161</v>
      </c>
      <c r="U55" s="38" t="s">
        <v>162</v>
      </c>
      <c r="V55" s="38" t="s">
        <v>220</v>
      </c>
      <c r="W55" s="38" t="s">
        <v>40</v>
      </c>
      <c r="X55" s="38" t="s">
        <v>224</v>
      </c>
      <c r="Y55" s="38" t="s">
        <v>230</v>
      </c>
      <c r="Z55" s="38" t="s">
        <v>173</v>
      </c>
      <c r="AA55" s="38" t="s">
        <v>2</v>
      </c>
      <c r="AB55" s="38" t="s">
        <v>277</v>
      </c>
      <c r="AC55" s="38" t="s">
        <v>222</v>
      </c>
      <c r="AD55" s="38" t="s">
        <v>294</v>
      </c>
      <c r="AE55" s="38" t="s">
        <v>210</v>
      </c>
      <c r="AF55" s="38" t="s">
        <v>220</v>
      </c>
      <c r="AG55" s="38" t="s">
        <v>229</v>
      </c>
      <c r="AH55" s="38" t="s">
        <v>286</v>
      </c>
      <c r="AI55" s="38" t="s">
        <v>279</v>
      </c>
      <c r="AJ55" s="38"/>
    </row>
    <row r="56" spans="1:36" ht="15" customHeight="1" x14ac:dyDescent="0.15">
      <c r="A56" s="35"/>
      <c r="B56" s="35"/>
      <c r="C56" s="35"/>
      <c r="D56" s="35"/>
      <c r="E56" s="35"/>
      <c r="F56" s="35"/>
      <c r="G56" s="35"/>
      <c r="H56" s="35"/>
      <c r="I56" s="35"/>
      <c r="J56" s="35"/>
      <c r="K56" s="35"/>
      <c r="L56" s="35"/>
      <c r="M56" s="35"/>
      <c r="N56" s="35"/>
      <c r="O56" s="35"/>
      <c r="P56" s="35"/>
      <c r="Q56" s="35"/>
      <c r="R56" s="35"/>
      <c r="S56" s="35"/>
      <c r="T56" s="35"/>
      <c r="U56" s="35"/>
      <c r="V56" s="35"/>
      <c r="W56" s="35"/>
      <c r="X56" s="35"/>
      <c r="Y56" s="35"/>
      <c r="Z56" s="35"/>
      <c r="AA56" s="35"/>
      <c r="AB56" s="35"/>
      <c r="AC56" s="35"/>
      <c r="AD56" s="35"/>
      <c r="AE56" s="35"/>
      <c r="AF56" s="35"/>
      <c r="AG56" s="35"/>
      <c r="AH56" s="35"/>
      <c r="AI56" s="35"/>
      <c r="AJ56" s="35"/>
    </row>
    <row r="57" spans="1:36" ht="15" customHeight="1" x14ac:dyDescent="0.15">
      <c r="A57" s="35"/>
      <c r="B57" s="34" t="s">
        <v>314</v>
      </c>
      <c r="C57" s="35"/>
      <c r="D57" s="35" t="s">
        <v>14</v>
      </c>
      <c r="E57" s="35" t="s">
        <v>15</v>
      </c>
      <c r="F57" s="35" t="s">
        <v>16</v>
      </c>
      <c r="G57" s="35" t="s">
        <v>17</v>
      </c>
      <c r="H57" s="35"/>
      <c r="I57" s="35"/>
      <c r="J57" s="35"/>
      <c r="K57" s="35"/>
      <c r="L57" s="35"/>
      <c r="M57" s="35"/>
      <c r="N57" s="35"/>
      <c r="O57" s="35"/>
      <c r="P57" s="35"/>
      <c r="Q57" s="35"/>
      <c r="R57" s="35"/>
      <c r="S57" s="35"/>
      <c r="T57" s="35"/>
      <c r="U57" s="35"/>
      <c r="V57" s="35"/>
      <c r="W57" s="35"/>
      <c r="X57" s="35"/>
      <c r="Y57" s="35"/>
      <c r="Z57" s="35"/>
      <c r="AA57" s="35"/>
      <c r="AB57" s="35"/>
      <c r="AC57" s="35"/>
      <c r="AD57" s="35"/>
      <c r="AE57" s="35"/>
      <c r="AF57" s="35"/>
      <c r="AG57" s="35"/>
      <c r="AH57" s="35"/>
      <c r="AI57" s="35"/>
      <c r="AJ57" s="35"/>
    </row>
    <row r="58" spans="1:36" ht="15" customHeight="1" x14ac:dyDescent="0.15">
      <c r="A58" s="35"/>
      <c r="B58" s="35"/>
      <c r="C58" s="35" t="s">
        <v>281</v>
      </c>
      <c r="D58" s="35"/>
      <c r="E58" s="35" t="s">
        <v>14</v>
      </c>
      <c r="F58" s="35" t="s">
        <v>15</v>
      </c>
      <c r="G58" s="35" t="s">
        <v>16</v>
      </c>
      <c r="H58" s="35" t="s">
        <v>17</v>
      </c>
      <c r="I58" s="35" t="s">
        <v>30</v>
      </c>
      <c r="J58" s="35" t="s">
        <v>174</v>
      </c>
      <c r="K58" s="35"/>
      <c r="L58" s="35"/>
      <c r="M58" s="35"/>
      <c r="N58" s="35"/>
      <c r="O58" s="35"/>
      <c r="P58" s="35"/>
      <c r="Q58" s="35"/>
      <c r="R58" s="35"/>
      <c r="S58" s="35"/>
      <c r="T58" s="35"/>
      <c r="U58" s="35"/>
      <c r="V58" s="35"/>
      <c r="W58" s="35"/>
      <c r="X58" s="35"/>
      <c r="Y58" s="35"/>
      <c r="Z58" s="35"/>
      <c r="AA58" s="35"/>
      <c r="AB58" s="35"/>
      <c r="AC58" s="35"/>
      <c r="AD58" s="35"/>
      <c r="AE58" s="35"/>
      <c r="AF58" s="35"/>
      <c r="AG58" s="35"/>
      <c r="AH58" s="35"/>
      <c r="AI58" s="35"/>
      <c r="AJ58" s="35"/>
    </row>
    <row r="59" spans="1:36" ht="15" customHeight="1" x14ac:dyDescent="0.15">
      <c r="A59" s="35"/>
      <c r="B59" s="35"/>
      <c r="C59" s="35"/>
      <c r="D59" s="36" t="s">
        <v>282</v>
      </c>
      <c r="E59" s="35"/>
      <c r="F59" s="35" t="s">
        <v>14</v>
      </c>
      <c r="G59" s="35" t="s">
        <v>15</v>
      </c>
      <c r="H59" s="35" t="s">
        <v>16</v>
      </c>
      <c r="I59" s="35" t="s">
        <v>17</v>
      </c>
      <c r="J59" s="35" t="s">
        <v>64</v>
      </c>
      <c r="K59" s="35" t="s">
        <v>210</v>
      </c>
      <c r="L59" s="35" t="s">
        <v>175</v>
      </c>
      <c r="M59" s="35" t="s">
        <v>176</v>
      </c>
      <c r="N59" s="35"/>
      <c r="O59" s="35"/>
      <c r="P59" s="35"/>
      <c r="Q59" s="35"/>
      <c r="R59" s="35"/>
      <c r="S59" s="35"/>
      <c r="T59" s="35"/>
      <c r="U59" s="35"/>
      <c r="V59" s="35"/>
      <c r="W59" s="35"/>
      <c r="X59" s="35"/>
      <c r="Y59" s="35"/>
      <c r="Z59" s="35"/>
      <c r="AA59" s="35"/>
      <c r="AB59" s="35"/>
      <c r="AC59" s="35"/>
      <c r="AD59" s="35"/>
      <c r="AE59" s="35"/>
      <c r="AF59" s="35"/>
      <c r="AG59" s="35"/>
      <c r="AH59" s="35"/>
      <c r="AI59" s="35"/>
      <c r="AJ59" s="35"/>
    </row>
    <row r="60" spans="1:36" ht="15" customHeight="1" x14ac:dyDescent="0.15">
      <c r="A60" s="35"/>
      <c r="B60" s="35"/>
      <c r="C60" s="35"/>
      <c r="D60" s="35"/>
      <c r="E60" s="253" t="s">
        <v>177</v>
      </c>
      <c r="F60" s="253"/>
      <c r="G60" s="253"/>
      <c r="H60" s="253"/>
      <c r="I60" s="253"/>
      <c r="J60" s="253"/>
      <c r="K60" s="253"/>
      <c r="L60" s="253"/>
      <c r="M60" s="253"/>
      <c r="N60" s="253" t="s">
        <v>178</v>
      </c>
      <c r="O60" s="253"/>
      <c r="P60" s="253"/>
      <c r="Q60" s="253"/>
      <c r="R60" s="253"/>
      <c r="S60" s="253"/>
      <c r="T60" s="253"/>
      <c r="U60" s="253" t="s">
        <v>179</v>
      </c>
      <c r="V60" s="253"/>
      <c r="W60" s="253"/>
      <c r="X60" s="253"/>
      <c r="Y60" s="253"/>
      <c r="Z60" s="253"/>
      <c r="AA60" s="253"/>
      <c r="AB60" s="253"/>
      <c r="AC60" s="253"/>
      <c r="AD60" s="253"/>
      <c r="AE60" s="253"/>
      <c r="AF60" s="253"/>
      <c r="AG60" s="253"/>
      <c r="AH60" s="253"/>
      <c r="AI60" s="253"/>
      <c r="AJ60" s="253"/>
    </row>
    <row r="61" spans="1:36" ht="15" customHeight="1" x14ac:dyDescent="0.15">
      <c r="A61" s="35"/>
      <c r="B61" s="35"/>
      <c r="C61" s="35"/>
      <c r="D61" s="35"/>
      <c r="E61" s="138" t="s">
        <v>238</v>
      </c>
      <c r="F61" s="134"/>
      <c r="G61" s="134"/>
      <c r="H61" s="134"/>
      <c r="I61" s="134"/>
      <c r="J61" s="134"/>
      <c r="K61" s="134"/>
      <c r="L61" s="134"/>
      <c r="M61" s="134"/>
      <c r="N61" s="143" t="s">
        <v>206</v>
      </c>
      <c r="O61" s="144"/>
      <c r="P61" s="144"/>
      <c r="Q61" s="144"/>
      <c r="R61" s="144"/>
      <c r="S61" s="144"/>
      <c r="T61" s="145"/>
      <c r="U61" s="52" t="s">
        <v>126</v>
      </c>
      <c r="V61" s="53" t="s">
        <v>127</v>
      </c>
      <c r="W61" s="146" t="s">
        <v>315</v>
      </c>
      <c r="X61" s="146"/>
      <c r="Y61" s="146"/>
      <c r="Z61" s="146"/>
      <c r="AA61" s="53" t="s">
        <v>65</v>
      </c>
      <c r="AB61" s="53" t="s">
        <v>60</v>
      </c>
      <c r="AC61" s="149" t="s">
        <v>316</v>
      </c>
      <c r="AD61" s="147"/>
      <c r="AE61" s="147"/>
      <c r="AF61" s="147"/>
      <c r="AG61" s="147"/>
      <c r="AH61" s="147"/>
      <c r="AI61" s="147"/>
      <c r="AJ61" s="148"/>
    </row>
    <row r="62" spans="1:36" ht="15" customHeight="1" x14ac:dyDescent="0.15">
      <c r="A62" s="35"/>
      <c r="B62" s="35"/>
      <c r="C62" s="35"/>
      <c r="D62" s="35"/>
      <c r="E62" s="220"/>
      <c r="F62" s="220"/>
      <c r="G62" s="220"/>
      <c r="H62" s="220"/>
      <c r="I62" s="220"/>
      <c r="J62" s="220"/>
      <c r="K62" s="220"/>
      <c r="L62" s="220"/>
      <c r="M62" s="220"/>
      <c r="N62" s="248"/>
      <c r="O62" s="249"/>
      <c r="P62" s="249"/>
      <c r="Q62" s="249"/>
      <c r="R62" s="249"/>
      <c r="S62" s="249"/>
      <c r="T62" s="250"/>
      <c r="U62" s="52" t="s">
        <v>126</v>
      </c>
      <c r="V62" s="53" t="s">
        <v>127</v>
      </c>
      <c r="W62" s="249"/>
      <c r="X62" s="249"/>
      <c r="Y62" s="249"/>
      <c r="Z62" s="249"/>
      <c r="AA62" s="53" t="s">
        <v>65</v>
      </c>
      <c r="AB62" s="53" t="s">
        <v>60</v>
      </c>
      <c r="AC62" s="251"/>
      <c r="AD62" s="251"/>
      <c r="AE62" s="251"/>
      <c r="AF62" s="251"/>
      <c r="AG62" s="251"/>
      <c r="AH62" s="251"/>
      <c r="AI62" s="251"/>
      <c r="AJ62" s="252"/>
    </row>
    <row r="63" spans="1:36" ht="15" customHeight="1" x14ac:dyDescent="0.15">
      <c r="A63" s="35"/>
      <c r="B63" s="35"/>
      <c r="C63" s="35"/>
      <c r="D63" s="35"/>
      <c r="E63" s="220"/>
      <c r="F63" s="220"/>
      <c r="G63" s="220"/>
      <c r="H63" s="220"/>
      <c r="I63" s="220"/>
      <c r="J63" s="220"/>
      <c r="K63" s="220"/>
      <c r="L63" s="220"/>
      <c r="M63" s="220"/>
      <c r="N63" s="248"/>
      <c r="O63" s="249"/>
      <c r="P63" s="249"/>
      <c r="Q63" s="249"/>
      <c r="R63" s="249"/>
      <c r="S63" s="249"/>
      <c r="T63" s="250"/>
      <c r="U63" s="52" t="s">
        <v>126</v>
      </c>
      <c r="V63" s="53" t="s">
        <v>127</v>
      </c>
      <c r="W63" s="249"/>
      <c r="X63" s="249"/>
      <c r="Y63" s="249"/>
      <c r="Z63" s="249"/>
      <c r="AA63" s="53" t="s">
        <v>65</v>
      </c>
      <c r="AB63" s="53" t="s">
        <v>60</v>
      </c>
      <c r="AC63" s="251"/>
      <c r="AD63" s="251"/>
      <c r="AE63" s="251"/>
      <c r="AF63" s="251"/>
      <c r="AG63" s="251"/>
      <c r="AH63" s="251"/>
      <c r="AI63" s="251"/>
      <c r="AJ63" s="252"/>
    </row>
    <row r="64" spans="1:36" ht="15" customHeight="1" x14ac:dyDescent="0.15">
      <c r="A64" s="35"/>
      <c r="B64" s="35"/>
      <c r="C64" s="35"/>
      <c r="D64" s="35"/>
      <c r="E64" s="220"/>
      <c r="F64" s="220"/>
      <c r="G64" s="220"/>
      <c r="H64" s="220"/>
      <c r="I64" s="220"/>
      <c r="J64" s="220"/>
      <c r="K64" s="220"/>
      <c r="L64" s="220"/>
      <c r="M64" s="220"/>
      <c r="N64" s="248"/>
      <c r="O64" s="249"/>
      <c r="P64" s="249"/>
      <c r="Q64" s="249"/>
      <c r="R64" s="249"/>
      <c r="S64" s="249"/>
      <c r="T64" s="250"/>
      <c r="U64" s="52" t="s">
        <v>126</v>
      </c>
      <c r="V64" s="53" t="s">
        <v>127</v>
      </c>
      <c r="W64" s="249"/>
      <c r="X64" s="249"/>
      <c r="Y64" s="249"/>
      <c r="Z64" s="249"/>
      <c r="AA64" s="53" t="s">
        <v>65</v>
      </c>
      <c r="AB64" s="53" t="s">
        <v>60</v>
      </c>
      <c r="AC64" s="251"/>
      <c r="AD64" s="251"/>
      <c r="AE64" s="251"/>
      <c r="AF64" s="251"/>
      <c r="AG64" s="251"/>
      <c r="AH64" s="251"/>
      <c r="AI64" s="251"/>
      <c r="AJ64" s="252"/>
    </row>
    <row r="65" spans="1:36" ht="15" customHeight="1" x14ac:dyDescent="0.15">
      <c r="A65" s="35"/>
      <c r="B65" s="35"/>
      <c r="C65" s="35"/>
      <c r="D65" s="35"/>
      <c r="E65" s="220"/>
      <c r="F65" s="220"/>
      <c r="G65" s="220"/>
      <c r="H65" s="220"/>
      <c r="I65" s="220"/>
      <c r="J65" s="220"/>
      <c r="K65" s="220"/>
      <c r="L65" s="220"/>
      <c r="M65" s="220"/>
      <c r="N65" s="248"/>
      <c r="O65" s="249"/>
      <c r="P65" s="249"/>
      <c r="Q65" s="249"/>
      <c r="R65" s="249"/>
      <c r="S65" s="249"/>
      <c r="T65" s="250"/>
      <c r="U65" s="54" t="s">
        <v>126</v>
      </c>
      <c r="V65" s="55" t="s">
        <v>127</v>
      </c>
      <c r="W65" s="249"/>
      <c r="X65" s="249"/>
      <c r="Y65" s="249"/>
      <c r="Z65" s="249"/>
      <c r="AA65" s="55" t="s">
        <v>65</v>
      </c>
      <c r="AB65" s="55" t="s">
        <v>60</v>
      </c>
      <c r="AC65" s="251"/>
      <c r="AD65" s="251"/>
      <c r="AE65" s="251"/>
      <c r="AF65" s="251"/>
      <c r="AG65" s="251"/>
      <c r="AH65" s="251"/>
      <c r="AI65" s="251"/>
      <c r="AJ65" s="252"/>
    </row>
    <row r="66" spans="1:36" ht="15" customHeight="1" x14ac:dyDescent="0.15">
      <c r="A66" s="35"/>
      <c r="B66" s="35"/>
      <c r="C66" s="35"/>
      <c r="D66" s="35"/>
      <c r="E66" s="35" t="s">
        <v>241</v>
      </c>
      <c r="F66" s="35" t="s">
        <v>90</v>
      </c>
      <c r="G66" s="35" t="s">
        <v>121</v>
      </c>
      <c r="H66" s="35" t="s">
        <v>34</v>
      </c>
      <c r="I66" s="35" t="s">
        <v>122</v>
      </c>
      <c r="J66" s="35" t="s">
        <v>242</v>
      </c>
      <c r="K66" s="35"/>
      <c r="L66" s="35"/>
      <c r="M66" s="35"/>
      <c r="N66" s="35"/>
      <c r="O66" s="35"/>
      <c r="P66" s="35"/>
      <c r="Q66" s="35"/>
      <c r="R66" s="35"/>
      <c r="S66" s="35"/>
      <c r="T66" s="35"/>
      <c r="U66" s="35"/>
      <c r="V66" s="35"/>
      <c r="W66" s="35"/>
      <c r="X66" s="35"/>
      <c r="Y66" s="35"/>
      <c r="Z66" s="35"/>
      <c r="AA66" s="35"/>
      <c r="AB66" s="35"/>
      <c r="AC66" s="35"/>
      <c r="AD66" s="35"/>
      <c r="AE66" s="35"/>
      <c r="AF66" s="35"/>
      <c r="AG66" s="35"/>
      <c r="AH66" s="35"/>
      <c r="AI66" s="35"/>
      <c r="AJ66" s="35"/>
    </row>
    <row r="67" spans="1:36" s="26" customFormat="1" ht="15" customHeight="1" x14ac:dyDescent="0.15">
      <c r="A67" s="38"/>
      <c r="B67" s="38"/>
      <c r="C67" s="38"/>
      <c r="D67" s="38"/>
      <c r="E67" s="38"/>
      <c r="F67" s="38"/>
      <c r="G67" s="38" t="s">
        <v>45</v>
      </c>
      <c r="H67" s="38" t="s">
        <v>23</v>
      </c>
      <c r="I67" s="38" t="s">
        <v>54</v>
      </c>
      <c r="J67" s="38" t="s">
        <v>254</v>
      </c>
      <c r="K67" s="38" t="s">
        <v>237</v>
      </c>
      <c r="L67" s="38" t="s">
        <v>211</v>
      </c>
      <c r="M67" s="38" t="s">
        <v>213</v>
      </c>
      <c r="N67" s="38" t="s">
        <v>273</v>
      </c>
      <c r="O67" s="38" t="s">
        <v>317</v>
      </c>
      <c r="P67" s="38" t="s">
        <v>273</v>
      </c>
      <c r="Q67" s="38" t="s">
        <v>180</v>
      </c>
      <c r="R67" s="38" t="s">
        <v>82</v>
      </c>
      <c r="S67" s="38" t="s">
        <v>298</v>
      </c>
      <c r="T67" s="38" t="s">
        <v>230</v>
      </c>
      <c r="U67" s="38" t="s">
        <v>14</v>
      </c>
      <c r="V67" s="38" t="s">
        <v>15</v>
      </c>
      <c r="W67" s="38" t="s">
        <v>16</v>
      </c>
      <c r="X67" s="38" t="s">
        <v>17</v>
      </c>
      <c r="Y67" s="38" t="s">
        <v>220</v>
      </c>
      <c r="Z67" s="38" t="s">
        <v>140</v>
      </c>
      <c r="AA67" s="38" t="s">
        <v>22</v>
      </c>
      <c r="AB67" s="38" t="s">
        <v>298</v>
      </c>
      <c r="AC67" s="38" t="s">
        <v>181</v>
      </c>
      <c r="AD67" s="38" t="s">
        <v>222</v>
      </c>
      <c r="AE67" s="38" t="s">
        <v>109</v>
      </c>
      <c r="AF67" s="38" t="s">
        <v>182</v>
      </c>
      <c r="AG67" s="38" t="s">
        <v>220</v>
      </c>
      <c r="AH67" s="38" t="s">
        <v>318</v>
      </c>
      <c r="AI67" s="38" t="s">
        <v>298</v>
      </c>
      <c r="AJ67" s="38" t="s">
        <v>211</v>
      </c>
    </row>
    <row r="68" spans="1:36" s="26" customFormat="1" ht="15" customHeight="1" x14ac:dyDescent="0.15">
      <c r="A68" s="38"/>
      <c r="B68" s="38"/>
      <c r="C68" s="38"/>
      <c r="D68" s="38"/>
      <c r="E68" s="38"/>
      <c r="F68" s="38" t="s">
        <v>2</v>
      </c>
      <c r="G68" s="38" t="s">
        <v>3</v>
      </c>
      <c r="H68" s="38" t="s">
        <v>183</v>
      </c>
      <c r="I68" s="38" t="s">
        <v>184</v>
      </c>
      <c r="J68" s="38" t="s">
        <v>11</v>
      </c>
      <c r="K68" s="38" t="s">
        <v>210</v>
      </c>
      <c r="L68" s="38" t="s">
        <v>45</v>
      </c>
      <c r="M68" s="38" t="s">
        <v>23</v>
      </c>
      <c r="N68" s="38" t="s">
        <v>185</v>
      </c>
      <c r="O68" s="38" t="s">
        <v>220</v>
      </c>
      <c r="P68" s="38" t="s">
        <v>229</v>
      </c>
      <c r="Q68" s="38" t="s">
        <v>286</v>
      </c>
      <c r="R68" s="38" t="s">
        <v>279</v>
      </c>
      <c r="S68" s="38"/>
      <c r="T68" s="38"/>
      <c r="U68" s="38"/>
      <c r="V68" s="38"/>
      <c r="W68" s="38"/>
      <c r="X68" s="38"/>
      <c r="Y68" s="38"/>
      <c r="Z68" s="38"/>
      <c r="AA68" s="38"/>
      <c r="AB68" s="38"/>
      <c r="AC68" s="38"/>
      <c r="AD68" s="38"/>
      <c r="AE68" s="38"/>
      <c r="AF68" s="38"/>
      <c r="AG68" s="38"/>
      <c r="AH68" s="38"/>
      <c r="AI68" s="38"/>
      <c r="AJ68" s="38"/>
    </row>
    <row r="69" spans="1:36" ht="6" customHeight="1" x14ac:dyDescent="0.15">
      <c r="A69" s="35"/>
      <c r="B69" s="35"/>
      <c r="C69" s="35"/>
      <c r="D69" s="35"/>
      <c r="E69" s="35"/>
      <c r="F69" s="35"/>
      <c r="G69" s="35"/>
      <c r="H69" s="35"/>
      <c r="I69" s="35"/>
      <c r="J69" s="35"/>
      <c r="K69" s="35"/>
      <c r="L69" s="35"/>
      <c r="M69" s="35"/>
      <c r="N69" s="35"/>
      <c r="O69" s="35"/>
      <c r="P69" s="35"/>
      <c r="Q69" s="35"/>
      <c r="R69" s="35"/>
      <c r="S69" s="35"/>
      <c r="T69" s="35"/>
      <c r="U69" s="35"/>
      <c r="V69" s="35"/>
      <c r="W69" s="35"/>
      <c r="X69" s="35"/>
      <c r="Y69" s="35"/>
      <c r="Z69" s="35"/>
      <c r="AA69" s="35"/>
      <c r="AB69" s="35"/>
      <c r="AC69" s="35"/>
      <c r="AD69" s="35"/>
      <c r="AE69" s="35"/>
      <c r="AF69" s="35"/>
      <c r="AG69" s="35"/>
      <c r="AH69" s="35"/>
      <c r="AI69" s="35"/>
      <c r="AJ69" s="35"/>
    </row>
    <row r="70" spans="1:36" ht="15" customHeight="1" x14ac:dyDescent="0.15">
      <c r="A70" s="35"/>
      <c r="B70" s="35"/>
      <c r="C70" s="35"/>
      <c r="D70" s="36" t="s">
        <v>283</v>
      </c>
      <c r="E70" s="35"/>
      <c r="F70" s="264" t="s">
        <v>779</v>
      </c>
      <c r="G70" s="264"/>
      <c r="H70" s="264"/>
      <c r="I70" s="264"/>
      <c r="J70" s="264"/>
      <c r="K70" s="264"/>
      <c r="L70" s="264"/>
      <c r="M70" s="264"/>
      <c r="N70" s="264"/>
      <c r="O70" s="264"/>
      <c r="P70" s="264"/>
      <c r="Q70" s="264"/>
      <c r="R70" s="264"/>
      <c r="S70" s="264"/>
      <c r="T70" s="264"/>
      <c r="U70" s="264"/>
      <c r="V70" s="264"/>
      <c r="W70" s="264"/>
      <c r="X70" s="264"/>
      <c r="Y70" s="264"/>
      <c r="Z70" s="264"/>
      <c r="AA70" s="264"/>
      <c r="AB70" s="264"/>
      <c r="AC70" s="264"/>
      <c r="AD70" s="264"/>
      <c r="AE70" s="264"/>
      <c r="AF70" s="264"/>
      <c r="AG70" s="264"/>
      <c r="AH70" s="264"/>
      <c r="AI70" s="264"/>
      <c r="AJ70" s="264"/>
    </row>
    <row r="71" spans="1:36" ht="15" customHeight="1" x14ac:dyDescent="0.15">
      <c r="A71" s="35"/>
      <c r="B71" s="35"/>
      <c r="C71" s="35"/>
      <c r="D71" s="35"/>
      <c r="E71" s="253" t="s">
        <v>177</v>
      </c>
      <c r="F71" s="253"/>
      <c r="G71" s="253"/>
      <c r="H71" s="253"/>
      <c r="I71" s="253"/>
      <c r="J71" s="253"/>
      <c r="K71" s="253"/>
      <c r="L71" s="253"/>
      <c r="M71" s="253"/>
      <c r="N71" s="253" t="s">
        <v>188</v>
      </c>
      <c r="O71" s="253"/>
      <c r="P71" s="253"/>
      <c r="Q71" s="253"/>
      <c r="R71" s="253"/>
      <c r="S71" s="253"/>
      <c r="T71" s="253"/>
      <c r="U71" s="253" t="s">
        <v>189</v>
      </c>
      <c r="V71" s="253"/>
      <c r="W71" s="253"/>
      <c r="X71" s="253"/>
      <c r="Y71" s="253"/>
      <c r="Z71" s="253"/>
      <c r="AA71" s="253"/>
      <c r="AB71" s="253"/>
      <c r="AC71" s="253"/>
      <c r="AD71" s="253"/>
      <c r="AE71" s="253"/>
      <c r="AF71" s="253"/>
      <c r="AG71" s="253"/>
      <c r="AH71" s="253"/>
      <c r="AI71" s="253"/>
      <c r="AJ71" s="253"/>
    </row>
    <row r="72" spans="1:36" ht="15" customHeight="1" x14ac:dyDescent="0.15">
      <c r="A72" s="35"/>
      <c r="B72" s="35"/>
      <c r="C72" s="35"/>
      <c r="D72" s="35"/>
      <c r="E72" s="138" t="s">
        <v>238</v>
      </c>
      <c r="F72" s="134"/>
      <c r="G72" s="134"/>
      <c r="H72" s="134"/>
      <c r="I72" s="134"/>
      <c r="J72" s="134"/>
      <c r="K72" s="134"/>
      <c r="L72" s="134"/>
      <c r="M72" s="134"/>
      <c r="N72" s="150" t="s">
        <v>206</v>
      </c>
      <c r="O72" s="151"/>
      <c r="P72" s="151"/>
      <c r="Q72" s="151"/>
      <c r="R72" s="151"/>
      <c r="S72" s="151"/>
      <c r="T72" s="152"/>
      <c r="U72" s="217" t="s">
        <v>727</v>
      </c>
      <c r="V72" s="218"/>
      <c r="W72" s="218"/>
      <c r="X72" s="218"/>
      <c r="Y72" s="218"/>
      <c r="Z72" s="218"/>
      <c r="AA72" s="218"/>
      <c r="AB72" s="218"/>
      <c r="AC72" s="218"/>
      <c r="AD72" s="218"/>
      <c r="AE72" s="218"/>
      <c r="AF72" s="218"/>
      <c r="AG72" s="218"/>
      <c r="AH72" s="218"/>
      <c r="AI72" s="218"/>
      <c r="AJ72" s="219"/>
    </row>
    <row r="73" spans="1:36" ht="15" customHeight="1" x14ac:dyDescent="0.15">
      <c r="A73" s="35"/>
      <c r="B73" s="35"/>
      <c r="C73" s="35"/>
      <c r="D73" s="35"/>
      <c r="E73" s="220"/>
      <c r="F73" s="220"/>
      <c r="G73" s="220"/>
      <c r="H73" s="220"/>
      <c r="I73" s="220"/>
      <c r="J73" s="220"/>
      <c r="K73" s="220"/>
      <c r="L73" s="220"/>
      <c r="M73" s="220"/>
      <c r="N73" s="261"/>
      <c r="O73" s="262"/>
      <c r="P73" s="262"/>
      <c r="Q73" s="262"/>
      <c r="R73" s="262"/>
      <c r="S73" s="262"/>
      <c r="T73" s="263"/>
      <c r="U73" s="217" t="s">
        <v>727</v>
      </c>
      <c r="V73" s="218"/>
      <c r="W73" s="218"/>
      <c r="X73" s="218"/>
      <c r="Y73" s="218"/>
      <c r="Z73" s="218"/>
      <c r="AA73" s="218"/>
      <c r="AB73" s="218"/>
      <c r="AC73" s="218"/>
      <c r="AD73" s="218"/>
      <c r="AE73" s="218"/>
      <c r="AF73" s="218"/>
      <c r="AG73" s="218"/>
      <c r="AH73" s="218"/>
      <c r="AI73" s="218"/>
      <c r="AJ73" s="219"/>
    </row>
    <row r="74" spans="1:36" ht="15" customHeight="1" x14ac:dyDescent="0.15">
      <c r="A74" s="35"/>
      <c r="B74" s="35"/>
      <c r="C74" s="35"/>
      <c r="D74" s="35"/>
      <c r="E74" s="220"/>
      <c r="F74" s="220"/>
      <c r="G74" s="220"/>
      <c r="H74" s="220"/>
      <c r="I74" s="220"/>
      <c r="J74" s="220"/>
      <c r="K74" s="220"/>
      <c r="L74" s="220"/>
      <c r="M74" s="220"/>
      <c r="N74" s="261"/>
      <c r="O74" s="262"/>
      <c r="P74" s="262"/>
      <c r="Q74" s="262"/>
      <c r="R74" s="262"/>
      <c r="S74" s="262"/>
      <c r="T74" s="263"/>
      <c r="U74" s="217" t="s">
        <v>727</v>
      </c>
      <c r="V74" s="218"/>
      <c r="W74" s="218"/>
      <c r="X74" s="218"/>
      <c r="Y74" s="218"/>
      <c r="Z74" s="218"/>
      <c r="AA74" s="218"/>
      <c r="AB74" s="218"/>
      <c r="AC74" s="218"/>
      <c r="AD74" s="218"/>
      <c r="AE74" s="218"/>
      <c r="AF74" s="218"/>
      <c r="AG74" s="218"/>
      <c r="AH74" s="218"/>
      <c r="AI74" s="218"/>
      <c r="AJ74" s="219"/>
    </row>
    <row r="75" spans="1:36" ht="15" customHeight="1" x14ac:dyDescent="0.15">
      <c r="A75" s="35"/>
      <c r="B75" s="35"/>
      <c r="C75" s="35"/>
      <c r="D75" s="35"/>
      <c r="E75" s="220"/>
      <c r="F75" s="220"/>
      <c r="G75" s="220"/>
      <c r="H75" s="220"/>
      <c r="I75" s="220"/>
      <c r="J75" s="220"/>
      <c r="K75" s="220"/>
      <c r="L75" s="220"/>
      <c r="M75" s="220"/>
      <c r="N75" s="248"/>
      <c r="O75" s="249"/>
      <c r="P75" s="249"/>
      <c r="Q75" s="249"/>
      <c r="R75" s="249"/>
      <c r="S75" s="249"/>
      <c r="T75" s="250"/>
      <c r="U75" s="217" t="s">
        <v>727</v>
      </c>
      <c r="V75" s="218"/>
      <c r="W75" s="218"/>
      <c r="X75" s="218"/>
      <c r="Y75" s="218"/>
      <c r="Z75" s="218"/>
      <c r="AA75" s="218"/>
      <c r="AB75" s="218"/>
      <c r="AC75" s="218"/>
      <c r="AD75" s="218"/>
      <c r="AE75" s="218"/>
      <c r="AF75" s="218"/>
      <c r="AG75" s="218"/>
      <c r="AH75" s="218"/>
      <c r="AI75" s="218"/>
      <c r="AJ75" s="219"/>
    </row>
    <row r="76" spans="1:36" ht="15" customHeight="1" x14ac:dyDescent="0.15">
      <c r="A76" s="35"/>
      <c r="B76" s="35"/>
      <c r="C76" s="35"/>
      <c r="D76" s="35"/>
      <c r="E76" s="35" t="s">
        <v>241</v>
      </c>
      <c r="F76" s="35" t="s">
        <v>90</v>
      </c>
      <c r="G76" s="35" t="s">
        <v>121</v>
      </c>
      <c r="H76" s="35" t="s">
        <v>34</v>
      </c>
      <c r="I76" s="35" t="s">
        <v>122</v>
      </c>
      <c r="J76" s="35" t="s">
        <v>242</v>
      </c>
      <c r="K76" s="35"/>
      <c r="L76" s="35"/>
      <c r="M76" s="35"/>
      <c r="N76" s="35"/>
      <c r="O76" s="35"/>
      <c r="P76" s="35"/>
      <c r="Q76" s="35"/>
      <c r="R76" s="35"/>
      <c r="S76" s="35"/>
      <c r="T76" s="35"/>
      <c r="U76" s="35"/>
      <c r="V76" s="35"/>
      <c r="W76" s="35"/>
      <c r="X76" s="35"/>
      <c r="Y76" s="35"/>
      <c r="Z76" s="35"/>
      <c r="AA76" s="35"/>
      <c r="AB76" s="35"/>
      <c r="AC76" s="35"/>
      <c r="AD76" s="35"/>
      <c r="AE76" s="35"/>
      <c r="AF76" s="35"/>
      <c r="AG76" s="35"/>
      <c r="AH76" s="35"/>
      <c r="AI76" s="35"/>
      <c r="AJ76" s="35"/>
    </row>
    <row r="77" spans="1:36" s="26" customFormat="1" ht="15" customHeight="1" x14ac:dyDescent="0.15">
      <c r="A77" s="38"/>
      <c r="B77" s="38"/>
      <c r="C77" s="38"/>
      <c r="D77" s="38"/>
      <c r="E77" s="38"/>
      <c r="F77" s="38" t="s">
        <v>209</v>
      </c>
      <c r="G77" s="234" t="s">
        <v>728</v>
      </c>
      <c r="H77" s="234"/>
      <c r="I77" s="234"/>
      <c r="J77" s="234"/>
      <c r="K77" s="234"/>
      <c r="L77" s="234"/>
      <c r="M77" s="234"/>
      <c r="N77" s="234"/>
      <c r="O77" s="234"/>
      <c r="P77" s="234"/>
      <c r="Q77" s="234"/>
      <c r="R77" s="234"/>
      <c r="S77" s="234"/>
      <c r="T77" s="234"/>
      <c r="U77" s="234"/>
      <c r="V77" s="234"/>
      <c r="W77" s="234"/>
      <c r="X77" s="234"/>
      <c r="Y77" s="234"/>
      <c r="Z77" s="234"/>
      <c r="AA77" s="234"/>
      <c r="AB77" s="234"/>
      <c r="AC77" s="234"/>
      <c r="AD77" s="234"/>
      <c r="AE77" s="234"/>
      <c r="AF77" s="234"/>
      <c r="AG77" s="234"/>
      <c r="AH77" s="234"/>
      <c r="AI77" s="234"/>
      <c r="AJ77" s="234"/>
    </row>
    <row r="78" spans="1:36" s="26" customFormat="1" ht="15" customHeight="1" x14ac:dyDescent="0.15">
      <c r="A78" s="38"/>
      <c r="B78" s="38"/>
      <c r="C78" s="38"/>
      <c r="D78" s="38"/>
      <c r="E78" s="38"/>
      <c r="F78" s="38"/>
      <c r="G78" s="234"/>
      <c r="H78" s="234"/>
      <c r="I78" s="234"/>
      <c r="J78" s="234"/>
      <c r="K78" s="234"/>
      <c r="L78" s="234"/>
      <c r="M78" s="234"/>
      <c r="N78" s="234"/>
      <c r="O78" s="234"/>
      <c r="P78" s="234"/>
      <c r="Q78" s="234"/>
      <c r="R78" s="234"/>
      <c r="S78" s="234"/>
      <c r="T78" s="234"/>
      <c r="U78" s="234"/>
      <c r="V78" s="234"/>
      <c r="W78" s="234"/>
      <c r="X78" s="234"/>
      <c r="Y78" s="234"/>
      <c r="Z78" s="234"/>
      <c r="AA78" s="234"/>
      <c r="AB78" s="234"/>
      <c r="AC78" s="234"/>
      <c r="AD78" s="234"/>
      <c r="AE78" s="234"/>
      <c r="AF78" s="234"/>
      <c r="AG78" s="234"/>
      <c r="AH78" s="234"/>
      <c r="AI78" s="234"/>
      <c r="AJ78" s="234"/>
    </row>
    <row r="79" spans="1:36" s="26" customFormat="1" ht="15" customHeight="1" x14ac:dyDescent="0.15">
      <c r="A79" s="38"/>
      <c r="B79" s="38"/>
      <c r="C79" s="38"/>
      <c r="D79" s="38"/>
      <c r="E79" s="38"/>
      <c r="F79" s="38" t="s">
        <v>243</v>
      </c>
      <c r="G79" s="234" t="s">
        <v>780</v>
      </c>
      <c r="H79" s="234"/>
      <c r="I79" s="234"/>
      <c r="J79" s="234"/>
      <c r="K79" s="234"/>
      <c r="L79" s="234"/>
      <c r="M79" s="234"/>
      <c r="N79" s="234"/>
      <c r="O79" s="234"/>
      <c r="P79" s="234"/>
      <c r="Q79" s="234"/>
      <c r="R79" s="234"/>
      <c r="S79" s="234"/>
      <c r="T79" s="234"/>
      <c r="U79" s="234"/>
      <c r="V79" s="234"/>
      <c r="W79" s="234"/>
      <c r="X79" s="234"/>
      <c r="Y79" s="234"/>
      <c r="Z79" s="234"/>
      <c r="AA79" s="234"/>
      <c r="AB79" s="234"/>
      <c r="AC79" s="234"/>
      <c r="AD79" s="234"/>
      <c r="AE79" s="234"/>
      <c r="AF79" s="234"/>
      <c r="AG79" s="234"/>
      <c r="AH79" s="234"/>
      <c r="AI79" s="234"/>
      <c r="AJ79" s="234"/>
    </row>
    <row r="80" spans="1:36" ht="15" customHeight="1" x14ac:dyDescent="0.15">
      <c r="A80" s="35"/>
      <c r="B80" s="35"/>
      <c r="C80" s="35"/>
      <c r="D80" s="35"/>
      <c r="E80" s="35"/>
      <c r="F80" s="35"/>
      <c r="G80" s="234"/>
      <c r="H80" s="234"/>
      <c r="I80" s="234"/>
      <c r="J80" s="234"/>
      <c r="K80" s="234"/>
      <c r="L80" s="234"/>
      <c r="M80" s="234"/>
      <c r="N80" s="234"/>
      <c r="O80" s="234"/>
      <c r="P80" s="234"/>
      <c r="Q80" s="234"/>
      <c r="R80" s="234"/>
      <c r="S80" s="234"/>
      <c r="T80" s="234"/>
      <c r="U80" s="234"/>
      <c r="V80" s="234"/>
      <c r="W80" s="234"/>
      <c r="X80" s="234"/>
      <c r="Y80" s="234"/>
      <c r="Z80" s="234"/>
      <c r="AA80" s="234"/>
      <c r="AB80" s="234"/>
      <c r="AC80" s="234"/>
      <c r="AD80" s="234"/>
      <c r="AE80" s="234"/>
      <c r="AF80" s="234"/>
      <c r="AG80" s="234"/>
      <c r="AH80" s="234"/>
      <c r="AI80" s="234"/>
      <c r="AJ80" s="234"/>
    </row>
    <row r="81" spans="1:36" ht="6" customHeight="1" x14ac:dyDescent="0.15">
      <c r="A81" s="35"/>
      <c r="B81" s="35"/>
      <c r="C81" s="35"/>
      <c r="D81" s="35"/>
      <c r="E81" s="35"/>
      <c r="F81" s="35"/>
      <c r="G81" s="35"/>
      <c r="H81" s="35"/>
      <c r="I81" s="35"/>
      <c r="J81" s="35"/>
      <c r="K81" s="35"/>
      <c r="L81" s="35"/>
      <c r="M81" s="35"/>
      <c r="N81" s="35"/>
      <c r="O81" s="35"/>
      <c r="P81" s="35"/>
      <c r="Q81" s="35"/>
      <c r="R81" s="35"/>
      <c r="S81" s="35"/>
      <c r="T81" s="35"/>
      <c r="U81" s="35"/>
      <c r="V81" s="35"/>
      <c r="W81" s="35"/>
      <c r="X81" s="35"/>
      <c r="Y81" s="35"/>
      <c r="Z81" s="35"/>
      <c r="AA81" s="35"/>
      <c r="AB81" s="35"/>
      <c r="AC81" s="35"/>
      <c r="AD81" s="35"/>
      <c r="AE81" s="35"/>
      <c r="AF81" s="35"/>
      <c r="AG81" s="35"/>
      <c r="AH81" s="35"/>
      <c r="AI81" s="35"/>
      <c r="AJ81" s="35"/>
    </row>
    <row r="82" spans="1:36" ht="15" customHeight="1" x14ac:dyDescent="0.15">
      <c r="A82" s="35"/>
      <c r="B82" s="35"/>
      <c r="C82" s="35"/>
      <c r="D82" s="36" t="s">
        <v>319</v>
      </c>
      <c r="E82" s="35"/>
      <c r="F82" s="35" t="s">
        <v>320</v>
      </c>
      <c r="G82" s="35" t="s">
        <v>321</v>
      </c>
      <c r="H82" s="35" t="s">
        <v>305</v>
      </c>
      <c r="I82" s="35" t="s">
        <v>322</v>
      </c>
      <c r="J82" s="35" t="s">
        <v>323</v>
      </c>
      <c r="K82" s="35" t="s">
        <v>324</v>
      </c>
      <c r="L82" s="35" t="s">
        <v>325</v>
      </c>
      <c r="M82" s="35" t="s">
        <v>326</v>
      </c>
      <c r="N82" s="35" t="s">
        <v>327</v>
      </c>
      <c r="O82" s="35" t="s">
        <v>210</v>
      </c>
      <c r="P82" s="35" t="s">
        <v>328</v>
      </c>
      <c r="Q82" s="35" t="s">
        <v>329</v>
      </c>
      <c r="R82" s="35" t="s">
        <v>115</v>
      </c>
      <c r="S82" s="35" t="s">
        <v>125</v>
      </c>
      <c r="T82" s="35"/>
      <c r="U82" s="35"/>
      <c r="V82" s="35"/>
      <c r="W82" s="35"/>
      <c r="X82" s="35"/>
      <c r="Y82" s="35"/>
      <c r="Z82" s="35"/>
      <c r="AA82" s="35"/>
      <c r="AB82" s="35"/>
      <c r="AC82" s="35"/>
      <c r="AD82" s="35"/>
      <c r="AE82" s="35"/>
      <c r="AF82" s="35"/>
      <c r="AG82" s="35"/>
      <c r="AH82" s="35"/>
      <c r="AI82" s="35"/>
      <c r="AJ82" s="35"/>
    </row>
    <row r="83" spans="1:36" ht="15" customHeight="1" x14ac:dyDescent="0.15">
      <c r="A83" s="35"/>
      <c r="B83" s="35"/>
      <c r="C83" s="35"/>
      <c r="D83" s="35"/>
      <c r="E83" s="253" t="s">
        <v>330</v>
      </c>
      <c r="F83" s="253"/>
      <c r="G83" s="253"/>
      <c r="H83" s="253"/>
      <c r="I83" s="253"/>
      <c r="J83" s="253"/>
      <c r="K83" s="253"/>
      <c r="L83" s="253"/>
      <c r="M83" s="253"/>
      <c r="N83" s="254" t="s">
        <v>331</v>
      </c>
      <c r="O83" s="255"/>
      <c r="P83" s="255"/>
      <c r="Q83" s="255"/>
      <c r="R83" s="255"/>
      <c r="S83" s="255"/>
      <c r="T83" s="256"/>
      <c r="U83" s="254" t="s">
        <v>332</v>
      </c>
      <c r="V83" s="255"/>
      <c r="W83" s="255"/>
      <c r="X83" s="255"/>
      <c r="Y83" s="255"/>
      <c r="Z83" s="255"/>
      <c r="AA83" s="255"/>
      <c r="AB83" s="255"/>
      <c r="AC83" s="255"/>
      <c r="AD83" s="255"/>
      <c r="AE83" s="255"/>
      <c r="AF83" s="255"/>
      <c r="AG83" s="255"/>
      <c r="AH83" s="255"/>
      <c r="AI83" s="255"/>
      <c r="AJ83" s="256"/>
    </row>
    <row r="84" spans="1:36" ht="15" customHeight="1" x14ac:dyDescent="0.15">
      <c r="A84" s="35"/>
      <c r="B84" s="35"/>
      <c r="C84" s="35"/>
      <c r="D84" s="35"/>
      <c r="E84" s="253"/>
      <c r="F84" s="253"/>
      <c r="G84" s="253"/>
      <c r="H84" s="253"/>
      <c r="I84" s="253"/>
      <c r="J84" s="253"/>
      <c r="K84" s="253"/>
      <c r="L84" s="253"/>
      <c r="M84" s="253"/>
      <c r="N84" s="260" t="s">
        <v>333</v>
      </c>
      <c r="O84" s="260"/>
      <c r="P84" s="260"/>
      <c r="Q84" s="260"/>
      <c r="R84" s="260"/>
      <c r="S84" s="260"/>
      <c r="T84" s="260"/>
      <c r="U84" s="257"/>
      <c r="V84" s="258"/>
      <c r="W84" s="258"/>
      <c r="X84" s="258"/>
      <c r="Y84" s="258"/>
      <c r="Z84" s="258"/>
      <c r="AA84" s="258"/>
      <c r="AB84" s="258"/>
      <c r="AC84" s="258"/>
      <c r="AD84" s="258"/>
      <c r="AE84" s="258"/>
      <c r="AF84" s="258"/>
      <c r="AG84" s="258"/>
      <c r="AH84" s="258"/>
      <c r="AI84" s="258"/>
      <c r="AJ84" s="259"/>
    </row>
    <row r="85" spans="1:36" ht="15" customHeight="1" x14ac:dyDescent="0.15">
      <c r="A85" s="35"/>
      <c r="B85" s="35"/>
      <c r="C85" s="35"/>
      <c r="D85" s="35"/>
      <c r="E85" s="265" t="s">
        <v>334</v>
      </c>
      <c r="F85" s="265"/>
      <c r="G85" s="265"/>
      <c r="H85" s="265"/>
      <c r="I85" s="265"/>
      <c r="J85" s="265"/>
      <c r="K85" s="265"/>
      <c r="L85" s="265"/>
      <c r="M85" s="265"/>
      <c r="N85" s="153">
        <v>23</v>
      </c>
      <c r="O85" s="154"/>
      <c r="P85" s="154"/>
      <c r="Q85" s="154"/>
      <c r="R85" s="154"/>
      <c r="S85" s="56" t="s">
        <v>145</v>
      </c>
      <c r="T85" s="57"/>
      <c r="U85" s="58"/>
      <c r="V85" s="267" t="s">
        <v>335</v>
      </c>
      <c r="W85" s="267"/>
      <c r="X85" s="267"/>
      <c r="Y85" s="267"/>
      <c r="Z85" s="267"/>
      <c r="AA85" s="267"/>
      <c r="AB85" s="267"/>
      <c r="AC85" s="267"/>
      <c r="AD85" s="155">
        <v>4.2</v>
      </c>
      <c r="AE85" s="155"/>
      <c r="AF85" s="155"/>
      <c r="AG85" s="155"/>
      <c r="AH85" s="155"/>
      <c r="AI85" s="36" t="s">
        <v>336</v>
      </c>
      <c r="AJ85" s="59"/>
    </row>
    <row r="86" spans="1:36" ht="15" customHeight="1" x14ac:dyDescent="0.15">
      <c r="A86" s="35"/>
      <c r="B86" s="35"/>
      <c r="C86" s="35"/>
      <c r="D86" s="35"/>
      <c r="E86" s="265" t="s">
        <v>337</v>
      </c>
      <c r="F86" s="265"/>
      <c r="G86" s="265"/>
      <c r="H86" s="265"/>
      <c r="I86" s="265"/>
      <c r="J86" s="265"/>
      <c r="K86" s="265"/>
      <c r="L86" s="265"/>
      <c r="M86" s="265"/>
      <c r="N86" s="153">
        <v>17</v>
      </c>
      <c r="O86" s="154"/>
      <c r="P86" s="154"/>
      <c r="Q86" s="154"/>
      <c r="R86" s="154"/>
      <c r="S86" s="56" t="s">
        <v>145</v>
      </c>
      <c r="T86" s="57"/>
      <c r="U86" s="58"/>
      <c r="V86" s="268" t="s">
        <v>338</v>
      </c>
      <c r="W86" s="268"/>
      <c r="X86" s="268"/>
      <c r="Y86" s="268"/>
      <c r="Z86" s="268"/>
      <c r="AA86" s="268"/>
      <c r="AB86" s="268"/>
      <c r="AC86" s="268"/>
      <c r="AD86" s="146" t="s">
        <v>339</v>
      </c>
      <c r="AE86" s="144"/>
      <c r="AF86" s="144"/>
      <c r="AG86" s="144"/>
      <c r="AH86" s="144"/>
      <c r="AI86" s="55"/>
      <c r="AJ86" s="59"/>
    </row>
    <row r="87" spans="1:36" ht="15" customHeight="1" x14ac:dyDescent="0.15">
      <c r="A87" s="35"/>
      <c r="B87" s="35"/>
      <c r="C87" s="35"/>
      <c r="D87" s="35"/>
      <c r="E87" s="265" t="s">
        <v>340</v>
      </c>
      <c r="F87" s="265"/>
      <c r="G87" s="265"/>
      <c r="H87" s="265"/>
      <c r="I87" s="265"/>
      <c r="J87" s="265"/>
      <c r="K87" s="265"/>
      <c r="L87" s="265"/>
      <c r="M87" s="265"/>
      <c r="N87" s="153">
        <v>23</v>
      </c>
      <c r="O87" s="154"/>
      <c r="P87" s="154"/>
      <c r="Q87" s="154"/>
      <c r="R87" s="154"/>
      <c r="S87" s="56" t="s">
        <v>145</v>
      </c>
      <c r="T87" s="57"/>
      <c r="U87" s="58"/>
      <c r="V87" s="266" t="s">
        <v>341</v>
      </c>
      <c r="W87" s="266"/>
      <c r="X87" s="266"/>
      <c r="Y87" s="266"/>
      <c r="Z87" s="266"/>
      <c r="AA87" s="266"/>
      <c r="AB87" s="266"/>
      <c r="AC87" s="266"/>
      <c r="AD87" s="151" t="s">
        <v>206</v>
      </c>
      <c r="AE87" s="151"/>
      <c r="AF87" s="151"/>
      <c r="AG87" s="151"/>
      <c r="AH87" s="151"/>
      <c r="AI87" s="36"/>
      <c r="AJ87" s="59"/>
    </row>
    <row r="88" spans="1:36" ht="15" customHeight="1" x14ac:dyDescent="0.15">
      <c r="A88" s="35"/>
      <c r="B88" s="35"/>
      <c r="C88" s="35"/>
      <c r="D88" s="35"/>
      <c r="E88" s="265" t="s">
        <v>342</v>
      </c>
      <c r="F88" s="265"/>
      <c r="G88" s="265"/>
      <c r="H88" s="265"/>
      <c r="I88" s="265"/>
      <c r="J88" s="265"/>
      <c r="K88" s="265"/>
      <c r="L88" s="265"/>
      <c r="M88" s="265"/>
      <c r="N88" s="153">
        <v>23</v>
      </c>
      <c r="O88" s="154"/>
      <c r="P88" s="154"/>
      <c r="Q88" s="154"/>
      <c r="R88" s="154"/>
      <c r="S88" s="56" t="s">
        <v>145</v>
      </c>
      <c r="T88" s="57"/>
      <c r="U88" s="58"/>
      <c r="V88" s="36"/>
      <c r="W88" s="36"/>
      <c r="X88" s="36"/>
      <c r="Y88" s="36"/>
      <c r="Z88" s="36"/>
      <c r="AA88" s="36"/>
      <c r="AB88" s="36"/>
      <c r="AC88" s="36"/>
      <c r="AD88" s="36"/>
      <c r="AE88" s="36"/>
      <c r="AF88" s="36"/>
      <c r="AG88" s="36"/>
      <c r="AH88" s="36"/>
      <c r="AI88" s="36"/>
      <c r="AJ88" s="59"/>
    </row>
    <row r="89" spans="1:36" ht="15" customHeight="1" x14ac:dyDescent="0.15">
      <c r="A89" s="35"/>
      <c r="B89" s="35"/>
      <c r="C89" s="35"/>
      <c r="D89" s="35"/>
      <c r="E89" s="265" t="s">
        <v>343</v>
      </c>
      <c r="F89" s="265"/>
      <c r="G89" s="265"/>
      <c r="H89" s="265"/>
      <c r="I89" s="265"/>
      <c r="J89" s="265"/>
      <c r="K89" s="265"/>
      <c r="L89" s="265"/>
      <c r="M89" s="265"/>
      <c r="N89" s="153">
        <v>23</v>
      </c>
      <c r="O89" s="154"/>
      <c r="P89" s="154"/>
      <c r="Q89" s="154"/>
      <c r="R89" s="154"/>
      <c r="S89" s="56" t="s">
        <v>145</v>
      </c>
      <c r="T89" s="57"/>
      <c r="U89" s="60"/>
      <c r="V89" s="61"/>
      <c r="W89" s="61"/>
      <c r="X89" s="61"/>
      <c r="Y89" s="61"/>
      <c r="Z89" s="61"/>
      <c r="AA89" s="61"/>
      <c r="AB89" s="61"/>
      <c r="AC89" s="61"/>
      <c r="AD89" s="61"/>
      <c r="AE89" s="61"/>
      <c r="AF89" s="61"/>
      <c r="AG89" s="61"/>
      <c r="AH89" s="61"/>
      <c r="AI89" s="61"/>
      <c r="AJ89" s="62"/>
    </row>
    <row r="90" spans="1:36" ht="15" customHeight="1" x14ac:dyDescent="0.15">
      <c r="A90" s="35"/>
      <c r="B90" s="35"/>
      <c r="C90" s="35"/>
      <c r="D90" s="35"/>
      <c r="E90" s="35" t="s">
        <v>241</v>
      </c>
      <c r="F90" s="35" t="s">
        <v>90</v>
      </c>
      <c r="G90" s="35" t="s">
        <v>121</v>
      </c>
      <c r="H90" s="35" t="s">
        <v>34</v>
      </c>
      <c r="I90" s="35" t="s">
        <v>122</v>
      </c>
      <c r="J90" s="35" t="s">
        <v>242</v>
      </c>
      <c r="K90" s="35"/>
      <c r="L90" s="35"/>
      <c r="M90" s="35"/>
      <c r="N90" s="35"/>
      <c r="O90" s="35"/>
      <c r="P90" s="35"/>
      <c r="Q90" s="35"/>
      <c r="R90" s="35"/>
      <c r="S90" s="35"/>
      <c r="T90" s="35"/>
      <c r="U90" s="35"/>
      <c r="V90" s="35"/>
      <c r="W90" s="35"/>
      <c r="X90" s="35"/>
      <c r="Y90" s="35"/>
      <c r="Z90" s="35"/>
      <c r="AA90" s="35"/>
      <c r="AB90" s="35"/>
      <c r="AC90" s="35"/>
      <c r="AD90" s="35"/>
      <c r="AE90" s="35"/>
      <c r="AF90" s="35"/>
      <c r="AG90" s="35"/>
      <c r="AH90" s="35"/>
      <c r="AI90" s="35"/>
      <c r="AJ90" s="35"/>
    </row>
    <row r="91" spans="1:36" s="26" customFormat="1" ht="15" customHeight="1" x14ac:dyDescent="0.15">
      <c r="A91" s="38"/>
      <c r="B91" s="38"/>
      <c r="C91" s="38"/>
      <c r="D91" s="38"/>
      <c r="E91" s="38"/>
      <c r="F91" s="38" t="s">
        <v>209</v>
      </c>
      <c r="G91" s="233" t="s">
        <v>729</v>
      </c>
      <c r="H91" s="233"/>
      <c r="I91" s="233"/>
      <c r="J91" s="233"/>
      <c r="K91" s="233"/>
      <c r="L91" s="233"/>
      <c r="M91" s="233"/>
      <c r="N91" s="233"/>
      <c r="O91" s="233"/>
      <c r="P91" s="233"/>
      <c r="Q91" s="233"/>
      <c r="R91" s="233"/>
      <c r="S91" s="233"/>
      <c r="T91" s="233"/>
      <c r="U91" s="233"/>
      <c r="V91" s="233"/>
      <c r="W91" s="233"/>
      <c r="X91" s="233"/>
      <c r="Y91" s="233"/>
      <c r="Z91" s="233"/>
      <c r="AA91" s="233"/>
      <c r="AB91" s="233"/>
      <c r="AC91" s="233"/>
      <c r="AD91" s="233"/>
      <c r="AE91" s="233"/>
      <c r="AF91" s="233"/>
      <c r="AG91" s="233"/>
      <c r="AH91" s="233"/>
      <c r="AI91" s="233"/>
      <c r="AJ91" s="233"/>
    </row>
    <row r="92" spans="1:36" s="26" customFormat="1" ht="15" customHeight="1" x14ac:dyDescent="0.15">
      <c r="A92" s="38"/>
      <c r="B92" s="38"/>
      <c r="C92" s="38"/>
      <c r="D92" s="38"/>
      <c r="E92" s="38"/>
      <c r="F92" s="38" t="s">
        <v>243</v>
      </c>
      <c r="G92" s="233" t="s">
        <v>730</v>
      </c>
      <c r="H92" s="233"/>
      <c r="I92" s="233"/>
      <c r="J92" s="233"/>
      <c r="K92" s="233"/>
      <c r="L92" s="233"/>
      <c r="M92" s="233"/>
      <c r="N92" s="233"/>
      <c r="O92" s="233"/>
      <c r="P92" s="233"/>
      <c r="Q92" s="233"/>
      <c r="R92" s="233"/>
      <c r="S92" s="233"/>
      <c r="T92" s="233"/>
      <c r="U92" s="233"/>
      <c r="V92" s="233"/>
      <c r="W92" s="233"/>
      <c r="X92" s="233"/>
      <c r="Y92" s="233"/>
      <c r="Z92" s="233"/>
      <c r="AA92" s="233"/>
      <c r="AB92" s="233"/>
      <c r="AC92" s="233"/>
      <c r="AD92" s="233"/>
      <c r="AE92" s="233"/>
      <c r="AF92" s="233"/>
      <c r="AG92" s="233"/>
      <c r="AH92" s="233"/>
      <c r="AI92" s="233"/>
      <c r="AJ92" s="233"/>
    </row>
    <row r="93" spans="1:36" s="26" customFormat="1" ht="15" customHeight="1" x14ac:dyDescent="0.15">
      <c r="A93" s="38"/>
      <c r="B93" s="38"/>
      <c r="C93" s="38"/>
      <c r="D93" s="38"/>
      <c r="E93" s="38"/>
      <c r="F93" s="38" t="s">
        <v>251</v>
      </c>
      <c r="G93" s="234" t="s">
        <v>731</v>
      </c>
      <c r="H93" s="234"/>
      <c r="I93" s="234"/>
      <c r="J93" s="234"/>
      <c r="K93" s="234"/>
      <c r="L93" s="234"/>
      <c r="M93" s="234"/>
      <c r="N93" s="234"/>
      <c r="O93" s="234"/>
      <c r="P93" s="234"/>
      <c r="Q93" s="234"/>
      <c r="R93" s="234"/>
      <c r="S93" s="234"/>
      <c r="T93" s="234"/>
      <c r="U93" s="234"/>
      <c r="V93" s="234"/>
      <c r="W93" s="234"/>
      <c r="X93" s="234"/>
      <c r="Y93" s="234"/>
      <c r="Z93" s="234"/>
      <c r="AA93" s="234"/>
      <c r="AB93" s="234"/>
      <c r="AC93" s="234"/>
      <c r="AD93" s="234"/>
      <c r="AE93" s="234"/>
      <c r="AF93" s="234"/>
      <c r="AG93" s="234"/>
      <c r="AH93" s="234"/>
      <c r="AI93" s="234"/>
      <c r="AJ93" s="234"/>
    </row>
    <row r="94" spans="1:36" s="26" customFormat="1" ht="15" customHeight="1" x14ac:dyDescent="0.15">
      <c r="A94" s="38"/>
      <c r="B94" s="38"/>
      <c r="C94" s="38"/>
      <c r="D94" s="38"/>
      <c r="E94" s="38"/>
      <c r="F94" s="38"/>
      <c r="G94" s="234"/>
      <c r="H94" s="234"/>
      <c r="I94" s="234"/>
      <c r="J94" s="234"/>
      <c r="K94" s="234"/>
      <c r="L94" s="234"/>
      <c r="M94" s="234"/>
      <c r="N94" s="234"/>
      <c r="O94" s="234"/>
      <c r="P94" s="234"/>
      <c r="Q94" s="234"/>
      <c r="R94" s="234"/>
      <c r="S94" s="234"/>
      <c r="T94" s="234"/>
      <c r="U94" s="234"/>
      <c r="V94" s="234"/>
      <c r="W94" s="234"/>
      <c r="X94" s="234"/>
      <c r="Y94" s="234"/>
      <c r="Z94" s="234"/>
      <c r="AA94" s="234"/>
      <c r="AB94" s="234"/>
      <c r="AC94" s="234"/>
      <c r="AD94" s="234"/>
      <c r="AE94" s="234"/>
      <c r="AF94" s="234"/>
      <c r="AG94" s="234"/>
      <c r="AH94" s="234"/>
      <c r="AI94" s="234"/>
      <c r="AJ94" s="234"/>
    </row>
    <row r="95" spans="1:36" s="26" customFormat="1" ht="15" customHeight="1" x14ac:dyDescent="0.15">
      <c r="A95" s="38"/>
      <c r="B95" s="38"/>
      <c r="C95" s="38"/>
      <c r="D95" s="38"/>
      <c r="E95" s="38"/>
      <c r="F95" s="38" t="s">
        <v>258</v>
      </c>
      <c r="G95" s="234" t="s">
        <v>732</v>
      </c>
      <c r="H95" s="234"/>
      <c r="I95" s="234"/>
      <c r="J95" s="234"/>
      <c r="K95" s="234"/>
      <c r="L95" s="234"/>
      <c r="M95" s="234"/>
      <c r="N95" s="234"/>
      <c r="O95" s="234"/>
      <c r="P95" s="234"/>
      <c r="Q95" s="234"/>
      <c r="R95" s="234"/>
      <c r="S95" s="234"/>
      <c r="T95" s="234"/>
      <c r="U95" s="234"/>
      <c r="V95" s="234"/>
      <c r="W95" s="234"/>
      <c r="X95" s="234"/>
      <c r="Y95" s="234"/>
      <c r="Z95" s="234"/>
      <c r="AA95" s="234"/>
      <c r="AB95" s="234"/>
      <c r="AC95" s="234"/>
      <c r="AD95" s="234"/>
      <c r="AE95" s="234"/>
      <c r="AF95" s="234"/>
      <c r="AG95" s="234"/>
      <c r="AH95" s="234"/>
      <c r="AI95" s="234"/>
      <c r="AJ95" s="234"/>
    </row>
    <row r="96" spans="1:36" s="26" customFormat="1" ht="15" customHeight="1" x14ac:dyDescent="0.15">
      <c r="A96" s="38"/>
      <c r="B96" s="38"/>
      <c r="C96" s="38"/>
      <c r="D96" s="38"/>
      <c r="E96" s="38"/>
      <c r="F96" s="38"/>
      <c r="G96" s="234"/>
      <c r="H96" s="234"/>
      <c r="I96" s="234"/>
      <c r="J96" s="234"/>
      <c r="K96" s="234"/>
      <c r="L96" s="234"/>
      <c r="M96" s="234"/>
      <c r="N96" s="234"/>
      <c r="O96" s="234"/>
      <c r="P96" s="234"/>
      <c r="Q96" s="234"/>
      <c r="R96" s="234"/>
      <c r="S96" s="234"/>
      <c r="T96" s="234"/>
      <c r="U96" s="234"/>
      <c r="V96" s="234"/>
      <c r="W96" s="234"/>
      <c r="X96" s="234"/>
      <c r="Y96" s="234"/>
      <c r="Z96" s="234"/>
      <c r="AA96" s="234"/>
      <c r="AB96" s="234"/>
      <c r="AC96" s="234"/>
      <c r="AD96" s="234"/>
      <c r="AE96" s="234"/>
      <c r="AF96" s="234"/>
      <c r="AG96" s="234"/>
      <c r="AH96" s="234"/>
      <c r="AI96" s="234"/>
      <c r="AJ96" s="234"/>
    </row>
    <row r="97" spans="1:36" s="26" customFormat="1" ht="15" customHeight="1" x14ac:dyDescent="0.15">
      <c r="A97" s="38"/>
      <c r="B97" s="38"/>
      <c r="C97" s="38"/>
      <c r="D97" s="38"/>
      <c r="E97" s="38"/>
      <c r="F97" s="38" t="s">
        <v>259</v>
      </c>
      <c r="G97" s="234" t="s">
        <v>733</v>
      </c>
      <c r="H97" s="234"/>
      <c r="I97" s="234"/>
      <c r="J97" s="234"/>
      <c r="K97" s="234"/>
      <c r="L97" s="234"/>
      <c r="M97" s="234"/>
      <c r="N97" s="234"/>
      <c r="O97" s="234"/>
      <c r="P97" s="234"/>
      <c r="Q97" s="234"/>
      <c r="R97" s="234"/>
      <c r="S97" s="234"/>
      <c r="T97" s="234"/>
      <c r="U97" s="234"/>
      <c r="V97" s="234"/>
      <c r="W97" s="234"/>
      <c r="X97" s="234"/>
      <c r="Y97" s="234"/>
      <c r="Z97" s="234"/>
      <c r="AA97" s="234"/>
      <c r="AB97" s="234"/>
      <c r="AC97" s="234"/>
      <c r="AD97" s="234"/>
      <c r="AE97" s="234"/>
      <c r="AF97" s="234"/>
      <c r="AG97" s="234"/>
      <c r="AH97" s="234"/>
      <c r="AI97" s="234"/>
      <c r="AJ97" s="234"/>
    </row>
    <row r="98" spans="1:36" s="26" customFormat="1" ht="15" customHeight="1" x14ac:dyDescent="0.15">
      <c r="A98" s="38"/>
      <c r="B98" s="38"/>
      <c r="C98" s="38"/>
      <c r="D98" s="38"/>
      <c r="E98" s="38"/>
      <c r="F98" s="38"/>
      <c r="G98" s="234"/>
      <c r="H98" s="234"/>
      <c r="I98" s="234"/>
      <c r="J98" s="234"/>
      <c r="K98" s="234"/>
      <c r="L98" s="234"/>
      <c r="M98" s="234"/>
      <c r="N98" s="234"/>
      <c r="O98" s="234"/>
      <c r="P98" s="234"/>
      <c r="Q98" s="234"/>
      <c r="R98" s="234"/>
      <c r="S98" s="234"/>
      <c r="T98" s="234"/>
      <c r="U98" s="234"/>
      <c r="V98" s="234"/>
      <c r="W98" s="234"/>
      <c r="X98" s="234"/>
      <c r="Y98" s="234"/>
      <c r="Z98" s="234"/>
      <c r="AA98" s="234"/>
      <c r="AB98" s="234"/>
      <c r="AC98" s="234"/>
      <c r="AD98" s="234"/>
      <c r="AE98" s="234"/>
      <c r="AF98" s="234"/>
      <c r="AG98" s="234"/>
      <c r="AH98" s="234"/>
      <c r="AI98" s="234"/>
      <c r="AJ98" s="234"/>
    </row>
    <row r="99" spans="1:36" s="26" customFormat="1" ht="15" customHeight="1" x14ac:dyDescent="0.15">
      <c r="A99" s="38"/>
      <c r="B99" s="38"/>
      <c r="C99" s="38"/>
      <c r="D99" s="38"/>
      <c r="E99" s="38"/>
      <c r="F99" s="63" t="s">
        <v>265</v>
      </c>
      <c r="G99" s="234" t="s">
        <v>734</v>
      </c>
      <c r="H99" s="234"/>
      <c r="I99" s="234"/>
      <c r="J99" s="234"/>
      <c r="K99" s="234"/>
      <c r="L99" s="234"/>
      <c r="M99" s="234"/>
      <c r="N99" s="234"/>
      <c r="O99" s="234"/>
      <c r="P99" s="234"/>
      <c r="Q99" s="234"/>
      <c r="R99" s="234"/>
      <c r="S99" s="234"/>
      <c r="T99" s="234"/>
      <c r="U99" s="234"/>
      <c r="V99" s="234"/>
      <c r="W99" s="234"/>
      <c r="X99" s="234"/>
      <c r="Y99" s="234"/>
      <c r="Z99" s="234"/>
      <c r="AA99" s="234"/>
      <c r="AB99" s="234"/>
      <c r="AC99" s="234"/>
      <c r="AD99" s="234"/>
      <c r="AE99" s="234"/>
      <c r="AF99" s="234"/>
      <c r="AG99" s="234"/>
      <c r="AH99" s="234"/>
      <c r="AI99" s="234"/>
      <c r="AJ99" s="234"/>
    </row>
    <row r="100" spans="1:36" ht="6" customHeight="1" x14ac:dyDescent="0.15">
      <c r="A100" s="35"/>
      <c r="B100" s="35"/>
      <c r="C100" s="35"/>
      <c r="D100" s="35"/>
      <c r="E100" s="35"/>
      <c r="F100" s="35"/>
      <c r="G100" s="35"/>
      <c r="H100" s="35"/>
      <c r="I100" s="35"/>
      <c r="J100" s="35"/>
      <c r="K100" s="35"/>
      <c r="L100" s="35"/>
      <c r="M100" s="35"/>
      <c r="N100" s="35"/>
      <c r="O100" s="35"/>
      <c r="P100" s="35"/>
      <c r="Q100" s="35"/>
      <c r="R100" s="35"/>
      <c r="S100" s="35"/>
      <c r="T100" s="35"/>
      <c r="U100" s="35"/>
      <c r="V100" s="35"/>
      <c r="W100" s="35"/>
      <c r="X100" s="35"/>
      <c r="Y100" s="35"/>
      <c r="Z100" s="35"/>
      <c r="AA100" s="35"/>
      <c r="AB100" s="35"/>
      <c r="AC100" s="35"/>
      <c r="AD100" s="35"/>
      <c r="AE100" s="35"/>
      <c r="AF100" s="35"/>
      <c r="AG100" s="35"/>
      <c r="AH100" s="35"/>
      <c r="AI100" s="35"/>
      <c r="AJ100" s="35"/>
    </row>
    <row r="101" spans="1:36" ht="15" customHeight="1" x14ac:dyDescent="0.15">
      <c r="A101" s="35"/>
      <c r="B101" s="35"/>
      <c r="C101" s="35"/>
      <c r="D101" s="36" t="s">
        <v>362</v>
      </c>
      <c r="E101" s="35"/>
      <c r="F101" s="264" t="s">
        <v>735</v>
      </c>
      <c r="G101" s="264"/>
      <c r="H101" s="264"/>
      <c r="I101" s="264"/>
      <c r="J101" s="264"/>
      <c r="K101" s="264"/>
      <c r="L101" s="264"/>
      <c r="M101" s="264"/>
      <c r="N101" s="264"/>
      <c r="O101" s="264"/>
      <c r="P101" s="264"/>
      <c r="Q101" s="264"/>
      <c r="R101" s="264"/>
      <c r="S101" s="264"/>
      <c r="T101" s="264"/>
      <c r="U101" s="264"/>
      <c r="V101" s="264"/>
      <c r="W101" s="264"/>
      <c r="X101" s="264"/>
      <c r="Y101" s="264"/>
      <c r="Z101" s="264"/>
      <c r="AA101" s="264"/>
      <c r="AB101" s="264"/>
      <c r="AC101" s="264"/>
      <c r="AD101" s="264"/>
      <c r="AE101" s="264"/>
      <c r="AF101" s="264"/>
      <c r="AG101" s="264"/>
      <c r="AH101" s="264"/>
      <c r="AI101" s="264"/>
      <c r="AJ101" s="264"/>
    </row>
    <row r="102" spans="1:36" ht="15" customHeight="1" x14ac:dyDescent="0.15">
      <c r="A102" s="35"/>
      <c r="B102" s="35"/>
      <c r="C102" s="35"/>
      <c r="D102" s="36"/>
      <c r="E102" s="253" t="s">
        <v>365</v>
      </c>
      <c r="F102" s="253"/>
      <c r="G102" s="253"/>
      <c r="H102" s="253"/>
      <c r="I102" s="253"/>
      <c r="J102" s="253"/>
      <c r="K102" s="253"/>
      <c r="L102" s="253"/>
      <c r="M102" s="253"/>
      <c r="N102" s="253"/>
      <c r="O102" s="253"/>
      <c r="P102" s="253"/>
      <c r="Q102" s="217" t="s">
        <v>781</v>
      </c>
      <c r="R102" s="218"/>
      <c r="S102" s="218"/>
      <c r="T102" s="219"/>
      <c r="U102" s="217" t="s">
        <v>781</v>
      </c>
      <c r="V102" s="218"/>
      <c r="W102" s="218"/>
      <c r="X102" s="219"/>
      <c r="Y102" s="217" t="s">
        <v>781</v>
      </c>
      <c r="Z102" s="218"/>
      <c r="AA102" s="218"/>
      <c r="AB102" s="219"/>
      <c r="AC102" s="217" t="s">
        <v>781</v>
      </c>
      <c r="AD102" s="218"/>
      <c r="AE102" s="218"/>
      <c r="AF102" s="219"/>
      <c r="AG102" s="217" t="s">
        <v>781</v>
      </c>
      <c r="AH102" s="218"/>
      <c r="AI102" s="218"/>
      <c r="AJ102" s="219"/>
    </row>
    <row r="103" spans="1:36" ht="15" customHeight="1" x14ac:dyDescent="0.15">
      <c r="A103" s="35"/>
      <c r="B103" s="35"/>
      <c r="C103" s="35"/>
      <c r="D103" s="36"/>
      <c r="E103" s="272" t="s">
        <v>736</v>
      </c>
      <c r="F103" s="272"/>
      <c r="G103" s="272"/>
      <c r="H103" s="272"/>
      <c r="I103" s="272"/>
      <c r="J103" s="272"/>
      <c r="K103" s="272"/>
      <c r="L103" s="272"/>
      <c r="M103" s="272"/>
      <c r="N103" s="272"/>
      <c r="O103" s="272"/>
      <c r="P103" s="272"/>
      <c r="Q103" s="273" t="s">
        <v>804</v>
      </c>
      <c r="R103" s="274"/>
      <c r="S103" s="274"/>
      <c r="T103" s="275"/>
      <c r="U103" s="273" t="s">
        <v>804</v>
      </c>
      <c r="V103" s="274"/>
      <c r="W103" s="274"/>
      <c r="X103" s="275"/>
      <c r="Y103" s="273" t="s">
        <v>805</v>
      </c>
      <c r="Z103" s="274"/>
      <c r="AA103" s="274"/>
      <c r="AB103" s="275"/>
      <c r="AC103" s="273" t="s">
        <v>804</v>
      </c>
      <c r="AD103" s="274"/>
      <c r="AE103" s="274"/>
      <c r="AF103" s="275"/>
      <c r="AG103" s="273" t="s">
        <v>804</v>
      </c>
      <c r="AH103" s="274"/>
      <c r="AI103" s="274"/>
      <c r="AJ103" s="275"/>
    </row>
    <row r="104" spans="1:36" ht="15" customHeight="1" x14ac:dyDescent="0.15">
      <c r="A104" s="35"/>
      <c r="B104" s="35"/>
      <c r="C104" s="35"/>
      <c r="D104" s="36"/>
      <c r="E104" s="272"/>
      <c r="F104" s="272"/>
      <c r="G104" s="272"/>
      <c r="H104" s="272"/>
      <c r="I104" s="272"/>
      <c r="J104" s="272"/>
      <c r="K104" s="272"/>
      <c r="L104" s="272"/>
      <c r="M104" s="272"/>
      <c r="N104" s="272"/>
      <c r="O104" s="272"/>
      <c r="P104" s="272"/>
      <c r="Q104" s="276"/>
      <c r="R104" s="277"/>
      <c r="S104" s="277"/>
      <c r="T104" s="278"/>
      <c r="U104" s="276"/>
      <c r="V104" s="277"/>
      <c r="W104" s="277"/>
      <c r="X104" s="278"/>
      <c r="Y104" s="276"/>
      <c r="Z104" s="277"/>
      <c r="AA104" s="277"/>
      <c r="AB104" s="278"/>
      <c r="AC104" s="276"/>
      <c r="AD104" s="277"/>
      <c r="AE104" s="277"/>
      <c r="AF104" s="278"/>
      <c r="AG104" s="276"/>
      <c r="AH104" s="277"/>
      <c r="AI104" s="277"/>
      <c r="AJ104" s="278"/>
    </row>
    <row r="105" spans="1:36" ht="15" customHeight="1" x14ac:dyDescent="0.15">
      <c r="A105" s="35"/>
      <c r="B105" s="35"/>
      <c r="C105" s="35"/>
      <c r="D105" s="36"/>
      <c r="E105" s="35"/>
      <c r="F105" s="64"/>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row>
    <row r="106" spans="1:36" ht="15" customHeight="1" x14ac:dyDescent="0.15">
      <c r="A106" s="35"/>
      <c r="B106" s="35"/>
      <c r="C106" s="35"/>
      <c r="D106" s="35"/>
      <c r="E106" s="253" t="s">
        <v>365</v>
      </c>
      <c r="F106" s="253"/>
      <c r="G106" s="253"/>
      <c r="H106" s="253"/>
      <c r="I106" s="253"/>
      <c r="J106" s="253"/>
      <c r="K106" s="253"/>
      <c r="L106" s="253"/>
      <c r="M106" s="253"/>
      <c r="N106" s="253"/>
      <c r="O106" s="253"/>
      <c r="P106" s="253"/>
      <c r="Q106" s="217" t="s">
        <v>366</v>
      </c>
      <c r="R106" s="218"/>
      <c r="S106" s="218"/>
      <c r="T106" s="219"/>
      <c r="U106" s="217" t="s">
        <v>367</v>
      </c>
      <c r="V106" s="218"/>
      <c r="W106" s="218"/>
      <c r="X106" s="219"/>
      <c r="Y106" s="217" t="s">
        <v>368</v>
      </c>
      <c r="Z106" s="218"/>
      <c r="AA106" s="218"/>
      <c r="AB106" s="219"/>
      <c r="AC106" s="217" t="s">
        <v>369</v>
      </c>
      <c r="AD106" s="218"/>
      <c r="AE106" s="218"/>
      <c r="AF106" s="219"/>
      <c r="AG106" s="217" t="s">
        <v>370</v>
      </c>
      <c r="AH106" s="218"/>
      <c r="AI106" s="218"/>
      <c r="AJ106" s="219"/>
    </row>
    <row r="107" spans="1:36" ht="15" customHeight="1" x14ac:dyDescent="0.15">
      <c r="A107" s="35"/>
      <c r="B107" s="35"/>
      <c r="C107" s="35"/>
      <c r="D107" s="35"/>
      <c r="E107" s="312" t="s">
        <v>371</v>
      </c>
      <c r="F107" s="312"/>
      <c r="G107" s="312"/>
      <c r="H107" s="312"/>
      <c r="I107" s="312"/>
      <c r="J107" s="312"/>
      <c r="K107" s="312"/>
      <c r="L107" s="312"/>
      <c r="M107" s="312"/>
      <c r="N107" s="312"/>
      <c r="O107" s="312"/>
      <c r="P107" s="312"/>
      <c r="Q107" s="261" t="s">
        <v>204</v>
      </c>
      <c r="R107" s="262"/>
      <c r="S107" s="262"/>
      <c r="T107" s="263"/>
      <c r="U107" s="261"/>
      <c r="V107" s="262"/>
      <c r="W107" s="262"/>
      <c r="X107" s="263"/>
      <c r="Y107" s="261"/>
      <c r="Z107" s="262"/>
      <c r="AA107" s="262"/>
      <c r="AB107" s="263"/>
      <c r="AC107" s="261"/>
      <c r="AD107" s="262"/>
      <c r="AE107" s="262"/>
      <c r="AF107" s="263"/>
      <c r="AG107" s="261"/>
      <c r="AH107" s="262"/>
      <c r="AI107" s="262"/>
      <c r="AJ107" s="263"/>
    </row>
    <row r="108" spans="1:36" ht="15" customHeight="1" x14ac:dyDescent="0.15">
      <c r="A108" s="35"/>
      <c r="B108" s="35"/>
      <c r="C108" s="35"/>
      <c r="D108" s="35"/>
      <c r="E108" s="312"/>
      <c r="F108" s="312"/>
      <c r="G108" s="312"/>
      <c r="H108" s="312"/>
      <c r="I108" s="312"/>
      <c r="J108" s="312"/>
      <c r="K108" s="312"/>
      <c r="L108" s="312"/>
      <c r="M108" s="312"/>
      <c r="N108" s="312"/>
      <c r="O108" s="312"/>
      <c r="P108" s="312"/>
      <c r="Q108" s="158">
        <v>39539</v>
      </c>
      <c r="R108" s="159"/>
      <c r="S108" s="159"/>
      <c r="T108" s="160"/>
      <c r="U108" s="269" t="s">
        <v>782</v>
      </c>
      <c r="V108" s="270"/>
      <c r="W108" s="270"/>
      <c r="X108" s="271"/>
      <c r="Y108" s="269" t="s">
        <v>782</v>
      </c>
      <c r="Z108" s="270"/>
      <c r="AA108" s="270"/>
      <c r="AB108" s="271"/>
      <c r="AC108" s="269" t="s">
        <v>782</v>
      </c>
      <c r="AD108" s="270"/>
      <c r="AE108" s="270"/>
      <c r="AF108" s="271"/>
      <c r="AG108" s="269" t="s">
        <v>782</v>
      </c>
      <c r="AH108" s="270"/>
      <c r="AI108" s="270"/>
      <c r="AJ108" s="271"/>
    </row>
    <row r="109" spans="1:36" ht="15" customHeight="1" x14ac:dyDescent="0.15">
      <c r="A109" s="35"/>
      <c r="B109" s="35"/>
      <c r="C109" s="35"/>
      <c r="D109" s="35"/>
      <c r="E109" s="35" t="s">
        <v>241</v>
      </c>
      <c r="F109" s="35" t="s">
        <v>90</v>
      </c>
      <c r="G109" s="35" t="s">
        <v>121</v>
      </c>
      <c r="H109" s="35" t="s">
        <v>34</v>
      </c>
      <c r="I109" s="35" t="s">
        <v>122</v>
      </c>
      <c r="J109" s="35" t="s">
        <v>242</v>
      </c>
      <c r="K109" s="35"/>
      <c r="L109" s="35"/>
      <c r="M109" s="35"/>
      <c r="N109" s="35"/>
      <c r="O109" s="35"/>
      <c r="P109" s="35"/>
      <c r="Q109" s="35"/>
      <c r="R109" s="35"/>
      <c r="S109" s="35"/>
      <c r="T109" s="35"/>
      <c r="U109" s="35"/>
      <c r="V109" s="35"/>
      <c r="W109" s="35"/>
      <c r="X109" s="35"/>
      <c r="Y109" s="35"/>
      <c r="Z109" s="35"/>
      <c r="AA109" s="35"/>
      <c r="AB109" s="35"/>
      <c r="AC109" s="35"/>
      <c r="AD109" s="35"/>
      <c r="AE109" s="35"/>
      <c r="AF109" s="35"/>
      <c r="AG109" s="35"/>
      <c r="AH109" s="35"/>
      <c r="AI109" s="35"/>
      <c r="AJ109" s="35"/>
    </row>
    <row r="110" spans="1:36" s="26" customFormat="1" ht="15" customHeight="1" x14ac:dyDescent="0.15">
      <c r="A110" s="38"/>
      <c r="B110" s="38"/>
      <c r="C110" s="38"/>
      <c r="D110" s="38"/>
      <c r="E110" s="38"/>
      <c r="F110" s="38" t="s">
        <v>209</v>
      </c>
      <c r="G110" s="38"/>
      <c r="H110" s="38" t="s">
        <v>372</v>
      </c>
      <c r="I110" s="38" t="s">
        <v>373</v>
      </c>
      <c r="J110" s="38" t="s">
        <v>277</v>
      </c>
      <c r="K110" s="38" t="s">
        <v>222</v>
      </c>
      <c r="L110" s="38" t="s">
        <v>374</v>
      </c>
      <c r="M110" s="38" t="s">
        <v>221</v>
      </c>
      <c r="N110" s="38" t="s">
        <v>375</v>
      </c>
      <c r="O110" s="38" t="s">
        <v>376</v>
      </c>
      <c r="P110" s="38" t="s">
        <v>220</v>
      </c>
      <c r="Q110" s="38" t="s">
        <v>90</v>
      </c>
      <c r="R110" s="38" t="s">
        <v>121</v>
      </c>
      <c r="S110" s="38" t="s">
        <v>298</v>
      </c>
      <c r="T110" s="38" t="s">
        <v>377</v>
      </c>
      <c r="U110" s="38"/>
      <c r="V110" s="38" t="s">
        <v>242</v>
      </c>
      <c r="W110" s="38" t="s">
        <v>68</v>
      </c>
      <c r="X110" s="38" t="s">
        <v>221</v>
      </c>
      <c r="Y110" s="38" t="s">
        <v>378</v>
      </c>
      <c r="Z110" s="38" t="s">
        <v>124</v>
      </c>
      <c r="AA110" s="38" t="s">
        <v>210</v>
      </c>
      <c r="AB110" s="38" t="s">
        <v>358</v>
      </c>
      <c r="AC110" s="38" t="s">
        <v>344</v>
      </c>
      <c r="AD110" s="38" t="s">
        <v>363</v>
      </c>
      <c r="AE110" s="38" t="s">
        <v>90</v>
      </c>
      <c r="AF110" s="38" t="s">
        <v>80</v>
      </c>
      <c r="AG110" s="38" t="s">
        <v>210</v>
      </c>
      <c r="AH110" s="38" t="s">
        <v>379</v>
      </c>
      <c r="AI110" s="38" t="s">
        <v>380</v>
      </c>
      <c r="AJ110" s="38" t="s">
        <v>83</v>
      </c>
    </row>
    <row r="111" spans="1:36" s="26" customFormat="1" ht="15" customHeight="1" x14ac:dyDescent="0.15">
      <c r="A111" s="38"/>
      <c r="B111" s="38"/>
      <c r="C111" s="38"/>
      <c r="D111" s="38"/>
      <c r="E111" s="38"/>
      <c r="F111" s="38"/>
      <c r="G111" s="38" t="s">
        <v>220</v>
      </c>
      <c r="H111" s="38" t="s">
        <v>90</v>
      </c>
      <c r="I111" s="38" t="s">
        <v>121</v>
      </c>
      <c r="J111" s="38" t="s">
        <v>277</v>
      </c>
      <c r="K111" s="38" t="s">
        <v>222</v>
      </c>
      <c r="L111" s="38" t="s">
        <v>278</v>
      </c>
      <c r="M111" s="38" t="s">
        <v>254</v>
      </c>
      <c r="N111" s="38" t="s">
        <v>279</v>
      </c>
      <c r="O111" s="38"/>
      <c r="P111" s="38"/>
      <c r="Q111" s="38"/>
      <c r="R111" s="38"/>
      <c r="S111" s="38"/>
      <c r="T111" s="38"/>
      <c r="U111" s="38"/>
      <c r="V111" s="38"/>
      <c r="W111" s="38"/>
      <c r="X111" s="38"/>
      <c r="Y111" s="38"/>
      <c r="Z111" s="38"/>
      <c r="AA111" s="38"/>
      <c r="AB111" s="38"/>
      <c r="AC111" s="38"/>
      <c r="AD111" s="38"/>
      <c r="AE111" s="38"/>
      <c r="AF111" s="38"/>
      <c r="AG111" s="38"/>
      <c r="AH111" s="38"/>
      <c r="AI111" s="38"/>
      <c r="AJ111" s="38"/>
    </row>
    <row r="112" spans="1:36" s="26" customFormat="1" ht="15" customHeight="1" x14ac:dyDescent="0.15">
      <c r="A112" s="38"/>
      <c r="B112" s="38"/>
      <c r="C112" s="38"/>
      <c r="D112" s="38"/>
      <c r="E112" s="38"/>
      <c r="F112" s="38" t="s">
        <v>243</v>
      </c>
      <c r="G112" s="38"/>
      <c r="H112" s="38" t="s">
        <v>358</v>
      </c>
      <c r="I112" s="38" t="s">
        <v>344</v>
      </c>
      <c r="J112" s="38" t="s">
        <v>363</v>
      </c>
      <c r="K112" s="38" t="s">
        <v>90</v>
      </c>
      <c r="L112" s="38" t="s">
        <v>80</v>
      </c>
      <c r="M112" s="38" t="s">
        <v>381</v>
      </c>
      <c r="N112" s="38" t="s">
        <v>210</v>
      </c>
      <c r="O112" s="38" t="s">
        <v>382</v>
      </c>
      <c r="P112" s="38" t="s">
        <v>298</v>
      </c>
      <c r="Q112" s="38" t="s">
        <v>220</v>
      </c>
      <c r="R112" s="38" t="s">
        <v>98</v>
      </c>
      <c r="S112" s="38" t="s">
        <v>187</v>
      </c>
      <c r="T112" s="38" t="s">
        <v>277</v>
      </c>
      <c r="U112" s="38" t="s">
        <v>222</v>
      </c>
      <c r="V112" s="38" t="s">
        <v>278</v>
      </c>
      <c r="W112" s="38" t="s">
        <v>254</v>
      </c>
      <c r="X112" s="38" t="s">
        <v>279</v>
      </c>
      <c r="Y112" s="38"/>
      <c r="Z112" s="38"/>
      <c r="AA112" s="38"/>
      <c r="AB112" s="38"/>
      <c r="AC112" s="38"/>
      <c r="AD112" s="38"/>
      <c r="AE112" s="38"/>
      <c r="AF112" s="38"/>
      <c r="AG112" s="38"/>
      <c r="AH112" s="38"/>
      <c r="AI112" s="38"/>
      <c r="AJ112" s="38"/>
    </row>
    <row r="113" spans="1:36" ht="15" customHeight="1" x14ac:dyDescent="0.15">
      <c r="A113" s="35"/>
      <c r="B113" s="35"/>
      <c r="C113" s="35"/>
      <c r="D113" s="35"/>
      <c r="E113" s="35"/>
      <c r="F113" s="35"/>
      <c r="G113" s="34"/>
      <c r="H113" s="35"/>
      <c r="I113" s="35"/>
      <c r="J113" s="35"/>
      <c r="K113" s="35"/>
      <c r="L113" s="35"/>
      <c r="M113" s="35"/>
      <c r="N113" s="35"/>
      <c r="O113" s="35"/>
      <c r="P113" s="35"/>
      <c r="Q113" s="35"/>
      <c r="R113" s="35"/>
      <c r="S113" s="35"/>
      <c r="T113" s="35"/>
      <c r="U113" s="35"/>
      <c r="V113" s="35"/>
      <c r="W113" s="35"/>
      <c r="X113" s="35"/>
      <c r="Y113" s="35"/>
      <c r="Z113" s="35"/>
      <c r="AA113" s="35"/>
      <c r="AB113" s="35"/>
      <c r="AC113" s="35"/>
      <c r="AD113" s="35"/>
      <c r="AE113" s="35"/>
      <c r="AF113" s="35"/>
      <c r="AG113" s="35"/>
      <c r="AH113" s="35"/>
      <c r="AI113" s="35"/>
      <c r="AJ113" s="35"/>
    </row>
    <row r="114" spans="1:36" ht="15" customHeight="1" x14ac:dyDescent="0.15">
      <c r="A114" s="35"/>
      <c r="B114" s="35"/>
      <c r="C114" s="35" t="s">
        <v>383</v>
      </c>
      <c r="D114" s="35"/>
      <c r="E114" s="35" t="s">
        <v>45</v>
      </c>
      <c r="F114" s="35" t="s">
        <v>23</v>
      </c>
      <c r="G114" s="34" t="s">
        <v>113</v>
      </c>
      <c r="H114" s="35" t="s">
        <v>210</v>
      </c>
      <c r="I114" s="35" t="s">
        <v>297</v>
      </c>
      <c r="J114" s="35" t="s">
        <v>15</v>
      </c>
      <c r="K114" s="35" t="s">
        <v>16</v>
      </c>
      <c r="L114" s="35" t="s">
        <v>17</v>
      </c>
      <c r="M114" s="35" t="s">
        <v>210</v>
      </c>
      <c r="N114" s="35" t="s">
        <v>114</v>
      </c>
      <c r="O114" s="35" t="s">
        <v>115</v>
      </c>
      <c r="P114" s="35"/>
      <c r="Q114" s="35"/>
      <c r="R114" s="35"/>
      <c r="S114" s="35"/>
      <c r="T114" s="35"/>
      <c r="U114" s="35"/>
      <c r="V114" s="35"/>
      <c r="W114" s="35"/>
      <c r="X114" s="35"/>
      <c r="Y114" s="35"/>
      <c r="Z114" s="35"/>
      <c r="AA114" s="35"/>
      <c r="AB114" s="35"/>
      <c r="AC114" s="35"/>
      <c r="AD114" s="35"/>
      <c r="AE114" s="35"/>
      <c r="AF114" s="35"/>
      <c r="AG114" s="35"/>
      <c r="AH114" s="35"/>
      <c r="AI114" s="35"/>
      <c r="AJ114" s="35"/>
    </row>
    <row r="115" spans="1:36" ht="15" customHeight="1" x14ac:dyDescent="0.15">
      <c r="A115" s="35"/>
      <c r="B115" s="35"/>
      <c r="C115" s="35"/>
      <c r="D115" s="35"/>
      <c r="E115" s="297" t="s">
        <v>777</v>
      </c>
      <c r="F115" s="298"/>
      <c r="G115" s="298"/>
      <c r="H115" s="298"/>
      <c r="I115" s="298"/>
      <c r="J115" s="298"/>
      <c r="K115" s="298"/>
      <c r="L115" s="298"/>
      <c r="M115" s="298"/>
      <c r="N115" s="298"/>
      <c r="O115" s="298"/>
      <c r="P115" s="298"/>
      <c r="Q115" s="298"/>
      <c r="R115" s="298"/>
      <c r="S115" s="298"/>
      <c r="T115" s="298"/>
      <c r="U115" s="298"/>
      <c r="V115" s="298"/>
      <c r="W115" s="298"/>
      <c r="X115" s="298"/>
      <c r="Y115" s="298"/>
      <c r="Z115" s="298"/>
      <c r="AA115" s="298"/>
      <c r="AB115" s="298"/>
      <c r="AC115" s="298"/>
      <c r="AD115" s="298"/>
      <c r="AE115" s="298"/>
      <c r="AF115" s="298"/>
      <c r="AG115" s="298"/>
      <c r="AH115" s="298"/>
      <c r="AI115" s="298"/>
      <c r="AJ115" s="299"/>
    </row>
    <row r="116" spans="1:36" ht="15" customHeight="1" x14ac:dyDescent="0.15">
      <c r="A116" s="35"/>
      <c r="B116" s="35"/>
      <c r="C116" s="35"/>
      <c r="D116" s="35"/>
      <c r="E116" s="300"/>
      <c r="F116" s="301"/>
      <c r="G116" s="301"/>
      <c r="H116" s="301"/>
      <c r="I116" s="301"/>
      <c r="J116" s="301"/>
      <c r="K116" s="301"/>
      <c r="L116" s="301"/>
      <c r="M116" s="301"/>
      <c r="N116" s="301"/>
      <c r="O116" s="301"/>
      <c r="P116" s="301"/>
      <c r="Q116" s="301"/>
      <c r="R116" s="301"/>
      <c r="S116" s="301"/>
      <c r="T116" s="301"/>
      <c r="U116" s="301"/>
      <c r="V116" s="301"/>
      <c r="W116" s="301"/>
      <c r="X116" s="301"/>
      <c r="Y116" s="301"/>
      <c r="Z116" s="301"/>
      <c r="AA116" s="301"/>
      <c r="AB116" s="301"/>
      <c r="AC116" s="301"/>
      <c r="AD116" s="301"/>
      <c r="AE116" s="301"/>
      <c r="AF116" s="301"/>
      <c r="AG116" s="301"/>
      <c r="AH116" s="301"/>
      <c r="AI116" s="301"/>
      <c r="AJ116" s="302"/>
    </row>
    <row r="117" spans="1:36" ht="15" customHeight="1" x14ac:dyDescent="0.15">
      <c r="A117" s="35"/>
      <c r="B117" s="35"/>
      <c r="C117" s="35"/>
      <c r="D117" s="35"/>
      <c r="E117" s="300"/>
      <c r="F117" s="301"/>
      <c r="G117" s="301"/>
      <c r="H117" s="301"/>
      <c r="I117" s="301"/>
      <c r="J117" s="301"/>
      <c r="K117" s="301"/>
      <c r="L117" s="301"/>
      <c r="M117" s="301"/>
      <c r="N117" s="301"/>
      <c r="O117" s="301"/>
      <c r="P117" s="301"/>
      <c r="Q117" s="301"/>
      <c r="R117" s="301"/>
      <c r="S117" s="301"/>
      <c r="T117" s="301"/>
      <c r="U117" s="301"/>
      <c r="V117" s="301"/>
      <c r="W117" s="301"/>
      <c r="X117" s="301"/>
      <c r="Y117" s="301"/>
      <c r="Z117" s="301"/>
      <c r="AA117" s="301"/>
      <c r="AB117" s="301"/>
      <c r="AC117" s="301"/>
      <c r="AD117" s="301"/>
      <c r="AE117" s="301"/>
      <c r="AF117" s="301"/>
      <c r="AG117" s="301"/>
      <c r="AH117" s="301"/>
      <c r="AI117" s="301"/>
      <c r="AJ117" s="302"/>
    </row>
    <row r="118" spans="1:36" ht="15" customHeight="1" x14ac:dyDescent="0.15">
      <c r="A118" s="35"/>
      <c r="B118" s="35"/>
      <c r="C118" s="35"/>
      <c r="D118" s="35"/>
      <c r="E118" s="300"/>
      <c r="F118" s="301"/>
      <c r="G118" s="301"/>
      <c r="H118" s="301"/>
      <c r="I118" s="301"/>
      <c r="J118" s="301"/>
      <c r="K118" s="301"/>
      <c r="L118" s="301"/>
      <c r="M118" s="301"/>
      <c r="N118" s="301"/>
      <c r="O118" s="301"/>
      <c r="P118" s="301"/>
      <c r="Q118" s="301"/>
      <c r="R118" s="301"/>
      <c r="S118" s="301"/>
      <c r="T118" s="301"/>
      <c r="U118" s="301"/>
      <c r="V118" s="301"/>
      <c r="W118" s="301"/>
      <c r="X118" s="301"/>
      <c r="Y118" s="301"/>
      <c r="Z118" s="301"/>
      <c r="AA118" s="301"/>
      <c r="AB118" s="301"/>
      <c r="AC118" s="301"/>
      <c r="AD118" s="301"/>
      <c r="AE118" s="301"/>
      <c r="AF118" s="301"/>
      <c r="AG118" s="301"/>
      <c r="AH118" s="301"/>
      <c r="AI118" s="301"/>
      <c r="AJ118" s="302"/>
    </row>
    <row r="119" spans="1:36" ht="15" customHeight="1" x14ac:dyDescent="0.15">
      <c r="A119" s="35"/>
      <c r="B119" s="35"/>
      <c r="C119" s="35"/>
      <c r="D119" s="35"/>
      <c r="E119" s="303"/>
      <c r="F119" s="304"/>
      <c r="G119" s="304"/>
      <c r="H119" s="304"/>
      <c r="I119" s="304"/>
      <c r="J119" s="304"/>
      <c r="K119" s="304"/>
      <c r="L119" s="304"/>
      <c r="M119" s="304"/>
      <c r="N119" s="304"/>
      <c r="O119" s="304"/>
      <c r="P119" s="304"/>
      <c r="Q119" s="304"/>
      <c r="R119" s="304"/>
      <c r="S119" s="304"/>
      <c r="T119" s="304"/>
      <c r="U119" s="304"/>
      <c r="V119" s="304"/>
      <c r="W119" s="304"/>
      <c r="X119" s="304"/>
      <c r="Y119" s="304"/>
      <c r="Z119" s="304"/>
      <c r="AA119" s="304"/>
      <c r="AB119" s="304"/>
      <c r="AC119" s="304"/>
      <c r="AD119" s="304"/>
      <c r="AE119" s="304"/>
      <c r="AF119" s="304"/>
      <c r="AG119" s="304"/>
      <c r="AH119" s="304"/>
      <c r="AI119" s="304"/>
      <c r="AJ119" s="305"/>
    </row>
    <row r="120" spans="1:36" ht="15" customHeight="1" x14ac:dyDescent="0.15">
      <c r="A120" s="35"/>
      <c r="B120" s="35"/>
      <c r="C120" s="35"/>
      <c r="D120" s="35"/>
      <c r="E120" s="35" t="s">
        <v>241</v>
      </c>
      <c r="F120" s="35" t="s">
        <v>90</v>
      </c>
      <c r="G120" s="35" t="s">
        <v>121</v>
      </c>
      <c r="H120" s="35" t="s">
        <v>34</v>
      </c>
      <c r="I120" s="35" t="s">
        <v>122</v>
      </c>
      <c r="J120" s="35" t="s">
        <v>242</v>
      </c>
      <c r="K120" s="35"/>
      <c r="L120" s="35"/>
      <c r="M120" s="35"/>
      <c r="N120" s="35"/>
      <c r="O120" s="35"/>
      <c r="P120" s="35"/>
      <c r="Q120" s="35"/>
      <c r="R120" s="35"/>
      <c r="S120" s="35"/>
      <c r="T120" s="35"/>
      <c r="U120" s="35"/>
      <c r="V120" s="35"/>
      <c r="W120" s="35"/>
      <c r="X120" s="35"/>
      <c r="Y120" s="35"/>
      <c r="Z120" s="35"/>
      <c r="AA120" s="35"/>
      <c r="AB120" s="35"/>
      <c r="AC120" s="35"/>
      <c r="AD120" s="35"/>
      <c r="AE120" s="35"/>
      <c r="AF120" s="35"/>
      <c r="AG120" s="35"/>
      <c r="AH120" s="35"/>
      <c r="AI120" s="35"/>
      <c r="AJ120" s="35"/>
    </row>
    <row r="121" spans="1:36" s="26" customFormat="1" ht="15" customHeight="1" x14ac:dyDescent="0.15">
      <c r="A121" s="38"/>
      <c r="B121" s="38"/>
      <c r="C121" s="38"/>
      <c r="D121" s="38"/>
      <c r="E121" s="38"/>
      <c r="F121" s="234" t="s">
        <v>737</v>
      </c>
      <c r="G121" s="234"/>
      <c r="H121" s="234"/>
      <c r="I121" s="234"/>
      <c r="J121" s="234"/>
      <c r="K121" s="234"/>
      <c r="L121" s="234"/>
      <c r="M121" s="234"/>
      <c r="N121" s="234"/>
      <c r="O121" s="234"/>
      <c r="P121" s="234"/>
      <c r="Q121" s="234"/>
      <c r="R121" s="234"/>
      <c r="S121" s="234"/>
      <c r="T121" s="234"/>
      <c r="U121" s="234"/>
      <c r="V121" s="234"/>
      <c r="W121" s="234"/>
      <c r="X121" s="234"/>
      <c r="Y121" s="234"/>
      <c r="Z121" s="234"/>
      <c r="AA121" s="234"/>
      <c r="AB121" s="234"/>
      <c r="AC121" s="234"/>
      <c r="AD121" s="234"/>
      <c r="AE121" s="234"/>
      <c r="AF121" s="234"/>
      <c r="AG121" s="234"/>
      <c r="AH121" s="234"/>
      <c r="AI121" s="234"/>
      <c r="AJ121" s="234"/>
    </row>
    <row r="122" spans="1:36" s="26" customFormat="1" ht="15" customHeight="1" x14ac:dyDescent="0.15">
      <c r="A122" s="38"/>
      <c r="B122" s="38"/>
      <c r="C122" s="38"/>
      <c r="D122" s="38"/>
      <c r="E122" s="38"/>
      <c r="F122" s="234"/>
      <c r="G122" s="234"/>
      <c r="H122" s="234"/>
      <c r="I122" s="234"/>
      <c r="J122" s="234"/>
      <c r="K122" s="234"/>
      <c r="L122" s="234"/>
      <c r="M122" s="234"/>
      <c r="N122" s="234"/>
      <c r="O122" s="234"/>
      <c r="P122" s="234"/>
      <c r="Q122" s="234"/>
      <c r="R122" s="234"/>
      <c r="S122" s="234"/>
      <c r="T122" s="234"/>
      <c r="U122" s="234"/>
      <c r="V122" s="234"/>
      <c r="W122" s="234"/>
      <c r="X122" s="234"/>
      <c r="Y122" s="234"/>
      <c r="Z122" s="234"/>
      <c r="AA122" s="234"/>
      <c r="AB122" s="234"/>
      <c r="AC122" s="234"/>
      <c r="AD122" s="234"/>
      <c r="AE122" s="234"/>
      <c r="AF122" s="234"/>
      <c r="AG122" s="234"/>
      <c r="AH122" s="234"/>
      <c r="AI122" s="234"/>
      <c r="AJ122" s="234"/>
    </row>
    <row r="123" spans="1:36" s="26" customFormat="1" ht="15" customHeight="1" x14ac:dyDescent="0.15">
      <c r="A123" s="38"/>
      <c r="B123" s="38"/>
      <c r="C123" s="38"/>
      <c r="D123" s="38"/>
      <c r="E123" s="38"/>
      <c r="F123" s="234"/>
      <c r="G123" s="234"/>
      <c r="H123" s="234"/>
      <c r="I123" s="234"/>
      <c r="J123" s="234"/>
      <c r="K123" s="234"/>
      <c r="L123" s="234"/>
      <c r="M123" s="234"/>
      <c r="N123" s="234"/>
      <c r="O123" s="234"/>
      <c r="P123" s="234"/>
      <c r="Q123" s="234"/>
      <c r="R123" s="234"/>
      <c r="S123" s="234"/>
      <c r="T123" s="234"/>
      <c r="U123" s="234"/>
      <c r="V123" s="234"/>
      <c r="W123" s="234"/>
      <c r="X123" s="234"/>
      <c r="Y123" s="234"/>
      <c r="Z123" s="234"/>
      <c r="AA123" s="234"/>
      <c r="AB123" s="234"/>
      <c r="AC123" s="234"/>
      <c r="AD123" s="234"/>
      <c r="AE123" s="234"/>
      <c r="AF123" s="234"/>
      <c r="AG123" s="234"/>
      <c r="AH123" s="234"/>
      <c r="AI123" s="234"/>
      <c r="AJ123" s="234"/>
    </row>
    <row r="124" spans="1:36" ht="15" customHeight="1" x14ac:dyDescent="0.15">
      <c r="A124" s="35"/>
      <c r="B124" s="35"/>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c r="AA124" s="35"/>
      <c r="AB124" s="35"/>
      <c r="AC124" s="35"/>
      <c r="AD124" s="35"/>
      <c r="AE124" s="35"/>
      <c r="AF124" s="35"/>
      <c r="AG124" s="35"/>
      <c r="AH124" s="35"/>
      <c r="AI124" s="35"/>
      <c r="AJ124" s="35"/>
    </row>
    <row r="125" spans="1:36" ht="15" customHeight="1" x14ac:dyDescent="0.15">
      <c r="A125" s="35"/>
      <c r="B125" s="34" t="s">
        <v>388</v>
      </c>
      <c r="C125" s="35"/>
      <c r="D125" s="35" t="s">
        <v>45</v>
      </c>
      <c r="E125" s="35" t="s">
        <v>23</v>
      </c>
      <c r="F125" s="35" t="s">
        <v>68</v>
      </c>
      <c r="G125" s="35" t="s">
        <v>69</v>
      </c>
      <c r="H125" s="35"/>
      <c r="I125" s="35"/>
      <c r="J125" s="35"/>
      <c r="K125" s="35"/>
      <c r="L125" s="35"/>
      <c r="M125" s="35"/>
      <c r="N125" s="35"/>
      <c r="O125" s="35"/>
      <c r="P125" s="35"/>
      <c r="Q125" s="35"/>
      <c r="R125" s="35"/>
      <c r="S125" s="35"/>
      <c r="T125" s="35"/>
      <c r="U125" s="35"/>
      <c r="V125" s="35"/>
      <c r="W125" s="35"/>
      <c r="X125" s="35"/>
      <c r="Y125" s="35"/>
      <c r="Z125" s="35"/>
      <c r="AA125" s="35"/>
      <c r="AB125" s="35"/>
      <c r="AC125" s="35"/>
      <c r="AD125" s="35"/>
      <c r="AE125" s="35"/>
      <c r="AF125" s="35"/>
      <c r="AG125" s="35"/>
      <c r="AH125" s="35"/>
      <c r="AI125" s="35"/>
      <c r="AJ125" s="35"/>
    </row>
    <row r="126" spans="1:36" ht="15" customHeight="1" x14ac:dyDescent="0.15">
      <c r="A126" s="35"/>
      <c r="B126" s="35"/>
      <c r="C126" s="35" t="s">
        <v>281</v>
      </c>
      <c r="D126" s="35"/>
      <c r="E126" s="35" t="s">
        <v>45</v>
      </c>
      <c r="F126" s="35" t="s">
        <v>23</v>
      </c>
      <c r="G126" s="35" t="s">
        <v>140</v>
      </c>
      <c r="H126" s="35" t="s">
        <v>141</v>
      </c>
      <c r="I126" s="35"/>
      <c r="J126" s="35"/>
      <c r="K126" s="35"/>
      <c r="L126" s="35"/>
      <c r="M126" s="35"/>
      <c r="N126" s="35"/>
      <c r="O126" s="35"/>
      <c r="P126" s="35"/>
      <c r="Q126" s="35"/>
      <c r="R126" s="35"/>
      <c r="S126" s="35"/>
      <c r="T126" s="35"/>
      <c r="U126" s="35"/>
      <c r="V126" s="35"/>
      <c r="W126" s="35"/>
      <c r="X126" s="35"/>
      <c r="Y126" s="35"/>
      <c r="Z126" s="35"/>
      <c r="AA126" s="35"/>
      <c r="AB126" s="35"/>
      <c r="AC126" s="35"/>
      <c r="AD126" s="35"/>
      <c r="AE126" s="35"/>
      <c r="AF126" s="35"/>
      <c r="AG126" s="35"/>
      <c r="AH126" s="35"/>
      <c r="AI126" s="35"/>
      <c r="AJ126" s="35"/>
    </row>
    <row r="127" spans="1:36" ht="15" customHeight="1" x14ac:dyDescent="0.15">
      <c r="A127" s="35"/>
      <c r="B127" s="35"/>
      <c r="C127" s="35"/>
      <c r="D127" s="35"/>
      <c r="E127" s="35" t="s">
        <v>45</v>
      </c>
      <c r="F127" s="35" t="s">
        <v>23</v>
      </c>
      <c r="G127" s="35" t="s">
        <v>161</v>
      </c>
      <c r="H127" s="35" t="s">
        <v>162</v>
      </c>
      <c r="I127" s="35" t="s">
        <v>241</v>
      </c>
      <c r="J127" s="161">
        <v>40269</v>
      </c>
      <c r="K127" s="161"/>
      <c r="L127" s="161"/>
      <c r="M127" s="161"/>
      <c r="N127" s="161"/>
      <c r="O127" s="161"/>
      <c r="P127" s="161"/>
      <c r="Q127" s="1" t="s">
        <v>289</v>
      </c>
      <c r="R127" s="33" t="s">
        <v>293</v>
      </c>
      <c r="S127" s="161">
        <v>40633</v>
      </c>
      <c r="T127" s="161"/>
      <c r="U127" s="161"/>
      <c r="V127" s="161"/>
      <c r="W127" s="161"/>
      <c r="X127" s="161"/>
      <c r="Y127" s="161"/>
      <c r="Z127" s="35" t="s">
        <v>242</v>
      </c>
      <c r="AA127" s="35"/>
      <c r="AB127" s="35"/>
      <c r="AC127" s="35"/>
      <c r="AD127" s="35"/>
      <c r="AE127" s="35"/>
      <c r="AF127" s="35"/>
      <c r="AG127" s="35"/>
      <c r="AH127" s="35"/>
      <c r="AI127" s="35"/>
      <c r="AJ127" s="35"/>
    </row>
    <row r="128" spans="1:36" ht="15" customHeight="1" x14ac:dyDescent="0.15">
      <c r="A128" s="35"/>
      <c r="B128" s="35"/>
      <c r="C128" s="35"/>
      <c r="D128" s="35"/>
      <c r="E128" s="306" t="s">
        <v>365</v>
      </c>
      <c r="F128" s="307"/>
      <c r="G128" s="307"/>
      <c r="H128" s="307"/>
      <c r="I128" s="307"/>
      <c r="J128" s="307"/>
      <c r="K128" s="307"/>
      <c r="L128" s="307"/>
      <c r="M128" s="307"/>
      <c r="N128" s="307"/>
      <c r="O128" s="307"/>
      <c r="P128" s="307"/>
      <c r="Q128" s="308"/>
      <c r="R128" s="254" t="s">
        <v>389</v>
      </c>
      <c r="S128" s="255"/>
      <c r="T128" s="255"/>
      <c r="U128" s="255"/>
      <c r="V128" s="255"/>
      <c r="W128" s="255"/>
      <c r="X128" s="255"/>
      <c r="Y128" s="255"/>
      <c r="Z128" s="255"/>
      <c r="AA128" s="255"/>
      <c r="AB128" s="255"/>
      <c r="AC128" s="256"/>
      <c r="AD128" s="254" t="s">
        <v>390</v>
      </c>
      <c r="AE128" s="255"/>
      <c r="AF128" s="255"/>
      <c r="AG128" s="255"/>
      <c r="AH128" s="255"/>
      <c r="AI128" s="255"/>
      <c r="AJ128" s="256"/>
    </row>
    <row r="129" spans="1:36" ht="15" customHeight="1" x14ac:dyDescent="0.15">
      <c r="A129" s="35"/>
      <c r="B129" s="35"/>
      <c r="C129" s="35"/>
      <c r="D129" s="35"/>
      <c r="E129" s="309"/>
      <c r="F129" s="310"/>
      <c r="G129" s="310"/>
      <c r="H129" s="310"/>
      <c r="I129" s="310"/>
      <c r="J129" s="310"/>
      <c r="K129" s="310"/>
      <c r="L129" s="310"/>
      <c r="M129" s="310"/>
      <c r="N129" s="310"/>
      <c r="O129" s="310"/>
      <c r="P129" s="310"/>
      <c r="Q129" s="311"/>
      <c r="R129" s="257"/>
      <c r="S129" s="258"/>
      <c r="T129" s="258"/>
      <c r="U129" s="258"/>
      <c r="V129" s="258"/>
      <c r="W129" s="258"/>
      <c r="X129" s="258"/>
      <c r="Y129" s="258"/>
      <c r="Z129" s="258"/>
      <c r="AA129" s="258"/>
      <c r="AB129" s="258"/>
      <c r="AC129" s="259"/>
      <c r="AD129" s="257" t="s">
        <v>391</v>
      </c>
      <c r="AE129" s="258"/>
      <c r="AF129" s="258"/>
      <c r="AG129" s="258"/>
      <c r="AH129" s="258"/>
      <c r="AI129" s="258"/>
      <c r="AJ129" s="259"/>
    </row>
    <row r="130" spans="1:36" ht="15" customHeight="1" x14ac:dyDescent="0.15">
      <c r="A130" s="35"/>
      <c r="B130" s="35"/>
      <c r="C130" s="35"/>
      <c r="D130" s="35"/>
      <c r="E130" s="284" t="s">
        <v>339</v>
      </c>
      <c r="F130" s="285"/>
      <c r="G130" s="288" t="s">
        <v>783</v>
      </c>
      <c r="H130" s="289"/>
      <c r="I130" s="289"/>
      <c r="J130" s="290"/>
      <c r="K130" s="65"/>
      <c r="L130" s="66" t="s">
        <v>52</v>
      </c>
      <c r="M130" s="66"/>
      <c r="N130" s="66"/>
      <c r="O130" s="66"/>
      <c r="P130" s="66" t="s">
        <v>151</v>
      </c>
      <c r="Q130" s="67"/>
      <c r="R130" s="156">
        <v>5000</v>
      </c>
      <c r="S130" s="157"/>
      <c r="T130" s="157"/>
      <c r="U130" s="157"/>
      <c r="V130" s="281" t="s">
        <v>392</v>
      </c>
      <c r="W130" s="281"/>
      <c r="X130" s="157">
        <v>1000</v>
      </c>
      <c r="Y130" s="157"/>
      <c r="Z130" s="157"/>
      <c r="AA130" s="157"/>
      <c r="AB130" s="282" t="s">
        <v>393</v>
      </c>
      <c r="AC130" s="283"/>
      <c r="AD130" s="279">
        <v>30</v>
      </c>
      <c r="AE130" s="280"/>
      <c r="AF130" s="280"/>
      <c r="AG130" s="280"/>
      <c r="AH130" s="68" t="s">
        <v>394</v>
      </c>
      <c r="AI130" s="69"/>
      <c r="AJ130" s="70"/>
    </row>
    <row r="131" spans="1:36" ht="15" customHeight="1" x14ac:dyDescent="0.15">
      <c r="A131" s="35"/>
      <c r="B131" s="35"/>
      <c r="C131" s="35"/>
      <c r="D131" s="35"/>
      <c r="E131" s="284"/>
      <c r="F131" s="285"/>
      <c r="G131" s="291"/>
      <c r="H131" s="292"/>
      <c r="I131" s="292"/>
      <c r="J131" s="293"/>
      <c r="K131" s="39"/>
      <c r="L131" s="40" t="s">
        <v>162</v>
      </c>
      <c r="M131" s="40"/>
      <c r="N131" s="40"/>
      <c r="O131" s="40"/>
      <c r="P131" s="40" t="s">
        <v>151</v>
      </c>
      <c r="Q131" s="41"/>
      <c r="R131" s="156">
        <v>10000</v>
      </c>
      <c r="S131" s="157"/>
      <c r="T131" s="157"/>
      <c r="U131" s="157"/>
      <c r="V131" s="281" t="s">
        <v>392</v>
      </c>
      <c r="W131" s="281"/>
      <c r="X131" s="157">
        <v>8000</v>
      </c>
      <c r="Y131" s="157"/>
      <c r="Z131" s="157"/>
      <c r="AA131" s="157"/>
      <c r="AB131" s="282" t="s">
        <v>393</v>
      </c>
      <c r="AC131" s="283"/>
      <c r="AD131" s="279">
        <v>50</v>
      </c>
      <c r="AE131" s="280"/>
      <c r="AF131" s="280"/>
      <c r="AG131" s="280"/>
      <c r="AH131" s="68" t="s">
        <v>394</v>
      </c>
      <c r="AI131" s="69"/>
      <c r="AJ131" s="70"/>
    </row>
    <row r="132" spans="1:36" ht="15" customHeight="1" x14ac:dyDescent="0.15">
      <c r="A132" s="35"/>
      <c r="B132" s="35"/>
      <c r="C132" s="35"/>
      <c r="D132" s="35"/>
      <c r="E132" s="284"/>
      <c r="F132" s="285"/>
      <c r="G132" s="294"/>
      <c r="H132" s="295"/>
      <c r="I132" s="295"/>
      <c r="J132" s="296"/>
      <c r="K132" s="71"/>
      <c r="L132" s="72"/>
      <c r="M132" s="72"/>
      <c r="N132" s="72" t="s">
        <v>37</v>
      </c>
      <c r="O132" s="72"/>
      <c r="P132" s="72"/>
      <c r="Q132" s="73"/>
      <c r="R132" s="162">
        <f>IF(SUM(R130:U131)=0,"",SUM(R130:U131))</f>
        <v>15000</v>
      </c>
      <c r="S132" s="140"/>
      <c r="T132" s="140"/>
      <c r="U132" s="140"/>
      <c r="V132" s="281" t="s">
        <v>392</v>
      </c>
      <c r="W132" s="281"/>
      <c r="X132" s="140">
        <f>IF(SUM(X130:AA131)=0,"",SUM(X130:AA131))</f>
        <v>9000</v>
      </c>
      <c r="Y132" s="140"/>
      <c r="Z132" s="140"/>
      <c r="AA132" s="140"/>
      <c r="AB132" s="282" t="s">
        <v>393</v>
      </c>
      <c r="AC132" s="283"/>
      <c r="AD132" s="317">
        <v>80</v>
      </c>
      <c r="AE132" s="318"/>
      <c r="AF132" s="318"/>
      <c r="AG132" s="318"/>
      <c r="AH132" s="68" t="s">
        <v>394</v>
      </c>
      <c r="AI132" s="69"/>
      <c r="AJ132" s="70"/>
    </row>
    <row r="133" spans="1:36" ht="15" customHeight="1" x14ac:dyDescent="0.15">
      <c r="A133" s="35"/>
      <c r="B133" s="35"/>
      <c r="C133" s="35"/>
      <c r="D133" s="35"/>
      <c r="E133" s="284"/>
      <c r="F133" s="285"/>
      <c r="G133" s="319" t="s">
        <v>784</v>
      </c>
      <c r="H133" s="320"/>
      <c r="I133" s="320"/>
      <c r="J133" s="321"/>
      <c r="K133" s="58"/>
      <c r="L133" s="35" t="s">
        <v>395</v>
      </c>
      <c r="M133" s="35"/>
      <c r="N133" s="35"/>
      <c r="O133" s="35"/>
      <c r="P133" s="35" t="s">
        <v>396</v>
      </c>
      <c r="Q133" s="74"/>
      <c r="R133" s="156">
        <v>5</v>
      </c>
      <c r="S133" s="157"/>
      <c r="T133" s="157"/>
      <c r="U133" s="157"/>
      <c r="V133" s="281" t="s">
        <v>397</v>
      </c>
      <c r="W133" s="281"/>
      <c r="X133" s="280"/>
      <c r="Y133" s="280"/>
      <c r="Z133" s="280"/>
      <c r="AA133" s="280"/>
      <c r="AB133" s="282" t="s">
        <v>398</v>
      </c>
      <c r="AC133" s="283"/>
      <c r="AD133" s="279">
        <v>1</v>
      </c>
      <c r="AE133" s="280"/>
      <c r="AF133" s="280"/>
      <c r="AG133" s="280"/>
      <c r="AH133" s="68" t="s">
        <v>394</v>
      </c>
      <c r="AI133" s="69"/>
      <c r="AJ133" s="70"/>
    </row>
    <row r="134" spans="1:36" ht="15" customHeight="1" x14ac:dyDescent="0.15">
      <c r="A134" s="35"/>
      <c r="B134" s="35"/>
      <c r="C134" s="35"/>
      <c r="D134" s="35"/>
      <c r="E134" s="284"/>
      <c r="F134" s="285"/>
      <c r="G134" s="322"/>
      <c r="H134" s="323"/>
      <c r="I134" s="323"/>
      <c r="J134" s="324"/>
      <c r="K134" s="54"/>
      <c r="L134" s="40" t="s">
        <v>399</v>
      </c>
      <c r="M134" s="40"/>
      <c r="N134" s="40" t="s">
        <v>400</v>
      </c>
      <c r="O134" s="40"/>
      <c r="P134" s="40" t="s">
        <v>256</v>
      </c>
      <c r="Q134" s="41"/>
      <c r="R134" s="156">
        <v>5</v>
      </c>
      <c r="S134" s="157"/>
      <c r="T134" s="157"/>
      <c r="U134" s="157"/>
      <c r="V134" s="281" t="s">
        <v>397</v>
      </c>
      <c r="W134" s="281"/>
      <c r="X134" s="327"/>
      <c r="Y134" s="327"/>
      <c r="Z134" s="327"/>
      <c r="AA134" s="327"/>
      <c r="AB134" s="282" t="s">
        <v>398</v>
      </c>
      <c r="AC134" s="283"/>
      <c r="AD134" s="279">
        <v>1</v>
      </c>
      <c r="AE134" s="280"/>
      <c r="AF134" s="280"/>
      <c r="AG134" s="280"/>
      <c r="AH134" s="68" t="s">
        <v>394</v>
      </c>
      <c r="AI134" s="69"/>
      <c r="AJ134" s="70"/>
    </row>
    <row r="135" spans="1:36" ht="15" customHeight="1" x14ac:dyDescent="0.15">
      <c r="A135" s="35"/>
      <c r="B135" s="35"/>
      <c r="C135" s="35"/>
      <c r="D135" s="35"/>
      <c r="E135" s="284"/>
      <c r="F135" s="285"/>
      <c r="G135" s="322"/>
      <c r="H135" s="323"/>
      <c r="I135" s="323"/>
      <c r="J135" s="324"/>
      <c r="K135" s="315" t="s">
        <v>199</v>
      </c>
      <c r="L135" s="316"/>
      <c r="M135" s="221" t="s">
        <v>738</v>
      </c>
      <c r="N135" s="222"/>
      <c r="O135" s="222"/>
      <c r="P135" s="222"/>
      <c r="Q135" s="223"/>
      <c r="R135" s="156">
        <v>5</v>
      </c>
      <c r="S135" s="157"/>
      <c r="T135" s="157"/>
      <c r="U135" s="157"/>
      <c r="V135" s="281" t="s">
        <v>397</v>
      </c>
      <c r="W135" s="281"/>
      <c r="X135" s="280"/>
      <c r="Y135" s="280"/>
      <c r="Z135" s="280"/>
      <c r="AA135" s="280"/>
      <c r="AB135" s="313" t="str">
        <f>SUBSTITUTE(V135,"（","）")</f>
        <v>ha）</v>
      </c>
      <c r="AC135" s="314"/>
      <c r="AD135" s="279">
        <v>1</v>
      </c>
      <c r="AE135" s="280"/>
      <c r="AF135" s="280"/>
      <c r="AG135" s="280"/>
      <c r="AH135" s="68" t="s">
        <v>394</v>
      </c>
      <c r="AI135" s="69"/>
      <c r="AJ135" s="70"/>
    </row>
    <row r="136" spans="1:36" ht="15" customHeight="1" x14ac:dyDescent="0.15">
      <c r="A136" s="35"/>
      <c r="B136" s="35"/>
      <c r="C136" s="35"/>
      <c r="D136" s="35"/>
      <c r="E136" s="284"/>
      <c r="F136" s="285"/>
      <c r="G136" s="322"/>
      <c r="H136" s="323"/>
      <c r="I136" s="323"/>
      <c r="J136" s="324"/>
      <c r="K136" s="284"/>
      <c r="L136" s="285"/>
      <c r="M136" s="221" t="s">
        <v>739</v>
      </c>
      <c r="N136" s="222"/>
      <c r="O136" s="222"/>
      <c r="P136" s="222"/>
      <c r="Q136" s="223"/>
      <c r="R136" s="156"/>
      <c r="S136" s="157"/>
      <c r="T136" s="157"/>
      <c r="U136" s="157"/>
      <c r="V136" s="281" t="s">
        <v>397</v>
      </c>
      <c r="W136" s="281"/>
      <c r="X136" s="280"/>
      <c r="Y136" s="280"/>
      <c r="Z136" s="280"/>
      <c r="AA136" s="280"/>
      <c r="AB136" s="313" t="str">
        <f>SUBSTITUTE(V136,"（","）")</f>
        <v>ha）</v>
      </c>
      <c r="AC136" s="314"/>
      <c r="AD136" s="279"/>
      <c r="AE136" s="280"/>
      <c r="AF136" s="280"/>
      <c r="AG136" s="280"/>
      <c r="AH136" s="68" t="s">
        <v>394</v>
      </c>
      <c r="AI136" s="69"/>
      <c r="AJ136" s="70"/>
    </row>
    <row r="137" spans="1:36" ht="15" customHeight="1" x14ac:dyDescent="0.15">
      <c r="A137" s="35"/>
      <c r="B137" s="35"/>
      <c r="C137" s="35"/>
      <c r="D137" s="35"/>
      <c r="E137" s="284"/>
      <c r="F137" s="285"/>
      <c r="G137" s="322"/>
      <c r="H137" s="323"/>
      <c r="I137" s="323"/>
      <c r="J137" s="324"/>
      <c r="K137" s="286"/>
      <c r="L137" s="287"/>
      <c r="M137" s="221" t="s">
        <v>740</v>
      </c>
      <c r="N137" s="222"/>
      <c r="O137" s="222"/>
      <c r="P137" s="222"/>
      <c r="Q137" s="223"/>
      <c r="R137" s="156"/>
      <c r="S137" s="157"/>
      <c r="T137" s="157"/>
      <c r="U137" s="157"/>
      <c r="V137" s="281" t="s">
        <v>397</v>
      </c>
      <c r="W137" s="281"/>
      <c r="X137" s="280"/>
      <c r="Y137" s="280"/>
      <c r="Z137" s="280"/>
      <c r="AA137" s="280"/>
      <c r="AB137" s="313" t="str">
        <f>SUBSTITUTE(V137,"（","）")</f>
        <v>ha）</v>
      </c>
      <c r="AC137" s="314"/>
      <c r="AD137" s="279"/>
      <c r="AE137" s="280"/>
      <c r="AF137" s="280"/>
      <c r="AG137" s="280"/>
      <c r="AH137" s="68" t="s">
        <v>394</v>
      </c>
      <c r="AI137" s="69"/>
      <c r="AJ137" s="70"/>
    </row>
    <row r="138" spans="1:36" ht="15" customHeight="1" x14ac:dyDescent="0.15">
      <c r="A138" s="35"/>
      <c r="B138" s="35"/>
      <c r="C138" s="35"/>
      <c r="D138" s="35"/>
      <c r="E138" s="284"/>
      <c r="F138" s="285"/>
      <c r="G138" s="325"/>
      <c r="H138" s="264"/>
      <c r="I138" s="264"/>
      <c r="J138" s="326"/>
      <c r="K138" s="75"/>
      <c r="L138" s="76"/>
      <c r="M138" s="55"/>
      <c r="N138" s="55" t="s">
        <v>37</v>
      </c>
      <c r="O138" s="55"/>
      <c r="P138" s="55"/>
      <c r="Q138" s="77"/>
      <c r="R138" s="162"/>
      <c r="S138" s="140"/>
      <c r="T138" s="140"/>
      <c r="U138" s="140"/>
      <c r="V138" s="282"/>
      <c r="W138" s="282"/>
      <c r="X138" s="318"/>
      <c r="Y138" s="318"/>
      <c r="Z138" s="318"/>
      <c r="AA138" s="318"/>
      <c r="AB138" s="282"/>
      <c r="AC138" s="283"/>
      <c r="AD138" s="317">
        <v>3</v>
      </c>
      <c r="AE138" s="318"/>
      <c r="AF138" s="318"/>
      <c r="AG138" s="318"/>
      <c r="AH138" s="68" t="s">
        <v>394</v>
      </c>
      <c r="AI138" s="69"/>
      <c r="AJ138" s="70"/>
    </row>
    <row r="139" spans="1:36" ht="15" customHeight="1" x14ac:dyDescent="0.15">
      <c r="A139" s="35"/>
      <c r="B139" s="35"/>
      <c r="C139" s="35"/>
      <c r="D139" s="35"/>
      <c r="E139" s="286"/>
      <c r="F139" s="287"/>
      <c r="G139" s="54" t="s">
        <v>163</v>
      </c>
      <c r="H139" s="55" t="s">
        <v>90</v>
      </c>
      <c r="I139" s="55" t="s">
        <v>107</v>
      </c>
      <c r="J139" s="55" t="s">
        <v>402</v>
      </c>
      <c r="K139" s="78"/>
      <c r="L139" s="78"/>
      <c r="M139" s="78"/>
      <c r="N139" s="55"/>
      <c r="O139" s="55"/>
      <c r="P139" s="55"/>
      <c r="Q139" s="77"/>
      <c r="R139" s="156">
        <v>200</v>
      </c>
      <c r="S139" s="157"/>
      <c r="T139" s="157"/>
      <c r="U139" s="157"/>
      <c r="V139" s="328" t="s">
        <v>401</v>
      </c>
      <c r="W139" s="328"/>
      <c r="X139" s="280"/>
      <c r="Y139" s="280"/>
      <c r="Z139" s="280"/>
      <c r="AA139" s="280"/>
      <c r="AB139" s="313" t="str">
        <f>SUBSTITUTE(V139,"（","）")</f>
        <v>○）</v>
      </c>
      <c r="AC139" s="314"/>
      <c r="AD139" s="279">
        <v>1</v>
      </c>
      <c r="AE139" s="280"/>
      <c r="AF139" s="280"/>
      <c r="AG139" s="280"/>
      <c r="AH139" s="68" t="s">
        <v>394</v>
      </c>
      <c r="AI139" s="69"/>
      <c r="AJ139" s="70"/>
    </row>
    <row r="140" spans="1:36" ht="15" customHeight="1" x14ac:dyDescent="0.15">
      <c r="A140" s="35"/>
      <c r="B140" s="35"/>
      <c r="C140" s="35"/>
      <c r="D140" s="35"/>
      <c r="E140" s="54" t="s">
        <v>403</v>
      </c>
      <c r="F140" s="55" t="s">
        <v>23</v>
      </c>
      <c r="G140" s="55" t="s">
        <v>186</v>
      </c>
      <c r="H140" s="55" t="s">
        <v>404</v>
      </c>
      <c r="I140" s="55" t="s">
        <v>213</v>
      </c>
      <c r="J140" s="55" t="s">
        <v>210</v>
      </c>
      <c r="K140" s="55" t="s">
        <v>153</v>
      </c>
      <c r="L140" s="55"/>
      <c r="M140" s="55"/>
      <c r="N140" s="55"/>
      <c r="O140" s="55"/>
      <c r="P140" s="55"/>
      <c r="Q140" s="77"/>
      <c r="R140" s="279"/>
      <c r="S140" s="280"/>
      <c r="T140" s="280"/>
      <c r="U140" s="280"/>
      <c r="V140" s="328" t="s">
        <v>785</v>
      </c>
      <c r="W140" s="328"/>
      <c r="X140" s="280"/>
      <c r="Y140" s="280"/>
      <c r="Z140" s="280"/>
      <c r="AA140" s="280"/>
      <c r="AB140" s="313" t="str">
        <f>SUBSTITUTE(V140,"（","）")</f>
        <v>件</v>
      </c>
      <c r="AC140" s="314"/>
      <c r="AD140" s="279"/>
      <c r="AE140" s="280"/>
      <c r="AF140" s="280"/>
      <c r="AG140" s="280"/>
      <c r="AH140" s="68" t="s">
        <v>394</v>
      </c>
      <c r="AI140" s="69"/>
      <c r="AJ140" s="70"/>
    </row>
    <row r="141" spans="1:36" ht="15" customHeight="1" x14ac:dyDescent="0.15">
      <c r="A141" s="35"/>
      <c r="B141" s="35"/>
      <c r="C141" s="35"/>
      <c r="D141" s="35"/>
      <c r="E141" s="217" t="s">
        <v>196</v>
      </c>
      <c r="F141" s="218"/>
      <c r="G141" s="218"/>
      <c r="H141" s="218"/>
      <c r="I141" s="218"/>
      <c r="J141" s="218"/>
      <c r="K141" s="218"/>
      <c r="L141" s="218"/>
      <c r="M141" s="218"/>
      <c r="N141" s="218"/>
      <c r="O141" s="218"/>
      <c r="P141" s="218"/>
      <c r="Q141" s="219"/>
      <c r="R141" s="217" t="s">
        <v>405</v>
      </c>
      <c r="S141" s="218"/>
      <c r="T141" s="218"/>
      <c r="U141" s="218"/>
      <c r="V141" s="218"/>
      <c r="W141" s="218"/>
      <c r="X141" s="218"/>
      <c r="Y141" s="218"/>
      <c r="Z141" s="218"/>
      <c r="AA141" s="218"/>
      <c r="AB141" s="218"/>
      <c r="AC141" s="219"/>
      <c r="AD141" s="317">
        <f>+IF((SUM(AD130:AG131)+SUM(AD133:AG137)+AD139+AD140)=0,"",SUM(AD130:AG131)+SUM(AD133:AG137)+AD139+AD140)</f>
        <v>84</v>
      </c>
      <c r="AE141" s="318"/>
      <c r="AF141" s="318"/>
      <c r="AG141" s="318"/>
      <c r="AH141" s="68" t="s">
        <v>394</v>
      </c>
      <c r="AI141" s="69"/>
      <c r="AJ141" s="70"/>
    </row>
    <row r="142" spans="1:36" ht="15" customHeight="1" x14ac:dyDescent="0.15">
      <c r="A142" s="35"/>
      <c r="B142" s="35"/>
      <c r="C142" s="35"/>
      <c r="D142" s="35"/>
      <c r="E142" s="35" t="s">
        <v>241</v>
      </c>
      <c r="F142" s="35" t="s">
        <v>90</v>
      </c>
      <c r="G142" s="35" t="s">
        <v>121</v>
      </c>
      <c r="H142" s="35" t="s">
        <v>34</v>
      </c>
      <c r="I142" s="35" t="s">
        <v>122</v>
      </c>
      <c r="J142" s="35" t="s">
        <v>242</v>
      </c>
      <c r="K142" s="35"/>
      <c r="L142" s="35"/>
      <c r="M142" s="35"/>
      <c r="N142" s="35"/>
      <c r="O142" s="35"/>
      <c r="P142" s="35"/>
      <c r="Q142" s="35"/>
      <c r="R142" s="35"/>
      <c r="S142" s="35"/>
      <c r="T142" s="35"/>
      <c r="U142" s="35"/>
      <c r="V142" s="35"/>
      <c r="W142" s="35"/>
      <c r="X142" s="35"/>
      <c r="Y142" s="35"/>
      <c r="Z142" s="35"/>
      <c r="AA142" s="35"/>
      <c r="AB142" s="35"/>
      <c r="AC142" s="35"/>
      <c r="AD142" s="35"/>
      <c r="AE142" s="35"/>
      <c r="AF142" s="35"/>
      <c r="AG142" s="35"/>
      <c r="AH142" s="35"/>
      <c r="AI142" s="35"/>
      <c r="AJ142" s="35"/>
    </row>
    <row r="143" spans="1:36" s="26" customFormat="1" ht="15" customHeight="1" x14ac:dyDescent="0.15">
      <c r="A143" s="38"/>
      <c r="B143" s="38"/>
      <c r="C143" s="38"/>
      <c r="D143" s="38"/>
      <c r="E143" s="38"/>
      <c r="F143" s="38" t="s">
        <v>209</v>
      </c>
      <c r="G143" s="38"/>
      <c r="H143" s="38" t="s">
        <v>45</v>
      </c>
      <c r="I143" s="38" t="s">
        <v>23</v>
      </c>
      <c r="J143" s="38" t="s">
        <v>161</v>
      </c>
      <c r="K143" s="38" t="s">
        <v>162</v>
      </c>
      <c r="L143" s="38" t="s">
        <v>237</v>
      </c>
      <c r="M143" s="38" t="s">
        <v>211</v>
      </c>
      <c r="N143" s="38" t="s">
        <v>37</v>
      </c>
      <c r="O143" s="38" t="s">
        <v>38</v>
      </c>
      <c r="P143" s="38" t="s">
        <v>210</v>
      </c>
      <c r="Q143" s="38" t="s">
        <v>39</v>
      </c>
      <c r="R143" s="38" t="s">
        <v>142</v>
      </c>
      <c r="S143" s="38" t="s">
        <v>220</v>
      </c>
      <c r="T143" s="38" t="s">
        <v>143</v>
      </c>
      <c r="U143" s="38" t="s">
        <v>284</v>
      </c>
      <c r="V143" s="38" t="s">
        <v>285</v>
      </c>
      <c r="W143" s="38" t="s">
        <v>286</v>
      </c>
      <c r="X143" s="38" t="s">
        <v>254</v>
      </c>
      <c r="Y143" s="38" t="s">
        <v>277</v>
      </c>
      <c r="Z143" s="38" t="s">
        <v>222</v>
      </c>
      <c r="AA143" s="38" t="s">
        <v>194</v>
      </c>
      <c r="AB143" s="38" t="s">
        <v>210</v>
      </c>
      <c r="AC143" s="38" t="s">
        <v>144</v>
      </c>
      <c r="AD143" s="38" t="s">
        <v>49</v>
      </c>
      <c r="AE143" s="38" t="s">
        <v>254</v>
      </c>
      <c r="AF143" s="38" t="s">
        <v>277</v>
      </c>
      <c r="AG143" s="38" t="s">
        <v>222</v>
      </c>
      <c r="AH143" s="38" t="s">
        <v>278</v>
      </c>
      <c r="AI143" s="38" t="s">
        <v>254</v>
      </c>
      <c r="AJ143" s="38" t="s">
        <v>279</v>
      </c>
    </row>
    <row r="144" spans="1:36" s="26" customFormat="1" ht="15" customHeight="1" x14ac:dyDescent="0.15">
      <c r="A144" s="38"/>
      <c r="B144" s="38"/>
      <c r="C144" s="38"/>
      <c r="D144" s="38"/>
      <c r="E144" s="38"/>
      <c r="F144" s="38" t="s">
        <v>243</v>
      </c>
      <c r="G144" s="38"/>
      <c r="H144" s="38" t="s">
        <v>45</v>
      </c>
      <c r="I144" s="38" t="s">
        <v>23</v>
      </c>
      <c r="J144" s="38" t="s">
        <v>406</v>
      </c>
      <c r="K144" s="38" t="s">
        <v>221</v>
      </c>
      <c r="L144" s="38" t="s">
        <v>237</v>
      </c>
      <c r="M144" s="38" t="s">
        <v>211</v>
      </c>
      <c r="N144" s="38" t="s">
        <v>348</v>
      </c>
      <c r="O144" s="38" t="s">
        <v>349</v>
      </c>
      <c r="P144" s="38" t="s">
        <v>407</v>
      </c>
      <c r="Q144" s="38" t="s">
        <v>21</v>
      </c>
      <c r="R144" s="38" t="s">
        <v>221</v>
      </c>
      <c r="S144" s="38" t="s">
        <v>408</v>
      </c>
      <c r="T144" s="38" t="s">
        <v>222</v>
      </c>
      <c r="U144" s="38" t="s">
        <v>294</v>
      </c>
      <c r="V144" s="38" t="s">
        <v>210</v>
      </c>
      <c r="W144" s="38" t="s">
        <v>210</v>
      </c>
      <c r="X144" s="38" t="s">
        <v>288</v>
      </c>
      <c r="Y144" s="38" t="s">
        <v>289</v>
      </c>
      <c r="Z144" s="38" t="s">
        <v>211</v>
      </c>
      <c r="AA144" s="38" t="s">
        <v>409</v>
      </c>
      <c r="AB144" s="38" t="s">
        <v>410</v>
      </c>
      <c r="AC144" s="38" t="s">
        <v>211</v>
      </c>
      <c r="AD144" s="38" t="s">
        <v>411</v>
      </c>
      <c r="AE144" s="38" t="s">
        <v>412</v>
      </c>
      <c r="AF144" s="38" t="s">
        <v>413</v>
      </c>
      <c r="AG144" s="38" t="s">
        <v>360</v>
      </c>
      <c r="AH144" s="38" t="s">
        <v>220</v>
      </c>
      <c r="AI144" s="38" t="s">
        <v>111</v>
      </c>
      <c r="AJ144" s="38" t="s">
        <v>224</v>
      </c>
    </row>
    <row r="145" spans="1:36" s="26" customFormat="1" ht="15" customHeight="1" x14ac:dyDescent="0.15">
      <c r="A145" s="38"/>
      <c r="B145" s="38"/>
      <c r="C145" s="38"/>
      <c r="D145" s="38"/>
      <c r="E145" s="38"/>
      <c r="F145" s="38"/>
      <c r="G145" s="38" t="s">
        <v>230</v>
      </c>
      <c r="H145" s="38" t="s">
        <v>90</v>
      </c>
      <c r="I145" s="38" t="s">
        <v>121</v>
      </c>
      <c r="J145" s="38" t="s">
        <v>277</v>
      </c>
      <c r="K145" s="38" t="s">
        <v>222</v>
      </c>
      <c r="L145" s="38" t="s">
        <v>278</v>
      </c>
      <c r="M145" s="38" t="s">
        <v>254</v>
      </c>
      <c r="N145" s="38" t="s">
        <v>254</v>
      </c>
      <c r="O145" s="38" t="s">
        <v>298</v>
      </c>
      <c r="P145" s="38" t="s">
        <v>211</v>
      </c>
      <c r="Q145" s="38" t="s">
        <v>286</v>
      </c>
      <c r="R145" s="38" t="s">
        <v>296</v>
      </c>
      <c r="S145" s="38" t="s">
        <v>414</v>
      </c>
      <c r="T145" s="38" t="s">
        <v>415</v>
      </c>
      <c r="U145" s="38" t="s">
        <v>21</v>
      </c>
      <c r="V145" s="38" t="s">
        <v>416</v>
      </c>
      <c r="W145" s="38" t="s">
        <v>45</v>
      </c>
      <c r="X145" s="38" t="s">
        <v>23</v>
      </c>
      <c r="Y145" s="38" t="s">
        <v>221</v>
      </c>
      <c r="Z145" s="38" t="s">
        <v>408</v>
      </c>
      <c r="AA145" s="38" t="s">
        <v>222</v>
      </c>
      <c r="AB145" s="38" t="s">
        <v>294</v>
      </c>
      <c r="AC145" s="38" t="s">
        <v>210</v>
      </c>
      <c r="AD145" s="38" t="s">
        <v>221</v>
      </c>
      <c r="AE145" s="38" t="s">
        <v>228</v>
      </c>
      <c r="AF145" s="38" t="s">
        <v>229</v>
      </c>
      <c r="AG145" s="38" t="s">
        <v>230</v>
      </c>
      <c r="AH145" s="38" t="s">
        <v>237</v>
      </c>
      <c r="AI145" s="38" t="s">
        <v>211</v>
      </c>
      <c r="AJ145" s="38"/>
    </row>
    <row r="146" spans="1:36" s="26" customFormat="1" ht="15" customHeight="1" x14ac:dyDescent="0.15">
      <c r="A146" s="38"/>
      <c r="B146" s="38"/>
      <c r="C146" s="38"/>
      <c r="D146" s="38"/>
      <c r="E146" s="38"/>
      <c r="F146" s="38"/>
      <c r="G146" s="38" t="s">
        <v>241</v>
      </c>
      <c r="H146" s="38"/>
      <c r="I146" s="38" t="s">
        <v>242</v>
      </c>
      <c r="J146" s="38" t="s">
        <v>417</v>
      </c>
      <c r="K146" s="38" t="s">
        <v>418</v>
      </c>
      <c r="L146" s="38" t="s">
        <v>84</v>
      </c>
      <c r="M146" s="38" t="s">
        <v>254</v>
      </c>
      <c r="N146" s="38" t="s">
        <v>298</v>
      </c>
      <c r="O146" s="38" t="s">
        <v>230</v>
      </c>
      <c r="P146" s="38" t="s">
        <v>93</v>
      </c>
      <c r="Q146" s="38" t="s">
        <v>90</v>
      </c>
      <c r="R146" s="38" t="s">
        <v>277</v>
      </c>
      <c r="S146" s="38" t="s">
        <v>222</v>
      </c>
      <c r="T146" s="38" t="s">
        <v>278</v>
      </c>
      <c r="U146" s="38" t="s">
        <v>254</v>
      </c>
      <c r="V146" s="38" t="s">
        <v>279</v>
      </c>
      <c r="W146" s="38"/>
      <c r="X146" s="38"/>
      <c r="Y146" s="38"/>
      <c r="Z146" s="38"/>
      <c r="AA146" s="38"/>
      <c r="AB146" s="38"/>
      <c r="AC146" s="38"/>
      <c r="AD146" s="38"/>
      <c r="AE146" s="38"/>
      <c r="AF146" s="38"/>
      <c r="AG146" s="38"/>
      <c r="AH146" s="38"/>
      <c r="AI146" s="38"/>
      <c r="AJ146" s="38"/>
    </row>
    <row r="147" spans="1:36" s="26" customFormat="1" ht="15" customHeight="1" x14ac:dyDescent="0.15">
      <c r="A147" s="38"/>
      <c r="B147" s="38"/>
      <c r="C147" s="38"/>
      <c r="D147" s="38"/>
      <c r="E147" s="38"/>
      <c r="F147" s="38" t="s">
        <v>251</v>
      </c>
      <c r="G147" s="38"/>
      <c r="H147" s="38" t="s">
        <v>419</v>
      </c>
      <c r="I147" s="38" t="s">
        <v>78</v>
      </c>
      <c r="J147" s="38" t="s">
        <v>420</v>
      </c>
      <c r="K147" s="38" t="s">
        <v>421</v>
      </c>
      <c r="L147" s="38" t="s">
        <v>23</v>
      </c>
      <c r="M147" s="38" t="s">
        <v>210</v>
      </c>
      <c r="N147" s="38" t="s">
        <v>45</v>
      </c>
      <c r="O147" s="38" t="s">
        <v>23</v>
      </c>
      <c r="P147" s="38" t="s">
        <v>406</v>
      </c>
      <c r="Q147" s="38" t="s">
        <v>237</v>
      </c>
      <c r="R147" s="38" t="s">
        <v>419</v>
      </c>
      <c r="S147" s="38" t="s">
        <v>78</v>
      </c>
      <c r="T147" s="38" t="s">
        <v>78</v>
      </c>
      <c r="U147" s="38" t="s">
        <v>422</v>
      </c>
      <c r="V147" s="38" t="s">
        <v>423</v>
      </c>
      <c r="W147" s="38" t="s">
        <v>380</v>
      </c>
      <c r="X147" s="38" t="s">
        <v>254</v>
      </c>
      <c r="Y147" s="38" t="s">
        <v>277</v>
      </c>
      <c r="Z147" s="38" t="s">
        <v>222</v>
      </c>
      <c r="AA147" s="38" t="s">
        <v>278</v>
      </c>
      <c r="AB147" s="38" t="s">
        <v>254</v>
      </c>
      <c r="AC147" s="38" t="s">
        <v>279</v>
      </c>
      <c r="AD147" s="38"/>
      <c r="AE147" s="38"/>
      <c r="AF147" s="38"/>
      <c r="AG147" s="38"/>
      <c r="AH147" s="38"/>
      <c r="AI147" s="38"/>
      <c r="AJ147" s="38"/>
    </row>
    <row r="148" spans="1:36" s="26" customFormat="1" ht="15" customHeight="1" x14ac:dyDescent="0.15">
      <c r="A148" s="38"/>
      <c r="B148" s="38"/>
      <c r="C148" s="38"/>
      <c r="D148" s="38"/>
      <c r="E148" s="38"/>
      <c r="F148" s="38" t="s">
        <v>258</v>
      </c>
      <c r="G148" s="38"/>
      <c r="H148" s="38" t="s">
        <v>148</v>
      </c>
      <c r="I148" s="38" t="s">
        <v>21</v>
      </c>
      <c r="J148" s="38" t="s">
        <v>23</v>
      </c>
      <c r="K148" s="38" t="s">
        <v>210</v>
      </c>
      <c r="L148" s="38" t="s">
        <v>286</v>
      </c>
      <c r="M148" s="38" t="s">
        <v>296</v>
      </c>
      <c r="N148" s="38" t="s">
        <v>213</v>
      </c>
      <c r="O148" s="38" t="s">
        <v>210</v>
      </c>
      <c r="P148" s="38" t="s">
        <v>153</v>
      </c>
      <c r="Q148" s="38" t="s">
        <v>221</v>
      </c>
      <c r="R148" s="38" t="s">
        <v>237</v>
      </c>
      <c r="S148" s="38" t="s">
        <v>211</v>
      </c>
      <c r="T148" s="38" t="s">
        <v>424</v>
      </c>
      <c r="U148" s="38" t="s">
        <v>151</v>
      </c>
      <c r="V148" s="38" t="s">
        <v>211</v>
      </c>
      <c r="W148" s="38" t="s">
        <v>425</v>
      </c>
      <c r="X148" s="38" t="s">
        <v>426</v>
      </c>
      <c r="Y148" s="38" t="s">
        <v>296</v>
      </c>
      <c r="Z148" s="38" t="s">
        <v>193</v>
      </c>
      <c r="AA148" s="38" t="s">
        <v>210</v>
      </c>
      <c r="AB148" s="38" t="s">
        <v>149</v>
      </c>
      <c r="AC148" s="38" t="s">
        <v>150</v>
      </c>
      <c r="AD148" s="38" t="s">
        <v>290</v>
      </c>
      <c r="AE148" s="38" t="s">
        <v>23</v>
      </c>
      <c r="AF148" s="38" t="s">
        <v>221</v>
      </c>
      <c r="AG148" s="38" t="s">
        <v>228</v>
      </c>
      <c r="AH148" s="38" t="s">
        <v>229</v>
      </c>
      <c r="AI148" s="38" t="s">
        <v>230</v>
      </c>
      <c r="AJ148" s="38" t="s">
        <v>90</v>
      </c>
    </row>
    <row r="149" spans="1:36" s="26" customFormat="1" ht="15" customHeight="1" x14ac:dyDescent="0.15">
      <c r="A149" s="38"/>
      <c r="B149" s="38"/>
      <c r="C149" s="38"/>
      <c r="D149" s="38"/>
      <c r="E149" s="38"/>
      <c r="F149" s="38"/>
      <c r="G149" s="38" t="s">
        <v>121</v>
      </c>
      <c r="H149" s="38" t="s">
        <v>277</v>
      </c>
      <c r="I149" s="38" t="s">
        <v>222</v>
      </c>
      <c r="J149" s="38" t="s">
        <v>278</v>
      </c>
      <c r="K149" s="38" t="s">
        <v>254</v>
      </c>
      <c r="L149" s="38" t="s">
        <v>279</v>
      </c>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row>
    <row r="150" spans="1:36" s="26" customFormat="1" ht="15" customHeight="1" x14ac:dyDescent="0.15">
      <c r="A150" s="38"/>
      <c r="B150" s="38"/>
      <c r="C150" s="38"/>
      <c r="D150" s="38"/>
      <c r="E150" s="38"/>
      <c r="F150" s="38" t="s">
        <v>259</v>
      </c>
      <c r="G150" s="38"/>
      <c r="H150" s="38" t="s">
        <v>427</v>
      </c>
      <c r="I150" s="38" t="s">
        <v>90</v>
      </c>
      <c r="J150" s="38" t="s">
        <v>107</v>
      </c>
      <c r="K150" s="38" t="s">
        <v>402</v>
      </c>
      <c r="L150" s="38" t="s">
        <v>221</v>
      </c>
      <c r="M150" s="38" t="s">
        <v>237</v>
      </c>
      <c r="N150" s="38" t="s">
        <v>211</v>
      </c>
      <c r="O150" s="38" t="s">
        <v>20</v>
      </c>
      <c r="P150" s="38" t="s">
        <v>21</v>
      </c>
      <c r="Q150" s="38" t="s">
        <v>290</v>
      </c>
      <c r="R150" s="38" t="s">
        <v>23</v>
      </c>
      <c r="S150" s="38" t="s">
        <v>104</v>
      </c>
      <c r="T150" s="38" t="s">
        <v>210</v>
      </c>
      <c r="U150" s="38" t="s">
        <v>428</v>
      </c>
      <c r="V150" s="38" t="s">
        <v>81</v>
      </c>
      <c r="W150" s="38" t="s">
        <v>305</v>
      </c>
      <c r="X150" s="38" t="s">
        <v>12</v>
      </c>
      <c r="Y150" s="38" t="s">
        <v>429</v>
      </c>
      <c r="Z150" s="38" t="s">
        <v>211</v>
      </c>
      <c r="AA150" s="38" t="s">
        <v>407</v>
      </c>
      <c r="AB150" s="38" t="s">
        <v>21</v>
      </c>
      <c r="AC150" s="38" t="s">
        <v>353</v>
      </c>
      <c r="AD150" s="38" t="s">
        <v>430</v>
      </c>
      <c r="AE150" s="38" t="s">
        <v>210</v>
      </c>
      <c r="AF150" s="38" t="s">
        <v>420</v>
      </c>
      <c r="AG150" s="38" t="s">
        <v>421</v>
      </c>
      <c r="AH150" s="38" t="s">
        <v>193</v>
      </c>
      <c r="AI150" s="38" t="s">
        <v>210</v>
      </c>
      <c r="AJ150" s="38" t="s">
        <v>21</v>
      </c>
    </row>
    <row r="151" spans="1:36" s="26" customFormat="1" ht="15" customHeight="1" x14ac:dyDescent="0.15">
      <c r="A151" s="38"/>
      <c r="B151" s="38"/>
      <c r="C151" s="38"/>
      <c r="D151" s="38"/>
      <c r="E151" s="38"/>
      <c r="F151" s="38"/>
      <c r="G151" s="38" t="s">
        <v>23</v>
      </c>
      <c r="H151" s="38" t="s">
        <v>221</v>
      </c>
      <c r="I151" s="38" t="s">
        <v>228</v>
      </c>
      <c r="J151" s="38" t="s">
        <v>229</v>
      </c>
      <c r="K151" s="38" t="s">
        <v>230</v>
      </c>
      <c r="L151" s="38" t="s">
        <v>90</v>
      </c>
      <c r="M151" s="38" t="s">
        <v>121</v>
      </c>
      <c r="N151" s="38" t="s">
        <v>277</v>
      </c>
      <c r="O151" s="38" t="s">
        <v>222</v>
      </c>
      <c r="P151" s="38" t="s">
        <v>278</v>
      </c>
      <c r="Q151" s="38" t="s">
        <v>254</v>
      </c>
      <c r="R151" s="38" t="s">
        <v>279</v>
      </c>
      <c r="S151" s="38"/>
      <c r="T151" s="38"/>
      <c r="U151" s="38"/>
      <c r="V151" s="38"/>
      <c r="W151" s="38"/>
      <c r="X151" s="38"/>
      <c r="Y151" s="38"/>
      <c r="Z151" s="38"/>
      <c r="AA151" s="38"/>
      <c r="AB151" s="38"/>
      <c r="AC151" s="38"/>
      <c r="AD151" s="38"/>
      <c r="AE151" s="38"/>
      <c r="AF151" s="38"/>
      <c r="AG151" s="38"/>
      <c r="AH151" s="38"/>
      <c r="AI151" s="38"/>
      <c r="AJ151" s="38"/>
    </row>
    <row r="152" spans="1:36" s="26" customFormat="1" ht="15" customHeight="1" x14ac:dyDescent="0.15">
      <c r="A152" s="38"/>
      <c r="B152" s="38"/>
      <c r="C152" s="38"/>
      <c r="D152" s="38"/>
      <c r="E152" s="38"/>
      <c r="F152" s="38" t="s">
        <v>265</v>
      </c>
      <c r="G152" s="38"/>
      <c r="H152" s="38" t="s">
        <v>21</v>
      </c>
      <c r="I152" s="38" t="s">
        <v>23</v>
      </c>
      <c r="J152" s="38" t="s">
        <v>186</v>
      </c>
      <c r="K152" s="38" t="s">
        <v>404</v>
      </c>
      <c r="L152" s="38" t="s">
        <v>213</v>
      </c>
      <c r="M152" s="38" t="s">
        <v>210</v>
      </c>
      <c r="N152" s="38" t="s">
        <v>153</v>
      </c>
      <c r="O152" s="38" t="s">
        <v>221</v>
      </c>
      <c r="P152" s="38" t="s">
        <v>237</v>
      </c>
      <c r="Q152" s="38" t="s">
        <v>211</v>
      </c>
      <c r="R152" s="38" t="s">
        <v>431</v>
      </c>
      <c r="S152" s="38" t="s">
        <v>15</v>
      </c>
      <c r="T152" s="38" t="s">
        <v>21</v>
      </c>
      <c r="U152" s="38" t="s">
        <v>421</v>
      </c>
      <c r="V152" s="38" t="s">
        <v>432</v>
      </c>
      <c r="W152" s="38" t="s">
        <v>210</v>
      </c>
      <c r="X152" s="38" t="s">
        <v>420</v>
      </c>
      <c r="Y152" s="38" t="s">
        <v>421</v>
      </c>
      <c r="Z152" s="38" t="s">
        <v>211</v>
      </c>
      <c r="AA152" s="38" t="s">
        <v>77</v>
      </c>
      <c r="AB152" s="38" t="s">
        <v>78</v>
      </c>
      <c r="AC152" s="38" t="s">
        <v>77</v>
      </c>
      <c r="AD152" s="38" t="s">
        <v>433</v>
      </c>
      <c r="AE152" s="38" t="s">
        <v>434</v>
      </c>
      <c r="AF152" s="38" t="s">
        <v>433</v>
      </c>
      <c r="AG152" s="38" t="s">
        <v>148</v>
      </c>
      <c r="AH152" s="38" t="s">
        <v>23</v>
      </c>
      <c r="AI152" s="38" t="s">
        <v>211</v>
      </c>
      <c r="AJ152" s="38" t="s">
        <v>435</v>
      </c>
    </row>
    <row r="153" spans="1:36" s="26" customFormat="1" ht="15" customHeight="1" x14ac:dyDescent="0.15">
      <c r="A153" s="38"/>
      <c r="B153" s="38"/>
      <c r="C153" s="38"/>
      <c r="D153" s="38"/>
      <c r="E153" s="38"/>
      <c r="F153" s="38"/>
      <c r="G153" s="38" t="s">
        <v>412</v>
      </c>
      <c r="H153" s="38" t="s">
        <v>23</v>
      </c>
      <c r="I153" s="38" t="s">
        <v>210</v>
      </c>
      <c r="J153" s="38" t="s">
        <v>286</v>
      </c>
      <c r="K153" s="38" t="s">
        <v>296</v>
      </c>
      <c r="L153" s="38" t="s">
        <v>436</v>
      </c>
      <c r="M153" s="38" t="s">
        <v>407</v>
      </c>
      <c r="N153" s="38" t="s">
        <v>211</v>
      </c>
      <c r="O153" s="38" t="s">
        <v>21</v>
      </c>
      <c r="P153" s="38" t="s">
        <v>104</v>
      </c>
      <c r="Q153" s="38" t="s">
        <v>210</v>
      </c>
      <c r="R153" s="38" t="s">
        <v>155</v>
      </c>
      <c r="S153" s="38" t="s">
        <v>437</v>
      </c>
      <c r="T153" s="38" t="s">
        <v>211</v>
      </c>
      <c r="U153" s="38" t="s">
        <v>438</v>
      </c>
      <c r="V153" s="38" t="s">
        <v>26</v>
      </c>
      <c r="W153" s="38" t="s">
        <v>305</v>
      </c>
      <c r="X153" s="38" t="s">
        <v>148</v>
      </c>
      <c r="Y153" s="38" t="s">
        <v>439</v>
      </c>
      <c r="Z153" s="38" t="s">
        <v>23</v>
      </c>
      <c r="AA153" s="38" t="s">
        <v>211</v>
      </c>
      <c r="AB153" s="38" t="s">
        <v>20</v>
      </c>
      <c r="AC153" s="38" t="s">
        <v>21</v>
      </c>
      <c r="AD153" s="38" t="s">
        <v>440</v>
      </c>
      <c r="AE153" s="38" t="s">
        <v>441</v>
      </c>
      <c r="AF153" s="38" t="s">
        <v>355</v>
      </c>
      <c r="AG153" s="38" t="s">
        <v>442</v>
      </c>
      <c r="AH153" s="38" t="s">
        <v>443</v>
      </c>
      <c r="AI153" s="38" t="s">
        <v>444</v>
      </c>
      <c r="AJ153" s="38" t="s">
        <v>445</v>
      </c>
    </row>
    <row r="154" spans="1:36" s="26" customFormat="1" ht="15" customHeight="1" x14ac:dyDescent="0.15">
      <c r="A154" s="38"/>
      <c r="B154" s="38"/>
      <c r="C154" s="38"/>
      <c r="D154" s="38"/>
      <c r="E154" s="38"/>
      <c r="F154" s="38"/>
      <c r="G154" s="38" t="s">
        <v>446</v>
      </c>
      <c r="H154" s="38" t="s">
        <v>213</v>
      </c>
      <c r="I154" s="38" t="s">
        <v>210</v>
      </c>
      <c r="J154" s="38" t="s">
        <v>153</v>
      </c>
      <c r="K154" s="38" t="s">
        <v>220</v>
      </c>
      <c r="L154" s="38" t="s">
        <v>90</v>
      </c>
      <c r="M154" s="38" t="s">
        <v>121</v>
      </c>
      <c r="N154" s="38" t="s">
        <v>277</v>
      </c>
      <c r="O154" s="38" t="s">
        <v>222</v>
      </c>
      <c r="P154" s="38" t="s">
        <v>278</v>
      </c>
      <c r="Q154" s="38" t="s">
        <v>254</v>
      </c>
      <c r="R154" s="38" t="s">
        <v>279</v>
      </c>
      <c r="S154" s="38"/>
      <c r="T154" s="38"/>
      <c r="U154" s="38"/>
      <c r="V154" s="38"/>
      <c r="W154" s="38"/>
      <c r="X154" s="38"/>
      <c r="Y154" s="38"/>
      <c r="Z154" s="38"/>
      <c r="AA154" s="38"/>
      <c r="AB154" s="38"/>
      <c r="AC154" s="38"/>
      <c r="AD154" s="38"/>
      <c r="AE154" s="38"/>
      <c r="AF154" s="38"/>
      <c r="AG154" s="38"/>
      <c r="AH154" s="38"/>
      <c r="AI154" s="38"/>
      <c r="AJ154" s="38"/>
    </row>
    <row r="155" spans="1:36" ht="15" customHeight="1" x14ac:dyDescent="0.15">
      <c r="A155" s="35"/>
      <c r="B155" s="35"/>
      <c r="C155" s="35"/>
      <c r="D155" s="35"/>
      <c r="E155" s="35"/>
      <c r="F155" s="35"/>
      <c r="G155" s="35"/>
      <c r="H155" s="35"/>
      <c r="I155" s="35"/>
      <c r="J155" s="35"/>
      <c r="K155" s="35"/>
      <c r="L155" s="35"/>
      <c r="M155" s="35"/>
      <c r="N155" s="35"/>
      <c r="O155" s="35"/>
      <c r="P155" s="35"/>
      <c r="Q155" s="35"/>
      <c r="R155" s="35"/>
      <c r="S155" s="35"/>
      <c r="T155" s="35"/>
      <c r="U155" s="35"/>
      <c r="V155" s="35"/>
      <c r="W155" s="35"/>
      <c r="X155" s="35"/>
      <c r="Y155" s="35"/>
      <c r="Z155" s="35"/>
      <c r="AA155" s="35"/>
      <c r="AB155" s="35"/>
      <c r="AC155" s="35"/>
      <c r="AD155" s="35"/>
      <c r="AE155" s="35"/>
      <c r="AF155" s="35"/>
      <c r="AG155" s="35"/>
      <c r="AH155" s="35"/>
      <c r="AI155" s="35"/>
      <c r="AJ155" s="35"/>
    </row>
    <row r="156" spans="1:36" ht="15" customHeight="1" x14ac:dyDescent="0.15">
      <c r="A156" s="35"/>
      <c r="B156" s="35"/>
      <c r="C156" s="35" t="s">
        <v>383</v>
      </c>
      <c r="D156" s="35"/>
      <c r="E156" s="35" t="s">
        <v>45</v>
      </c>
      <c r="F156" s="35" t="s">
        <v>23</v>
      </c>
      <c r="G156" s="35" t="s">
        <v>109</v>
      </c>
      <c r="H156" s="35" t="s">
        <v>110</v>
      </c>
      <c r="I156" s="35"/>
      <c r="J156" s="35"/>
      <c r="K156" s="35"/>
      <c r="L156" s="35"/>
      <c r="M156" s="35"/>
      <c r="N156" s="35"/>
      <c r="O156" s="35"/>
      <c r="P156" s="35"/>
      <c r="Q156" s="35"/>
      <c r="R156" s="35"/>
      <c r="S156" s="35"/>
      <c r="T156" s="35"/>
      <c r="U156" s="35"/>
      <c r="V156" s="35"/>
      <c r="W156" s="35"/>
      <c r="X156" s="35"/>
      <c r="Y156" s="35"/>
      <c r="Z156" s="35"/>
      <c r="AA156" s="35"/>
      <c r="AB156" s="35"/>
      <c r="AC156" s="35"/>
      <c r="AD156" s="35"/>
      <c r="AE156" s="35"/>
      <c r="AF156" s="35"/>
      <c r="AG156" s="35"/>
      <c r="AH156" s="35"/>
      <c r="AI156" s="35"/>
      <c r="AJ156" s="35"/>
    </row>
    <row r="157" spans="1:36" ht="15" customHeight="1" x14ac:dyDescent="0.15">
      <c r="A157" s="35"/>
      <c r="B157" s="35"/>
      <c r="C157" s="35"/>
      <c r="D157" s="35"/>
      <c r="E157" s="217" t="s">
        <v>365</v>
      </c>
      <c r="F157" s="218"/>
      <c r="G157" s="218"/>
      <c r="H157" s="218"/>
      <c r="I157" s="218"/>
      <c r="J157" s="218"/>
      <c r="K157" s="218"/>
      <c r="L157" s="218"/>
      <c r="M157" s="219"/>
      <c r="N157" s="39"/>
      <c r="O157" s="40" t="s">
        <v>45</v>
      </c>
      <c r="P157" s="40"/>
      <c r="Q157" s="40"/>
      <c r="R157" s="40" t="s">
        <v>23</v>
      </c>
      <c r="S157" s="40"/>
      <c r="T157" s="40"/>
      <c r="U157" s="40" t="s">
        <v>109</v>
      </c>
      <c r="V157" s="40"/>
      <c r="W157" s="40"/>
      <c r="X157" s="40" t="s">
        <v>110</v>
      </c>
      <c r="Y157" s="41"/>
      <c r="Z157" s="217" t="s">
        <v>447</v>
      </c>
      <c r="AA157" s="218"/>
      <c r="AB157" s="218"/>
      <c r="AC157" s="218"/>
      <c r="AD157" s="218"/>
      <c r="AE157" s="218"/>
      <c r="AF157" s="218"/>
      <c r="AG157" s="218"/>
      <c r="AH157" s="218"/>
      <c r="AI157" s="218"/>
      <c r="AJ157" s="219"/>
    </row>
    <row r="158" spans="1:36" ht="15" customHeight="1" x14ac:dyDescent="0.15">
      <c r="A158" s="35"/>
      <c r="B158" s="35"/>
      <c r="C158" s="35"/>
      <c r="D158" s="35"/>
      <c r="E158" s="315" t="s">
        <v>339</v>
      </c>
      <c r="F158" s="316"/>
      <c r="G158" s="65" t="s">
        <v>419</v>
      </c>
      <c r="H158" s="79" t="s">
        <v>78</v>
      </c>
      <c r="I158" s="79"/>
      <c r="J158" s="66" t="s">
        <v>420</v>
      </c>
      <c r="K158" s="79" t="s">
        <v>421</v>
      </c>
      <c r="L158" s="79"/>
      <c r="M158" s="80"/>
      <c r="N158" s="164" t="s">
        <v>448</v>
      </c>
      <c r="O158" s="147"/>
      <c r="P158" s="147"/>
      <c r="Q158" s="147"/>
      <c r="R158" s="147"/>
      <c r="S158" s="147"/>
      <c r="T158" s="147"/>
      <c r="U158" s="147"/>
      <c r="V158" s="147"/>
      <c r="W158" s="147"/>
      <c r="X158" s="147"/>
      <c r="Y158" s="148"/>
      <c r="Z158" s="139" t="s">
        <v>449</v>
      </c>
      <c r="AA158" s="136"/>
      <c r="AB158" s="136"/>
      <c r="AC158" s="136"/>
      <c r="AD158" s="136"/>
      <c r="AE158" s="136"/>
      <c r="AF158" s="136"/>
      <c r="AG158" s="136"/>
      <c r="AH158" s="136"/>
      <c r="AI158" s="136"/>
      <c r="AJ158" s="137"/>
    </row>
    <row r="159" spans="1:36" ht="15" customHeight="1" x14ac:dyDescent="0.15">
      <c r="A159" s="35"/>
      <c r="B159" s="35"/>
      <c r="C159" s="35"/>
      <c r="D159" s="35"/>
      <c r="E159" s="284"/>
      <c r="F159" s="285"/>
      <c r="G159" s="39" t="s">
        <v>148</v>
      </c>
      <c r="H159" s="40"/>
      <c r="I159" s="40"/>
      <c r="J159" s="40" t="s">
        <v>21</v>
      </c>
      <c r="K159" s="40"/>
      <c r="L159" s="40"/>
      <c r="M159" s="81"/>
      <c r="N159" s="164" t="s">
        <v>448</v>
      </c>
      <c r="O159" s="147"/>
      <c r="P159" s="147"/>
      <c r="Q159" s="147"/>
      <c r="R159" s="147"/>
      <c r="S159" s="147"/>
      <c r="T159" s="147"/>
      <c r="U159" s="147"/>
      <c r="V159" s="147"/>
      <c r="W159" s="147"/>
      <c r="X159" s="147"/>
      <c r="Y159" s="148"/>
      <c r="Z159" s="135"/>
      <c r="AA159" s="136"/>
      <c r="AB159" s="136"/>
      <c r="AC159" s="136"/>
      <c r="AD159" s="136"/>
      <c r="AE159" s="136"/>
      <c r="AF159" s="136"/>
      <c r="AG159" s="136"/>
      <c r="AH159" s="136"/>
      <c r="AI159" s="136"/>
      <c r="AJ159" s="137"/>
    </row>
    <row r="160" spans="1:36" ht="15" customHeight="1" x14ac:dyDescent="0.15">
      <c r="A160" s="35"/>
      <c r="B160" s="35"/>
      <c r="C160" s="35"/>
      <c r="D160" s="36"/>
      <c r="E160" s="286"/>
      <c r="F160" s="287"/>
      <c r="G160" s="71" t="s">
        <v>427</v>
      </c>
      <c r="H160" s="72" t="s">
        <v>90</v>
      </c>
      <c r="I160" s="72" t="s">
        <v>107</v>
      </c>
      <c r="J160" s="72" t="s">
        <v>402</v>
      </c>
      <c r="K160" s="82"/>
      <c r="L160" s="82"/>
      <c r="M160" s="83"/>
      <c r="N160" s="164" t="s">
        <v>448</v>
      </c>
      <c r="O160" s="147"/>
      <c r="P160" s="147"/>
      <c r="Q160" s="147"/>
      <c r="R160" s="147"/>
      <c r="S160" s="147"/>
      <c r="T160" s="147"/>
      <c r="U160" s="147"/>
      <c r="V160" s="147"/>
      <c r="W160" s="147"/>
      <c r="X160" s="147"/>
      <c r="Y160" s="148"/>
      <c r="Z160" s="139" t="s">
        <v>450</v>
      </c>
      <c r="AA160" s="136"/>
      <c r="AB160" s="136"/>
      <c r="AC160" s="136"/>
      <c r="AD160" s="136"/>
      <c r="AE160" s="136"/>
      <c r="AF160" s="136"/>
      <c r="AG160" s="136"/>
      <c r="AH160" s="136"/>
      <c r="AI160" s="136"/>
      <c r="AJ160" s="137"/>
    </row>
    <row r="161" spans="1:36" ht="15" customHeight="1" x14ac:dyDescent="0.15">
      <c r="A161" s="35"/>
      <c r="B161" s="35"/>
      <c r="C161" s="35"/>
      <c r="D161" s="36"/>
      <c r="E161" s="71" t="s">
        <v>21</v>
      </c>
      <c r="F161" s="72" t="s">
        <v>23</v>
      </c>
      <c r="G161" s="72" t="s">
        <v>186</v>
      </c>
      <c r="H161" s="72" t="s">
        <v>404</v>
      </c>
      <c r="I161" s="72" t="s">
        <v>213</v>
      </c>
      <c r="J161" s="72" t="s">
        <v>210</v>
      </c>
      <c r="K161" s="72" t="s">
        <v>153</v>
      </c>
      <c r="L161" s="72"/>
      <c r="M161" s="73"/>
      <c r="N161" s="248"/>
      <c r="O161" s="249"/>
      <c r="P161" s="249"/>
      <c r="Q161" s="249"/>
      <c r="R161" s="249"/>
      <c r="S161" s="249"/>
      <c r="T161" s="249"/>
      <c r="U161" s="249"/>
      <c r="V161" s="249"/>
      <c r="W161" s="249"/>
      <c r="X161" s="249"/>
      <c r="Y161" s="250"/>
      <c r="Z161" s="221"/>
      <c r="AA161" s="222"/>
      <c r="AB161" s="222"/>
      <c r="AC161" s="222"/>
      <c r="AD161" s="222"/>
      <c r="AE161" s="222"/>
      <c r="AF161" s="222"/>
      <c r="AG161" s="222"/>
      <c r="AH161" s="222"/>
      <c r="AI161" s="222"/>
      <c r="AJ161" s="223"/>
    </row>
    <row r="162" spans="1:36" ht="15" customHeight="1" x14ac:dyDescent="0.15">
      <c r="A162" s="35"/>
      <c r="B162" s="35"/>
      <c r="C162" s="35"/>
      <c r="D162" s="36"/>
      <c r="E162" s="35" t="s">
        <v>241</v>
      </c>
      <c r="F162" s="35" t="s">
        <v>90</v>
      </c>
      <c r="G162" s="35" t="s">
        <v>121</v>
      </c>
      <c r="H162" s="35" t="s">
        <v>34</v>
      </c>
      <c r="I162" s="35" t="s">
        <v>122</v>
      </c>
      <c r="J162" s="35" t="s">
        <v>242</v>
      </c>
      <c r="K162" s="35"/>
      <c r="L162" s="35"/>
      <c r="M162" s="35"/>
      <c r="N162" s="35"/>
      <c r="O162" s="35"/>
      <c r="P162" s="35"/>
      <c r="Q162" s="35"/>
      <c r="R162" s="35"/>
      <c r="S162" s="35"/>
      <c r="T162" s="35"/>
      <c r="U162" s="35"/>
      <c r="V162" s="35"/>
      <c r="W162" s="35"/>
      <c r="X162" s="35"/>
      <c r="Y162" s="35"/>
      <c r="Z162" s="35"/>
      <c r="AA162" s="35"/>
      <c r="AB162" s="35"/>
      <c r="AC162" s="35"/>
      <c r="AD162" s="35"/>
      <c r="AE162" s="35"/>
      <c r="AF162" s="35"/>
      <c r="AG162" s="35"/>
      <c r="AH162" s="35"/>
      <c r="AI162" s="35"/>
      <c r="AJ162" s="35"/>
    </row>
    <row r="163" spans="1:36" s="26" customFormat="1" ht="15" customHeight="1" x14ac:dyDescent="0.15">
      <c r="A163" s="38"/>
      <c r="B163" s="38"/>
      <c r="C163" s="38"/>
      <c r="D163" s="84"/>
      <c r="E163" s="38"/>
      <c r="F163" s="38" t="s">
        <v>209</v>
      </c>
      <c r="G163" s="38"/>
      <c r="H163" s="38" t="s">
        <v>109</v>
      </c>
      <c r="I163" s="38" t="s">
        <v>182</v>
      </c>
      <c r="J163" s="38" t="s">
        <v>237</v>
      </c>
      <c r="K163" s="38" t="s">
        <v>211</v>
      </c>
      <c r="L163" s="38" t="s">
        <v>281</v>
      </c>
      <c r="M163" s="38" t="s">
        <v>221</v>
      </c>
      <c r="N163" s="38" t="s">
        <v>451</v>
      </c>
      <c r="O163" s="38" t="s">
        <v>452</v>
      </c>
      <c r="P163" s="38" t="s">
        <v>279</v>
      </c>
      <c r="Q163" s="38"/>
      <c r="R163" s="38"/>
      <c r="S163" s="38"/>
      <c r="T163" s="38"/>
      <c r="U163" s="38"/>
      <c r="V163" s="38"/>
      <c r="W163" s="38"/>
      <c r="X163" s="38"/>
      <c r="Y163" s="38"/>
      <c r="Z163" s="38"/>
      <c r="AA163" s="38"/>
      <c r="AB163" s="38"/>
      <c r="AC163" s="38"/>
      <c r="AD163" s="38"/>
      <c r="AE163" s="38"/>
      <c r="AF163" s="38"/>
      <c r="AG163" s="38"/>
      <c r="AH163" s="38"/>
      <c r="AI163" s="38"/>
      <c r="AJ163" s="38"/>
    </row>
    <row r="164" spans="1:36" s="26" customFormat="1" ht="15" customHeight="1" x14ac:dyDescent="0.15">
      <c r="A164" s="38"/>
      <c r="B164" s="38"/>
      <c r="C164" s="38"/>
      <c r="D164" s="38"/>
      <c r="E164" s="38"/>
      <c r="F164" s="38" t="s">
        <v>243</v>
      </c>
      <c r="G164" s="38"/>
      <c r="H164" s="38" t="s">
        <v>45</v>
      </c>
      <c r="I164" s="38" t="s">
        <v>23</v>
      </c>
      <c r="J164" s="38" t="s">
        <v>109</v>
      </c>
      <c r="K164" s="38" t="s">
        <v>110</v>
      </c>
      <c r="L164" s="38" t="s">
        <v>221</v>
      </c>
      <c r="M164" s="38" t="s">
        <v>237</v>
      </c>
      <c r="N164" s="38" t="s">
        <v>211</v>
      </c>
      <c r="O164" s="38" t="s">
        <v>453</v>
      </c>
      <c r="P164" s="38" t="s">
        <v>226</v>
      </c>
      <c r="Q164" s="38" t="s">
        <v>45</v>
      </c>
      <c r="R164" s="38" t="s">
        <v>23</v>
      </c>
      <c r="S164" s="38" t="s">
        <v>140</v>
      </c>
      <c r="T164" s="38" t="s">
        <v>22</v>
      </c>
      <c r="U164" s="38" t="s">
        <v>109</v>
      </c>
      <c r="V164" s="38" t="s">
        <v>110</v>
      </c>
      <c r="W164" s="38" t="s">
        <v>220</v>
      </c>
      <c r="X164" s="38" t="s">
        <v>90</v>
      </c>
      <c r="Y164" s="38" t="s">
        <v>121</v>
      </c>
      <c r="Z164" s="38" t="s">
        <v>277</v>
      </c>
      <c r="AA164" s="38" t="s">
        <v>222</v>
      </c>
      <c r="AB164" s="38" t="s">
        <v>278</v>
      </c>
      <c r="AC164" s="38" t="s">
        <v>254</v>
      </c>
      <c r="AD164" s="38" t="s">
        <v>279</v>
      </c>
      <c r="AE164" s="38"/>
      <c r="AF164" s="38"/>
      <c r="AG164" s="38"/>
      <c r="AH164" s="38"/>
      <c r="AI164" s="38"/>
      <c r="AJ164" s="38"/>
    </row>
    <row r="165" spans="1:36" s="26" customFormat="1" ht="15" customHeight="1" x14ac:dyDescent="0.15">
      <c r="A165" s="38"/>
      <c r="B165" s="38"/>
      <c r="C165" s="38"/>
      <c r="D165" s="38"/>
      <c r="E165" s="38"/>
      <c r="F165" s="38" t="s">
        <v>251</v>
      </c>
      <c r="G165" s="38"/>
      <c r="H165" s="38" t="s">
        <v>454</v>
      </c>
      <c r="I165" s="38" t="s">
        <v>110</v>
      </c>
      <c r="J165" s="38" t="s">
        <v>59</v>
      </c>
      <c r="K165" s="38" t="s">
        <v>237</v>
      </c>
      <c r="L165" s="38" t="s">
        <v>106</v>
      </c>
      <c r="M165" s="38" t="s">
        <v>110</v>
      </c>
      <c r="N165" s="38" t="s">
        <v>220</v>
      </c>
      <c r="O165" s="38" t="s">
        <v>455</v>
      </c>
      <c r="P165" s="38" t="s">
        <v>456</v>
      </c>
      <c r="Q165" s="38" t="s">
        <v>230</v>
      </c>
      <c r="R165" s="38" t="s">
        <v>45</v>
      </c>
      <c r="S165" s="38" t="s">
        <v>23</v>
      </c>
      <c r="T165" s="38" t="s">
        <v>220</v>
      </c>
      <c r="U165" s="38" t="s">
        <v>140</v>
      </c>
      <c r="V165" s="38" t="s">
        <v>22</v>
      </c>
      <c r="W165" s="38" t="s">
        <v>277</v>
      </c>
      <c r="X165" s="38" t="s">
        <v>222</v>
      </c>
      <c r="Y165" s="38" t="s">
        <v>146</v>
      </c>
      <c r="Z165" s="38" t="s">
        <v>387</v>
      </c>
      <c r="AA165" s="38" t="s">
        <v>221</v>
      </c>
      <c r="AB165" s="38" t="s">
        <v>457</v>
      </c>
      <c r="AC165" s="38" t="s">
        <v>458</v>
      </c>
      <c r="AD165" s="38" t="s">
        <v>230</v>
      </c>
      <c r="AE165" s="38" t="s">
        <v>237</v>
      </c>
      <c r="AF165" s="38" t="s">
        <v>211</v>
      </c>
      <c r="AG165" s="38" t="s">
        <v>213</v>
      </c>
      <c r="AH165" s="38" t="s">
        <v>210</v>
      </c>
      <c r="AI165" s="38" t="s">
        <v>459</v>
      </c>
      <c r="AJ165" s="38" t="s">
        <v>220</v>
      </c>
    </row>
    <row r="166" spans="1:36" s="26" customFormat="1" ht="15" customHeight="1" x14ac:dyDescent="0.15">
      <c r="A166" s="38"/>
      <c r="B166" s="38"/>
      <c r="C166" s="38"/>
      <c r="D166" s="38"/>
      <c r="E166" s="38"/>
      <c r="F166" s="38"/>
      <c r="G166" s="38" t="s">
        <v>351</v>
      </c>
      <c r="H166" s="38" t="s">
        <v>352</v>
      </c>
      <c r="I166" s="38" t="s">
        <v>374</v>
      </c>
      <c r="J166" s="38" t="s">
        <v>221</v>
      </c>
      <c r="K166" s="38" t="s">
        <v>93</v>
      </c>
      <c r="L166" s="38" t="s">
        <v>90</v>
      </c>
      <c r="M166" s="38" t="s">
        <v>277</v>
      </c>
      <c r="N166" s="38" t="s">
        <v>222</v>
      </c>
      <c r="O166" s="38" t="s">
        <v>278</v>
      </c>
      <c r="P166" s="38" t="s">
        <v>254</v>
      </c>
      <c r="Q166" s="38" t="s">
        <v>279</v>
      </c>
      <c r="R166" s="38"/>
      <c r="S166" s="38"/>
      <c r="T166" s="38"/>
      <c r="U166" s="38"/>
      <c r="V166" s="38"/>
      <c r="W166" s="38"/>
      <c r="X166" s="38"/>
      <c r="Y166" s="38"/>
      <c r="Z166" s="38"/>
      <c r="AA166" s="38"/>
      <c r="AB166" s="38"/>
      <c r="AC166" s="38"/>
      <c r="AD166" s="38"/>
      <c r="AE166" s="38"/>
      <c r="AF166" s="38"/>
      <c r="AG166" s="38"/>
      <c r="AH166" s="38"/>
      <c r="AI166" s="38"/>
      <c r="AJ166" s="38"/>
    </row>
    <row r="167" spans="1:36" ht="15" customHeight="1" x14ac:dyDescent="0.15">
      <c r="A167" s="35"/>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c r="AA167" s="35"/>
      <c r="AB167" s="35"/>
      <c r="AC167" s="35"/>
      <c r="AD167" s="35"/>
      <c r="AE167" s="35"/>
      <c r="AF167" s="35"/>
      <c r="AG167" s="35"/>
      <c r="AH167" s="35"/>
      <c r="AI167" s="35"/>
      <c r="AJ167" s="35"/>
    </row>
    <row r="168" spans="1:36" ht="15" customHeight="1" x14ac:dyDescent="0.15">
      <c r="A168" s="35"/>
      <c r="B168" s="35"/>
      <c r="C168" s="36" t="s">
        <v>460</v>
      </c>
      <c r="D168" s="35"/>
      <c r="E168" s="36" t="s">
        <v>310</v>
      </c>
      <c r="F168" s="36" t="s">
        <v>302</v>
      </c>
      <c r="G168" s="36" t="s">
        <v>461</v>
      </c>
      <c r="H168" s="36" t="s">
        <v>462</v>
      </c>
      <c r="I168" s="36" t="s">
        <v>216</v>
      </c>
      <c r="J168" s="36" t="s">
        <v>322</v>
      </c>
      <c r="K168" s="36" t="s">
        <v>323</v>
      </c>
      <c r="L168" s="36" t="s">
        <v>463</v>
      </c>
      <c r="M168" s="36" t="s">
        <v>464</v>
      </c>
      <c r="N168" s="35" t="s">
        <v>465</v>
      </c>
      <c r="O168" s="35"/>
      <c r="P168" s="35"/>
      <c r="Q168" s="35"/>
      <c r="R168" s="35"/>
      <c r="S168" s="35"/>
      <c r="T168" s="35"/>
      <c r="U168" s="35"/>
      <c r="V168" s="35"/>
      <c r="W168" s="35"/>
      <c r="X168" s="35"/>
      <c r="Y168" s="35"/>
      <c r="Z168" s="35"/>
      <c r="AA168" s="35"/>
      <c r="AB168" s="35"/>
      <c r="AC168" s="35"/>
      <c r="AD168" s="35"/>
      <c r="AE168" s="35"/>
      <c r="AF168" s="35"/>
      <c r="AG168" s="35"/>
      <c r="AH168" s="35"/>
      <c r="AI168" s="35"/>
      <c r="AJ168" s="35"/>
    </row>
    <row r="169" spans="1:36" ht="15" customHeight="1" x14ac:dyDescent="0.15">
      <c r="A169" s="35"/>
      <c r="B169" s="35"/>
      <c r="C169" s="35"/>
      <c r="D169" s="35"/>
      <c r="E169" s="35" t="s">
        <v>45</v>
      </c>
      <c r="F169" s="35" t="s">
        <v>23</v>
      </c>
      <c r="G169" s="35" t="s">
        <v>161</v>
      </c>
      <c r="H169" s="35" t="s">
        <v>162</v>
      </c>
      <c r="I169" s="35" t="s">
        <v>241</v>
      </c>
      <c r="J169" s="161">
        <v>40269</v>
      </c>
      <c r="K169" s="161"/>
      <c r="L169" s="161"/>
      <c r="M169" s="161"/>
      <c r="N169" s="161"/>
      <c r="O169" s="161"/>
      <c r="P169" s="161"/>
      <c r="Q169" s="1" t="s">
        <v>289</v>
      </c>
      <c r="R169" s="33" t="s">
        <v>293</v>
      </c>
      <c r="S169" s="161">
        <v>40633</v>
      </c>
      <c r="T169" s="161"/>
      <c r="U169" s="161"/>
      <c r="V169" s="161"/>
      <c r="W169" s="161"/>
      <c r="X169" s="161"/>
      <c r="Y169" s="161"/>
      <c r="Z169" s="35" t="s">
        <v>242</v>
      </c>
      <c r="AA169" s="35"/>
      <c r="AB169" s="35"/>
      <c r="AC169" s="35"/>
      <c r="AD169" s="35"/>
      <c r="AE169" s="35"/>
      <c r="AF169" s="35"/>
      <c r="AG169" s="35"/>
      <c r="AH169" s="35"/>
      <c r="AI169" s="35"/>
      <c r="AJ169" s="35"/>
    </row>
    <row r="170" spans="1:36" ht="15" customHeight="1" x14ac:dyDescent="0.15">
      <c r="A170" s="35"/>
      <c r="B170" s="35"/>
      <c r="C170" s="35"/>
      <c r="D170" s="35"/>
      <c r="E170" s="306" t="s">
        <v>365</v>
      </c>
      <c r="F170" s="307"/>
      <c r="G170" s="307"/>
      <c r="H170" s="307"/>
      <c r="I170" s="307"/>
      <c r="J170" s="307"/>
      <c r="K170" s="307"/>
      <c r="L170" s="307"/>
      <c r="M170" s="307"/>
      <c r="N170" s="307"/>
      <c r="O170" s="307"/>
      <c r="P170" s="307"/>
      <c r="Q170" s="308"/>
      <c r="R170" s="254" t="s">
        <v>466</v>
      </c>
      <c r="S170" s="329"/>
      <c r="T170" s="329"/>
      <c r="U170" s="329"/>
      <c r="V170" s="329"/>
      <c r="W170" s="329"/>
      <c r="X170" s="329"/>
      <c r="Y170" s="329"/>
      <c r="Z170" s="330"/>
      <c r="AA170" s="254" t="s">
        <v>467</v>
      </c>
      <c r="AB170" s="255"/>
      <c r="AC170" s="255"/>
      <c r="AD170" s="255"/>
      <c r="AE170" s="255"/>
      <c r="AF170" s="255"/>
      <c r="AG170" s="255"/>
      <c r="AH170" s="255"/>
      <c r="AI170" s="255"/>
      <c r="AJ170" s="256"/>
    </row>
    <row r="171" spans="1:36" ht="15" customHeight="1" x14ac:dyDescent="0.15">
      <c r="A171" s="35"/>
      <c r="B171" s="35"/>
      <c r="C171" s="35"/>
      <c r="D171" s="35"/>
      <c r="E171" s="309"/>
      <c r="F171" s="310"/>
      <c r="G171" s="310"/>
      <c r="H171" s="310"/>
      <c r="I171" s="310"/>
      <c r="J171" s="310"/>
      <c r="K171" s="310"/>
      <c r="L171" s="310"/>
      <c r="M171" s="310"/>
      <c r="N171" s="310"/>
      <c r="O171" s="310"/>
      <c r="P171" s="310"/>
      <c r="Q171" s="311"/>
      <c r="R171" s="257" t="s">
        <v>468</v>
      </c>
      <c r="S171" s="258"/>
      <c r="T171" s="258"/>
      <c r="U171" s="258"/>
      <c r="V171" s="258"/>
      <c r="W171" s="258"/>
      <c r="X171" s="258"/>
      <c r="Y171" s="258"/>
      <c r="Z171" s="259"/>
      <c r="AA171" s="331" t="s">
        <v>469</v>
      </c>
      <c r="AB171" s="332"/>
      <c r="AC171" s="332"/>
      <c r="AD171" s="332"/>
      <c r="AE171" s="332"/>
      <c r="AF171" s="332"/>
      <c r="AG171" s="332"/>
      <c r="AH171" s="332"/>
      <c r="AI171" s="332"/>
      <c r="AJ171" s="333"/>
    </row>
    <row r="172" spans="1:36" ht="15" customHeight="1" x14ac:dyDescent="0.15">
      <c r="A172" s="35"/>
      <c r="B172" s="35"/>
      <c r="C172" s="35"/>
      <c r="D172" s="35"/>
      <c r="E172" s="284" t="s">
        <v>339</v>
      </c>
      <c r="F172" s="285"/>
      <c r="G172" s="288" t="s">
        <v>783</v>
      </c>
      <c r="H172" s="289"/>
      <c r="I172" s="289"/>
      <c r="J172" s="290"/>
      <c r="K172" s="65"/>
      <c r="L172" s="66" t="s">
        <v>52</v>
      </c>
      <c r="M172" s="66"/>
      <c r="N172" s="66"/>
      <c r="O172" s="66"/>
      <c r="P172" s="66" t="s">
        <v>151</v>
      </c>
      <c r="Q172" s="67"/>
      <c r="R172" s="156">
        <v>1000</v>
      </c>
      <c r="S172" s="157"/>
      <c r="T172" s="157"/>
      <c r="U172" s="157"/>
      <c r="V172" s="157"/>
      <c r="W172" s="157"/>
      <c r="X172" s="85"/>
      <c r="Y172" s="86" t="s">
        <v>470</v>
      </c>
      <c r="Z172" s="87"/>
      <c r="AA172" s="334">
        <f>+IF(R130=0,"",R130/R172)</f>
        <v>5</v>
      </c>
      <c r="AB172" s="335"/>
      <c r="AC172" s="335"/>
      <c r="AD172" s="335"/>
      <c r="AE172" s="335"/>
      <c r="AF172" s="336" t="s">
        <v>471</v>
      </c>
      <c r="AG172" s="336"/>
      <c r="AH172" s="336"/>
      <c r="AI172" s="336"/>
      <c r="AJ172" s="70"/>
    </row>
    <row r="173" spans="1:36" ht="15" customHeight="1" x14ac:dyDescent="0.15">
      <c r="A173" s="35"/>
      <c r="B173" s="35"/>
      <c r="C173" s="35"/>
      <c r="D173" s="35"/>
      <c r="E173" s="284"/>
      <c r="F173" s="285"/>
      <c r="G173" s="291"/>
      <c r="H173" s="292"/>
      <c r="I173" s="292"/>
      <c r="J173" s="293"/>
      <c r="K173" s="39"/>
      <c r="L173" s="40" t="s">
        <v>162</v>
      </c>
      <c r="M173" s="40"/>
      <c r="N173" s="40"/>
      <c r="O173" s="40"/>
      <c r="P173" s="40" t="s">
        <v>151</v>
      </c>
      <c r="Q173" s="41"/>
      <c r="R173" s="156">
        <v>2500</v>
      </c>
      <c r="S173" s="157"/>
      <c r="T173" s="157"/>
      <c r="U173" s="157"/>
      <c r="V173" s="157"/>
      <c r="W173" s="157"/>
      <c r="X173" s="85"/>
      <c r="Y173" s="86" t="s">
        <v>470</v>
      </c>
      <c r="Z173" s="87"/>
      <c r="AA173" s="334">
        <f>+IF(R131=0,"",R131/R173)</f>
        <v>4</v>
      </c>
      <c r="AB173" s="335"/>
      <c r="AC173" s="335"/>
      <c r="AD173" s="335"/>
      <c r="AE173" s="335"/>
      <c r="AF173" s="336" t="s">
        <v>471</v>
      </c>
      <c r="AG173" s="336"/>
      <c r="AH173" s="336"/>
      <c r="AI173" s="336"/>
      <c r="AJ173" s="70"/>
    </row>
    <row r="174" spans="1:36" ht="15" customHeight="1" x14ac:dyDescent="0.15">
      <c r="A174" s="35"/>
      <c r="B174" s="35"/>
      <c r="C174" s="35"/>
      <c r="D174" s="35"/>
      <c r="E174" s="284"/>
      <c r="F174" s="285"/>
      <c r="G174" s="294"/>
      <c r="H174" s="295"/>
      <c r="I174" s="295"/>
      <c r="J174" s="296"/>
      <c r="K174" s="71"/>
      <c r="L174" s="72"/>
      <c r="M174" s="72"/>
      <c r="N174" s="72" t="s">
        <v>37</v>
      </c>
      <c r="O174" s="72"/>
      <c r="P174" s="72"/>
      <c r="Q174" s="73"/>
      <c r="R174" s="162">
        <f>IF(SUM(R172:W173)=0,"",SUM(R172:W173))</f>
        <v>3500</v>
      </c>
      <c r="S174" s="140"/>
      <c r="T174" s="140"/>
      <c r="U174" s="140"/>
      <c r="V174" s="140"/>
      <c r="W174" s="140"/>
      <c r="X174" s="85"/>
      <c r="Y174" s="86" t="s">
        <v>470</v>
      </c>
      <c r="Z174" s="87"/>
      <c r="AA174" s="334">
        <f>+IF(SUM(R132)=0,"",R132/R174)</f>
        <v>4.2857142857142856</v>
      </c>
      <c r="AB174" s="335"/>
      <c r="AC174" s="335"/>
      <c r="AD174" s="335"/>
      <c r="AE174" s="335"/>
      <c r="AF174" s="336" t="s">
        <v>471</v>
      </c>
      <c r="AG174" s="336"/>
      <c r="AH174" s="336"/>
      <c r="AI174" s="336"/>
      <c r="AJ174" s="70"/>
    </row>
    <row r="175" spans="1:36" ht="15" customHeight="1" x14ac:dyDescent="0.15">
      <c r="A175" s="35"/>
      <c r="B175" s="35"/>
      <c r="C175" s="35"/>
      <c r="D175" s="35"/>
      <c r="E175" s="284"/>
      <c r="F175" s="285"/>
      <c r="G175" s="319" t="s">
        <v>784</v>
      </c>
      <c r="H175" s="320"/>
      <c r="I175" s="320"/>
      <c r="J175" s="321"/>
      <c r="K175" s="58"/>
      <c r="L175" s="35" t="s">
        <v>395</v>
      </c>
      <c r="M175" s="35"/>
      <c r="N175" s="35"/>
      <c r="O175" s="35"/>
      <c r="P175" s="35" t="s">
        <v>396</v>
      </c>
      <c r="Q175" s="74"/>
      <c r="R175" s="156">
        <v>100</v>
      </c>
      <c r="S175" s="157"/>
      <c r="T175" s="157"/>
      <c r="U175" s="157"/>
      <c r="V175" s="157"/>
      <c r="W175" s="157"/>
      <c r="X175" s="85"/>
      <c r="Y175" s="86" t="s">
        <v>470</v>
      </c>
      <c r="Z175" s="88"/>
      <c r="AA175" s="334">
        <f t="shared" ref="AA175:AA181" si="0">+IF(R133=0,"",R133/R175)</f>
        <v>0.05</v>
      </c>
      <c r="AB175" s="335"/>
      <c r="AC175" s="335"/>
      <c r="AD175" s="335"/>
      <c r="AE175" s="335"/>
      <c r="AF175" s="336" t="s">
        <v>472</v>
      </c>
      <c r="AG175" s="336"/>
      <c r="AH175" s="336"/>
      <c r="AI175" s="336"/>
      <c r="AJ175" s="70"/>
    </row>
    <row r="176" spans="1:36" ht="15" customHeight="1" x14ac:dyDescent="0.15">
      <c r="A176" s="35"/>
      <c r="B176" s="35"/>
      <c r="C176" s="35"/>
      <c r="D176" s="35"/>
      <c r="E176" s="284"/>
      <c r="F176" s="285"/>
      <c r="G176" s="322"/>
      <c r="H176" s="323"/>
      <c r="I176" s="323"/>
      <c r="J176" s="324"/>
      <c r="K176" s="54"/>
      <c r="L176" s="40" t="s">
        <v>399</v>
      </c>
      <c r="M176" s="40"/>
      <c r="N176" s="40" t="s">
        <v>400</v>
      </c>
      <c r="O176" s="40"/>
      <c r="P176" s="40" t="s">
        <v>256</v>
      </c>
      <c r="Q176" s="41"/>
      <c r="R176" s="156">
        <v>100</v>
      </c>
      <c r="S176" s="157"/>
      <c r="T176" s="157"/>
      <c r="U176" s="157"/>
      <c r="V176" s="157"/>
      <c r="W176" s="157"/>
      <c r="X176" s="85"/>
      <c r="Y176" s="86" t="s">
        <v>470</v>
      </c>
      <c r="Z176" s="88"/>
      <c r="AA176" s="334">
        <f t="shared" si="0"/>
        <v>0.05</v>
      </c>
      <c r="AB176" s="335"/>
      <c r="AC176" s="335"/>
      <c r="AD176" s="335"/>
      <c r="AE176" s="335"/>
      <c r="AF176" s="336" t="s">
        <v>472</v>
      </c>
      <c r="AG176" s="336"/>
      <c r="AH176" s="336"/>
      <c r="AI176" s="336"/>
      <c r="AJ176" s="70"/>
    </row>
    <row r="177" spans="1:36" ht="15" customHeight="1" x14ac:dyDescent="0.15">
      <c r="A177" s="35"/>
      <c r="B177" s="35"/>
      <c r="C177" s="35"/>
      <c r="D177" s="35"/>
      <c r="E177" s="284"/>
      <c r="F177" s="285"/>
      <c r="G177" s="322"/>
      <c r="H177" s="323"/>
      <c r="I177" s="323"/>
      <c r="J177" s="324"/>
      <c r="K177" s="315" t="s">
        <v>199</v>
      </c>
      <c r="L177" s="316"/>
      <c r="M177" s="337" t="str">
        <f>IF(M135=0,"",M135)</f>
        <v>除伐Ⅰ</v>
      </c>
      <c r="N177" s="338"/>
      <c r="O177" s="338"/>
      <c r="P177" s="338"/>
      <c r="Q177" s="339"/>
      <c r="R177" s="156">
        <v>100</v>
      </c>
      <c r="S177" s="157"/>
      <c r="T177" s="157"/>
      <c r="U177" s="157"/>
      <c r="V177" s="157"/>
      <c r="W177" s="157"/>
      <c r="X177" s="85"/>
      <c r="Y177" s="86" t="s">
        <v>470</v>
      </c>
      <c r="Z177" s="55"/>
      <c r="AA177" s="334">
        <f t="shared" si="0"/>
        <v>0.05</v>
      </c>
      <c r="AB177" s="335"/>
      <c r="AC177" s="335"/>
      <c r="AD177" s="335"/>
      <c r="AE177" s="335"/>
      <c r="AF177" s="336" t="str">
        <f>SUBSTITUTE(V135,"（","/人日")</f>
        <v>ha/人日</v>
      </c>
      <c r="AG177" s="336"/>
      <c r="AH177" s="336"/>
      <c r="AI177" s="336"/>
      <c r="AJ177" s="70"/>
    </row>
    <row r="178" spans="1:36" ht="15" customHeight="1" x14ac:dyDescent="0.15">
      <c r="A178" s="35"/>
      <c r="B178" s="35"/>
      <c r="C178" s="35"/>
      <c r="D178" s="35"/>
      <c r="E178" s="284"/>
      <c r="F178" s="285"/>
      <c r="G178" s="322"/>
      <c r="H178" s="323"/>
      <c r="I178" s="323"/>
      <c r="J178" s="324"/>
      <c r="K178" s="284"/>
      <c r="L178" s="285"/>
      <c r="M178" s="337" t="str">
        <f>IF(M136=0,"",M136)</f>
        <v>除伐Ⅱ</v>
      </c>
      <c r="N178" s="338"/>
      <c r="O178" s="338"/>
      <c r="P178" s="338"/>
      <c r="Q178" s="339"/>
      <c r="R178" s="156"/>
      <c r="S178" s="157"/>
      <c r="T178" s="157"/>
      <c r="U178" s="157"/>
      <c r="V178" s="157"/>
      <c r="W178" s="157"/>
      <c r="X178" s="85"/>
      <c r="Y178" s="86" t="s">
        <v>470</v>
      </c>
      <c r="Z178" s="55"/>
      <c r="AA178" s="334" t="str">
        <f t="shared" si="0"/>
        <v/>
      </c>
      <c r="AB178" s="335"/>
      <c r="AC178" s="335"/>
      <c r="AD178" s="335"/>
      <c r="AE178" s="335"/>
      <c r="AF178" s="336" t="str">
        <f>SUBSTITUTE(V136,"（","/人日")</f>
        <v>ha/人日</v>
      </c>
      <c r="AG178" s="336"/>
      <c r="AH178" s="336"/>
      <c r="AI178" s="336"/>
      <c r="AJ178" s="70"/>
    </row>
    <row r="179" spans="1:36" ht="15" customHeight="1" x14ac:dyDescent="0.15">
      <c r="A179" s="35"/>
      <c r="B179" s="35"/>
      <c r="C179" s="35"/>
      <c r="D179" s="35"/>
      <c r="E179" s="284"/>
      <c r="F179" s="285"/>
      <c r="G179" s="322"/>
      <c r="H179" s="323"/>
      <c r="I179" s="323"/>
      <c r="J179" s="324"/>
      <c r="K179" s="286"/>
      <c r="L179" s="287"/>
      <c r="M179" s="337" t="str">
        <f>IF(M137=0,"",M137)</f>
        <v>枝打ち</v>
      </c>
      <c r="N179" s="338"/>
      <c r="O179" s="338"/>
      <c r="P179" s="338"/>
      <c r="Q179" s="339"/>
      <c r="R179" s="156"/>
      <c r="S179" s="157"/>
      <c r="T179" s="157"/>
      <c r="U179" s="157"/>
      <c r="V179" s="157"/>
      <c r="W179" s="157"/>
      <c r="X179" s="85"/>
      <c r="Y179" s="86" t="s">
        <v>470</v>
      </c>
      <c r="Z179" s="55"/>
      <c r="AA179" s="334" t="str">
        <f t="shared" si="0"/>
        <v/>
      </c>
      <c r="AB179" s="335"/>
      <c r="AC179" s="335"/>
      <c r="AD179" s="335"/>
      <c r="AE179" s="335"/>
      <c r="AF179" s="336" t="str">
        <f>SUBSTITUTE(V137,"（","/人日")</f>
        <v>ha/人日</v>
      </c>
      <c r="AG179" s="336"/>
      <c r="AH179" s="336"/>
      <c r="AI179" s="336"/>
      <c r="AJ179" s="70"/>
    </row>
    <row r="180" spans="1:36" ht="15" customHeight="1" x14ac:dyDescent="0.15">
      <c r="A180" s="35"/>
      <c r="B180" s="35"/>
      <c r="C180" s="35"/>
      <c r="D180" s="35"/>
      <c r="E180" s="284"/>
      <c r="F180" s="285"/>
      <c r="G180" s="325"/>
      <c r="H180" s="264"/>
      <c r="I180" s="264"/>
      <c r="J180" s="326"/>
      <c r="K180" s="75"/>
      <c r="L180" s="76"/>
      <c r="M180" s="55"/>
      <c r="N180" s="55" t="s">
        <v>37</v>
      </c>
      <c r="O180" s="55"/>
      <c r="P180" s="55"/>
      <c r="Q180" s="77"/>
      <c r="R180" s="162">
        <f>IF(SUM(R175:W179)=0,"",SUM(R175:W179))</f>
        <v>300</v>
      </c>
      <c r="S180" s="140"/>
      <c r="T180" s="140"/>
      <c r="U180" s="140"/>
      <c r="V180" s="140"/>
      <c r="W180" s="140"/>
      <c r="X180" s="85"/>
      <c r="Y180" s="86" t="s">
        <v>470</v>
      </c>
      <c r="Z180" s="89"/>
      <c r="AA180" s="334"/>
      <c r="AB180" s="335"/>
      <c r="AC180" s="335"/>
      <c r="AD180" s="335"/>
      <c r="AE180" s="335"/>
      <c r="AF180" s="336"/>
      <c r="AG180" s="336"/>
      <c r="AH180" s="336"/>
      <c r="AI180" s="336"/>
      <c r="AJ180" s="70"/>
    </row>
    <row r="181" spans="1:36" ht="15" customHeight="1" x14ac:dyDescent="0.15">
      <c r="A181" s="35"/>
      <c r="B181" s="35"/>
      <c r="C181" s="35"/>
      <c r="D181" s="35"/>
      <c r="E181" s="286"/>
      <c r="F181" s="287"/>
      <c r="G181" s="54" t="s">
        <v>163</v>
      </c>
      <c r="H181" s="55" t="s">
        <v>90</v>
      </c>
      <c r="I181" s="55" t="s">
        <v>107</v>
      </c>
      <c r="J181" s="55" t="s">
        <v>402</v>
      </c>
      <c r="K181" s="78"/>
      <c r="L181" s="78"/>
      <c r="M181" s="78"/>
      <c r="N181" s="55"/>
      <c r="O181" s="55"/>
      <c r="P181" s="55"/>
      <c r="Q181" s="77"/>
      <c r="R181" s="156">
        <v>100</v>
      </c>
      <c r="S181" s="157"/>
      <c r="T181" s="157"/>
      <c r="U181" s="157"/>
      <c r="V181" s="157"/>
      <c r="W181" s="157"/>
      <c r="X181" s="85"/>
      <c r="Y181" s="86" t="s">
        <v>470</v>
      </c>
      <c r="Z181" s="55"/>
      <c r="AA181" s="334">
        <f t="shared" si="0"/>
        <v>2</v>
      </c>
      <c r="AB181" s="335"/>
      <c r="AC181" s="335"/>
      <c r="AD181" s="335"/>
      <c r="AE181" s="335"/>
      <c r="AF181" s="336" t="str">
        <f>SUBSTITUTE(V139,"（","/人日")</f>
        <v>○/人日</v>
      </c>
      <c r="AG181" s="336"/>
      <c r="AH181" s="336"/>
      <c r="AI181" s="336"/>
      <c r="AJ181" s="70"/>
    </row>
    <row r="182" spans="1:36" ht="15" customHeight="1" x14ac:dyDescent="0.15">
      <c r="A182" s="35"/>
      <c r="B182" s="35"/>
      <c r="C182" s="35"/>
      <c r="D182" s="35"/>
      <c r="E182" s="54" t="s">
        <v>403</v>
      </c>
      <c r="F182" s="55" t="s">
        <v>23</v>
      </c>
      <c r="G182" s="55" t="s">
        <v>186</v>
      </c>
      <c r="H182" s="55" t="s">
        <v>404</v>
      </c>
      <c r="I182" s="55" t="s">
        <v>213</v>
      </c>
      <c r="J182" s="55" t="s">
        <v>210</v>
      </c>
      <c r="K182" s="55" t="s">
        <v>153</v>
      </c>
      <c r="L182" s="55"/>
      <c r="M182" s="55"/>
      <c r="N182" s="55"/>
      <c r="O182" s="55"/>
      <c r="P182" s="55"/>
      <c r="Q182" s="77"/>
      <c r="R182" s="156"/>
      <c r="S182" s="157"/>
      <c r="T182" s="157"/>
      <c r="U182" s="157"/>
      <c r="V182" s="157"/>
      <c r="W182" s="157"/>
      <c r="X182" s="85"/>
      <c r="Y182" s="86" t="s">
        <v>470</v>
      </c>
      <c r="Z182" s="55"/>
      <c r="AA182" s="334"/>
      <c r="AB182" s="335"/>
      <c r="AC182" s="335"/>
      <c r="AD182" s="335"/>
      <c r="AE182" s="335"/>
      <c r="AF182" s="336"/>
      <c r="AG182" s="336"/>
      <c r="AH182" s="336"/>
      <c r="AI182" s="336"/>
      <c r="AJ182" s="70"/>
    </row>
    <row r="183" spans="1:36" ht="15" customHeight="1" x14ac:dyDescent="0.15">
      <c r="A183" s="35"/>
      <c r="B183" s="35"/>
      <c r="C183" s="35"/>
      <c r="D183" s="35"/>
      <c r="E183" s="217" t="s">
        <v>196</v>
      </c>
      <c r="F183" s="218"/>
      <c r="G183" s="218"/>
      <c r="H183" s="218"/>
      <c r="I183" s="218"/>
      <c r="J183" s="218"/>
      <c r="K183" s="218"/>
      <c r="L183" s="218"/>
      <c r="M183" s="218"/>
      <c r="N183" s="218"/>
      <c r="O183" s="218"/>
      <c r="P183" s="218"/>
      <c r="Q183" s="219"/>
      <c r="R183" s="317">
        <f>+IF((SUM(R172:W173)+SUM(R175:W179)+R181+R182)=0,"",SUM(R172:W173)+SUM(R175:W179)+R181+R182)</f>
        <v>3900</v>
      </c>
      <c r="S183" s="318"/>
      <c r="T183" s="318"/>
      <c r="U183" s="318"/>
      <c r="V183" s="318"/>
      <c r="W183" s="318"/>
      <c r="X183" s="85"/>
      <c r="Y183" s="86" t="s">
        <v>470</v>
      </c>
      <c r="Z183" s="55"/>
      <c r="AA183" s="317"/>
      <c r="AB183" s="318"/>
      <c r="AC183" s="318"/>
      <c r="AD183" s="318"/>
      <c r="AE183" s="318"/>
      <c r="AF183" s="336"/>
      <c r="AG183" s="336"/>
      <c r="AH183" s="336"/>
      <c r="AI183" s="336"/>
      <c r="AJ183" s="70"/>
    </row>
    <row r="184" spans="1:36" ht="15" customHeight="1" x14ac:dyDescent="0.15">
      <c r="A184" s="35"/>
      <c r="B184" s="35"/>
      <c r="C184" s="35"/>
      <c r="D184" s="35"/>
      <c r="E184" s="35" t="s">
        <v>241</v>
      </c>
      <c r="F184" s="35" t="s">
        <v>90</v>
      </c>
      <c r="G184" s="35" t="s">
        <v>121</v>
      </c>
      <c r="H184" s="35" t="s">
        <v>34</v>
      </c>
      <c r="I184" s="35" t="s">
        <v>122</v>
      </c>
      <c r="J184" s="35" t="s">
        <v>242</v>
      </c>
      <c r="K184" s="35"/>
      <c r="L184" s="35"/>
      <c r="M184" s="35"/>
      <c r="N184" s="35"/>
      <c r="O184" s="35"/>
      <c r="P184" s="35"/>
      <c r="Q184" s="35"/>
      <c r="R184" s="35"/>
      <c r="S184" s="35"/>
      <c r="T184" s="35"/>
      <c r="U184" s="35"/>
      <c r="V184" s="35"/>
      <c r="W184" s="35"/>
      <c r="X184" s="35"/>
      <c r="Y184" s="35"/>
      <c r="Z184" s="35"/>
      <c r="AA184" s="35"/>
      <c r="AB184" s="35"/>
      <c r="AC184" s="35"/>
      <c r="AD184" s="35"/>
      <c r="AE184" s="35"/>
      <c r="AF184" s="35"/>
      <c r="AG184" s="35"/>
      <c r="AH184" s="35"/>
      <c r="AI184" s="35"/>
      <c r="AJ184" s="35"/>
    </row>
    <row r="185" spans="1:36" s="26" customFormat="1" ht="15" customHeight="1" x14ac:dyDescent="0.15">
      <c r="A185" s="38"/>
      <c r="B185" s="38"/>
      <c r="C185" s="38"/>
      <c r="D185" s="38"/>
      <c r="E185" s="38"/>
      <c r="F185" s="38" t="s">
        <v>209</v>
      </c>
      <c r="G185" s="38"/>
      <c r="H185" s="38" t="s">
        <v>45</v>
      </c>
      <c r="I185" s="38" t="s">
        <v>23</v>
      </c>
      <c r="J185" s="38" t="s">
        <v>161</v>
      </c>
      <c r="K185" s="38" t="s">
        <v>162</v>
      </c>
      <c r="L185" s="38" t="s">
        <v>237</v>
      </c>
      <c r="M185" s="38" t="s">
        <v>211</v>
      </c>
      <c r="N185" s="38" t="s">
        <v>37</v>
      </c>
      <c r="O185" s="38" t="s">
        <v>38</v>
      </c>
      <c r="P185" s="38" t="s">
        <v>210</v>
      </c>
      <c r="Q185" s="38" t="s">
        <v>39</v>
      </c>
      <c r="R185" s="38" t="s">
        <v>142</v>
      </c>
      <c r="S185" s="38" t="s">
        <v>220</v>
      </c>
      <c r="T185" s="38" t="s">
        <v>143</v>
      </c>
      <c r="U185" s="38" t="s">
        <v>284</v>
      </c>
      <c r="V185" s="38" t="s">
        <v>285</v>
      </c>
      <c r="W185" s="38" t="s">
        <v>286</v>
      </c>
      <c r="X185" s="38" t="s">
        <v>254</v>
      </c>
      <c r="Y185" s="38" t="s">
        <v>277</v>
      </c>
      <c r="Z185" s="38" t="s">
        <v>222</v>
      </c>
      <c r="AA185" s="38" t="s">
        <v>194</v>
      </c>
      <c r="AB185" s="38" t="s">
        <v>210</v>
      </c>
      <c r="AC185" s="38" t="s">
        <v>144</v>
      </c>
      <c r="AD185" s="38" t="s">
        <v>49</v>
      </c>
      <c r="AE185" s="38" t="s">
        <v>254</v>
      </c>
      <c r="AF185" s="38" t="s">
        <v>277</v>
      </c>
      <c r="AG185" s="38" t="s">
        <v>222</v>
      </c>
      <c r="AH185" s="38" t="s">
        <v>278</v>
      </c>
      <c r="AI185" s="38" t="s">
        <v>254</v>
      </c>
      <c r="AJ185" s="38" t="s">
        <v>279</v>
      </c>
    </row>
    <row r="186" spans="1:36" s="26" customFormat="1" ht="15" customHeight="1" x14ac:dyDescent="0.15">
      <c r="A186" s="38"/>
      <c r="B186" s="38"/>
      <c r="C186" s="38"/>
      <c r="D186" s="38"/>
      <c r="E186" s="38"/>
      <c r="F186" s="38" t="s">
        <v>243</v>
      </c>
      <c r="G186" s="38"/>
      <c r="H186" s="38" t="s">
        <v>297</v>
      </c>
      <c r="I186" s="38" t="s">
        <v>15</v>
      </c>
      <c r="J186" s="38" t="s">
        <v>406</v>
      </c>
      <c r="K186" s="38" t="s">
        <v>237</v>
      </c>
      <c r="L186" s="38" t="s">
        <v>211</v>
      </c>
      <c r="M186" s="38" t="s">
        <v>378</v>
      </c>
      <c r="N186" s="38" t="s">
        <v>473</v>
      </c>
      <c r="O186" s="38" t="s">
        <v>290</v>
      </c>
      <c r="P186" s="38" t="s">
        <v>23</v>
      </c>
      <c r="Q186" s="38" t="s">
        <v>221</v>
      </c>
      <c r="R186" s="38" t="s">
        <v>474</v>
      </c>
      <c r="S186" s="38" t="s">
        <v>299</v>
      </c>
      <c r="T186" s="38" t="s">
        <v>458</v>
      </c>
      <c r="U186" s="38" t="s">
        <v>223</v>
      </c>
      <c r="V186" s="38" t="s">
        <v>64</v>
      </c>
      <c r="W186" s="38" t="s">
        <v>210</v>
      </c>
      <c r="X186" s="38" t="s">
        <v>475</v>
      </c>
      <c r="Y186" s="38" t="s">
        <v>476</v>
      </c>
      <c r="Z186" s="38" t="s">
        <v>2</v>
      </c>
      <c r="AA186" s="38" t="s">
        <v>3</v>
      </c>
      <c r="AB186" s="38" t="s">
        <v>47</v>
      </c>
      <c r="AC186" s="38" t="s">
        <v>84</v>
      </c>
      <c r="AD186" s="38" t="s">
        <v>220</v>
      </c>
      <c r="AE186" s="38" t="s">
        <v>90</v>
      </c>
      <c r="AF186" s="38" t="s">
        <v>121</v>
      </c>
      <c r="AG186" s="38" t="s">
        <v>298</v>
      </c>
      <c r="AH186" s="38" t="s">
        <v>211</v>
      </c>
      <c r="AI186" s="38" t="s">
        <v>2</v>
      </c>
      <c r="AJ186" s="38" t="s">
        <v>3</v>
      </c>
    </row>
    <row r="187" spans="1:36" s="26" customFormat="1" ht="15" customHeight="1" x14ac:dyDescent="0.15">
      <c r="A187" s="38"/>
      <c r="B187" s="38"/>
      <c r="C187" s="38"/>
      <c r="D187" s="38"/>
      <c r="E187" s="38"/>
      <c r="F187" s="38"/>
      <c r="G187" s="38" t="s">
        <v>420</v>
      </c>
      <c r="H187" s="38" t="s">
        <v>421</v>
      </c>
      <c r="I187" s="38" t="s">
        <v>465</v>
      </c>
      <c r="J187" s="38" t="s">
        <v>237</v>
      </c>
      <c r="K187" s="38" t="s">
        <v>45</v>
      </c>
      <c r="L187" s="38" t="s">
        <v>23</v>
      </c>
      <c r="M187" s="38" t="s">
        <v>406</v>
      </c>
      <c r="N187" s="38" t="s">
        <v>220</v>
      </c>
      <c r="O187" s="38" t="s">
        <v>297</v>
      </c>
      <c r="P187" s="38" t="s">
        <v>15</v>
      </c>
      <c r="Q187" s="38" t="s">
        <v>406</v>
      </c>
      <c r="R187" s="38" t="s">
        <v>291</v>
      </c>
      <c r="S187" s="38" t="s">
        <v>424</v>
      </c>
      <c r="T187" s="38" t="s">
        <v>298</v>
      </c>
      <c r="U187" s="38" t="s">
        <v>223</v>
      </c>
      <c r="V187" s="38" t="s">
        <v>84</v>
      </c>
      <c r="W187" s="38" t="s">
        <v>477</v>
      </c>
      <c r="X187" s="38" t="s">
        <v>220</v>
      </c>
      <c r="Y187" s="38" t="s">
        <v>90</v>
      </c>
      <c r="Z187" s="38" t="s">
        <v>121</v>
      </c>
      <c r="AA187" s="38" t="s">
        <v>277</v>
      </c>
      <c r="AB187" s="38" t="s">
        <v>222</v>
      </c>
      <c r="AC187" s="38" t="s">
        <v>278</v>
      </c>
      <c r="AD187" s="38" t="s">
        <v>254</v>
      </c>
      <c r="AE187" s="38" t="s">
        <v>279</v>
      </c>
      <c r="AF187" s="90" t="s">
        <v>741</v>
      </c>
      <c r="AG187" s="38"/>
      <c r="AH187" s="38"/>
      <c r="AI187" s="38"/>
      <c r="AJ187" s="38"/>
    </row>
    <row r="188" spans="1:36" s="26" customFormat="1" ht="15" customHeight="1" x14ac:dyDescent="0.15">
      <c r="A188" s="38"/>
      <c r="B188" s="38"/>
      <c r="C188" s="38"/>
      <c r="D188" s="38"/>
      <c r="E188" s="38"/>
      <c r="F188" s="38"/>
      <c r="G188" s="90" t="s">
        <v>742</v>
      </c>
      <c r="H188" s="38"/>
      <c r="I188" s="38"/>
      <c r="J188" s="38"/>
      <c r="K188" s="38"/>
      <c r="L188" s="38"/>
      <c r="M188" s="38"/>
      <c r="N188" s="38"/>
      <c r="O188" s="38"/>
      <c r="P188" s="38"/>
      <c r="Q188" s="38"/>
      <c r="R188" s="38"/>
      <c r="S188" s="38"/>
      <c r="T188" s="38"/>
      <c r="U188" s="38"/>
      <c r="V188" s="38"/>
      <c r="W188" s="38"/>
      <c r="X188" s="38"/>
      <c r="Y188" s="38"/>
      <c r="Z188" s="38"/>
      <c r="AA188" s="38"/>
      <c r="AB188" s="38"/>
      <c r="AC188" s="38"/>
      <c r="AD188" s="38"/>
      <c r="AE188" s="38"/>
      <c r="AF188" s="90"/>
      <c r="AG188" s="38"/>
      <c r="AH188" s="38"/>
      <c r="AI188" s="38"/>
      <c r="AJ188" s="38"/>
    </row>
    <row r="189" spans="1:36" s="26" customFormat="1" ht="15" customHeight="1" x14ac:dyDescent="0.15">
      <c r="A189" s="38"/>
      <c r="B189" s="38"/>
      <c r="C189" s="38"/>
      <c r="D189" s="38"/>
      <c r="E189" s="38"/>
      <c r="F189" s="38" t="s">
        <v>251</v>
      </c>
      <c r="G189" s="38"/>
      <c r="H189" s="38" t="s">
        <v>109</v>
      </c>
      <c r="I189" s="38" t="s">
        <v>182</v>
      </c>
      <c r="J189" s="38" t="s">
        <v>237</v>
      </c>
      <c r="K189" s="38" t="s">
        <v>211</v>
      </c>
      <c r="L189" s="38" t="s">
        <v>281</v>
      </c>
      <c r="M189" s="38" t="s">
        <v>221</v>
      </c>
      <c r="N189" s="38" t="s">
        <v>451</v>
      </c>
      <c r="O189" s="38" t="s">
        <v>452</v>
      </c>
      <c r="P189" s="38" t="s">
        <v>279</v>
      </c>
      <c r="Q189" s="38"/>
      <c r="R189" s="38"/>
      <c r="S189" s="38"/>
      <c r="T189" s="38"/>
      <c r="U189" s="38"/>
      <c r="V189" s="38"/>
      <c r="W189" s="38"/>
      <c r="X189" s="38"/>
      <c r="Y189" s="38"/>
      <c r="Z189" s="38"/>
      <c r="AA189" s="38"/>
      <c r="AB189" s="38"/>
      <c r="AC189" s="38"/>
      <c r="AD189" s="38"/>
      <c r="AE189" s="38"/>
      <c r="AF189" s="38"/>
      <c r="AG189" s="38"/>
      <c r="AH189" s="38"/>
      <c r="AI189" s="38"/>
      <c r="AJ189" s="38"/>
    </row>
    <row r="190" spans="1:36" ht="15" customHeight="1" x14ac:dyDescent="0.15">
      <c r="A190" s="35"/>
      <c r="B190" s="35"/>
      <c r="C190" s="35"/>
      <c r="D190" s="35"/>
      <c r="E190" s="35"/>
      <c r="F190" s="35"/>
      <c r="G190" s="35"/>
      <c r="H190" s="35"/>
      <c r="I190" s="35"/>
      <c r="J190" s="35"/>
      <c r="K190" s="35"/>
      <c r="L190" s="35"/>
      <c r="M190" s="35"/>
      <c r="N190" s="35"/>
      <c r="O190" s="35"/>
      <c r="P190" s="35"/>
      <c r="Q190" s="35"/>
      <c r="R190" s="35"/>
      <c r="S190" s="35"/>
      <c r="T190" s="35"/>
      <c r="U190" s="35"/>
      <c r="V190" s="35"/>
      <c r="W190" s="35"/>
      <c r="X190" s="35"/>
      <c r="Y190" s="35"/>
      <c r="Z190" s="35"/>
      <c r="AA190" s="35"/>
      <c r="AB190" s="35"/>
      <c r="AC190" s="35"/>
      <c r="AD190" s="35"/>
      <c r="AE190" s="35"/>
      <c r="AF190" s="35"/>
      <c r="AG190" s="35"/>
      <c r="AH190" s="35"/>
      <c r="AI190" s="35"/>
      <c r="AJ190" s="35"/>
    </row>
    <row r="191" spans="1:36" ht="15" customHeight="1" x14ac:dyDescent="0.15">
      <c r="A191" s="35"/>
      <c r="B191" s="35"/>
      <c r="C191" s="35" t="s">
        <v>442</v>
      </c>
      <c r="D191" s="35"/>
      <c r="E191" s="35" t="s">
        <v>85</v>
      </c>
      <c r="F191" s="35" t="s">
        <v>86</v>
      </c>
      <c r="G191" s="35" t="s">
        <v>478</v>
      </c>
      <c r="H191" s="35" t="s">
        <v>351</v>
      </c>
      <c r="I191" s="35"/>
      <c r="J191" s="35"/>
      <c r="K191" s="35"/>
      <c r="L191" s="35"/>
      <c r="M191" s="35"/>
      <c r="N191" s="35"/>
      <c r="O191" s="35"/>
      <c r="P191" s="35"/>
      <c r="Q191" s="35"/>
      <c r="R191" s="35"/>
      <c r="S191" s="35"/>
      <c r="T191" s="35"/>
      <c r="U191" s="35"/>
      <c r="V191" s="35"/>
      <c r="W191" s="35"/>
      <c r="X191" s="35"/>
      <c r="Y191" s="35"/>
      <c r="Z191" s="35"/>
      <c r="AA191" s="35"/>
      <c r="AB191" s="35"/>
      <c r="AC191" s="35"/>
      <c r="AD191" s="35"/>
      <c r="AE191" s="35"/>
      <c r="AF191" s="35"/>
      <c r="AG191" s="35"/>
      <c r="AH191" s="35"/>
      <c r="AI191" s="35"/>
      <c r="AJ191" s="35"/>
    </row>
    <row r="192" spans="1:36" ht="15" customHeight="1" x14ac:dyDescent="0.15">
      <c r="A192" s="35"/>
      <c r="B192" s="35"/>
      <c r="C192" s="35"/>
      <c r="D192" s="35"/>
      <c r="E192" s="35" t="s">
        <v>21</v>
      </c>
      <c r="F192" s="35" t="s">
        <v>23</v>
      </c>
      <c r="G192" s="35" t="s">
        <v>24</v>
      </c>
      <c r="H192" s="35" t="s">
        <v>25</v>
      </c>
      <c r="I192" s="35" t="s">
        <v>149</v>
      </c>
      <c r="J192" s="35" t="s">
        <v>415</v>
      </c>
      <c r="K192" s="35" t="s">
        <v>479</v>
      </c>
      <c r="L192" s="35" t="s">
        <v>84</v>
      </c>
      <c r="M192" s="35"/>
      <c r="N192" s="35"/>
      <c r="O192" s="35"/>
      <c r="P192" s="35"/>
      <c r="Q192" s="35"/>
      <c r="R192" s="35"/>
      <c r="S192" s="35"/>
      <c r="T192" s="35"/>
      <c r="U192" s="35"/>
      <c r="V192" s="35"/>
      <c r="W192" s="35"/>
      <c r="X192" s="35"/>
      <c r="Y192" s="35"/>
      <c r="Z192" s="35"/>
      <c r="AA192" s="35"/>
      <c r="AB192" s="35"/>
      <c r="AC192" s="35"/>
      <c r="AD192" s="35"/>
      <c r="AE192" s="35"/>
      <c r="AF192" s="35"/>
      <c r="AG192" s="35"/>
      <c r="AH192" s="35"/>
      <c r="AI192" s="35"/>
      <c r="AJ192" s="35"/>
    </row>
    <row r="193" spans="1:36" ht="15" customHeight="1" x14ac:dyDescent="0.15">
      <c r="A193" s="35"/>
      <c r="B193" s="35"/>
      <c r="C193" s="35"/>
      <c r="D193" s="35"/>
      <c r="E193" s="217" t="s">
        <v>480</v>
      </c>
      <c r="F193" s="218"/>
      <c r="G193" s="218"/>
      <c r="H193" s="218"/>
      <c r="I193" s="218"/>
      <c r="J193" s="218"/>
      <c r="K193" s="219"/>
      <c r="L193" s="217" t="s">
        <v>481</v>
      </c>
      <c r="M193" s="218"/>
      <c r="N193" s="218"/>
      <c r="O193" s="218"/>
      <c r="P193" s="218"/>
      <c r="Q193" s="218"/>
      <c r="R193" s="218"/>
      <c r="S193" s="219"/>
      <c r="T193" s="217" t="s">
        <v>482</v>
      </c>
      <c r="U193" s="218"/>
      <c r="V193" s="218"/>
      <c r="W193" s="218"/>
      <c r="X193" s="219"/>
      <c r="Y193" s="217" t="s">
        <v>483</v>
      </c>
      <c r="Z193" s="218"/>
      <c r="AA193" s="218"/>
      <c r="AB193" s="218"/>
      <c r="AC193" s="218"/>
      <c r="AD193" s="218"/>
      <c r="AE193" s="218"/>
      <c r="AF193" s="218"/>
      <c r="AG193" s="218"/>
      <c r="AH193" s="218"/>
      <c r="AI193" s="218"/>
      <c r="AJ193" s="219"/>
    </row>
    <row r="194" spans="1:36" ht="15" customHeight="1" x14ac:dyDescent="0.15">
      <c r="A194" s="35"/>
      <c r="B194" s="35"/>
      <c r="C194" s="35"/>
      <c r="D194" s="35"/>
      <c r="E194" s="319" t="s">
        <v>484</v>
      </c>
      <c r="F194" s="320"/>
      <c r="G194" s="320"/>
      <c r="H194" s="320"/>
      <c r="I194" s="320"/>
      <c r="J194" s="320"/>
      <c r="K194" s="321"/>
      <c r="L194" s="165">
        <v>1</v>
      </c>
      <c r="M194" s="166"/>
      <c r="N194" s="91" t="s">
        <v>485</v>
      </c>
      <c r="O194" s="55"/>
      <c r="P194" s="167">
        <v>1</v>
      </c>
      <c r="Q194" s="167"/>
      <c r="R194" s="49" t="s">
        <v>486</v>
      </c>
      <c r="S194" s="50"/>
      <c r="T194" s="165">
        <v>400</v>
      </c>
      <c r="U194" s="166"/>
      <c r="V194" s="166"/>
      <c r="W194" s="40" t="s">
        <v>47</v>
      </c>
      <c r="X194" s="77"/>
      <c r="Y194" s="221"/>
      <c r="Z194" s="222"/>
      <c r="AA194" s="222"/>
      <c r="AB194" s="222"/>
      <c r="AC194" s="222"/>
      <c r="AD194" s="222"/>
      <c r="AE194" s="222"/>
      <c r="AF194" s="222"/>
      <c r="AG194" s="222"/>
      <c r="AH194" s="222"/>
      <c r="AI194" s="222"/>
      <c r="AJ194" s="223"/>
    </row>
    <row r="195" spans="1:36" ht="15" customHeight="1" x14ac:dyDescent="0.15">
      <c r="A195" s="35"/>
      <c r="B195" s="35"/>
      <c r="C195" s="35"/>
      <c r="D195" s="35"/>
      <c r="E195" s="340" t="s">
        <v>487</v>
      </c>
      <c r="F195" s="268"/>
      <c r="G195" s="268"/>
      <c r="H195" s="268"/>
      <c r="I195" s="268"/>
      <c r="J195" s="268"/>
      <c r="K195" s="341"/>
      <c r="L195" s="165"/>
      <c r="M195" s="166"/>
      <c r="N195" s="91" t="s">
        <v>485</v>
      </c>
      <c r="O195" s="55"/>
      <c r="P195" s="167"/>
      <c r="Q195" s="167"/>
      <c r="R195" s="49" t="s">
        <v>486</v>
      </c>
      <c r="S195" s="50"/>
      <c r="T195" s="165"/>
      <c r="U195" s="166"/>
      <c r="V195" s="166"/>
      <c r="W195" s="40" t="s">
        <v>47</v>
      </c>
      <c r="X195" s="77"/>
      <c r="Y195" s="221"/>
      <c r="Z195" s="222"/>
      <c r="AA195" s="222"/>
      <c r="AB195" s="222"/>
      <c r="AC195" s="222"/>
      <c r="AD195" s="222"/>
      <c r="AE195" s="222"/>
      <c r="AF195" s="222"/>
      <c r="AG195" s="222"/>
      <c r="AH195" s="222"/>
      <c r="AI195" s="222"/>
      <c r="AJ195" s="223"/>
    </row>
    <row r="196" spans="1:36" ht="15" customHeight="1" x14ac:dyDescent="0.15">
      <c r="A196" s="35"/>
      <c r="B196" s="35"/>
      <c r="C196" s="35"/>
      <c r="D196" s="35"/>
      <c r="E196" s="340" t="s">
        <v>488</v>
      </c>
      <c r="F196" s="268"/>
      <c r="G196" s="268"/>
      <c r="H196" s="268"/>
      <c r="I196" s="268"/>
      <c r="J196" s="268"/>
      <c r="K196" s="341"/>
      <c r="L196" s="165"/>
      <c r="M196" s="166"/>
      <c r="N196" s="91" t="s">
        <v>485</v>
      </c>
      <c r="O196" s="55"/>
      <c r="P196" s="167"/>
      <c r="Q196" s="167"/>
      <c r="R196" s="49" t="s">
        <v>486</v>
      </c>
      <c r="S196" s="50"/>
      <c r="T196" s="165"/>
      <c r="U196" s="166"/>
      <c r="V196" s="166"/>
      <c r="W196" s="40" t="s">
        <v>47</v>
      </c>
      <c r="X196" s="77"/>
      <c r="Y196" s="221"/>
      <c r="Z196" s="222"/>
      <c r="AA196" s="222"/>
      <c r="AB196" s="222"/>
      <c r="AC196" s="222"/>
      <c r="AD196" s="222"/>
      <c r="AE196" s="222"/>
      <c r="AF196" s="222"/>
      <c r="AG196" s="222"/>
      <c r="AH196" s="222"/>
      <c r="AI196" s="222"/>
      <c r="AJ196" s="223"/>
    </row>
    <row r="197" spans="1:36" ht="15" customHeight="1" x14ac:dyDescent="0.15">
      <c r="A197" s="35"/>
      <c r="B197" s="35"/>
      <c r="C197" s="35"/>
      <c r="D197" s="35"/>
      <c r="E197" s="340" t="s">
        <v>489</v>
      </c>
      <c r="F197" s="268"/>
      <c r="G197" s="268"/>
      <c r="H197" s="268"/>
      <c r="I197" s="268"/>
      <c r="J197" s="268"/>
      <c r="K197" s="341"/>
      <c r="L197" s="165">
        <v>1</v>
      </c>
      <c r="M197" s="166"/>
      <c r="N197" s="91" t="s">
        <v>485</v>
      </c>
      <c r="O197" s="55"/>
      <c r="P197" s="167"/>
      <c r="Q197" s="167"/>
      <c r="R197" s="49" t="s">
        <v>486</v>
      </c>
      <c r="S197" s="50"/>
      <c r="T197" s="165">
        <v>200</v>
      </c>
      <c r="U197" s="166"/>
      <c r="V197" s="166"/>
      <c r="W197" s="40" t="s">
        <v>47</v>
      </c>
      <c r="X197" s="77"/>
      <c r="Y197" s="221"/>
      <c r="Z197" s="222"/>
      <c r="AA197" s="222"/>
      <c r="AB197" s="222"/>
      <c r="AC197" s="222"/>
      <c r="AD197" s="222"/>
      <c r="AE197" s="222"/>
      <c r="AF197" s="222"/>
      <c r="AG197" s="222"/>
      <c r="AH197" s="222"/>
      <c r="AI197" s="222"/>
      <c r="AJ197" s="223"/>
    </row>
    <row r="198" spans="1:36" ht="15" customHeight="1" x14ac:dyDescent="0.15">
      <c r="A198" s="35"/>
      <c r="B198" s="35"/>
      <c r="C198" s="35"/>
      <c r="D198" s="35"/>
      <c r="E198" s="340" t="s">
        <v>490</v>
      </c>
      <c r="F198" s="268"/>
      <c r="G198" s="268"/>
      <c r="H198" s="268"/>
      <c r="I198" s="268"/>
      <c r="J198" s="268"/>
      <c r="K198" s="341"/>
      <c r="L198" s="165"/>
      <c r="M198" s="166"/>
      <c r="N198" s="91" t="s">
        <v>485</v>
      </c>
      <c r="O198" s="55"/>
      <c r="P198" s="167"/>
      <c r="Q198" s="167"/>
      <c r="R198" s="49" t="s">
        <v>486</v>
      </c>
      <c r="S198" s="50"/>
      <c r="T198" s="165"/>
      <c r="U198" s="166"/>
      <c r="V198" s="166"/>
      <c r="W198" s="40" t="s">
        <v>47</v>
      </c>
      <c r="X198" s="77"/>
      <c r="Y198" s="221"/>
      <c r="Z198" s="222"/>
      <c r="AA198" s="222"/>
      <c r="AB198" s="222"/>
      <c r="AC198" s="222"/>
      <c r="AD198" s="222"/>
      <c r="AE198" s="222"/>
      <c r="AF198" s="222"/>
      <c r="AG198" s="222"/>
      <c r="AH198" s="222"/>
      <c r="AI198" s="222"/>
      <c r="AJ198" s="223"/>
    </row>
    <row r="199" spans="1:36" ht="15" customHeight="1" x14ac:dyDescent="0.15">
      <c r="A199" s="35"/>
      <c r="B199" s="35"/>
      <c r="C199" s="35"/>
      <c r="D199" s="35"/>
      <c r="E199" s="340" t="s">
        <v>491</v>
      </c>
      <c r="F199" s="268"/>
      <c r="G199" s="268"/>
      <c r="H199" s="268"/>
      <c r="I199" s="268"/>
      <c r="J199" s="268"/>
      <c r="K199" s="341"/>
      <c r="L199" s="165"/>
      <c r="M199" s="166"/>
      <c r="N199" s="91" t="s">
        <v>485</v>
      </c>
      <c r="O199" s="55"/>
      <c r="P199" s="167">
        <v>2</v>
      </c>
      <c r="Q199" s="167"/>
      <c r="R199" s="49" t="s">
        <v>486</v>
      </c>
      <c r="S199" s="50"/>
      <c r="T199" s="165">
        <v>300</v>
      </c>
      <c r="U199" s="166"/>
      <c r="V199" s="166"/>
      <c r="W199" s="40" t="s">
        <v>47</v>
      </c>
      <c r="X199" s="77"/>
      <c r="Y199" s="221"/>
      <c r="Z199" s="222"/>
      <c r="AA199" s="222"/>
      <c r="AB199" s="222"/>
      <c r="AC199" s="222"/>
      <c r="AD199" s="222"/>
      <c r="AE199" s="222"/>
      <c r="AF199" s="222"/>
      <c r="AG199" s="222"/>
      <c r="AH199" s="222"/>
      <c r="AI199" s="222"/>
      <c r="AJ199" s="223"/>
    </row>
    <row r="200" spans="1:36" ht="15" customHeight="1" x14ac:dyDescent="0.15">
      <c r="A200" s="35"/>
      <c r="B200" s="35"/>
      <c r="C200" s="35"/>
      <c r="D200" s="35"/>
      <c r="E200" s="340" t="s">
        <v>492</v>
      </c>
      <c r="F200" s="268"/>
      <c r="G200" s="268"/>
      <c r="H200" s="268"/>
      <c r="I200" s="268"/>
      <c r="J200" s="268"/>
      <c r="K200" s="341"/>
      <c r="L200" s="165"/>
      <c r="M200" s="166"/>
      <c r="N200" s="91" t="s">
        <v>485</v>
      </c>
      <c r="O200" s="55"/>
      <c r="P200" s="167"/>
      <c r="Q200" s="167"/>
      <c r="R200" s="49" t="s">
        <v>486</v>
      </c>
      <c r="S200" s="50"/>
      <c r="T200" s="342"/>
      <c r="U200" s="343"/>
      <c r="V200" s="343"/>
      <c r="W200" s="40" t="s">
        <v>47</v>
      </c>
      <c r="X200" s="77"/>
      <c r="Y200" s="221"/>
      <c r="Z200" s="222"/>
      <c r="AA200" s="222"/>
      <c r="AB200" s="222"/>
      <c r="AC200" s="222"/>
      <c r="AD200" s="222"/>
      <c r="AE200" s="222"/>
      <c r="AF200" s="222"/>
      <c r="AG200" s="222"/>
      <c r="AH200" s="222"/>
      <c r="AI200" s="222"/>
      <c r="AJ200" s="223"/>
    </row>
    <row r="201" spans="1:36" ht="15" customHeight="1" x14ac:dyDescent="0.15">
      <c r="A201" s="35"/>
      <c r="B201" s="35"/>
      <c r="C201" s="35"/>
      <c r="D201" s="35"/>
      <c r="E201" s="340" t="s">
        <v>493</v>
      </c>
      <c r="F201" s="268"/>
      <c r="G201" s="268"/>
      <c r="H201" s="268"/>
      <c r="I201" s="268"/>
      <c r="J201" s="268"/>
      <c r="K201" s="341"/>
      <c r="L201" s="165"/>
      <c r="M201" s="166"/>
      <c r="N201" s="91" t="s">
        <v>485</v>
      </c>
      <c r="O201" s="55"/>
      <c r="P201" s="167"/>
      <c r="Q201" s="167"/>
      <c r="R201" s="49" t="s">
        <v>486</v>
      </c>
      <c r="S201" s="50"/>
      <c r="T201" s="342"/>
      <c r="U201" s="343"/>
      <c r="V201" s="343"/>
      <c r="W201" s="40" t="s">
        <v>47</v>
      </c>
      <c r="X201" s="77"/>
      <c r="Y201" s="221"/>
      <c r="Z201" s="222"/>
      <c r="AA201" s="222"/>
      <c r="AB201" s="222"/>
      <c r="AC201" s="222"/>
      <c r="AD201" s="222"/>
      <c r="AE201" s="222"/>
      <c r="AF201" s="222"/>
      <c r="AG201" s="222"/>
      <c r="AH201" s="222"/>
      <c r="AI201" s="222"/>
      <c r="AJ201" s="223"/>
    </row>
    <row r="202" spans="1:36" ht="15" customHeight="1" x14ac:dyDescent="0.15">
      <c r="A202" s="35"/>
      <c r="B202" s="35"/>
      <c r="C202" s="35"/>
      <c r="D202" s="35"/>
      <c r="E202" s="345"/>
      <c r="F202" s="346"/>
      <c r="G202" s="346"/>
      <c r="H202" s="346"/>
      <c r="I202" s="346"/>
      <c r="J202" s="346"/>
      <c r="K202" s="347"/>
      <c r="L202" s="165"/>
      <c r="M202" s="166"/>
      <c r="N202" s="91" t="s">
        <v>485</v>
      </c>
      <c r="O202" s="55"/>
      <c r="P202" s="343"/>
      <c r="Q202" s="343"/>
      <c r="R202" s="49" t="s">
        <v>486</v>
      </c>
      <c r="S202" s="50"/>
      <c r="T202" s="342"/>
      <c r="U202" s="343"/>
      <c r="V202" s="343"/>
      <c r="W202" s="40" t="s">
        <v>47</v>
      </c>
      <c r="X202" s="77"/>
      <c r="Y202" s="221"/>
      <c r="Z202" s="222"/>
      <c r="AA202" s="222"/>
      <c r="AB202" s="222"/>
      <c r="AC202" s="222"/>
      <c r="AD202" s="222"/>
      <c r="AE202" s="222"/>
      <c r="AF202" s="222"/>
      <c r="AG202" s="222"/>
      <c r="AH202" s="222"/>
      <c r="AI202" s="222"/>
      <c r="AJ202" s="223"/>
    </row>
    <row r="203" spans="1:36" ht="15" customHeight="1" x14ac:dyDescent="0.15">
      <c r="A203" s="35"/>
      <c r="B203" s="35"/>
      <c r="C203" s="35"/>
      <c r="D203" s="35"/>
      <c r="E203" s="345"/>
      <c r="F203" s="346"/>
      <c r="G203" s="346"/>
      <c r="H203" s="346"/>
      <c r="I203" s="346"/>
      <c r="J203" s="346"/>
      <c r="K203" s="347"/>
      <c r="L203" s="165"/>
      <c r="M203" s="166"/>
      <c r="N203" s="91" t="s">
        <v>485</v>
      </c>
      <c r="O203" s="55"/>
      <c r="P203" s="343"/>
      <c r="Q203" s="343"/>
      <c r="R203" s="49" t="s">
        <v>486</v>
      </c>
      <c r="S203" s="50"/>
      <c r="T203" s="342"/>
      <c r="U203" s="343"/>
      <c r="V203" s="343"/>
      <c r="W203" s="40" t="s">
        <v>47</v>
      </c>
      <c r="X203" s="77"/>
      <c r="Y203" s="221"/>
      <c r="Z203" s="222"/>
      <c r="AA203" s="222"/>
      <c r="AB203" s="222"/>
      <c r="AC203" s="222"/>
      <c r="AD203" s="222"/>
      <c r="AE203" s="222"/>
      <c r="AF203" s="222"/>
      <c r="AG203" s="222"/>
      <c r="AH203" s="222"/>
      <c r="AI203" s="222"/>
      <c r="AJ203" s="223"/>
    </row>
    <row r="204" spans="1:36" ht="15" customHeight="1" x14ac:dyDescent="0.15">
      <c r="A204" s="35"/>
      <c r="B204" s="35"/>
      <c r="C204" s="35"/>
      <c r="D204" s="35"/>
      <c r="E204" s="348"/>
      <c r="F204" s="349"/>
      <c r="G204" s="349"/>
      <c r="H204" s="349"/>
      <c r="I204" s="349"/>
      <c r="J204" s="349"/>
      <c r="K204" s="350"/>
      <c r="L204" s="165"/>
      <c r="M204" s="166"/>
      <c r="N204" s="91" t="s">
        <v>485</v>
      </c>
      <c r="O204" s="55"/>
      <c r="P204" s="343"/>
      <c r="Q204" s="343"/>
      <c r="R204" s="49" t="s">
        <v>486</v>
      </c>
      <c r="S204" s="50"/>
      <c r="T204" s="342"/>
      <c r="U204" s="343"/>
      <c r="V204" s="343"/>
      <c r="W204" s="40" t="s">
        <v>47</v>
      </c>
      <c r="X204" s="77"/>
      <c r="Y204" s="221"/>
      <c r="Z204" s="222"/>
      <c r="AA204" s="222"/>
      <c r="AB204" s="222"/>
      <c r="AC204" s="222"/>
      <c r="AD204" s="222"/>
      <c r="AE204" s="222"/>
      <c r="AF204" s="222"/>
      <c r="AG204" s="222"/>
      <c r="AH204" s="222"/>
      <c r="AI204" s="222"/>
      <c r="AJ204" s="223"/>
    </row>
    <row r="205" spans="1:36" ht="15" customHeight="1" x14ac:dyDescent="0.15">
      <c r="A205" s="35"/>
      <c r="B205" s="35"/>
      <c r="C205" s="35"/>
      <c r="D205" s="35"/>
      <c r="E205" s="217" t="s">
        <v>196</v>
      </c>
      <c r="F205" s="218"/>
      <c r="G205" s="218"/>
      <c r="H205" s="218"/>
      <c r="I205" s="218"/>
      <c r="J205" s="218"/>
      <c r="K205" s="219"/>
      <c r="L205" s="351">
        <f>IF(SUM(L194:M204)=0,"",SUM(L194:M204))</f>
        <v>2</v>
      </c>
      <c r="M205" s="352"/>
      <c r="N205" s="91" t="s">
        <v>485</v>
      </c>
      <c r="O205" s="55"/>
      <c r="P205" s="352">
        <f>IF(SUM(P194:Q204)=0,"",SUM(P194:Q204))</f>
        <v>3</v>
      </c>
      <c r="Q205" s="352"/>
      <c r="R205" s="49" t="s">
        <v>486</v>
      </c>
      <c r="S205" s="50"/>
      <c r="T205" s="317">
        <f>IF(SUM(T194:V204)=0,"",SUM(T194:V204))</f>
        <v>900</v>
      </c>
      <c r="U205" s="318"/>
      <c r="V205" s="318"/>
      <c r="W205" s="40" t="s">
        <v>47</v>
      </c>
      <c r="X205" s="77"/>
      <c r="Y205" s="55"/>
      <c r="Z205" s="55"/>
      <c r="AA205" s="55"/>
      <c r="AB205" s="55"/>
      <c r="AC205" s="55"/>
      <c r="AD205" s="55"/>
      <c r="AE205" s="55"/>
      <c r="AF205" s="55"/>
      <c r="AG205" s="55"/>
      <c r="AH205" s="55"/>
      <c r="AI205" s="55"/>
      <c r="AJ205" s="77"/>
    </row>
    <row r="206" spans="1:36" ht="15" customHeight="1" x14ac:dyDescent="0.15">
      <c r="A206" s="35"/>
      <c r="B206" s="35"/>
      <c r="C206" s="35"/>
      <c r="D206" s="35"/>
      <c r="E206" s="35" t="s">
        <v>241</v>
      </c>
      <c r="F206" s="35" t="s">
        <v>90</v>
      </c>
      <c r="G206" s="35" t="s">
        <v>121</v>
      </c>
      <c r="H206" s="35" t="s">
        <v>34</v>
      </c>
      <c r="I206" s="35" t="s">
        <v>122</v>
      </c>
      <c r="J206" s="35" t="s">
        <v>242</v>
      </c>
      <c r="K206" s="35"/>
      <c r="L206" s="35"/>
      <c r="M206" s="35"/>
      <c r="N206" s="35"/>
      <c r="O206" s="35"/>
      <c r="P206" s="35"/>
      <c r="Q206" s="35"/>
      <c r="R206" s="35"/>
      <c r="S206" s="35"/>
      <c r="T206" s="35"/>
      <c r="U206" s="35"/>
      <c r="V206" s="35"/>
      <c r="W206" s="35"/>
      <c r="X206" s="35"/>
      <c r="Y206" s="35"/>
      <c r="Z206" s="35"/>
      <c r="AA206" s="35"/>
      <c r="AB206" s="35"/>
      <c r="AC206" s="35"/>
      <c r="AD206" s="35"/>
      <c r="AE206" s="35"/>
      <c r="AF206" s="35"/>
      <c r="AG206" s="35"/>
      <c r="AH206" s="35"/>
      <c r="AI206" s="35"/>
      <c r="AJ206" s="35"/>
    </row>
    <row r="207" spans="1:36" s="26" customFormat="1" ht="15" customHeight="1" x14ac:dyDescent="0.15">
      <c r="A207" s="38"/>
      <c r="B207" s="38"/>
      <c r="C207" s="38"/>
      <c r="D207" s="38"/>
      <c r="E207" s="38"/>
      <c r="F207" s="38" t="s">
        <v>209</v>
      </c>
      <c r="G207" s="38"/>
      <c r="H207" s="38" t="s">
        <v>479</v>
      </c>
      <c r="I207" s="38" t="s">
        <v>84</v>
      </c>
      <c r="J207" s="38" t="s">
        <v>19</v>
      </c>
      <c r="K207" s="38" t="s">
        <v>216</v>
      </c>
      <c r="L207" s="38" t="s">
        <v>494</v>
      </c>
      <c r="M207" s="38" t="s">
        <v>3</v>
      </c>
      <c r="N207" s="38" t="s">
        <v>47</v>
      </c>
      <c r="O207" s="38" t="s">
        <v>84</v>
      </c>
      <c r="P207" s="38" t="s">
        <v>221</v>
      </c>
      <c r="Q207" s="38" t="s">
        <v>237</v>
      </c>
      <c r="R207" s="38" t="s">
        <v>211</v>
      </c>
      <c r="S207" s="38" t="s">
        <v>37</v>
      </c>
      <c r="T207" s="38" t="s">
        <v>38</v>
      </c>
      <c r="U207" s="38" t="s">
        <v>210</v>
      </c>
      <c r="V207" s="38" t="s">
        <v>39</v>
      </c>
      <c r="W207" s="38" t="s">
        <v>142</v>
      </c>
      <c r="X207" s="38" t="s">
        <v>220</v>
      </c>
      <c r="Y207" s="38" t="s">
        <v>143</v>
      </c>
      <c r="Z207" s="38" t="s">
        <v>284</v>
      </c>
      <c r="AA207" s="38" t="s">
        <v>285</v>
      </c>
      <c r="AB207" s="38" t="s">
        <v>286</v>
      </c>
      <c r="AC207" s="38" t="s">
        <v>254</v>
      </c>
      <c r="AD207" s="38" t="s">
        <v>277</v>
      </c>
      <c r="AE207" s="38" t="s">
        <v>222</v>
      </c>
      <c r="AF207" s="38" t="s">
        <v>194</v>
      </c>
      <c r="AG207" s="38" t="s">
        <v>210</v>
      </c>
      <c r="AH207" s="38" t="s">
        <v>144</v>
      </c>
      <c r="AI207" s="38" t="s">
        <v>49</v>
      </c>
      <c r="AJ207" s="38" t="s">
        <v>210</v>
      </c>
    </row>
    <row r="208" spans="1:36" s="26" customFormat="1" ht="15" customHeight="1" x14ac:dyDescent="0.15">
      <c r="A208" s="38"/>
      <c r="B208" s="38"/>
      <c r="C208" s="38"/>
      <c r="D208" s="38"/>
      <c r="E208" s="38"/>
      <c r="F208" s="38"/>
      <c r="G208" s="38" t="s">
        <v>149</v>
      </c>
      <c r="H208" s="38" t="s">
        <v>415</v>
      </c>
      <c r="I208" s="38" t="s">
        <v>479</v>
      </c>
      <c r="J208" s="38" t="s">
        <v>84</v>
      </c>
      <c r="K208" s="38" t="s">
        <v>19</v>
      </c>
      <c r="L208" s="38" t="s">
        <v>216</v>
      </c>
      <c r="M208" s="38" t="s">
        <v>494</v>
      </c>
      <c r="N208" s="38" t="s">
        <v>3</v>
      </c>
      <c r="O208" s="38" t="s">
        <v>47</v>
      </c>
      <c r="P208" s="38" t="s">
        <v>84</v>
      </c>
      <c r="Q208" s="38" t="s">
        <v>220</v>
      </c>
      <c r="R208" s="38" t="s">
        <v>90</v>
      </c>
      <c r="S208" s="38" t="s">
        <v>121</v>
      </c>
      <c r="T208" s="38" t="s">
        <v>277</v>
      </c>
      <c r="U208" s="38" t="s">
        <v>222</v>
      </c>
      <c r="V208" s="38" t="s">
        <v>278</v>
      </c>
      <c r="W208" s="38" t="s">
        <v>254</v>
      </c>
      <c r="X208" s="38" t="s">
        <v>279</v>
      </c>
      <c r="Y208" s="38"/>
      <c r="Z208" s="38"/>
      <c r="AA208" s="38"/>
      <c r="AB208" s="38"/>
      <c r="AC208" s="38"/>
      <c r="AD208" s="38"/>
      <c r="AE208" s="38"/>
      <c r="AF208" s="38"/>
      <c r="AG208" s="38"/>
      <c r="AH208" s="38"/>
      <c r="AI208" s="38"/>
      <c r="AJ208" s="38"/>
    </row>
    <row r="209" spans="1:36" s="26" customFormat="1" ht="15" customHeight="1" x14ac:dyDescent="0.15">
      <c r="A209" s="38"/>
      <c r="B209" s="38"/>
      <c r="C209" s="38"/>
      <c r="D209" s="38"/>
      <c r="E209" s="38"/>
      <c r="F209" s="38" t="s">
        <v>243</v>
      </c>
      <c r="G209" s="38"/>
      <c r="H209" s="38" t="s">
        <v>149</v>
      </c>
      <c r="I209" s="38" t="s">
        <v>415</v>
      </c>
      <c r="J209" s="38" t="s">
        <v>479</v>
      </c>
      <c r="K209" s="38" t="s">
        <v>84</v>
      </c>
      <c r="L209" s="38" t="s">
        <v>221</v>
      </c>
      <c r="M209" s="38" t="s">
        <v>237</v>
      </c>
      <c r="N209" s="38" t="s">
        <v>209</v>
      </c>
      <c r="O209" s="38" t="s">
        <v>49</v>
      </c>
      <c r="P209" s="38" t="s">
        <v>220</v>
      </c>
      <c r="Q209" s="38" t="s">
        <v>455</v>
      </c>
      <c r="R209" s="38" t="s">
        <v>456</v>
      </c>
      <c r="S209" s="38" t="s">
        <v>222</v>
      </c>
      <c r="T209" s="38" t="s">
        <v>159</v>
      </c>
      <c r="U209" s="38" t="s">
        <v>160</v>
      </c>
      <c r="V209" s="38" t="s">
        <v>210</v>
      </c>
      <c r="W209" s="38" t="s">
        <v>355</v>
      </c>
      <c r="X209" s="38" t="s">
        <v>443</v>
      </c>
      <c r="Y209" s="38" t="s">
        <v>495</v>
      </c>
      <c r="Z209" s="38" t="s">
        <v>24</v>
      </c>
      <c r="AA209" s="38" t="s">
        <v>25</v>
      </c>
      <c r="AB209" s="38" t="s">
        <v>220</v>
      </c>
      <c r="AC209" s="38" t="s">
        <v>111</v>
      </c>
      <c r="AD209" s="38" t="s">
        <v>496</v>
      </c>
      <c r="AE209" s="38" t="s">
        <v>211</v>
      </c>
      <c r="AF209" s="38" t="s">
        <v>440</v>
      </c>
      <c r="AG209" s="38" t="s">
        <v>446</v>
      </c>
      <c r="AH209" s="38" t="s">
        <v>497</v>
      </c>
      <c r="AI209" s="38" t="s">
        <v>498</v>
      </c>
      <c r="AJ209" s="38" t="s">
        <v>24</v>
      </c>
    </row>
    <row r="210" spans="1:36" s="26" customFormat="1" ht="15" customHeight="1" x14ac:dyDescent="0.15">
      <c r="A210" s="38"/>
      <c r="B210" s="38"/>
      <c r="C210" s="38"/>
      <c r="D210" s="38"/>
      <c r="E210" s="38"/>
      <c r="F210" s="38"/>
      <c r="G210" s="38" t="s">
        <v>25</v>
      </c>
      <c r="H210" s="38" t="s">
        <v>221</v>
      </c>
      <c r="I210" s="38" t="s">
        <v>228</v>
      </c>
      <c r="J210" s="38" t="s">
        <v>229</v>
      </c>
      <c r="K210" s="38" t="s">
        <v>230</v>
      </c>
      <c r="L210" s="38" t="s">
        <v>237</v>
      </c>
      <c r="M210" s="38" t="s">
        <v>241</v>
      </c>
      <c r="N210" s="38"/>
      <c r="O210" s="38" t="s">
        <v>242</v>
      </c>
      <c r="P210" s="38" t="s">
        <v>417</v>
      </c>
      <c r="Q210" s="38" t="s">
        <v>499</v>
      </c>
      <c r="R210" s="38" t="s">
        <v>84</v>
      </c>
      <c r="S210" s="38" t="s">
        <v>254</v>
      </c>
      <c r="T210" s="38" t="s">
        <v>277</v>
      </c>
      <c r="U210" s="38" t="s">
        <v>222</v>
      </c>
      <c r="V210" s="38" t="s">
        <v>278</v>
      </c>
      <c r="W210" s="38" t="s">
        <v>254</v>
      </c>
      <c r="X210" s="38" t="s">
        <v>279</v>
      </c>
      <c r="Y210" s="38"/>
      <c r="Z210" s="38"/>
      <c r="AA210" s="38"/>
      <c r="AB210" s="38"/>
      <c r="AC210" s="38"/>
      <c r="AD210" s="38"/>
      <c r="AE210" s="38"/>
      <c r="AF210" s="38"/>
      <c r="AG210" s="38"/>
      <c r="AH210" s="38"/>
      <c r="AI210" s="38"/>
      <c r="AJ210" s="38"/>
    </row>
    <row r="211" spans="1:36" ht="15" customHeight="1" x14ac:dyDescent="0.15">
      <c r="A211" s="35"/>
      <c r="B211" s="35"/>
      <c r="C211" s="35"/>
      <c r="D211" s="35"/>
      <c r="E211" s="35"/>
      <c r="F211" s="35"/>
      <c r="G211" s="35"/>
      <c r="H211" s="35"/>
      <c r="I211" s="35"/>
      <c r="J211" s="35"/>
      <c r="K211" s="35"/>
      <c r="L211" s="35"/>
      <c r="M211" s="35"/>
      <c r="N211" s="35"/>
      <c r="O211" s="35"/>
      <c r="P211" s="35"/>
      <c r="Q211" s="35"/>
      <c r="R211" s="35"/>
      <c r="S211" s="35"/>
      <c r="T211" s="35"/>
      <c r="U211" s="35"/>
      <c r="V211" s="35"/>
      <c r="W211" s="35"/>
      <c r="X211" s="35"/>
      <c r="Y211" s="35"/>
      <c r="Z211" s="35"/>
      <c r="AA211" s="35"/>
      <c r="AB211" s="35"/>
      <c r="AC211" s="35"/>
      <c r="AD211" s="35"/>
      <c r="AE211" s="35"/>
      <c r="AF211" s="35"/>
      <c r="AG211" s="35"/>
      <c r="AH211" s="35"/>
      <c r="AI211" s="35"/>
      <c r="AJ211" s="35"/>
    </row>
    <row r="212" spans="1:36" ht="15" customHeight="1" x14ac:dyDescent="0.15">
      <c r="A212" s="35"/>
      <c r="B212" s="35"/>
      <c r="C212" s="35" t="s">
        <v>500</v>
      </c>
      <c r="D212" s="35"/>
      <c r="E212" s="35" t="s">
        <v>501</v>
      </c>
      <c r="F212" s="35" t="s">
        <v>502</v>
      </c>
      <c r="G212" s="35" t="s">
        <v>64</v>
      </c>
      <c r="H212" s="35" t="s">
        <v>305</v>
      </c>
      <c r="I212" s="35" t="s">
        <v>501</v>
      </c>
      <c r="J212" s="35" t="s">
        <v>503</v>
      </c>
      <c r="K212" s="35" t="s">
        <v>64</v>
      </c>
      <c r="L212" s="35" t="s">
        <v>84</v>
      </c>
      <c r="M212" s="35"/>
      <c r="N212" s="35"/>
      <c r="O212" s="35"/>
      <c r="P212" s="35"/>
      <c r="Q212" s="35"/>
      <c r="R212" s="35"/>
      <c r="S212" s="35"/>
      <c r="T212" s="35"/>
      <c r="U212" s="35"/>
      <c r="V212" s="35"/>
      <c r="W212" s="35"/>
      <c r="X212" s="35"/>
      <c r="Y212" s="35"/>
      <c r="Z212" s="35"/>
      <c r="AA212" s="35"/>
      <c r="AB212" s="35"/>
      <c r="AC212" s="35"/>
      <c r="AD212" s="35"/>
      <c r="AE212" s="35"/>
      <c r="AF212" s="35"/>
      <c r="AG212" s="35"/>
      <c r="AH212" s="35"/>
      <c r="AI212" s="35"/>
      <c r="AJ212" s="35"/>
    </row>
    <row r="213" spans="1:36" ht="15" customHeight="1" x14ac:dyDescent="0.15">
      <c r="A213" s="35"/>
      <c r="B213" s="35"/>
      <c r="C213" s="35"/>
      <c r="D213" s="35"/>
      <c r="E213" s="253" t="s">
        <v>504</v>
      </c>
      <c r="F213" s="253"/>
      <c r="G213" s="253"/>
      <c r="H213" s="253"/>
      <c r="I213" s="253"/>
      <c r="J213" s="253"/>
      <c r="K213" s="253"/>
      <c r="L213" s="253"/>
      <c r="M213" s="253"/>
      <c r="N213" s="253"/>
      <c r="O213" s="253"/>
      <c r="P213" s="253"/>
      <c r="Q213" s="253"/>
      <c r="R213" s="253"/>
      <c r="S213" s="253"/>
      <c r="T213" s="217" t="s">
        <v>505</v>
      </c>
      <c r="U213" s="338"/>
      <c r="V213" s="338"/>
      <c r="W213" s="338"/>
      <c r="X213" s="339"/>
      <c r="Y213" s="217" t="s">
        <v>332</v>
      </c>
      <c r="Z213" s="338"/>
      <c r="AA213" s="338"/>
      <c r="AB213" s="338"/>
      <c r="AC213" s="338"/>
      <c r="AD213" s="338"/>
      <c r="AE213" s="338"/>
      <c r="AF213" s="338"/>
      <c r="AG213" s="338"/>
      <c r="AH213" s="338"/>
      <c r="AI213" s="338"/>
      <c r="AJ213" s="339"/>
    </row>
    <row r="214" spans="1:36" ht="15" customHeight="1" x14ac:dyDescent="0.15">
      <c r="A214" s="35"/>
      <c r="B214" s="35"/>
      <c r="C214" s="35"/>
      <c r="D214" s="35"/>
      <c r="E214" s="344" t="s">
        <v>506</v>
      </c>
      <c r="F214" s="344"/>
      <c r="G214" s="344"/>
      <c r="H214" s="344"/>
      <c r="I214" s="344"/>
      <c r="J214" s="344"/>
      <c r="K214" s="344"/>
      <c r="L214" s="344"/>
      <c r="M214" s="344"/>
      <c r="N214" s="344"/>
      <c r="O214" s="344"/>
      <c r="P214" s="344"/>
      <c r="Q214" s="344"/>
      <c r="R214" s="344"/>
      <c r="S214" s="344"/>
      <c r="T214" s="173">
        <v>10</v>
      </c>
      <c r="U214" s="167"/>
      <c r="V214" s="167"/>
      <c r="W214" s="55" t="s">
        <v>145</v>
      </c>
      <c r="X214" s="77"/>
      <c r="Y214" s="345"/>
      <c r="Z214" s="346"/>
      <c r="AA214" s="346"/>
      <c r="AB214" s="346"/>
      <c r="AC214" s="346"/>
      <c r="AD214" s="346"/>
      <c r="AE214" s="346"/>
      <c r="AF214" s="346"/>
      <c r="AG214" s="346"/>
      <c r="AH214" s="346"/>
      <c r="AI214" s="346"/>
      <c r="AJ214" s="347"/>
    </row>
    <row r="215" spans="1:36" ht="15" customHeight="1" x14ac:dyDescent="0.15">
      <c r="A215" s="35"/>
      <c r="B215" s="35"/>
      <c r="C215" s="35"/>
      <c r="D215" s="35"/>
      <c r="E215" s="344" t="s">
        <v>507</v>
      </c>
      <c r="F215" s="344"/>
      <c r="G215" s="344"/>
      <c r="H215" s="344"/>
      <c r="I215" s="344"/>
      <c r="J215" s="344"/>
      <c r="K215" s="344"/>
      <c r="L215" s="344"/>
      <c r="M215" s="344"/>
      <c r="N215" s="344"/>
      <c r="O215" s="344"/>
      <c r="P215" s="344"/>
      <c r="Q215" s="344"/>
      <c r="R215" s="344"/>
      <c r="S215" s="344"/>
      <c r="T215" s="173">
        <v>2</v>
      </c>
      <c r="U215" s="167"/>
      <c r="V215" s="167"/>
      <c r="W215" s="55" t="s">
        <v>145</v>
      </c>
      <c r="X215" s="77"/>
      <c r="Y215" s="345"/>
      <c r="Z215" s="346"/>
      <c r="AA215" s="346"/>
      <c r="AB215" s="346"/>
      <c r="AC215" s="346"/>
      <c r="AD215" s="346"/>
      <c r="AE215" s="346"/>
      <c r="AF215" s="346"/>
      <c r="AG215" s="346"/>
      <c r="AH215" s="346"/>
      <c r="AI215" s="346"/>
      <c r="AJ215" s="347"/>
    </row>
    <row r="216" spans="1:36" ht="15" customHeight="1" x14ac:dyDescent="0.15">
      <c r="A216" s="35"/>
      <c r="B216" s="35"/>
      <c r="C216" s="35"/>
      <c r="D216" s="35"/>
      <c r="E216" s="344" t="s">
        <v>508</v>
      </c>
      <c r="F216" s="344"/>
      <c r="G216" s="344"/>
      <c r="H216" s="344"/>
      <c r="I216" s="344"/>
      <c r="J216" s="344"/>
      <c r="K216" s="344"/>
      <c r="L216" s="344"/>
      <c r="M216" s="344"/>
      <c r="N216" s="344"/>
      <c r="O216" s="344"/>
      <c r="P216" s="344"/>
      <c r="Q216" s="344"/>
      <c r="R216" s="344"/>
      <c r="S216" s="344"/>
      <c r="T216" s="173">
        <v>1</v>
      </c>
      <c r="U216" s="167"/>
      <c r="V216" s="167"/>
      <c r="W216" s="55" t="s">
        <v>145</v>
      </c>
      <c r="X216" s="77"/>
      <c r="Y216" s="345"/>
      <c r="Z216" s="346"/>
      <c r="AA216" s="346"/>
      <c r="AB216" s="346"/>
      <c r="AC216" s="346"/>
      <c r="AD216" s="346"/>
      <c r="AE216" s="346"/>
      <c r="AF216" s="346"/>
      <c r="AG216" s="346"/>
      <c r="AH216" s="346"/>
      <c r="AI216" s="346"/>
      <c r="AJ216" s="347"/>
    </row>
    <row r="217" spans="1:36" ht="15" customHeight="1" x14ac:dyDescent="0.15">
      <c r="A217" s="35"/>
      <c r="B217" s="35"/>
      <c r="C217" s="35"/>
      <c r="D217" s="35"/>
      <c r="E217" s="344" t="s">
        <v>509</v>
      </c>
      <c r="F217" s="344"/>
      <c r="G217" s="344"/>
      <c r="H217" s="344"/>
      <c r="I217" s="344"/>
      <c r="J217" s="344"/>
      <c r="K217" s="344"/>
      <c r="L217" s="344"/>
      <c r="M217" s="344"/>
      <c r="N217" s="344"/>
      <c r="O217" s="344"/>
      <c r="P217" s="344"/>
      <c r="Q217" s="344"/>
      <c r="R217" s="344"/>
      <c r="S217" s="344"/>
      <c r="T217" s="173">
        <v>1</v>
      </c>
      <c r="U217" s="167"/>
      <c r="V217" s="167"/>
      <c r="W217" s="55" t="s">
        <v>145</v>
      </c>
      <c r="X217" s="77"/>
      <c r="Y217" s="345"/>
      <c r="Z217" s="346"/>
      <c r="AA217" s="346"/>
      <c r="AB217" s="346"/>
      <c r="AC217" s="346"/>
      <c r="AD217" s="346"/>
      <c r="AE217" s="346"/>
      <c r="AF217" s="346"/>
      <c r="AG217" s="346"/>
      <c r="AH217" s="346"/>
      <c r="AI217" s="346"/>
      <c r="AJ217" s="347"/>
    </row>
    <row r="218" spans="1:36" ht="15" customHeight="1" x14ac:dyDescent="0.15">
      <c r="A218" s="35"/>
      <c r="B218" s="35"/>
      <c r="C218" s="35"/>
      <c r="D218" s="35"/>
      <c r="E218" s="344" t="s">
        <v>510</v>
      </c>
      <c r="F218" s="344"/>
      <c r="G218" s="344"/>
      <c r="H218" s="344"/>
      <c r="I218" s="344"/>
      <c r="J218" s="344"/>
      <c r="K218" s="344"/>
      <c r="L218" s="344"/>
      <c r="M218" s="344"/>
      <c r="N218" s="344"/>
      <c r="O218" s="344"/>
      <c r="P218" s="344"/>
      <c r="Q218" s="344"/>
      <c r="R218" s="344"/>
      <c r="S218" s="344"/>
      <c r="T218" s="173">
        <v>1</v>
      </c>
      <c r="U218" s="167"/>
      <c r="V218" s="167"/>
      <c r="W218" s="55" t="s">
        <v>145</v>
      </c>
      <c r="X218" s="77"/>
      <c r="Y218" s="345"/>
      <c r="Z218" s="346"/>
      <c r="AA218" s="346"/>
      <c r="AB218" s="346"/>
      <c r="AC218" s="346"/>
      <c r="AD218" s="346"/>
      <c r="AE218" s="346"/>
      <c r="AF218" s="346"/>
      <c r="AG218" s="346"/>
      <c r="AH218" s="346"/>
      <c r="AI218" s="346"/>
      <c r="AJ218" s="347"/>
    </row>
    <row r="219" spans="1:36" ht="15" customHeight="1" x14ac:dyDescent="0.15">
      <c r="A219" s="35"/>
      <c r="B219" s="35"/>
      <c r="C219" s="35"/>
      <c r="D219" s="35"/>
      <c r="E219" s="344" t="s">
        <v>511</v>
      </c>
      <c r="F219" s="344"/>
      <c r="G219" s="344"/>
      <c r="H219" s="344"/>
      <c r="I219" s="344"/>
      <c r="J219" s="344"/>
      <c r="K219" s="344"/>
      <c r="L219" s="344"/>
      <c r="M219" s="344"/>
      <c r="N219" s="344"/>
      <c r="O219" s="344"/>
      <c r="P219" s="344"/>
      <c r="Q219" s="344"/>
      <c r="R219" s="344"/>
      <c r="S219" s="344"/>
      <c r="T219" s="173"/>
      <c r="U219" s="167"/>
      <c r="V219" s="167"/>
      <c r="W219" s="55" t="s">
        <v>145</v>
      </c>
      <c r="X219" s="77"/>
      <c r="Y219" s="345"/>
      <c r="Z219" s="346"/>
      <c r="AA219" s="346"/>
      <c r="AB219" s="346"/>
      <c r="AC219" s="346"/>
      <c r="AD219" s="346"/>
      <c r="AE219" s="346"/>
      <c r="AF219" s="346"/>
      <c r="AG219" s="346"/>
      <c r="AH219" s="346"/>
      <c r="AI219" s="346"/>
      <c r="AJ219" s="347"/>
    </row>
    <row r="220" spans="1:36" ht="15" customHeight="1" x14ac:dyDescent="0.15">
      <c r="A220" s="35"/>
      <c r="B220" s="35"/>
      <c r="C220" s="35"/>
      <c r="D220" s="35"/>
      <c r="E220" s="353" t="s">
        <v>778</v>
      </c>
      <c r="F220" s="344"/>
      <c r="G220" s="344"/>
      <c r="H220" s="344"/>
      <c r="I220" s="344"/>
      <c r="J220" s="344"/>
      <c r="K220" s="344"/>
      <c r="L220" s="344"/>
      <c r="M220" s="344"/>
      <c r="N220" s="344"/>
      <c r="O220" s="344"/>
      <c r="P220" s="344"/>
      <c r="Q220" s="344"/>
      <c r="R220" s="344"/>
      <c r="S220" s="344"/>
      <c r="T220" s="173">
        <v>1</v>
      </c>
      <c r="U220" s="167"/>
      <c r="V220" s="167"/>
      <c r="W220" s="55" t="s">
        <v>145</v>
      </c>
      <c r="X220" s="77"/>
      <c r="Y220" s="345"/>
      <c r="Z220" s="346"/>
      <c r="AA220" s="346"/>
      <c r="AB220" s="346"/>
      <c r="AC220" s="346"/>
      <c r="AD220" s="346"/>
      <c r="AE220" s="346"/>
      <c r="AF220" s="346"/>
      <c r="AG220" s="346"/>
      <c r="AH220" s="346"/>
      <c r="AI220" s="346"/>
      <c r="AJ220" s="347"/>
    </row>
    <row r="221" spans="1:36" ht="15" customHeight="1" x14ac:dyDescent="0.15">
      <c r="A221" s="35"/>
      <c r="B221" s="35"/>
      <c r="C221" s="35"/>
      <c r="D221" s="35"/>
      <c r="E221" s="344" t="s">
        <v>513</v>
      </c>
      <c r="F221" s="344"/>
      <c r="G221" s="344"/>
      <c r="H221" s="344"/>
      <c r="I221" s="344"/>
      <c r="J221" s="344"/>
      <c r="K221" s="344"/>
      <c r="L221" s="344"/>
      <c r="M221" s="344"/>
      <c r="N221" s="344"/>
      <c r="O221" s="344"/>
      <c r="P221" s="344"/>
      <c r="Q221" s="344"/>
      <c r="R221" s="344"/>
      <c r="S221" s="344"/>
      <c r="T221" s="173">
        <v>1</v>
      </c>
      <c r="U221" s="167"/>
      <c r="V221" s="167"/>
      <c r="W221" s="55" t="s">
        <v>145</v>
      </c>
      <c r="X221" s="77"/>
      <c r="Y221" s="345"/>
      <c r="Z221" s="346"/>
      <c r="AA221" s="346"/>
      <c r="AB221" s="346"/>
      <c r="AC221" s="346"/>
      <c r="AD221" s="346"/>
      <c r="AE221" s="346"/>
      <c r="AF221" s="346"/>
      <c r="AG221" s="346"/>
      <c r="AH221" s="346"/>
      <c r="AI221" s="346"/>
      <c r="AJ221" s="347"/>
    </row>
    <row r="222" spans="1:36" ht="15" customHeight="1" x14ac:dyDescent="0.15">
      <c r="A222" s="35"/>
      <c r="B222" s="35"/>
      <c r="C222" s="35"/>
      <c r="D222" s="35"/>
      <c r="E222" s="220"/>
      <c r="F222" s="220"/>
      <c r="G222" s="220"/>
      <c r="H222" s="220"/>
      <c r="I222" s="220"/>
      <c r="J222" s="220"/>
      <c r="K222" s="220"/>
      <c r="L222" s="220"/>
      <c r="M222" s="220"/>
      <c r="N222" s="220"/>
      <c r="O222" s="220"/>
      <c r="P222" s="220"/>
      <c r="Q222" s="220"/>
      <c r="R222" s="220"/>
      <c r="S222" s="220"/>
      <c r="T222" s="342"/>
      <c r="U222" s="343"/>
      <c r="V222" s="343"/>
      <c r="W222" s="55" t="s">
        <v>145</v>
      </c>
      <c r="X222" s="41"/>
      <c r="Y222" s="345"/>
      <c r="Z222" s="346"/>
      <c r="AA222" s="346"/>
      <c r="AB222" s="346"/>
      <c r="AC222" s="346"/>
      <c r="AD222" s="346"/>
      <c r="AE222" s="346"/>
      <c r="AF222" s="346"/>
      <c r="AG222" s="346"/>
      <c r="AH222" s="346"/>
      <c r="AI222" s="346"/>
      <c r="AJ222" s="347"/>
    </row>
    <row r="223" spans="1:36" ht="15" customHeight="1" x14ac:dyDescent="0.15">
      <c r="A223" s="35"/>
      <c r="B223" s="35"/>
      <c r="C223" s="35"/>
      <c r="D223" s="35"/>
      <c r="E223" s="220"/>
      <c r="F223" s="220"/>
      <c r="G223" s="220"/>
      <c r="H223" s="220"/>
      <c r="I223" s="220"/>
      <c r="J223" s="220"/>
      <c r="K223" s="220"/>
      <c r="L223" s="220"/>
      <c r="M223" s="220"/>
      <c r="N223" s="220"/>
      <c r="O223" s="220"/>
      <c r="P223" s="220"/>
      <c r="Q223" s="220"/>
      <c r="R223" s="220"/>
      <c r="S223" s="220"/>
      <c r="T223" s="342"/>
      <c r="U223" s="343"/>
      <c r="V223" s="343"/>
      <c r="W223" s="55" t="s">
        <v>145</v>
      </c>
      <c r="X223" s="41"/>
      <c r="Y223" s="345"/>
      <c r="Z223" s="346"/>
      <c r="AA223" s="346"/>
      <c r="AB223" s="346"/>
      <c r="AC223" s="346"/>
      <c r="AD223" s="346"/>
      <c r="AE223" s="346"/>
      <c r="AF223" s="346"/>
      <c r="AG223" s="346"/>
      <c r="AH223" s="346"/>
      <c r="AI223" s="346"/>
      <c r="AJ223" s="347"/>
    </row>
    <row r="224" spans="1:36" ht="15" customHeight="1" x14ac:dyDescent="0.15">
      <c r="A224" s="35"/>
      <c r="B224" s="35"/>
      <c r="C224" s="35"/>
      <c r="D224" s="35"/>
      <c r="E224" s="220"/>
      <c r="F224" s="220"/>
      <c r="G224" s="220"/>
      <c r="H224" s="220"/>
      <c r="I224" s="220"/>
      <c r="J224" s="220"/>
      <c r="K224" s="220"/>
      <c r="L224" s="220"/>
      <c r="M224" s="220"/>
      <c r="N224" s="220"/>
      <c r="O224" s="220"/>
      <c r="P224" s="220"/>
      <c r="Q224" s="220"/>
      <c r="R224" s="220"/>
      <c r="S224" s="220"/>
      <c r="T224" s="342"/>
      <c r="U224" s="343"/>
      <c r="V224" s="343"/>
      <c r="W224" s="55" t="s">
        <v>145</v>
      </c>
      <c r="X224" s="77"/>
      <c r="Y224" s="345"/>
      <c r="Z224" s="346"/>
      <c r="AA224" s="346"/>
      <c r="AB224" s="346"/>
      <c r="AC224" s="346"/>
      <c r="AD224" s="346"/>
      <c r="AE224" s="346"/>
      <c r="AF224" s="346"/>
      <c r="AG224" s="346"/>
      <c r="AH224" s="346"/>
      <c r="AI224" s="346"/>
      <c r="AJ224" s="347"/>
    </row>
    <row r="225" spans="1:37" ht="15" customHeight="1" x14ac:dyDescent="0.15">
      <c r="A225" s="35"/>
      <c r="B225" s="35"/>
      <c r="C225" s="35"/>
      <c r="D225" s="35"/>
      <c r="E225" s="220"/>
      <c r="F225" s="220"/>
      <c r="G225" s="220"/>
      <c r="H225" s="220"/>
      <c r="I225" s="220"/>
      <c r="J225" s="220"/>
      <c r="K225" s="220"/>
      <c r="L225" s="220"/>
      <c r="M225" s="220"/>
      <c r="N225" s="220"/>
      <c r="O225" s="220"/>
      <c r="P225" s="220"/>
      <c r="Q225" s="220"/>
      <c r="R225" s="220"/>
      <c r="S225" s="220"/>
      <c r="T225" s="342"/>
      <c r="U225" s="343"/>
      <c r="V225" s="343"/>
      <c r="W225" s="55" t="s">
        <v>145</v>
      </c>
      <c r="X225" s="77"/>
      <c r="Y225" s="345"/>
      <c r="Z225" s="346"/>
      <c r="AA225" s="346"/>
      <c r="AB225" s="346"/>
      <c r="AC225" s="346"/>
      <c r="AD225" s="346"/>
      <c r="AE225" s="346"/>
      <c r="AF225" s="346"/>
      <c r="AG225" s="346"/>
      <c r="AH225" s="346"/>
      <c r="AI225" s="346"/>
      <c r="AJ225" s="347"/>
    </row>
    <row r="226" spans="1:37" ht="15" customHeight="1" x14ac:dyDescent="0.15">
      <c r="A226" s="35"/>
      <c r="B226" s="35"/>
      <c r="C226" s="35"/>
      <c r="D226" s="35"/>
      <c r="E226" s="220"/>
      <c r="F226" s="220"/>
      <c r="G226" s="220"/>
      <c r="H226" s="220"/>
      <c r="I226" s="220"/>
      <c r="J226" s="220"/>
      <c r="K226" s="220"/>
      <c r="L226" s="220"/>
      <c r="M226" s="220"/>
      <c r="N226" s="220"/>
      <c r="O226" s="220"/>
      <c r="P226" s="220"/>
      <c r="Q226" s="220"/>
      <c r="R226" s="220"/>
      <c r="S226" s="220"/>
      <c r="T226" s="342"/>
      <c r="U226" s="343"/>
      <c r="V226" s="343"/>
      <c r="W226" s="55" t="s">
        <v>145</v>
      </c>
      <c r="X226" s="77"/>
      <c r="Y226" s="345"/>
      <c r="Z226" s="346"/>
      <c r="AA226" s="346"/>
      <c r="AB226" s="346"/>
      <c r="AC226" s="346"/>
      <c r="AD226" s="346"/>
      <c r="AE226" s="346"/>
      <c r="AF226" s="346"/>
      <c r="AG226" s="346"/>
      <c r="AH226" s="346"/>
      <c r="AI226" s="346"/>
      <c r="AJ226" s="347"/>
    </row>
    <row r="227" spans="1:37" ht="15" customHeight="1" x14ac:dyDescent="0.15">
      <c r="A227" s="35"/>
      <c r="B227" s="35"/>
      <c r="C227" s="35"/>
      <c r="D227" s="35"/>
      <c r="E227" s="217" t="s">
        <v>196</v>
      </c>
      <c r="F227" s="218"/>
      <c r="G227" s="218"/>
      <c r="H227" s="218"/>
      <c r="I227" s="218"/>
      <c r="J227" s="218"/>
      <c r="K227" s="218"/>
      <c r="L227" s="218"/>
      <c r="M227" s="218"/>
      <c r="N227" s="218"/>
      <c r="O227" s="218"/>
      <c r="P227" s="218"/>
      <c r="Q227" s="218"/>
      <c r="R227" s="218"/>
      <c r="S227" s="219"/>
      <c r="T227" s="351">
        <f>IF(SUM(T214:V226)=0,"",SUM(T214:V226))</f>
        <v>17</v>
      </c>
      <c r="U227" s="352"/>
      <c r="V227" s="352"/>
      <c r="W227" s="55" t="s">
        <v>145</v>
      </c>
      <c r="X227" s="77"/>
      <c r="Y227" s="217"/>
      <c r="Z227" s="218"/>
      <c r="AA227" s="218"/>
      <c r="AB227" s="218"/>
      <c r="AC227" s="218"/>
      <c r="AD227" s="218"/>
      <c r="AE227" s="218"/>
      <c r="AF227" s="218"/>
      <c r="AG227" s="218"/>
      <c r="AH227" s="218"/>
      <c r="AI227" s="218"/>
      <c r="AJ227" s="219"/>
    </row>
    <row r="228" spans="1:37" ht="15" customHeight="1" x14ac:dyDescent="0.15">
      <c r="A228" s="35"/>
      <c r="B228" s="35"/>
      <c r="C228" s="35"/>
      <c r="D228" s="35"/>
      <c r="E228" s="35" t="s">
        <v>241</v>
      </c>
      <c r="F228" s="35" t="s">
        <v>90</v>
      </c>
      <c r="G228" s="35" t="s">
        <v>121</v>
      </c>
      <c r="H228" s="35" t="s">
        <v>34</v>
      </c>
      <c r="I228" s="35" t="s">
        <v>122</v>
      </c>
      <c r="J228" s="35" t="s">
        <v>242</v>
      </c>
      <c r="K228" s="35"/>
      <c r="L228" s="35"/>
      <c r="M228" s="35"/>
      <c r="N228" s="35"/>
      <c r="O228" s="35"/>
      <c r="P228" s="35"/>
      <c r="Q228" s="35"/>
      <c r="R228" s="35"/>
      <c r="S228" s="35"/>
      <c r="T228" s="35"/>
      <c r="U228" s="35"/>
      <c r="V228" s="35"/>
      <c r="W228" s="35"/>
      <c r="X228" s="35"/>
      <c r="Y228" s="35"/>
      <c r="Z228" s="35"/>
      <c r="AA228" s="35"/>
      <c r="AB228" s="35"/>
      <c r="AC228" s="35"/>
      <c r="AD228" s="35"/>
      <c r="AE228" s="35"/>
      <c r="AF228" s="35"/>
      <c r="AG228" s="35"/>
      <c r="AH228" s="35"/>
      <c r="AI228" s="35"/>
      <c r="AJ228" s="35"/>
    </row>
    <row r="229" spans="1:37" s="26" customFormat="1" ht="15" customHeight="1" x14ac:dyDescent="0.15">
      <c r="A229" s="38"/>
      <c r="B229" s="38"/>
      <c r="C229" s="38"/>
      <c r="D229" s="38"/>
      <c r="E229" s="38"/>
      <c r="F229" s="38" t="s">
        <v>209</v>
      </c>
      <c r="G229" s="38"/>
      <c r="H229" s="38" t="s">
        <v>85</v>
      </c>
      <c r="I229" s="38" t="s">
        <v>514</v>
      </c>
      <c r="J229" s="38" t="s">
        <v>193</v>
      </c>
      <c r="K229" s="38" t="s">
        <v>210</v>
      </c>
      <c r="L229" s="38" t="s">
        <v>109</v>
      </c>
      <c r="M229" s="38" t="s">
        <v>182</v>
      </c>
      <c r="N229" s="38" t="s">
        <v>221</v>
      </c>
      <c r="O229" s="38" t="s">
        <v>237</v>
      </c>
      <c r="P229" s="38" t="s">
        <v>211</v>
      </c>
      <c r="Q229" s="38" t="s">
        <v>515</v>
      </c>
      <c r="R229" s="38" t="s">
        <v>516</v>
      </c>
      <c r="S229" s="38" t="s">
        <v>440</v>
      </c>
      <c r="T229" s="38" t="s">
        <v>495</v>
      </c>
      <c r="U229" s="38" t="s">
        <v>356</v>
      </c>
      <c r="V229" s="38" t="s">
        <v>517</v>
      </c>
      <c r="W229" s="38" t="s">
        <v>443</v>
      </c>
      <c r="X229" s="38" t="s">
        <v>518</v>
      </c>
      <c r="Y229" s="38" t="s">
        <v>443</v>
      </c>
      <c r="Z229" s="38" t="s">
        <v>241</v>
      </c>
      <c r="AA229" s="38" t="s">
        <v>21</v>
      </c>
      <c r="AB229" s="38" t="s">
        <v>23</v>
      </c>
      <c r="AC229" s="38" t="s">
        <v>290</v>
      </c>
      <c r="AD229" s="38" t="s">
        <v>23</v>
      </c>
      <c r="AE229" s="38" t="s">
        <v>519</v>
      </c>
      <c r="AF229" s="38" t="s">
        <v>242</v>
      </c>
      <c r="AG229" s="38" t="s">
        <v>211</v>
      </c>
      <c r="AH229" s="38" t="s">
        <v>515</v>
      </c>
      <c r="AI229" s="38" t="s">
        <v>516</v>
      </c>
      <c r="AJ229" s="38" t="s">
        <v>440</v>
      </c>
    </row>
    <row r="230" spans="1:37" s="26" customFormat="1" ht="15" customHeight="1" x14ac:dyDescent="0.15">
      <c r="A230" s="38"/>
      <c r="B230" s="38"/>
      <c r="C230" s="38"/>
      <c r="D230" s="38"/>
      <c r="E230" s="38"/>
      <c r="F230" s="38"/>
      <c r="G230" s="38" t="s">
        <v>495</v>
      </c>
      <c r="H230" s="38" t="s">
        <v>356</v>
      </c>
      <c r="I230" s="38" t="s">
        <v>355</v>
      </c>
      <c r="J230" s="38" t="s">
        <v>443</v>
      </c>
      <c r="K230" s="38" t="s">
        <v>520</v>
      </c>
      <c r="L230" s="38" t="s">
        <v>443</v>
      </c>
      <c r="M230" s="38" t="s">
        <v>241</v>
      </c>
      <c r="N230" s="38" t="s">
        <v>114</v>
      </c>
      <c r="O230" s="38" t="s">
        <v>146</v>
      </c>
      <c r="P230" s="38" t="s">
        <v>16</v>
      </c>
      <c r="Q230" s="38" t="s">
        <v>17</v>
      </c>
      <c r="R230" s="38" t="s">
        <v>521</v>
      </c>
      <c r="S230" s="38" t="s">
        <v>176</v>
      </c>
      <c r="T230" s="38" t="s">
        <v>64</v>
      </c>
      <c r="U230" s="38" t="s">
        <v>242</v>
      </c>
      <c r="V230" s="38" t="s">
        <v>211</v>
      </c>
      <c r="W230" s="38" t="s">
        <v>515</v>
      </c>
      <c r="X230" s="38" t="s">
        <v>516</v>
      </c>
      <c r="Y230" s="38" t="s">
        <v>440</v>
      </c>
      <c r="Z230" s="38" t="s">
        <v>495</v>
      </c>
      <c r="AA230" s="38" t="s">
        <v>356</v>
      </c>
      <c r="AB230" s="38" t="s">
        <v>522</v>
      </c>
      <c r="AC230" s="38" t="s">
        <v>523</v>
      </c>
      <c r="AD230" s="38" t="s">
        <v>443</v>
      </c>
      <c r="AE230" s="38" t="s">
        <v>524</v>
      </c>
      <c r="AF230" s="38" t="s">
        <v>525</v>
      </c>
      <c r="AG230" s="38" t="s">
        <v>443</v>
      </c>
      <c r="AH230" s="38" t="s">
        <v>241</v>
      </c>
      <c r="AI230" s="38" t="s">
        <v>526</v>
      </c>
      <c r="AJ230" s="38" t="s">
        <v>527</v>
      </c>
    </row>
    <row r="231" spans="1:37" s="26" customFormat="1" ht="15" customHeight="1" x14ac:dyDescent="0.15">
      <c r="A231" s="38"/>
      <c r="B231" s="38"/>
      <c r="C231" s="38"/>
      <c r="D231" s="38"/>
      <c r="E231" s="38"/>
      <c r="F231" s="38"/>
      <c r="G231" s="38" t="s">
        <v>114</v>
      </c>
      <c r="H231" s="38" t="s">
        <v>146</v>
      </c>
      <c r="I231" s="38" t="s">
        <v>16</v>
      </c>
      <c r="J231" s="38" t="s">
        <v>17</v>
      </c>
      <c r="K231" s="38" t="s">
        <v>521</v>
      </c>
      <c r="L231" s="38" t="s">
        <v>176</v>
      </c>
      <c r="M231" s="38" t="s">
        <v>64</v>
      </c>
      <c r="N231" s="38" t="s">
        <v>242</v>
      </c>
      <c r="O231" s="38" t="s">
        <v>211</v>
      </c>
      <c r="P231" s="38" t="s">
        <v>154</v>
      </c>
      <c r="Q231" s="38" t="s">
        <v>21</v>
      </c>
      <c r="R231" s="38" t="s">
        <v>290</v>
      </c>
      <c r="S231" s="38" t="s">
        <v>23</v>
      </c>
      <c r="T231" s="38" t="s">
        <v>104</v>
      </c>
      <c r="U231" s="38" t="s">
        <v>147</v>
      </c>
      <c r="V231" s="38" t="s">
        <v>81</v>
      </c>
      <c r="W231" s="38" t="s">
        <v>500</v>
      </c>
      <c r="X231" s="38" t="s">
        <v>528</v>
      </c>
      <c r="Y231" s="38" t="s">
        <v>440</v>
      </c>
      <c r="Z231" s="38" t="s">
        <v>443</v>
      </c>
      <c r="AA231" s="38" t="s">
        <v>497</v>
      </c>
      <c r="AB231" s="38" t="s">
        <v>443</v>
      </c>
      <c r="AC231" s="38" t="s">
        <v>211</v>
      </c>
      <c r="AD231" s="38" t="s">
        <v>154</v>
      </c>
      <c r="AE231" s="38" t="s">
        <v>21</v>
      </c>
      <c r="AF231" s="38" t="s">
        <v>155</v>
      </c>
      <c r="AG231" s="38" t="s">
        <v>23</v>
      </c>
      <c r="AH231" s="38" t="s">
        <v>529</v>
      </c>
      <c r="AI231" s="38" t="s">
        <v>530</v>
      </c>
      <c r="AJ231" s="38" t="s">
        <v>446</v>
      </c>
    </row>
    <row r="232" spans="1:37" s="26" customFormat="1" ht="15" customHeight="1" x14ac:dyDescent="0.15">
      <c r="A232" s="38"/>
      <c r="B232" s="38"/>
      <c r="C232" s="38"/>
      <c r="D232" s="38"/>
      <c r="E232" s="38"/>
      <c r="F232" s="38"/>
      <c r="G232" s="38" t="s">
        <v>531</v>
      </c>
      <c r="H232" s="38" t="s">
        <v>443</v>
      </c>
      <c r="I232" s="38" t="s">
        <v>211</v>
      </c>
      <c r="J232" s="90" t="s">
        <v>154</v>
      </c>
      <c r="K232" s="38" t="s">
        <v>21</v>
      </c>
      <c r="L232" s="38" t="s">
        <v>638</v>
      </c>
      <c r="M232" s="38" t="s">
        <v>67</v>
      </c>
      <c r="N232" s="38" t="s">
        <v>529</v>
      </c>
      <c r="O232" s="38" t="s">
        <v>530</v>
      </c>
      <c r="P232" s="38" t="s">
        <v>446</v>
      </c>
      <c r="Q232" s="38" t="s">
        <v>531</v>
      </c>
      <c r="R232" s="38" t="s">
        <v>443</v>
      </c>
      <c r="S232" s="38" t="s">
        <v>211</v>
      </c>
      <c r="T232" s="38" t="s">
        <v>501</v>
      </c>
      <c r="U232" s="38" t="s">
        <v>502</v>
      </c>
      <c r="V232" s="38" t="s">
        <v>519</v>
      </c>
      <c r="W232" s="38" t="s">
        <v>211</v>
      </c>
      <c r="X232" s="38" t="s">
        <v>21</v>
      </c>
      <c r="Y232" s="38" t="s">
        <v>23</v>
      </c>
      <c r="Z232" s="38" t="s">
        <v>501</v>
      </c>
      <c r="AA232" s="38" t="s">
        <v>503</v>
      </c>
      <c r="AB232" s="38" t="s">
        <v>519</v>
      </c>
      <c r="AC232" s="38" t="s">
        <v>211</v>
      </c>
      <c r="AD232" s="38" t="s">
        <v>213</v>
      </c>
      <c r="AE232" s="38" t="s">
        <v>210</v>
      </c>
      <c r="AF232" s="38" t="s">
        <v>153</v>
      </c>
      <c r="AG232" s="38" t="s">
        <v>210</v>
      </c>
      <c r="AH232" s="38" t="s">
        <v>501</v>
      </c>
      <c r="AI232" s="38" t="s">
        <v>503</v>
      </c>
      <c r="AJ232" s="38" t="s">
        <v>519</v>
      </c>
    </row>
    <row r="233" spans="1:37" s="26" customFormat="1" ht="15" customHeight="1" x14ac:dyDescent="0.15">
      <c r="A233" s="38"/>
      <c r="B233" s="38"/>
      <c r="C233" s="38"/>
      <c r="D233" s="38"/>
      <c r="E233" s="38"/>
      <c r="F233" s="38"/>
      <c r="G233" s="38" t="s">
        <v>211</v>
      </c>
      <c r="H233" s="38" t="s">
        <v>21</v>
      </c>
      <c r="I233" s="38" t="s">
        <v>23</v>
      </c>
      <c r="J233" s="38" t="s">
        <v>501</v>
      </c>
      <c r="K233" s="38" t="s">
        <v>519</v>
      </c>
      <c r="L233" s="38" t="s">
        <v>211</v>
      </c>
      <c r="M233" s="38" t="s">
        <v>213</v>
      </c>
      <c r="N233" s="38" t="s">
        <v>210</v>
      </c>
      <c r="O233" s="38" t="s">
        <v>153</v>
      </c>
      <c r="P233" s="38" t="s">
        <v>210</v>
      </c>
      <c r="Q233" s="38" t="s">
        <v>109</v>
      </c>
      <c r="R233" s="38" t="s">
        <v>182</v>
      </c>
      <c r="S233" s="38" t="s">
        <v>220</v>
      </c>
      <c r="T233" s="38" t="s">
        <v>90</v>
      </c>
      <c r="U233" s="38" t="s">
        <v>121</v>
      </c>
      <c r="V233" s="38" t="s">
        <v>277</v>
      </c>
      <c r="W233" s="38" t="s">
        <v>222</v>
      </c>
      <c r="X233" s="38" t="s">
        <v>278</v>
      </c>
      <c r="Y233" s="38" t="s">
        <v>254</v>
      </c>
      <c r="Z233" s="38" t="s">
        <v>279</v>
      </c>
      <c r="AA233" s="38"/>
      <c r="AB233" s="38"/>
      <c r="AC233" s="38"/>
      <c r="AD233" s="38"/>
      <c r="AE233" s="38"/>
      <c r="AF233" s="38"/>
      <c r="AG233" s="38"/>
      <c r="AH233" s="38"/>
      <c r="AI233" s="38"/>
      <c r="AJ233" s="38"/>
    </row>
    <row r="234" spans="1:37" s="26" customFormat="1" ht="15" customHeight="1" x14ac:dyDescent="0.15">
      <c r="A234" s="38"/>
      <c r="B234" s="38"/>
      <c r="C234" s="38"/>
      <c r="D234" s="38"/>
      <c r="E234" s="38"/>
      <c r="F234" s="38"/>
      <c r="G234" s="38" t="s">
        <v>281</v>
      </c>
      <c r="H234" s="38"/>
      <c r="I234" s="38" t="s">
        <v>515</v>
      </c>
      <c r="J234" s="38" t="s">
        <v>516</v>
      </c>
      <c r="K234" s="38" t="s">
        <v>440</v>
      </c>
      <c r="L234" s="38" t="s">
        <v>495</v>
      </c>
      <c r="M234" s="38" t="s">
        <v>356</v>
      </c>
      <c r="N234" s="38" t="s">
        <v>517</v>
      </c>
      <c r="O234" s="38" t="s">
        <v>443</v>
      </c>
      <c r="P234" s="38" t="s">
        <v>518</v>
      </c>
      <c r="Q234" s="38" t="s">
        <v>443</v>
      </c>
      <c r="R234" s="38" t="s">
        <v>241</v>
      </c>
      <c r="S234" s="38" t="s">
        <v>21</v>
      </c>
      <c r="T234" s="38" t="s">
        <v>23</v>
      </c>
      <c r="U234" s="38" t="s">
        <v>290</v>
      </c>
      <c r="V234" s="38" t="s">
        <v>23</v>
      </c>
      <c r="W234" s="38" t="s">
        <v>519</v>
      </c>
      <c r="X234" s="38" t="s">
        <v>242</v>
      </c>
      <c r="Y234" s="38" t="s">
        <v>211</v>
      </c>
      <c r="Z234" s="38" t="s">
        <v>515</v>
      </c>
      <c r="AA234" s="38" t="s">
        <v>516</v>
      </c>
      <c r="AB234" s="38" t="s">
        <v>440</v>
      </c>
      <c r="AC234" s="38" t="s">
        <v>495</v>
      </c>
      <c r="AD234" s="38" t="s">
        <v>356</v>
      </c>
      <c r="AE234" s="38" t="s">
        <v>355</v>
      </c>
      <c r="AF234" s="38" t="s">
        <v>443</v>
      </c>
      <c r="AG234" s="38" t="s">
        <v>520</v>
      </c>
      <c r="AH234" s="38" t="s">
        <v>443</v>
      </c>
      <c r="AI234" s="38" t="s">
        <v>241</v>
      </c>
      <c r="AJ234" s="38" t="s">
        <v>114</v>
      </c>
    </row>
    <row r="235" spans="1:37" s="26" customFormat="1" ht="15" customHeight="1" x14ac:dyDescent="0.15">
      <c r="A235" s="38"/>
      <c r="B235" s="38"/>
      <c r="C235" s="38"/>
      <c r="D235" s="38"/>
      <c r="E235" s="38"/>
      <c r="F235" s="38"/>
      <c r="G235" s="38"/>
      <c r="H235" s="38" t="s">
        <v>146</v>
      </c>
      <c r="I235" s="38" t="s">
        <v>16</v>
      </c>
      <c r="J235" s="38" t="s">
        <v>17</v>
      </c>
      <c r="K235" s="38" t="s">
        <v>521</v>
      </c>
      <c r="L235" s="38" t="s">
        <v>176</v>
      </c>
      <c r="M235" s="38" t="s">
        <v>64</v>
      </c>
      <c r="N235" s="38" t="s">
        <v>242</v>
      </c>
      <c r="O235" s="38" t="s">
        <v>211</v>
      </c>
      <c r="P235" s="38" t="s">
        <v>515</v>
      </c>
      <c r="Q235" s="38" t="s">
        <v>516</v>
      </c>
      <c r="R235" s="38" t="s">
        <v>440</v>
      </c>
      <c r="S235" s="38" t="s">
        <v>495</v>
      </c>
      <c r="T235" s="38" t="s">
        <v>356</v>
      </c>
      <c r="U235" s="38" t="s">
        <v>522</v>
      </c>
      <c r="V235" s="38" t="s">
        <v>523</v>
      </c>
      <c r="W235" s="38" t="s">
        <v>443</v>
      </c>
      <c r="X235" s="38" t="s">
        <v>524</v>
      </c>
      <c r="Y235" s="38" t="s">
        <v>525</v>
      </c>
      <c r="Z235" s="38" t="s">
        <v>443</v>
      </c>
      <c r="AA235" s="38" t="s">
        <v>241</v>
      </c>
      <c r="AB235" s="38" t="s">
        <v>526</v>
      </c>
      <c r="AC235" s="38" t="s">
        <v>527</v>
      </c>
      <c r="AD235" s="38" t="s">
        <v>114</v>
      </c>
      <c r="AE235" s="38" t="s">
        <v>146</v>
      </c>
      <c r="AF235" s="38" t="s">
        <v>16</v>
      </c>
      <c r="AG235" s="38" t="s">
        <v>17</v>
      </c>
      <c r="AH235" s="38" t="s">
        <v>521</v>
      </c>
      <c r="AI235" s="38" t="s">
        <v>176</v>
      </c>
      <c r="AJ235" s="38" t="s">
        <v>64</v>
      </c>
      <c r="AK235" s="26" t="s">
        <v>242</v>
      </c>
    </row>
    <row r="236" spans="1:37" s="26" customFormat="1" ht="15" customHeight="1" x14ac:dyDescent="0.15">
      <c r="A236" s="38"/>
      <c r="B236" s="38"/>
      <c r="C236" s="38"/>
      <c r="D236" s="38"/>
      <c r="E236" s="38"/>
      <c r="F236" s="38"/>
      <c r="G236" s="38"/>
      <c r="H236" s="38" t="s">
        <v>254</v>
      </c>
      <c r="I236" s="38" t="s">
        <v>237</v>
      </c>
      <c r="J236" s="38" t="s">
        <v>211</v>
      </c>
      <c r="K236" s="38" t="s">
        <v>532</v>
      </c>
      <c r="L236" s="38" t="s">
        <v>446</v>
      </c>
      <c r="M236" s="38" t="s">
        <v>497</v>
      </c>
      <c r="N236" s="38" t="s">
        <v>443</v>
      </c>
      <c r="O236" s="38" t="s">
        <v>193</v>
      </c>
      <c r="P236" s="38" t="s">
        <v>292</v>
      </c>
      <c r="Q236" s="38" t="s">
        <v>140</v>
      </c>
      <c r="R236" s="38" t="s">
        <v>22</v>
      </c>
      <c r="S236" s="38" t="s">
        <v>277</v>
      </c>
      <c r="T236" s="38" t="s">
        <v>222</v>
      </c>
      <c r="U236" s="38" t="s">
        <v>533</v>
      </c>
      <c r="V236" s="38" t="s">
        <v>534</v>
      </c>
      <c r="W236" s="38" t="s">
        <v>220</v>
      </c>
      <c r="X236" s="38" t="s">
        <v>534</v>
      </c>
      <c r="Y236" s="38" t="s">
        <v>535</v>
      </c>
      <c r="Z236" s="38" t="s">
        <v>298</v>
      </c>
      <c r="AA236" s="38" t="s">
        <v>211</v>
      </c>
      <c r="AB236" s="38" t="s">
        <v>536</v>
      </c>
      <c r="AC236" s="38" t="s">
        <v>21</v>
      </c>
      <c r="AD236" s="38" t="s">
        <v>537</v>
      </c>
      <c r="AE236" s="38" t="s">
        <v>421</v>
      </c>
      <c r="AF236" s="38" t="s">
        <v>538</v>
      </c>
      <c r="AG236" s="38" t="s">
        <v>292</v>
      </c>
      <c r="AH236" s="38" t="s">
        <v>539</v>
      </c>
      <c r="AI236" s="38" t="s">
        <v>456</v>
      </c>
      <c r="AJ236" s="38" t="s">
        <v>222</v>
      </c>
    </row>
    <row r="237" spans="1:37" s="26" customFormat="1" ht="15" customHeight="1" x14ac:dyDescent="0.15">
      <c r="A237" s="38"/>
      <c r="B237" s="38"/>
      <c r="C237" s="38"/>
      <c r="D237" s="38"/>
      <c r="E237" s="38"/>
      <c r="F237" s="38"/>
      <c r="G237" s="38"/>
      <c r="H237" s="38" t="s">
        <v>533</v>
      </c>
      <c r="I237" s="38" t="s">
        <v>534</v>
      </c>
      <c r="J237" s="38" t="s">
        <v>534</v>
      </c>
      <c r="K237" s="38" t="s">
        <v>535</v>
      </c>
      <c r="L237" s="38" t="s">
        <v>64</v>
      </c>
      <c r="M237" s="38" t="s">
        <v>60</v>
      </c>
      <c r="N237" s="38" t="s">
        <v>540</v>
      </c>
      <c r="O237" s="38" t="s">
        <v>221</v>
      </c>
      <c r="P237" s="38" t="s">
        <v>541</v>
      </c>
      <c r="Q237" s="38" t="s">
        <v>80</v>
      </c>
      <c r="R237" s="38" t="s">
        <v>318</v>
      </c>
      <c r="S237" s="38" t="s">
        <v>273</v>
      </c>
      <c r="T237" s="38" t="s">
        <v>223</v>
      </c>
      <c r="U237" s="38" t="s">
        <v>64</v>
      </c>
      <c r="V237" s="38" t="s">
        <v>254</v>
      </c>
      <c r="W237" s="38" t="s">
        <v>277</v>
      </c>
      <c r="X237" s="38" t="s">
        <v>222</v>
      </c>
      <c r="Y237" s="38" t="s">
        <v>279</v>
      </c>
      <c r="Z237" s="38"/>
      <c r="AA237" s="38"/>
      <c r="AB237" s="38"/>
      <c r="AC237" s="38"/>
      <c r="AD237" s="38"/>
      <c r="AE237" s="38"/>
      <c r="AF237" s="38"/>
      <c r="AG237" s="38"/>
      <c r="AH237" s="38"/>
      <c r="AI237" s="38"/>
      <c r="AJ237" s="38"/>
    </row>
    <row r="238" spans="1:37" s="26" customFormat="1" ht="15" customHeight="1" x14ac:dyDescent="0.15">
      <c r="A238" s="38"/>
      <c r="B238" s="38"/>
      <c r="C238" s="38"/>
      <c r="D238" s="38"/>
      <c r="E238" s="38"/>
      <c r="F238" s="38"/>
      <c r="G238" s="38" t="s">
        <v>383</v>
      </c>
      <c r="H238" s="38"/>
      <c r="I238" s="38" t="s">
        <v>154</v>
      </c>
      <c r="J238" s="38" t="s">
        <v>21</v>
      </c>
      <c r="K238" s="38" t="s">
        <v>290</v>
      </c>
      <c r="L238" s="38" t="s">
        <v>23</v>
      </c>
      <c r="M238" s="38" t="s">
        <v>104</v>
      </c>
      <c r="N238" s="38" t="s">
        <v>147</v>
      </c>
      <c r="O238" s="38" t="s">
        <v>81</v>
      </c>
      <c r="P238" s="38" t="s">
        <v>500</v>
      </c>
      <c r="Q238" s="38" t="s">
        <v>528</v>
      </c>
      <c r="R238" s="38" t="s">
        <v>440</v>
      </c>
      <c r="S238" s="38" t="s">
        <v>443</v>
      </c>
      <c r="T238" s="38" t="s">
        <v>497</v>
      </c>
      <c r="U238" s="38" t="s">
        <v>443</v>
      </c>
      <c r="V238" s="38" t="s">
        <v>254</v>
      </c>
      <c r="W238" s="38" t="s">
        <v>237</v>
      </c>
      <c r="X238" s="38" t="s">
        <v>211</v>
      </c>
      <c r="Y238" s="38" t="s">
        <v>154</v>
      </c>
      <c r="Z238" s="38" t="s">
        <v>21</v>
      </c>
      <c r="AA238" s="38" t="s">
        <v>290</v>
      </c>
      <c r="AB238" s="38" t="s">
        <v>23</v>
      </c>
      <c r="AC238" s="38" t="s">
        <v>104</v>
      </c>
      <c r="AD238" s="38" t="s">
        <v>147</v>
      </c>
      <c r="AE238" s="38" t="s">
        <v>81</v>
      </c>
      <c r="AF238" s="38" t="s">
        <v>500</v>
      </c>
      <c r="AG238" s="38" t="s">
        <v>528</v>
      </c>
      <c r="AH238" s="38" t="s">
        <v>440</v>
      </c>
      <c r="AI238" s="38" t="s">
        <v>443</v>
      </c>
      <c r="AJ238" s="38" t="s">
        <v>497</v>
      </c>
    </row>
    <row r="239" spans="1:37" s="26" customFormat="1" ht="15" customHeight="1" x14ac:dyDescent="0.15">
      <c r="A239" s="38"/>
      <c r="B239" s="38"/>
      <c r="C239" s="38"/>
      <c r="D239" s="38"/>
      <c r="E239" s="38"/>
      <c r="F239" s="38"/>
      <c r="G239" s="38"/>
      <c r="H239" s="38" t="s">
        <v>443</v>
      </c>
      <c r="I239" s="38" t="s">
        <v>542</v>
      </c>
      <c r="J239" s="38" t="s">
        <v>51</v>
      </c>
      <c r="K239" s="38" t="s">
        <v>210</v>
      </c>
      <c r="L239" s="38" t="s">
        <v>223</v>
      </c>
      <c r="M239" s="38" t="s">
        <v>224</v>
      </c>
      <c r="N239" s="38" t="s">
        <v>210</v>
      </c>
      <c r="O239" s="38" t="s">
        <v>533</v>
      </c>
      <c r="P239" s="38" t="s">
        <v>534</v>
      </c>
      <c r="Q239" s="38" t="s">
        <v>220</v>
      </c>
      <c r="R239" s="38" t="s">
        <v>543</v>
      </c>
      <c r="S239" s="38" t="s">
        <v>544</v>
      </c>
      <c r="T239" s="38" t="s">
        <v>277</v>
      </c>
      <c r="U239" s="38" t="s">
        <v>222</v>
      </c>
      <c r="V239" s="38" t="s">
        <v>226</v>
      </c>
      <c r="W239" s="38" t="s">
        <v>545</v>
      </c>
      <c r="X239" s="38" t="s">
        <v>298</v>
      </c>
      <c r="Y239" s="38" t="s">
        <v>230</v>
      </c>
      <c r="Z239" s="38" t="s">
        <v>211</v>
      </c>
      <c r="AA239" s="38" t="s">
        <v>546</v>
      </c>
      <c r="AB239" s="38" t="s">
        <v>547</v>
      </c>
      <c r="AC239" s="38" t="s">
        <v>291</v>
      </c>
      <c r="AD239" s="38" t="s">
        <v>548</v>
      </c>
      <c r="AE239" s="38" t="s">
        <v>549</v>
      </c>
      <c r="AF239" s="38" t="s">
        <v>226</v>
      </c>
      <c r="AG239" s="38" t="s">
        <v>290</v>
      </c>
      <c r="AH239" s="38" t="s">
        <v>23</v>
      </c>
      <c r="AI239" s="38" t="s">
        <v>104</v>
      </c>
      <c r="AJ239" s="38" t="s">
        <v>220</v>
      </c>
    </row>
    <row r="240" spans="1:37" s="26" customFormat="1" ht="15" customHeight="1" x14ac:dyDescent="0.15">
      <c r="A240" s="38"/>
      <c r="B240" s="38"/>
      <c r="C240" s="38"/>
      <c r="D240" s="38"/>
      <c r="E240" s="38"/>
      <c r="F240" s="38"/>
      <c r="G240" s="38"/>
      <c r="H240" s="38" t="s">
        <v>147</v>
      </c>
      <c r="I240" s="38" t="s">
        <v>81</v>
      </c>
      <c r="J240" s="38" t="s">
        <v>277</v>
      </c>
      <c r="K240" s="38" t="s">
        <v>222</v>
      </c>
      <c r="L240" s="38" t="s">
        <v>503</v>
      </c>
      <c r="M240" s="38" t="s">
        <v>116</v>
      </c>
      <c r="N240" s="38" t="s">
        <v>220</v>
      </c>
      <c r="O240" s="38" t="s">
        <v>415</v>
      </c>
      <c r="P240" s="38" t="s">
        <v>277</v>
      </c>
      <c r="Q240" s="38" t="s">
        <v>222</v>
      </c>
      <c r="R240" s="38" t="s">
        <v>64</v>
      </c>
      <c r="S240" s="38" t="s">
        <v>254</v>
      </c>
      <c r="T240" s="38" t="s">
        <v>277</v>
      </c>
      <c r="U240" s="38" t="s">
        <v>222</v>
      </c>
      <c r="V240" s="38" t="s">
        <v>279</v>
      </c>
      <c r="W240" s="38"/>
      <c r="X240" s="38"/>
      <c r="Y240" s="38"/>
      <c r="Z240" s="38"/>
      <c r="AA240" s="38"/>
      <c r="AB240" s="38"/>
      <c r="AC240" s="38"/>
      <c r="AD240" s="38"/>
      <c r="AE240" s="38"/>
      <c r="AF240" s="38"/>
      <c r="AG240" s="38"/>
      <c r="AH240" s="38"/>
      <c r="AI240" s="38"/>
      <c r="AJ240" s="38"/>
    </row>
    <row r="241" spans="1:36" s="26" customFormat="1" ht="15" customHeight="1" x14ac:dyDescent="0.15">
      <c r="A241" s="38"/>
      <c r="B241" s="38"/>
      <c r="C241" s="38"/>
      <c r="D241" s="38"/>
      <c r="E241" s="38"/>
      <c r="F241" s="38"/>
      <c r="G241" s="38" t="s">
        <v>460</v>
      </c>
      <c r="H241" s="38"/>
      <c r="I241" s="38" t="s">
        <v>154</v>
      </c>
      <c r="J241" s="38" t="s">
        <v>21</v>
      </c>
      <c r="K241" s="38" t="s">
        <v>155</v>
      </c>
      <c r="L241" s="38" t="s">
        <v>23</v>
      </c>
      <c r="M241" s="38" t="s">
        <v>529</v>
      </c>
      <c r="N241" s="38" t="s">
        <v>530</v>
      </c>
      <c r="O241" s="38" t="s">
        <v>446</v>
      </c>
      <c r="P241" s="38" t="s">
        <v>531</v>
      </c>
      <c r="Q241" s="38" t="s">
        <v>443</v>
      </c>
      <c r="R241" s="38" t="s">
        <v>254</v>
      </c>
      <c r="S241" s="38" t="s">
        <v>237</v>
      </c>
      <c r="T241" s="38" t="s">
        <v>211</v>
      </c>
      <c r="U241" s="38" t="s">
        <v>154</v>
      </c>
      <c r="V241" s="38" t="s">
        <v>21</v>
      </c>
      <c r="W241" s="38" t="s">
        <v>155</v>
      </c>
      <c r="X241" s="38" t="s">
        <v>23</v>
      </c>
      <c r="Y241" s="38" t="s">
        <v>529</v>
      </c>
      <c r="Z241" s="38" t="s">
        <v>530</v>
      </c>
      <c r="AA241" s="38" t="s">
        <v>446</v>
      </c>
      <c r="AB241" s="38" t="s">
        <v>531</v>
      </c>
      <c r="AC241" s="38" t="s">
        <v>443</v>
      </c>
      <c r="AD241" s="38" t="s">
        <v>150</v>
      </c>
      <c r="AE241" s="38" t="s">
        <v>51</v>
      </c>
      <c r="AF241" s="38" t="s">
        <v>210</v>
      </c>
      <c r="AG241" s="38" t="s">
        <v>223</v>
      </c>
      <c r="AH241" s="38" t="s">
        <v>224</v>
      </c>
      <c r="AI241" s="38" t="s">
        <v>210</v>
      </c>
      <c r="AJ241" s="38" t="s">
        <v>533</v>
      </c>
    </row>
    <row r="242" spans="1:36" s="26" customFormat="1" ht="15" customHeight="1" x14ac:dyDescent="0.15">
      <c r="A242" s="38"/>
      <c r="B242" s="38"/>
      <c r="C242" s="38"/>
      <c r="D242" s="38"/>
      <c r="E242" s="38"/>
      <c r="F242" s="38"/>
      <c r="G242" s="38"/>
      <c r="H242" s="38" t="s">
        <v>534</v>
      </c>
      <c r="I242" s="38" t="s">
        <v>220</v>
      </c>
      <c r="J242" s="38" t="s">
        <v>543</v>
      </c>
      <c r="K242" s="38" t="s">
        <v>544</v>
      </c>
      <c r="L242" s="38" t="s">
        <v>277</v>
      </c>
      <c r="M242" s="38" t="s">
        <v>222</v>
      </c>
      <c r="N242" s="38" t="s">
        <v>226</v>
      </c>
      <c r="O242" s="38" t="s">
        <v>545</v>
      </c>
      <c r="P242" s="38" t="s">
        <v>298</v>
      </c>
      <c r="Q242" s="38" t="s">
        <v>230</v>
      </c>
      <c r="R242" s="38" t="s">
        <v>211</v>
      </c>
      <c r="S242" s="38" t="s">
        <v>154</v>
      </c>
      <c r="T242" s="38" t="s">
        <v>21</v>
      </c>
      <c r="U242" s="38" t="s">
        <v>155</v>
      </c>
      <c r="V242" s="38" t="s">
        <v>23</v>
      </c>
      <c r="W242" s="38" t="s">
        <v>210</v>
      </c>
      <c r="X242" s="38" t="s">
        <v>10</v>
      </c>
      <c r="Y242" s="38" t="s">
        <v>550</v>
      </c>
      <c r="Z242" s="38" t="s">
        <v>551</v>
      </c>
      <c r="AA242" s="38" t="s">
        <v>162</v>
      </c>
      <c r="AB242" s="38" t="s">
        <v>151</v>
      </c>
      <c r="AC242" s="38" t="s">
        <v>193</v>
      </c>
      <c r="AD242" s="38" t="s">
        <v>210</v>
      </c>
      <c r="AE242" s="38" t="s">
        <v>155</v>
      </c>
      <c r="AF242" s="38" t="s">
        <v>23</v>
      </c>
      <c r="AG242" s="38" t="s">
        <v>221</v>
      </c>
      <c r="AH242" s="38" t="s">
        <v>408</v>
      </c>
      <c r="AI242" s="38" t="s">
        <v>222</v>
      </c>
      <c r="AJ242" s="38" t="s">
        <v>45</v>
      </c>
    </row>
    <row r="243" spans="1:36" s="26" customFormat="1" ht="15" customHeight="1" x14ac:dyDescent="0.15">
      <c r="A243" s="38"/>
      <c r="B243" s="38"/>
      <c r="C243" s="38"/>
      <c r="D243" s="38"/>
      <c r="E243" s="38"/>
      <c r="F243" s="38"/>
      <c r="G243" s="38"/>
      <c r="H243" s="38" t="s">
        <v>23</v>
      </c>
      <c r="I243" s="38" t="s">
        <v>552</v>
      </c>
      <c r="J243" s="38" t="s">
        <v>553</v>
      </c>
      <c r="K243" s="38" t="s">
        <v>220</v>
      </c>
      <c r="L243" s="38" t="s">
        <v>554</v>
      </c>
      <c r="M243" s="38" t="s">
        <v>298</v>
      </c>
      <c r="N243" s="38" t="s">
        <v>223</v>
      </c>
      <c r="O243" s="38" t="s">
        <v>155</v>
      </c>
      <c r="P243" s="38" t="s">
        <v>23</v>
      </c>
      <c r="Q243" s="38" t="s">
        <v>529</v>
      </c>
      <c r="R243" s="38" t="s">
        <v>530</v>
      </c>
      <c r="S243" s="38" t="s">
        <v>446</v>
      </c>
      <c r="T243" s="38" t="s">
        <v>220</v>
      </c>
      <c r="U243" s="38" t="s">
        <v>154</v>
      </c>
      <c r="V243" s="38" t="s">
        <v>21</v>
      </c>
      <c r="W243" s="38" t="s">
        <v>54</v>
      </c>
      <c r="X243" s="38" t="s">
        <v>415</v>
      </c>
      <c r="Y243" s="38" t="s">
        <v>64</v>
      </c>
      <c r="Z243" s="38" t="s">
        <v>221</v>
      </c>
      <c r="AA243" s="38" t="s">
        <v>555</v>
      </c>
      <c r="AB243" s="38" t="s">
        <v>93</v>
      </c>
      <c r="AC243" s="38" t="s">
        <v>305</v>
      </c>
      <c r="AD243" s="38" t="s">
        <v>556</v>
      </c>
      <c r="AE243" s="38" t="s">
        <v>557</v>
      </c>
      <c r="AF243" s="38" t="s">
        <v>298</v>
      </c>
      <c r="AG243" s="38" t="s">
        <v>211</v>
      </c>
      <c r="AH243" s="38" t="s">
        <v>28</v>
      </c>
      <c r="AI243" s="38" t="s">
        <v>558</v>
      </c>
      <c r="AJ243" s="38" t="s">
        <v>132</v>
      </c>
    </row>
    <row r="244" spans="1:36" s="26" customFormat="1" ht="15" customHeight="1" x14ac:dyDescent="0.15">
      <c r="A244" s="38"/>
      <c r="B244" s="38"/>
      <c r="C244" s="38"/>
      <c r="D244" s="38"/>
      <c r="E244" s="38"/>
      <c r="F244" s="38"/>
      <c r="G244" s="38"/>
      <c r="H244" s="38" t="s">
        <v>51</v>
      </c>
      <c r="I244" s="38" t="s">
        <v>220</v>
      </c>
      <c r="J244" s="38" t="s">
        <v>32</v>
      </c>
      <c r="K244" s="38" t="s">
        <v>222</v>
      </c>
      <c r="L244" s="38" t="s">
        <v>64</v>
      </c>
      <c r="M244" s="38" t="s">
        <v>254</v>
      </c>
      <c r="N244" s="38" t="s">
        <v>277</v>
      </c>
      <c r="O244" s="38" t="s">
        <v>222</v>
      </c>
      <c r="P244" s="38" t="s">
        <v>279</v>
      </c>
      <c r="Q244" s="38"/>
      <c r="R244" s="38"/>
      <c r="S244" s="38"/>
      <c r="T244" s="38"/>
      <c r="U244" s="38"/>
      <c r="V244" s="38"/>
      <c r="W244" s="38"/>
      <c r="X244" s="38"/>
      <c r="Y244" s="38"/>
      <c r="Z244" s="38"/>
      <c r="AA244" s="38"/>
      <c r="AB244" s="38"/>
      <c r="AC244" s="38"/>
      <c r="AD244" s="38"/>
      <c r="AE244" s="38"/>
      <c r="AF244" s="38"/>
      <c r="AG244" s="38"/>
      <c r="AH244" s="38"/>
      <c r="AI244" s="38"/>
      <c r="AJ244" s="38"/>
    </row>
    <row r="245" spans="1:36" s="26" customFormat="1" ht="15" customHeight="1" x14ac:dyDescent="0.15">
      <c r="A245" s="38"/>
      <c r="B245" s="38"/>
      <c r="C245" s="38"/>
      <c r="D245" s="38"/>
      <c r="E245" s="38"/>
      <c r="F245" s="38"/>
      <c r="G245" s="38" t="s">
        <v>442</v>
      </c>
      <c r="H245" s="38"/>
      <c r="I245" s="38" t="s">
        <v>154</v>
      </c>
      <c r="J245" s="38" t="s">
        <v>21</v>
      </c>
      <c r="K245" s="38" t="s">
        <v>638</v>
      </c>
      <c r="L245" s="38" t="s">
        <v>67</v>
      </c>
      <c r="M245" s="38" t="s">
        <v>743</v>
      </c>
      <c r="N245" s="38" t="s">
        <v>744</v>
      </c>
      <c r="O245" s="38" t="s">
        <v>745</v>
      </c>
      <c r="P245" s="38" t="s">
        <v>746</v>
      </c>
      <c r="Q245" s="38" t="s">
        <v>747</v>
      </c>
      <c r="R245" s="38" t="s">
        <v>254</v>
      </c>
      <c r="S245" s="38" t="s">
        <v>237</v>
      </c>
      <c r="T245" s="38" t="s">
        <v>211</v>
      </c>
      <c r="U245" s="38" t="s">
        <v>77</v>
      </c>
      <c r="V245" s="38" t="s">
        <v>78</v>
      </c>
      <c r="W245" s="38" t="s">
        <v>210</v>
      </c>
      <c r="X245" s="38" t="s">
        <v>415</v>
      </c>
      <c r="Y245" s="38" t="s">
        <v>170</v>
      </c>
      <c r="Z245" s="38" t="s">
        <v>748</v>
      </c>
      <c r="AA245" s="38" t="s">
        <v>749</v>
      </c>
      <c r="AB245" s="38" t="s">
        <v>211</v>
      </c>
      <c r="AC245" s="38" t="s">
        <v>45</v>
      </c>
      <c r="AD245" s="38" t="s">
        <v>23</v>
      </c>
      <c r="AE245" s="38" t="s">
        <v>30</v>
      </c>
      <c r="AF245" s="38" t="s">
        <v>162</v>
      </c>
      <c r="AG245" s="38" t="s">
        <v>210</v>
      </c>
      <c r="AH245" s="38" t="s">
        <v>45</v>
      </c>
      <c r="AI245" s="38" t="s">
        <v>23</v>
      </c>
      <c r="AJ245" s="38" t="s">
        <v>404</v>
      </c>
    </row>
    <row r="246" spans="1:36" s="26" customFormat="1" ht="15" customHeight="1" x14ac:dyDescent="0.15">
      <c r="A246" s="38"/>
      <c r="B246" s="38"/>
      <c r="C246" s="38"/>
      <c r="D246" s="38"/>
      <c r="E246" s="38"/>
      <c r="F246" s="38"/>
      <c r="G246" s="38"/>
      <c r="H246" s="38" t="s">
        <v>750</v>
      </c>
      <c r="I246" s="38" t="s">
        <v>551</v>
      </c>
      <c r="J246" s="38" t="s">
        <v>751</v>
      </c>
      <c r="K246" s="38" t="s">
        <v>148</v>
      </c>
      <c r="L246" s="38" t="s">
        <v>21</v>
      </c>
      <c r="M246" s="38" t="s">
        <v>210</v>
      </c>
      <c r="N246" s="38" t="s">
        <v>752</v>
      </c>
      <c r="O246" s="38" t="s">
        <v>565</v>
      </c>
      <c r="P246" s="38" t="s">
        <v>226</v>
      </c>
      <c r="Q246" s="38" t="s">
        <v>545</v>
      </c>
      <c r="R246" s="38" t="s">
        <v>211</v>
      </c>
      <c r="S246" s="38" t="s">
        <v>278</v>
      </c>
      <c r="T246" s="38" t="s">
        <v>273</v>
      </c>
      <c r="U246" s="38" t="s">
        <v>293</v>
      </c>
      <c r="V246" s="38" t="s">
        <v>210</v>
      </c>
      <c r="W246" s="38" t="s">
        <v>638</v>
      </c>
      <c r="X246" s="38" t="s">
        <v>67</v>
      </c>
      <c r="Y246" s="38" t="s">
        <v>220</v>
      </c>
      <c r="Z246" s="38" t="s">
        <v>753</v>
      </c>
      <c r="AA246" s="38" t="s">
        <v>286</v>
      </c>
      <c r="AB246" s="38" t="s">
        <v>754</v>
      </c>
      <c r="AC246" s="38" t="s">
        <v>254</v>
      </c>
      <c r="AD246" s="38" t="s">
        <v>277</v>
      </c>
      <c r="AE246" s="38" t="s">
        <v>222</v>
      </c>
      <c r="AF246" s="38" t="s">
        <v>279</v>
      </c>
      <c r="AG246" s="38"/>
      <c r="AH246" s="38"/>
      <c r="AI246" s="38"/>
      <c r="AJ246" s="38"/>
    </row>
    <row r="247" spans="1:36" s="26" customFormat="1" ht="15" customHeight="1" x14ac:dyDescent="0.15">
      <c r="A247" s="38"/>
      <c r="B247" s="38"/>
      <c r="C247" s="38"/>
      <c r="D247" s="38"/>
      <c r="E247" s="38"/>
      <c r="F247" s="38"/>
      <c r="G247" s="38" t="s">
        <v>500</v>
      </c>
      <c r="H247" s="38"/>
      <c r="I247" s="38" t="s">
        <v>501</v>
      </c>
      <c r="J247" s="38" t="s">
        <v>502</v>
      </c>
      <c r="K247" s="38" t="s">
        <v>519</v>
      </c>
      <c r="L247" s="38" t="s">
        <v>254</v>
      </c>
      <c r="M247" s="38" t="s">
        <v>237</v>
      </c>
      <c r="N247" s="38" t="s">
        <v>211</v>
      </c>
      <c r="O247" s="38" t="s">
        <v>501</v>
      </c>
      <c r="P247" s="38" t="s">
        <v>502</v>
      </c>
      <c r="Q247" s="38" t="s">
        <v>519</v>
      </c>
      <c r="R247" s="38" t="s">
        <v>11</v>
      </c>
      <c r="S247" s="38" t="s">
        <v>221</v>
      </c>
      <c r="T247" s="38" t="s">
        <v>559</v>
      </c>
      <c r="U247" s="38" t="s">
        <v>560</v>
      </c>
      <c r="V247" s="38" t="s">
        <v>295</v>
      </c>
      <c r="W247" s="38" t="s">
        <v>501</v>
      </c>
      <c r="X247" s="38" t="s">
        <v>502</v>
      </c>
      <c r="Y247" s="38" t="s">
        <v>519</v>
      </c>
      <c r="Z247" s="38" t="s">
        <v>241</v>
      </c>
      <c r="AA247" s="38" t="s">
        <v>501</v>
      </c>
      <c r="AB247" s="38" t="s">
        <v>502</v>
      </c>
      <c r="AC247" s="38" t="s">
        <v>519</v>
      </c>
      <c r="AD247" s="38" t="s">
        <v>561</v>
      </c>
      <c r="AE247" s="38" t="s">
        <v>220</v>
      </c>
      <c r="AF247" s="38" t="s">
        <v>111</v>
      </c>
      <c r="AG247" s="38" t="s">
        <v>562</v>
      </c>
      <c r="AH247" s="38" t="s">
        <v>287</v>
      </c>
      <c r="AI247" s="38" t="s">
        <v>254</v>
      </c>
      <c r="AJ247" s="38" t="s">
        <v>277</v>
      </c>
    </row>
    <row r="248" spans="1:36" s="26" customFormat="1" ht="15" customHeight="1" x14ac:dyDescent="0.15">
      <c r="A248" s="38"/>
      <c r="B248" s="38"/>
      <c r="C248" s="38"/>
      <c r="D248" s="38"/>
      <c r="E248" s="38"/>
      <c r="F248" s="38"/>
      <c r="G248" s="38"/>
      <c r="H248" s="38" t="s">
        <v>222</v>
      </c>
      <c r="I248" s="38" t="s">
        <v>279</v>
      </c>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row>
    <row r="249" spans="1:36" s="26" customFormat="1" ht="15" customHeight="1" x14ac:dyDescent="0.15">
      <c r="A249" s="38"/>
      <c r="B249" s="38"/>
      <c r="C249" s="38"/>
      <c r="D249" s="38"/>
      <c r="E249" s="38"/>
      <c r="F249" s="38"/>
      <c r="G249" s="38" t="s">
        <v>518</v>
      </c>
      <c r="H249" s="38"/>
      <c r="I249" s="38" t="s">
        <v>501</v>
      </c>
      <c r="J249" s="38" t="s">
        <v>503</v>
      </c>
      <c r="K249" s="38" t="s">
        <v>519</v>
      </c>
      <c r="L249" s="38" t="s">
        <v>254</v>
      </c>
      <c r="M249" s="38" t="s">
        <v>237</v>
      </c>
      <c r="N249" s="38" t="s">
        <v>211</v>
      </c>
      <c r="O249" s="38" t="s">
        <v>127</v>
      </c>
      <c r="P249" s="38" t="s">
        <v>23</v>
      </c>
      <c r="Q249" s="38" t="s">
        <v>503</v>
      </c>
      <c r="R249" s="38" t="s">
        <v>116</v>
      </c>
      <c r="S249" s="38" t="s">
        <v>428</v>
      </c>
      <c r="T249" s="38" t="s">
        <v>563</v>
      </c>
      <c r="U249" s="38" t="s">
        <v>564</v>
      </c>
      <c r="V249" s="38" t="s">
        <v>565</v>
      </c>
      <c r="W249" s="38" t="s">
        <v>11</v>
      </c>
      <c r="X249" s="38" t="s">
        <v>221</v>
      </c>
      <c r="Y249" s="38" t="s">
        <v>559</v>
      </c>
      <c r="Z249" s="38" t="s">
        <v>560</v>
      </c>
      <c r="AA249" s="38" t="s">
        <v>295</v>
      </c>
      <c r="AB249" s="38" t="s">
        <v>501</v>
      </c>
      <c r="AC249" s="38" t="s">
        <v>503</v>
      </c>
      <c r="AD249" s="38" t="s">
        <v>519</v>
      </c>
      <c r="AE249" s="38" t="s">
        <v>241</v>
      </c>
      <c r="AF249" s="38" t="s">
        <v>501</v>
      </c>
      <c r="AG249" s="38" t="s">
        <v>503</v>
      </c>
      <c r="AH249" s="38" t="s">
        <v>519</v>
      </c>
      <c r="AI249" s="38" t="s">
        <v>561</v>
      </c>
      <c r="AJ249" s="38" t="s">
        <v>220</v>
      </c>
    </row>
    <row r="250" spans="1:36" s="26" customFormat="1" ht="15" customHeight="1" x14ac:dyDescent="0.15">
      <c r="A250" s="38"/>
      <c r="B250" s="38"/>
      <c r="C250" s="38"/>
      <c r="D250" s="38"/>
      <c r="E250" s="38"/>
      <c r="F250" s="38"/>
      <c r="G250" s="38"/>
      <c r="H250" s="38" t="s">
        <v>111</v>
      </c>
      <c r="I250" s="38" t="s">
        <v>562</v>
      </c>
      <c r="J250" s="38" t="s">
        <v>287</v>
      </c>
      <c r="K250" s="38" t="s">
        <v>254</v>
      </c>
      <c r="L250" s="38" t="s">
        <v>277</v>
      </c>
      <c r="M250" s="38" t="s">
        <v>222</v>
      </c>
      <c r="N250" s="38" t="s">
        <v>279</v>
      </c>
      <c r="O250" s="38"/>
      <c r="P250" s="38"/>
      <c r="Q250" s="38"/>
      <c r="R250" s="38"/>
      <c r="S250" s="38"/>
      <c r="T250" s="38"/>
      <c r="U250" s="38"/>
      <c r="V250" s="38"/>
      <c r="W250" s="38"/>
      <c r="X250" s="38"/>
      <c r="Y250" s="38"/>
      <c r="Z250" s="38"/>
      <c r="AA250" s="38"/>
      <c r="AB250" s="38"/>
      <c r="AC250" s="38"/>
      <c r="AD250" s="38"/>
      <c r="AE250" s="38"/>
      <c r="AF250" s="38"/>
      <c r="AG250" s="38"/>
      <c r="AH250" s="38"/>
      <c r="AI250" s="38"/>
      <c r="AJ250" s="38"/>
    </row>
    <row r="251" spans="1:36" s="26" customFormat="1" ht="15" customHeight="1" x14ac:dyDescent="0.15">
      <c r="A251" s="38"/>
      <c r="B251" s="38"/>
      <c r="C251" s="38"/>
      <c r="D251" s="38"/>
      <c r="E251" s="38"/>
      <c r="F251" s="38"/>
      <c r="G251" s="38" t="s">
        <v>567</v>
      </c>
      <c r="H251" s="38"/>
      <c r="I251" s="38" t="s">
        <v>21</v>
      </c>
      <c r="J251" s="38" t="s">
        <v>23</v>
      </c>
      <c r="K251" s="38" t="s">
        <v>501</v>
      </c>
      <c r="L251" s="38" t="s">
        <v>519</v>
      </c>
      <c r="M251" s="38" t="s">
        <v>254</v>
      </c>
      <c r="N251" s="38" t="s">
        <v>237</v>
      </c>
      <c r="O251" s="38" t="s">
        <v>211</v>
      </c>
      <c r="P251" s="38" t="s">
        <v>241</v>
      </c>
      <c r="Q251" s="38" t="s">
        <v>349</v>
      </c>
      <c r="R251" s="38" t="s">
        <v>242</v>
      </c>
      <c r="S251" s="38" t="s">
        <v>47</v>
      </c>
      <c r="T251" s="38" t="s">
        <v>86</v>
      </c>
      <c r="U251" s="38" t="s">
        <v>154</v>
      </c>
      <c r="V251" s="38" t="s">
        <v>21</v>
      </c>
      <c r="W251" s="38" t="s">
        <v>501</v>
      </c>
      <c r="X251" s="38" t="s">
        <v>502</v>
      </c>
      <c r="Y251" s="38" t="s">
        <v>566</v>
      </c>
      <c r="Z251" s="38" t="s">
        <v>359</v>
      </c>
      <c r="AA251" s="38" t="s">
        <v>210</v>
      </c>
      <c r="AB251" s="38" t="s">
        <v>39</v>
      </c>
      <c r="AC251" s="38" t="s">
        <v>142</v>
      </c>
      <c r="AD251" s="38" t="s">
        <v>277</v>
      </c>
      <c r="AE251" s="38" t="s">
        <v>222</v>
      </c>
      <c r="AF251" s="38" t="s">
        <v>21</v>
      </c>
      <c r="AG251" s="38" t="s">
        <v>23</v>
      </c>
      <c r="AH251" s="38" t="s">
        <v>501</v>
      </c>
      <c r="AI251" s="38" t="s">
        <v>502</v>
      </c>
      <c r="AJ251" s="38" t="s">
        <v>519</v>
      </c>
    </row>
    <row r="252" spans="1:36" s="26" customFormat="1" ht="15" customHeight="1" x14ac:dyDescent="0.15">
      <c r="A252" s="38"/>
      <c r="B252" s="38"/>
      <c r="C252" s="38"/>
      <c r="D252" s="38"/>
      <c r="E252" s="38"/>
      <c r="F252" s="38"/>
      <c r="G252" s="38"/>
      <c r="H252" s="38" t="s">
        <v>254</v>
      </c>
      <c r="I252" s="38" t="s">
        <v>277</v>
      </c>
      <c r="J252" s="38" t="s">
        <v>222</v>
      </c>
      <c r="K252" s="38" t="s">
        <v>279</v>
      </c>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row>
    <row r="253" spans="1:36" s="26" customFormat="1" ht="15" customHeight="1" x14ac:dyDescent="0.15">
      <c r="A253" s="38"/>
      <c r="B253" s="38"/>
      <c r="C253" s="38"/>
      <c r="D253" s="38"/>
      <c r="E253" s="38"/>
      <c r="F253" s="38"/>
      <c r="G253" s="38" t="s">
        <v>441</v>
      </c>
      <c r="H253" s="38"/>
      <c r="I253" s="38" t="s">
        <v>213</v>
      </c>
      <c r="J253" s="38" t="s">
        <v>210</v>
      </c>
      <c r="K253" s="38" t="s">
        <v>153</v>
      </c>
      <c r="L253" s="38" t="s">
        <v>254</v>
      </c>
      <c r="M253" s="38" t="s">
        <v>237</v>
      </c>
      <c r="N253" s="38" t="s">
        <v>211</v>
      </c>
      <c r="O253" s="38" t="s">
        <v>21</v>
      </c>
      <c r="P253" s="38" t="s">
        <v>416</v>
      </c>
      <c r="Q253" s="38" t="s">
        <v>568</v>
      </c>
      <c r="R253" s="38" t="s">
        <v>154</v>
      </c>
      <c r="S253" s="38" t="s">
        <v>21</v>
      </c>
      <c r="T253" s="38" t="s">
        <v>501</v>
      </c>
      <c r="U253" s="38" t="s">
        <v>502</v>
      </c>
      <c r="V253" s="38" t="s">
        <v>569</v>
      </c>
      <c r="W253" s="38" t="s">
        <v>28</v>
      </c>
      <c r="X253" s="38" t="s">
        <v>533</v>
      </c>
      <c r="Y253" s="38" t="s">
        <v>534</v>
      </c>
      <c r="Z253" s="38" t="s">
        <v>54</v>
      </c>
      <c r="AA253" s="38" t="s">
        <v>291</v>
      </c>
      <c r="AB253" s="38" t="s">
        <v>385</v>
      </c>
      <c r="AC253" s="38" t="s">
        <v>286</v>
      </c>
      <c r="AD253" s="38" t="s">
        <v>154</v>
      </c>
      <c r="AE253" s="38" t="s">
        <v>21</v>
      </c>
      <c r="AF253" s="38" t="s">
        <v>305</v>
      </c>
      <c r="AG253" s="38" t="s">
        <v>21</v>
      </c>
      <c r="AH253" s="38" t="s">
        <v>23</v>
      </c>
      <c r="AI253" s="38" t="s">
        <v>501</v>
      </c>
      <c r="AJ253" s="38" t="s">
        <v>502</v>
      </c>
    </row>
    <row r="254" spans="1:36" s="26" customFormat="1" ht="15" customHeight="1" x14ac:dyDescent="0.15">
      <c r="A254" s="38"/>
      <c r="B254" s="38"/>
      <c r="C254" s="38"/>
      <c r="D254" s="38"/>
      <c r="E254" s="38"/>
      <c r="F254" s="38"/>
      <c r="G254" s="38"/>
      <c r="H254" s="38" t="s">
        <v>533</v>
      </c>
      <c r="I254" s="38" t="s">
        <v>534</v>
      </c>
      <c r="J254" s="38" t="s">
        <v>210</v>
      </c>
      <c r="K254" s="38" t="s">
        <v>534</v>
      </c>
      <c r="L254" s="38" t="s">
        <v>535</v>
      </c>
      <c r="M254" s="38" t="s">
        <v>64</v>
      </c>
      <c r="N254" s="38" t="s">
        <v>211</v>
      </c>
      <c r="O254" s="38" t="s">
        <v>103</v>
      </c>
      <c r="P254" s="38" t="s">
        <v>104</v>
      </c>
      <c r="Q254" s="38" t="s">
        <v>105</v>
      </c>
      <c r="R254" s="38" t="s">
        <v>106</v>
      </c>
      <c r="S254" s="38" t="s">
        <v>44</v>
      </c>
      <c r="T254" s="38" t="s">
        <v>45</v>
      </c>
      <c r="U254" s="38" t="s">
        <v>292</v>
      </c>
      <c r="V254" s="38" t="s">
        <v>39</v>
      </c>
      <c r="W254" s="38" t="s">
        <v>142</v>
      </c>
      <c r="X254" s="38" t="s">
        <v>277</v>
      </c>
      <c r="Y254" s="38" t="s">
        <v>222</v>
      </c>
      <c r="Z254" s="38" t="s">
        <v>559</v>
      </c>
      <c r="AA254" s="38" t="s">
        <v>570</v>
      </c>
      <c r="AB254" s="38" t="s">
        <v>21</v>
      </c>
      <c r="AC254" s="38" t="s">
        <v>23</v>
      </c>
      <c r="AD254" s="38" t="s">
        <v>290</v>
      </c>
      <c r="AE254" s="38" t="s">
        <v>23</v>
      </c>
      <c r="AF254" s="38" t="s">
        <v>519</v>
      </c>
      <c r="AG254" s="38" t="s">
        <v>241</v>
      </c>
      <c r="AH254" s="38" t="s">
        <v>571</v>
      </c>
      <c r="AI254" s="38" t="s">
        <v>355</v>
      </c>
      <c r="AJ254" s="38" t="s">
        <v>443</v>
      </c>
    </row>
    <row r="255" spans="1:36" s="26" customFormat="1" ht="15" customHeight="1" x14ac:dyDescent="0.15">
      <c r="A255" s="38"/>
      <c r="B255" s="38"/>
      <c r="C255" s="38"/>
      <c r="D255" s="38"/>
      <c r="E255" s="38"/>
      <c r="F255" s="38"/>
      <c r="G255" s="38"/>
      <c r="H255" s="38" t="s">
        <v>446</v>
      </c>
      <c r="I255" s="38" t="s">
        <v>522</v>
      </c>
      <c r="J255" s="38" t="s">
        <v>383</v>
      </c>
      <c r="K255" s="38" t="s">
        <v>495</v>
      </c>
      <c r="L255" s="38" t="s">
        <v>497</v>
      </c>
      <c r="M255" s="38" t="s">
        <v>443</v>
      </c>
      <c r="N255" s="38" t="s">
        <v>242</v>
      </c>
      <c r="O255" s="38" t="s">
        <v>211</v>
      </c>
      <c r="P255" s="38" t="s">
        <v>21</v>
      </c>
      <c r="Q255" s="38" t="s">
        <v>23</v>
      </c>
      <c r="R255" s="38" t="s">
        <v>501</v>
      </c>
      <c r="S255" s="38" t="s">
        <v>503</v>
      </c>
      <c r="T255" s="38" t="s">
        <v>290</v>
      </c>
      <c r="U255" s="38" t="s">
        <v>23</v>
      </c>
      <c r="V255" s="38" t="s">
        <v>519</v>
      </c>
      <c r="W255" s="38" t="s">
        <v>241</v>
      </c>
      <c r="X255" s="38" t="s">
        <v>571</v>
      </c>
      <c r="Y255" s="38" t="s">
        <v>355</v>
      </c>
      <c r="Z255" s="38" t="s">
        <v>443</v>
      </c>
      <c r="AA255" s="38" t="s">
        <v>446</v>
      </c>
      <c r="AB255" s="38" t="s">
        <v>517</v>
      </c>
      <c r="AC255" s="38" t="s">
        <v>443</v>
      </c>
      <c r="AD255" s="38" t="s">
        <v>518</v>
      </c>
      <c r="AE255" s="38" t="s">
        <v>443</v>
      </c>
      <c r="AF255" s="38" t="s">
        <v>242</v>
      </c>
      <c r="AG255" s="38" t="s">
        <v>213</v>
      </c>
      <c r="AH255" s="38" t="s">
        <v>210</v>
      </c>
      <c r="AI255" s="38" t="s">
        <v>153</v>
      </c>
      <c r="AJ255" s="38" t="s">
        <v>21</v>
      </c>
    </row>
    <row r="256" spans="1:36" s="26" customFormat="1" ht="15" customHeight="1" x14ac:dyDescent="0.15">
      <c r="A256" s="38"/>
      <c r="B256" s="38"/>
      <c r="C256" s="38"/>
      <c r="D256" s="38"/>
      <c r="E256" s="38"/>
      <c r="F256" s="38"/>
      <c r="G256" s="38"/>
      <c r="H256" s="38" t="s">
        <v>23</v>
      </c>
      <c r="I256" s="38" t="s">
        <v>290</v>
      </c>
      <c r="J256" s="38" t="s">
        <v>23</v>
      </c>
      <c r="K256" s="38" t="s">
        <v>519</v>
      </c>
      <c r="L256" s="38" t="s">
        <v>210</v>
      </c>
      <c r="M256" s="38" t="s">
        <v>288</v>
      </c>
      <c r="N256" s="38" t="s">
        <v>289</v>
      </c>
      <c r="O256" s="38" t="s">
        <v>211</v>
      </c>
      <c r="P256" s="38" t="s">
        <v>415</v>
      </c>
      <c r="Q256" s="38" t="s">
        <v>85</v>
      </c>
      <c r="R256" s="38" t="s">
        <v>514</v>
      </c>
      <c r="S256" s="38" t="s">
        <v>64</v>
      </c>
      <c r="T256" s="38" t="s">
        <v>23</v>
      </c>
      <c r="U256" s="38" t="s">
        <v>53</v>
      </c>
      <c r="V256" s="38" t="s">
        <v>221</v>
      </c>
      <c r="W256" s="38" t="s">
        <v>408</v>
      </c>
      <c r="X256" s="38" t="s">
        <v>222</v>
      </c>
      <c r="Y256" s="38" t="s">
        <v>85</v>
      </c>
      <c r="Z256" s="38" t="s">
        <v>514</v>
      </c>
      <c r="AA256" s="38" t="s">
        <v>220</v>
      </c>
      <c r="AB256" s="38" t="s">
        <v>415</v>
      </c>
      <c r="AC256" s="38" t="s">
        <v>277</v>
      </c>
      <c r="AD256" s="38" t="s">
        <v>222</v>
      </c>
      <c r="AE256" s="38" t="s">
        <v>64</v>
      </c>
      <c r="AF256" s="38" t="s">
        <v>241</v>
      </c>
      <c r="AG256" s="38" t="s">
        <v>297</v>
      </c>
      <c r="AH256" s="38" t="s">
        <v>15</v>
      </c>
      <c r="AI256" s="38" t="s">
        <v>16</v>
      </c>
      <c r="AJ256" s="38" t="s">
        <v>17</v>
      </c>
    </row>
    <row r="257" spans="1:36" s="26" customFormat="1" ht="15" customHeight="1" x14ac:dyDescent="0.15">
      <c r="A257" s="38"/>
      <c r="B257" s="38"/>
      <c r="C257" s="38"/>
      <c r="D257" s="38"/>
      <c r="E257" s="38"/>
      <c r="F257" s="38"/>
      <c r="G257" s="38"/>
      <c r="H257" s="38" t="s">
        <v>210</v>
      </c>
      <c r="I257" s="38" t="s">
        <v>12</v>
      </c>
      <c r="J257" s="38" t="s">
        <v>7</v>
      </c>
      <c r="K257" s="38" t="s">
        <v>221</v>
      </c>
      <c r="L257" s="38" t="s">
        <v>408</v>
      </c>
      <c r="M257" s="38" t="s">
        <v>222</v>
      </c>
      <c r="N257" s="38" t="s">
        <v>85</v>
      </c>
      <c r="O257" s="38" t="s">
        <v>514</v>
      </c>
      <c r="P257" s="38" t="s">
        <v>64</v>
      </c>
      <c r="Q257" s="38" t="s">
        <v>220</v>
      </c>
      <c r="R257" s="38" t="s">
        <v>164</v>
      </c>
      <c r="S257" s="38" t="s">
        <v>295</v>
      </c>
      <c r="T257" s="38" t="s">
        <v>287</v>
      </c>
      <c r="U257" s="38" t="s">
        <v>254</v>
      </c>
      <c r="V257" s="38" t="s">
        <v>277</v>
      </c>
      <c r="W257" s="38" t="s">
        <v>222</v>
      </c>
      <c r="X257" s="38" t="s">
        <v>279</v>
      </c>
      <c r="Y257" s="38"/>
      <c r="Z257" s="38"/>
      <c r="AA257" s="38"/>
      <c r="AB257" s="38"/>
      <c r="AC257" s="38"/>
      <c r="AD257" s="38"/>
      <c r="AE257" s="38"/>
      <c r="AF257" s="38"/>
      <c r="AG257" s="38"/>
      <c r="AH257" s="38"/>
      <c r="AI257" s="38"/>
      <c r="AJ257" s="38"/>
    </row>
    <row r="258" spans="1:36" s="26" customFormat="1" ht="15" customHeight="1" x14ac:dyDescent="0.15">
      <c r="A258" s="38"/>
      <c r="B258" s="38"/>
      <c r="C258" s="38"/>
      <c r="D258" s="38"/>
      <c r="E258" s="38"/>
      <c r="F258" s="38" t="s">
        <v>243</v>
      </c>
      <c r="G258" s="38"/>
      <c r="H258" s="38" t="s">
        <v>145</v>
      </c>
      <c r="I258" s="38" t="s">
        <v>84</v>
      </c>
      <c r="J258" s="38" t="s">
        <v>221</v>
      </c>
      <c r="K258" s="38" t="s">
        <v>237</v>
      </c>
      <c r="L258" s="38" t="s">
        <v>211</v>
      </c>
      <c r="M258" s="38" t="s">
        <v>37</v>
      </c>
      <c r="N258" s="38" t="s">
        <v>38</v>
      </c>
      <c r="O258" s="38" t="s">
        <v>210</v>
      </c>
      <c r="P258" s="38" t="s">
        <v>39</v>
      </c>
      <c r="Q258" s="38" t="s">
        <v>142</v>
      </c>
      <c r="R258" s="38" t="s">
        <v>220</v>
      </c>
      <c r="S258" s="38" t="s">
        <v>143</v>
      </c>
      <c r="T258" s="38" t="s">
        <v>284</v>
      </c>
      <c r="U258" s="38" t="s">
        <v>285</v>
      </c>
      <c r="V258" s="38" t="s">
        <v>286</v>
      </c>
      <c r="W258" s="38" t="s">
        <v>254</v>
      </c>
      <c r="X258" s="38" t="s">
        <v>277</v>
      </c>
      <c r="Y258" s="38" t="s">
        <v>222</v>
      </c>
      <c r="Z258" s="38" t="s">
        <v>194</v>
      </c>
      <c r="AA258" s="38" t="s">
        <v>210</v>
      </c>
      <c r="AB258" s="38" t="s">
        <v>144</v>
      </c>
      <c r="AC258" s="38" t="s">
        <v>49</v>
      </c>
      <c r="AD258" s="38" t="s">
        <v>210</v>
      </c>
      <c r="AE258" s="38" t="s">
        <v>114</v>
      </c>
      <c r="AF258" s="38" t="s">
        <v>415</v>
      </c>
      <c r="AG258" s="38" t="s">
        <v>145</v>
      </c>
      <c r="AH258" s="38" t="s">
        <v>157</v>
      </c>
      <c r="AI258" s="38" t="s">
        <v>220</v>
      </c>
      <c r="AJ258" s="38" t="s">
        <v>90</v>
      </c>
    </row>
    <row r="259" spans="1:36" s="26" customFormat="1" ht="15" customHeight="1" x14ac:dyDescent="0.15">
      <c r="A259" s="38"/>
      <c r="B259" s="38"/>
      <c r="C259" s="38"/>
      <c r="D259" s="38"/>
      <c r="E259" s="38"/>
      <c r="F259" s="38"/>
      <c r="G259" s="38" t="s">
        <v>121</v>
      </c>
      <c r="H259" s="38" t="s">
        <v>277</v>
      </c>
      <c r="I259" s="38" t="s">
        <v>222</v>
      </c>
      <c r="J259" s="38" t="s">
        <v>278</v>
      </c>
      <c r="K259" s="38" t="s">
        <v>254</v>
      </c>
      <c r="L259" s="38" t="s">
        <v>279</v>
      </c>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row>
    <row r="260" spans="1:36" ht="15" customHeight="1" x14ac:dyDescent="0.15">
      <c r="A260" s="35"/>
      <c r="B260" s="35"/>
      <c r="C260" s="35"/>
      <c r="D260" s="35"/>
      <c r="E260" s="35"/>
      <c r="F260" s="35"/>
      <c r="G260" s="35"/>
      <c r="H260" s="35"/>
      <c r="I260" s="35"/>
      <c r="J260" s="35"/>
      <c r="K260" s="35"/>
      <c r="L260" s="35"/>
      <c r="M260" s="35"/>
      <c r="N260" s="35"/>
      <c r="O260" s="35"/>
      <c r="P260" s="35"/>
      <c r="Q260" s="35"/>
      <c r="R260" s="35"/>
      <c r="S260" s="35"/>
      <c r="T260" s="35"/>
      <c r="U260" s="35"/>
      <c r="V260" s="35"/>
      <c r="W260" s="35"/>
      <c r="X260" s="35"/>
      <c r="Y260" s="35"/>
      <c r="Z260" s="35"/>
      <c r="AA260" s="35"/>
      <c r="AB260" s="35"/>
      <c r="AC260" s="35"/>
      <c r="AD260" s="35"/>
      <c r="AE260" s="35"/>
      <c r="AF260" s="35"/>
      <c r="AG260" s="35"/>
      <c r="AH260" s="35"/>
      <c r="AI260" s="35"/>
      <c r="AJ260" s="35"/>
    </row>
    <row r="261" spans="1:36" ht="15" customHeight="1" x14ac:dyDescent="0.15">
      <c r="A261" s="35"/>
      <c r="B261" s="35"/>
      <c r="C261" s="35" t="s">
        <v>518</v>
      </c>
      <c r="D261" s="35"/>
      <c r="E261" s="35" t="s">
        <v>70</v>
      </c>
      <c r="F261" s="35" t="s">
        <v>71</v>
      </c>
      <c r="G261" s="35" t="s">
        <v>26</v>
      </c>
      <c r="H261" s="35" t="s">
        <v>210</v>
      </c>
      <c r="I261" s="35" t="s">
        <v>572</v>
      </c>
      <c r="J261" s="35" t="s">
        <v>70</v>
      </c>
      <c r="K261" s="35" t="s">
        <v>115</v>
      </c>
      <c r="L261" s="35" t="s">
        <v>125</v>
      </c>
      <c r="M261" s="35"/>
      <c r="N261" s="35"/>
      <c r="O261" s="35"/>
      <c r="P261" s="35"/>
      <c r="Q261" s="35"/>
      <c r="R261" s="35"/>
      <c r="S261" s="35"/>
      <c r="T261" s="35"/>
      <c r="U261" s="35"/>
      <c r="V261" s="35"/>
      <c r="W261" s="35"/>
      <c r="X261" s="35"/>
      <c r="Y261" s="35"/>
      <c r="Z261" s="35"/>
      <c r="AA261" s="35"/>
      <c r="AB261" s="35"/>
      <c r="AC261" s="35"/>
      <c r="AD261" s="35"/>
      <c r="AE261" s="35"/>
      <c r="AF261" s="35"/>
      <c r="AG261" s="35"/>
      <c r="AH261" s="35"/>
      <c r="AI261" s="35"/>
      <c r="AJ261" s="35"/>
    </row>
    <row r="262" spans="1:36" ht="15" customHeight="1" x14ac:dyDescent="0.15">
      <c r="A262" s="35"/>
      <c r="B262" s="35"/>
      <c r="C262" s="35"/>
      <c r="D262" s="35"/>
      <c r="E262" s="217" t="s">
        <v>573</v>
      </c>
      <c r="F262" s="218"/>
      <c r="G262" s="218"/>
      <c r="H262" s="218"/>
      <c r="I262" s="218"/>
      <c r="J262" s="218"/>
      <c r="K262" s="219"/>
      <c r="L262" s="217" t="s">
        <v>574</v>
      </c>
      <c r="M262" s="218"/>
      <c r="N262" s="218"/>
      <c r="O262" s="218"/>
      <c r="P262" s="218"/>
      <c r="Q262" s="218"/>
      <c r="R262" s="218"/>
      <c r="S262" s="218"/>
      <c r="T262" s="218"/>
      <c r="U262" s="218"/>
      <c r="V262" s="218"/>
      <c r="W262" s="218"/>
      <c r="X262" s="218"/>
      <c r="Y262" s="218"/>
      <c r="Z262" s="218"/>
      <c r="AA262" s="218"/>
      <c r="AB262" s="218"/>
      <c r="AC262" s="218"/>
      <c r="AD262" s="218"/>
      <c r="AE262" s="218"/>
      <c r="AF262" s="218"/>
      <c r="AG262" s="218"/>
      <c r="AH262" s="218"/>
      <c r="AI262" s="218"/>
      <c r="AJ262" s="219"/>
    </row>
    <row r="263" spans="1:36" ht="15" customHeight="1" x14ac:dyDescent="0.15">
      <c r="A263" s="35"/>
      <c r="B263" s="35"/>
      <c r="C263" s="35"/>
      <c r="D263" s="35"/>
      <c r="E263" s="177">
        <v>39203</v>
      </c>
      <c r="F263" s="177"/>
      <c r="G263" s="177"/>
      <c r="H263" s="177"/>
      <c r="I263" s="177"/>
      <c r="J263" s="177"/>
      <c r="K263" s="177"/>
      <c r="L263" s="178" t="s">
        <v>575</v>
      </c>
      <c r="M263" s="179"/>
      <c r="N263" s="179"/>
      <c r="O263" s="179"/>
      <c r="P263" s="179"/>
      <c r="Q263" s="179"/>
      <c r="R263" s="179"/>
      <c r="S263" s="179"/>
      <c r="T263" s="179"/>
      <c r="U263" s="179"/>
      <c r="V263" s="179"/>
      <c r="W263" s="179"/>
      <c r="X263" s="179"/>
      <c r="Y263" s="179"/>
      <c r="Z263" s="179"/>
      <c r="AA263" s="179"/>
      <c r="AB263" s="179"/>
      <c r="AC263" s="179"/>
      <c r="AD263" s="179"/>
      <c r="AE263" s="179"/>
      <c r="AF263" s="179"/>
      <c r="AG263" s="179"/>
      <c r="AH263" s="179"/>
      <c r="AI263" s="179"/>
      <c r="AJ263" s="179"/>
    </row>
    <row r="264" spans="1:36" ht="15" customHeight="1" x14ac:dyDescent="0.15">
      <c r="A264" s="35"/>
      <c r="B264" s="35"/>
      <c r="C264" s="35"/>
      <c r="D264" s="35"/>
      <c r="E264" s="177">
        <v>40087</v>
      </c>
      <c r="F264" s="177"/>
      <c r="G264" s="177"/>
      <c r="H264" s="177"/>
      <c r="I264" s="177"/>
      <c r="J264" s="177"/>
      <c r="K264" s="177"/>
      <c r="L264" s="178" t="s">
        <v>576</v>
      </c>
      <c r="M264" s="179"/>
      <c r="N264" s="179"/>
      <c r="O264" s="179"/>
      <c r="P264" s="179"/>
      <c r="Q264" s="179"/>
      <c r="R264" s="179"/>
      <c r="S264" s="179"/>
      <c r="T264" s="179"/>
      <c r="U264" s="179"/>
      <c r="V264" s="179"/>
      <c r="W264" s="179"/>
      <c r="X264" s="179"/>
      <c r="Y264" s="179"/>
      <c r="Z264" s="179"/>
      <c r="AA264" s="179"/>
      <c r="AB264" s="179"/>
      <c r="AC264" s="179"/>
      <c r="AD264" s="179"/>
      <c r="AE264" s="179"/>
      <c r="AF264" s="179"/>
      <c r="AG264" s="179"/>
      <c r="AH264" s="179"/>
      <c r="AI264" s="179"/>
      <c r="AJ264" s="179"/>
    </row>
    <row r="265" spans="1:36" ht="15" customHeight="1" x14ac:dyDescent="0.15">
      <c r="A265" s="35"/>
      <c r="B265" s="35"/>
      <c r="C265" s="35"/>
      <c r="D265" s="35"/>
      <c r="E265" s="354"/>
      <c r="F265" s="354"/>
      <c r="G265" s="354"/>
      <c r="H265" s="354"/>
      <c r="I265" s="354"/>
      <c r="J265" s="354"/>
      <c r="K265" s="354"/>
      <c r="L265" s="355"/>
      <c r="M265" s="355"/>
      <c r="N265" s="355"/>
      <c r="O265" s="355"/>
      <c r="P265" s="355"/>
      <c r="Q265" s="355"/>
      <c r="R265" s="355"/>
      <c r="S265" s="355"/>
      <c r="T265" s="355"/>
      <c r="U265" s="355"/>
      <c r="V265" s="355"/>
      <c r="W265" s="355"/>
      <c r="X265" s="355"/>
      <c r="Y265" s="355"/>
      <c r="Z265" s="355"/>
      <c r="AA265" s="355"/>
      <c r="AB265" s="355"/>
      <c r="AC265" s="355"/>
      <c r="AD265" s="355"/>
      <c r="AE265" s="355"/>
      <c r="AF265" s="355"/>
      <c r="AG265" s="355"/>
      <c r="AH265" s="355"/>
      <c r="AI265" s="355"/>
      <c r="AJ265" s="355"/>
    </row>
    <row r="266" spans="1:36" ht="15" customHeight="1" x14ac:dyDescent="0.15">
      <c r="A266" s="35"/>
      <c r="B266" s="35"/>
      <c r="C266" s="35"/>
      <c r="D266" s="35"/>
      <c r="E266" s="354"/>
      <c r="F266" s="354"/>
      <c r="G266" s="354"/>
      <c r="H266" s="354"/>
      <c r="I266" s="354"/>
      <c r="J266" s="354"/>
      <c r="K266" s="354"/>
      <c r="L266" s="355"/>
      <c r="M266" s="355"/>
      <c r="N266" s="355"/>
      <c r="O266" s="355"/>
      <c r="P266" s="355"/>
      <c r="Q266" s="355"/>
      <c r="R266" s="355"/>
      <c r="S266" s="355"/>
      <c r="T266" s="355"/>
      <c r="U266" s="355"/>
      <c r="V266" s="355"/>
      <c r="W266" s="355"/>
      <c r="X266" s="355"/>
      <c r="Y266" s="355"/>
      <c r="Z266" s="355"/>
      <c r="AA266" s="355"/>
      <c r="AB266" s="355"/>
      <c r="AC266" s="355"/>
      <c r="AD266" s="355"/>
      <c r="AE266" s="355"/>
      <c r="AF266" s="355"/>
      <c r="AG266" s="355"/>
      <c r="AH266" s="355"/>
      <c r="AI266" s="355"/>
      <c r="AJ266" s="355"/>
    </row>
    <row r="267" spans="1:36" ht="15" customHeight="1" x14ac:dyDescent="0.15">
      <c r="A267" s="35"/>
      <c r="B267" s="35"/>
      <c r="C267" s="35"/>
      <c r="D267" s="35"/>
      <c r="E267" s="354"/>
      <c r="F267" s="354"/>
      <c r="G267" s="354"/>
      <c r="H267" s="354"/>
      <c r="I267" s="354"/>
      <c r="J267" s="354"/>
      <c r="K267" s="354"/>
      <c r="L267" s="355"/>
      <c r="M267" s="355"/>
      <c r="N267" s="355"/>
      <c r="O267" s="355"/>
      <c r="P267" s="355"/>
      <c r="Q267" s="355"/>
      <c r="R267" s="355"/>
      <c r="S267" s="355"/>
      <c r="T267" s="355"/>
      <c r="U267" s="355"/>
      <c r="V267" s="355"/>
      <c r="W267" s="355"/>
      <c r="X267" s="355"/>
      <c r="Y267" s="355"/>
      <c r="Z267" s="355"/>
      <c r="AA267" s="355"/>
      <c r="AB267" s="355"/>
      <c r="AC267" s="355"/>
      <c r="AD267" s="355"/>
      <c r="AE267" s="355"/>
      <c r="AF267" s="355"/>
      <c r="AG267" s="355"/>
      <c r="AH267" s="355"/>
      <c r="AI267" s="355"/>
      <c r="AJ267" s="355"/>
    </row>
    <row r="268" spans="1:36" ht="15" customHeight="1" x14ac:dyDescent="0.15">
      <c r="A268" s="35"/>
      <c r="B268" s="35"/>
      <c r="C268" s="35"/>
      <c r="D268" s="35"/>
      <c r="E268" s="35" t="s">
        <v>241</v>
      </c>
      <c r="F268" s="35" t="s">
        <v>90</v>
      </c>
      <c r="G268" s="35" t="s">
        <v>121</v>
      </c>
      <c r="H268" s="35" t="s">
        <v>34</v>
      </c>
      <c r="I268" s="35" t="s">
        <v>122</v>
      </c>
      <c r="J268" s="35" t="s">
        <v>242</v>
      </c>
      <c r="K268" s="35"/>
      <c r="L268" s="35"/>
      <c r="M268" s="35"/>
      <c r="N268" s="35"/>
      <c r="O268" s="35"/>
      <c r="P268" s="35"/>
      <c r="Q268" s="35"/>
      <c r="R268" s="35"/>
      <c r="S268" s="35"/>
      <c r="T268" s="35"/>
      <c r="U268" s="35"/>
      <c r="V268" s="35"/>
      <c r="W268" s="35"/>
      <c r="X268" s="35"/>
      <c r="Y268" s="35"/>
      <c r="Z268" s="35"/>
      <c r="AA268" s="35"/>
      <c r="AB268" s="35"/>
      <c r="AC268" s="35"/>
      <c r="AD268" s="35"/>
      <c r="AE268" s="35"/>
      <c r="AF268" s="35"/>
      <c r="AG268" s="35"/>
      <c r="AH268" s="35"/>
      <c r="AI268" s="35"/>
      <c r="AJ268" s="35"/>
    </row>
    <row r="269" spans="1:36" ht="15" customHeight="1" x14ac:dyDescent="0.15">
      <c r="A269" s="35"/>
      <c r="B269" s="35"/>
      <c r="C269" s="35"/>
      <c r="D269" s="35"/>
      <c r="E269" s="38"/>
      <c r="F269" s="38" t="s">
        <v>28</v>
      </c>
      <c r="G269" s="38" t="s">
        <v>577</v>
      </c>
      <c r="H269" s="38" t="s">
        <v>211</v>
      </c>
      <c r="I269" s="38" t="s">
        <v>45</v>
      </c>
      <c r="J269" s="38" t="s">
        <v>23</v>
      </c>
      <c r="K269" s="38" t="s">
        <v>210</v>
      </c>
      <c r="L269" s="38" t="s">
        <v>566</v>
      </c>
      <c r="M269" s="38" t="s">
        <v>23</v>
      </c>
      <c r="N269" s="38" t="s">
        <v>26</v>
      </c>
      <c r="O269" s="38" t="s">
        <v>193</v>
      </c>
      <c r="P269" s="38" t="s">
        <v>220</v>
      </c>
      <c r="Q269" s="38" t="s">
        <v>140</v>
      </c>
      <c r="R269" s="38" t="s">
        <v>22</v>
      </c>
      <c r="S269" s="38" t="s">
        <v>298</v>
      </c>
      <c r="T269" s="38" t="s">
        <v>223</v>
      </c>
      <c r="U269" s="38" t="s">
        <v>146</v>
      </c>
      <c r="V269" s="38" t="s">
        <v>387</v>
      </c>
      <c r="W269" s="38" t="s">
        <v>221</v>
      </c>
      <c r="X269" s="38" t="s">
        <v>237</v>
      </c>
      <c r="Y269" s="38" t="s">
        <v>211</v>
      </c>
      <c r="Z269" s="38" t="s">
        <v>90</v>
      </c>
      <c r="AA269" s="38" t="s">
        <v>121</v>
      </c>
      <c r="AB269" s="38" t="s">
        <v>277</v>
      </c>
      <c r="AC269" s="38" t="s">
        <v>222</v>
      </c>
      <c r="AD269" s="38" t="s">
        <v>278</v>
      </c>
      <c r="AE269" s="38" t="s">
        <v>254</v>
      </c>
      <c r="AF269" s="38" t="s">
        <v>279</v>
      </c>
      <c r="AG269" s="38"/>
      <c r="AH269" s="38"/>
      <c r="AI269" s="35"/>
      <c r="AJ269" s="35"/>
    </row>
    <row r="270" spans="1:36" ht="15" customHeight="1" x14ac:dyDescent="0.15">
      <c r="A270" s="35"/>
      <c r="B270" s="35"/>
      <c r="C270" s="35"/>
      <c r="D270" s="35"/>
      <c r="E270" s="35"/>
      <c r="F270" s="35"/>
      <c r="G270" s="35"/>
      <c r="H270" s="35"/>
      <c r="I270" s="35"/>
      <c r="J270" s="35"/>
      <c r="K270" s="35"/>
      <c r="L270" s="35"/>
      <c r="M270" s="35"/>
      <c r="N270" s="35"/>
      <c r="O270" s="35"/>
      <c r="P270" s="35"/>
      <c r="Q270" s="35"/>
      <c r="R270" s="35"/>
      <c r="S270" s="35"/>
      <c r="T270" s="35"/>
      <c r="U270" s="35"/>
      <c r="V270" s="35"/>
      <c r="W270" s="35"/>
      <c r="X270" s="35"/>
      <c r="Y270" s="35"/>
      <c r="Z270" s="35"/>
      <c r="AA270" s="35"/>
      <c r="AB270" s="35"/>
      <c r="AC270" s="35"/>
      <c r="AD270" s="35"/>
      <c r="AE270" s="35"/>
      <c r="AF270" s="35"/>
      <c r="AG270" s="35"/>
      <c r="AH270" s="35"/>
      <c r="AI270" s="35"/>
      <c r="AJ270" s="35"/>
    </row>
    <row r="271" spans="1:36" ht="15" customHeight="1" x14ac:dyDescent="0.15">
      <c r="A271" s="35"/>
      <c r="B271" s="35"/>
      <c r="C271" s="35" t="s">
        <v>567</v>
      </c>
      <c r="D271" s="35"/>
      <c r="E271" s="35" t="s">
        <v>85</v>
      </c>
      <c r="F271" s="35" t="s">
        <v>86</v>
      </c>
      <c r="G271" s="35" t="s">
        <v>19</v>
      </c>
      <c r="H271" s="35" t="s">
        <v>216</v>
      </c>
      <c r="I271" s="35" t="s">
        <v>578</v>
      </c>
      <c r="J271" s="35" t="s">
        <v>579</v>
      </c>
      <c r="K271" s="35" t="s">
        <v>193</v>
      </c>
      <c r="L271" s="35"/>
      <c r="M271" s="35"/>
      <c r="N271" s="35"/>
      <c r="O271" s="35"/>
      <c r="P271" s="35"/>
      <c r="Q271" s="35"/>
      <c r="R271" s="35"/>
      <c r="S271" s="35"/>
      <c r="T271" s="35"/>
      <c r="U271" s="35"/>
      <c r="V271" s="35"/>
      <c r="W271" s="35"/>
      <c r="X271" s="35"/>
      <c r="Y271" s="35"/>
      <c r="Z271" s="35"/>
      <c r="AA271" s="35"/>
      <c r="AB271" s="35"/>
      <c r="AC271" s="35"/>
      <c r="AD271" s="35"/>
      <c r="AE271" s="35"/>
      <c r="AF271" s="35"/>
      <c r="AG271" s="35"/>
      <c r="AH271" s="35"/>
      <c r="AI271" s="35"/>
      <c r="AJ271" s="35"/>
    </row>
    <row r="272" spans="1:36" ht="15" customHeight="1" x14ac:dyDescent="0.15">
      <c r="A272" s="35"/>
      <c r="B272" s="35"/>
      <c r="C272" s="35"/>
      <c r="D272" s="36" t="s">
        <v>282</v>
      </c>
      <c r="E272" s="35"/>
      <c r="F272" s="35" t="s">
        <v>195</v>
      </c>
      <c r="G272" s="35" t="s">
        <v>53</v>
      </c>
      <c r="H272" s="35" t="s">
        <v>580</v>
      </c>
      <c r="I272" s="35" t="s">
        <v>63</v>
      </c>
      <c r="J272" s="35"/>
      <c r="K272" s="35"/>
      <c r="L272" s="35"/>
      <c r="M272" s="35"/>
      <c r="N272" s="35"/>
      <c r="O272" s="35"/>
      <c r="P272" s="35"/>
      <c r="Q272" s="35"/>
      <c r="R272" s="35"/>
      <c r="S272" s="35"/>
      <c r="T272" s="35"/>
      <c r="U272" s="35"/>
      <c r="V272" s="35"/>
      <c r="W272" s="35"/>
      <c r="X272" s="35"/>
      <c r="Y272" s="35"/>
      <c r="Z272" s="35"/>
      <c r="AA272" s="35"/>
      <c r="AB272" s="35"/>
      <c r="AC272" s="35"/>
      <c r="AD272" s="35"/>
      <c r="AE272" s="35"/>
      <c r="AF272" s="35"/>
      <c r="AG272" s="35"/>
      <c r="AH272" s="35"/>
      <c r="AI272" s="35"/>
      <c r="AJ272" s="35"/>
    </row>
    <row r="273" spans="1:36" ht="15" customHeight="1" x14ac:dyDescent="0.15">
      <c r="A273" s="35"/>
      <c r="B273" s="35"/>
      <c r="C273" s="35"/>
      <c r="D273" s="35"/>
      <c r="E273" s="35"/>
      <c r="F273" s="35" t="s">
        <v>37</v>
      </c>
      <c r="G273" s="35" t="s">
        <v>38</v>
      </c>
      <c r="H273" s="35" t="s">
        <v>210</v>
      </c>
      <c r="I273" s="35" t="s">
        <v>39</v>
      </c>
      <c r="J273" s="35" t="s">
        <v>142</v>
      </c>
      <c r="K273" s="35" t="s">
        <v>220</v>
      </c>
      <c r="L273" s="35" t="s">
        <v>143</v>
      </c>
      <c r="M273" s="35" t="s">
        <v>284</v>
      </c>
      <c r="N273" s="35" t="s">
        <v>285</v>
      </c>
      <c r="O273" s="35" t="s">
        <v>286</v>
      </c>
      <c r="P273" s="35" t="s">
        <v>254</v>
      </c>
      <c r="Q273" s="35" t="s">
        <v>277</v>
      </c>
      <c r="R273" s="35" t="s">
        <v>222</v>
      </c>
      <c r="S273" s="35" t="s">
        <v>123</v>
      </c>
      <c r="T273" s="35" t="s">
        <v>124</v>
      </c>
      <c r="U273" s="35" t="s">
        <v>251</v>
      </c>
      <c r="V273" s="35" t="s">
        <v>289</v>
      </c>
      <c r="W273" s="35" t="s">
        <v>49</v>
      </c>
      <c r="X273" s="35" t="s">
        <v>210</v>
      </c>
      <c r="Y273" s="35" t="s">
        <v>581</v>
      </c>
      <c r="Z273" s="35" t="s">
        <v>582</v>
      </c>
      <c r="AA273" s="35" t="s">
        <v>101</v>
      </c>
      <c r="AB273" s="35" t="s">
        <v>583</v>
      </c>
      <c r="AC273" s="35" t="s">
        <v>63</v>
      </c>
      <c r="AD273" s="35" t="s">
        <v>19</v>
      </c>
      <c r="AE273" s="35" t="s">
        <v>216</v>
      </c>
      <c r="AF273" s="35" t="s">
        <v>584</v>
      </c>
      <c r="AG273" s="35" t="s">
        <v>585</v>
      </c>
      <c r="AH273" s="35" t="s">
        <v>37</v>
      </c>
      <c r="AI273" s="35" t="s">
        <v>380</v>
      </c>
      <c r="AJ273" s="35" t="s">
        <v>43</v>
      </c>
    </row>
    <row r="274" spans="1:36" ht="15" customHeight="1" x14ac:dyDescent="0.15">
      <c r="A274" s="35"/>
      <c r="B274" s="35"/>
      <c r="C274" s="35"/>
      <c r="D274" s="35"/>
      <c r="E274" s="35" t="s">
        <v>220</v>
      </c>
      <c r="F274" s="35" t="s">
        <v>98</v>
      </c>
      <c r="G274" s="35" t="s">
        <v>187</v>
      </c>
      <c r="H274" s="35" t="s">
        <v>277</v>
      </c>
      <c r="I274" s="35" t="s">
        <v>222</v>
      </c>
      <c r="J274" s="35" t="s">
        <v>278</v>
      </c>
      <c r="K274" s="35" t="s">
        <v>254</v>
      </c>
      <c r="L274" s="35" t="s">
        <v>279</v>
      </c>
      <c r="M274" s="35" t="s">
        <v>223</v>
      </c>
      <c r="N274" s="35" t="s">
        <v>612</v>
      </c>
      <c r="O274" s="35" t="s">
        <v>298</v>
      </c>
      <c r="P274" s="35" t="s">
        <v>211</v>
      </c>
      <c r="Q274" s="35" t="s">
        <v>123</v>
      </c>
      <c r="R274" s="35" t="s">
        <v>124</v>
      </c>
      <c r="S274" s="35" t="s">
        <v>251</v>
      </c>
      <c r="T274" s="35" t="s">
        <v>289</v>
      </c>
      <c r="U274" s="35" t="s">
        <v>49</v>
      </c>
      <c r="V274" s="35" t="s">
        <v>210</v>
      </c>
      <c r="W274" s="35" t="s">
        <v>195</v>
      </c>
      <c r="X274" s="35" t="s">
        <v>53</v>
      </c>
      <c r="Y274" s="35" t="s">
        <v>580</v>
      </c>
      <c r="Z274" s="35" t="s">
        <v>63</v>
      </c>
      <c r="AA274" s="35" t="s">
        <v>292</v>
      </c>
      <c r="AB274" s="35" t="s">
        <v>226</v>
      </c>
      <c r="AC274" s="35" t="s">
        <v>229</v>
      </c>
      <c r="AD274" s="35" t="s">
        <v>146</v>
      </c>
      <c r="AE274" s="35" t="s">
        <v>387</v>
      </c>
      <c r="AF274" s="35" t="s">
        <v>237</v>
      </c>
      <c r="AG274" s="35" t="s">
        <v>211</v>
      </c>
      <c r="AH274" s="35" t="s">
        <v>98</v>
      </c>
      <c r="AI274" s="35" t="s">
        <v>187</v>
      </c>
      <c r="AJ274" s="35" t="s">
        <v>755</v>
      </c>
    </row>
    <row r="275" spans="1:36" ht="15" customHeight="1" x14ac:dyDescent="0.15">
      <c r="A275" s="35"/>
      <c r="B275" s="35"/>
      <c r="C275" s="35"/>
      <c r="D275" s="35"/>
      <c r="E275" s="35" t="s">
        <v>503</v>
      </c>
      <c r="F275" s="35" t="s">
        <v>226</v>
      </c>
      <c r="G275" s="35" t="s">
        <v>49</v>
      </c>
      <c r="H275" s="35" t="s">
        <v>182</v>
      </c>
      <c r="I275" s="35" t="s">
        <v>19</v>
      </c>
      <c r="J275" s="35" t="s">
        <v>216</v>
      </c>
      <c r="K275" s="35" t="s">
        <v>755</v>
      </c>
      <c r="L275" s="35" t="s">
        <v>503</v>
      </c>
      <c r="M275" s="35" t="s">
        <v>226</v>
      </c>
      <c r="N275" s="35" t="s">
        <v>756</v>
      </c>
      <c r="O275" s="35" t="s">
        <v>256</v>
      </c>
      <c r="P275" s="35" t="s">
        <v>757</v>
      </c>
      <c r="Q275" s="35" t="s">
        <v>380</v>
      </c>
      <c r="R275" s="35" t="s">
        <v>63</v>
      </c>
      <c r="S275" s="35" t="s">
        <v>193</v>
      </c>
      <c r="T275" s="35" t="s">
        <v>220</v>
      </c>
      <c r="U275" s="35" t="s">
        <v>98</v>
      </c>
      <c r="V275" s="35" t="s">
        <v>187</v>
      </c>
      <c r="W275" s="35" t="s">
        <v>277</v>
      </c>
      <c r="X275" s="35" t="s">
        <v>222</v>
      </c>
      <c r="Y275" s="35" t="s">
        <v>294</v>
      </c>
      <c r="Z275" s="35" t="s">
        <v>210</v>
      </c>
      <c r="AA275" s="35" t="s">
        <v>254</v>
      </c>
      <c r="AB275" s="35" t="s">
        <v>277</v>
      </c>
      <c r="AC275" s="35" t="s">
        <v>222</v>
      </c>
      <c r="AD275" s="35" t="s">
        <v>279</v>
      </c>
      <c r="AE275" s="35"/>
      <c r="AF275" s="35"/>
      <c r="AG275" s="35"/>
      <c r="AH275" s="35"/>
      <c r="AI275" s="35"/>
      <c r="AJ275" s="35"/>
    </row>
    <row r="276" spans="1:36" ht="6" customHeight="1" x14ac:dyDescent="0.15">
      <c r="A276" s="35"/>
      <c r="B276" s="35"/>
      <c r="C276" s="35"/>
      <c r="D276" s="35"/>
      <c r="E276" s="35"/>
      <c r="F276" s="35"/>
      <c r="G276" s="35"/>
      <c r="H276" s="35"/>
      <c r="I276" s="35"/>
      <c r="J276" s="35"/>
      <c r="K276" s="35"/>
      <c r="L276" s="35"/>
      <c r="M276" s="35"/>
      <c r="N276" s="35"/>
      <c r="O276" s="35"/>
      <c r="P276" s="35"/>
      <c r="Q276" s="35"/>
      <c r="R276" s="35"/>
      <c r="S276" s="35"/>
      <c r="T276" s="35"/>
      <c r="U276" s="35"/>
      <c r="V276" s="35"/>
      <c r="W276" s="35"/>
      <c r="X276" s="35"/>
      <c r="Y276" s="35"/>
      <c r="Z276" s="35"/>
      <c r="AA276" s="35"/>
      <c r="AB276" s="35"/>
      <c r="AC276" s="35"/>
      <c r="AD276" s="35"/>
      <c r="AE276" s="35"/>
      <c r="AF276" s="35"/>
      <c r="AG276" s="35"/>
      <c r="AH276" s="35"/>
      <c r="AI276" s="35"/>
      <c r="AJ276" s="35"/>
    </row>
    <row r="277" spans="1:36" ht="15" customHeight="1" x14ac:dyDescent="0.15">
      <c r="A277" s="35"/>
      <c r="B277" s="35"/>
      <c r="C277" s="35"/>
      <c r="D277" s="36" t="s">
        <v>283</v>
      </c>
      <c r="E277" s="35"/>
      <c r="F277" s="35" t="s">
        <v>85</v>
      </c>
      <c r="G277" s="35" t="s">
        <v>87</v>
      </c>
      <c r="H277" s="35" t="s">
        <v>586</v>
      </c>
      <c r="I277" s="35" t="s">
        <v>364</v>
      </c>
      <c r="J277" s="35" t="s">
        <v>10</v>
      </c>
      <c r="K277" s="35" t="s">
        <v>11</v>
      </c>
      <c r="L277" s="35"/>
      <c r="M277" s="35"/>
      <c r="N277" s="35"/>
      <c r="O277" s="35"/>
      <c r="P277" s="35"/>
      <c r="Q277" s="35"/>
      <c r="R277" s="35"/>
      <c r="S277" s="35"/>
      <c r="T277" s="35"/>
      <c r="U277" s="35"/>
      <c r="V277" s="35"/>
      <c r="W277" s="35"/>
      <c r="X277" s="35"/>
      <c r="Y277" s="35"/>
      <c r="Z277" s="35"/>
      <c r="AA277" s="35"/>
      <c r="AB277" s="35"/>
      <c r="AC277" s="35"/>
      <c r="AD277" s="35"/>
      <c r="AE277" s="35"/>
      <c r="AF277" s="35"/>
      <c r="AG277" s="35"/>
      <c r="AH277" s="35"/>
      <c r="AI277" s="35"/>
      <c r="AJ277" s="35"/>
    </row>
    <row r="278" spans="1:36" ht="15" customHeight="1" x14ac:dyDescent="0.15">
      <c r="A278" s="35"/>
      <c r="B278" s="35"/>
      <c r="C278" s="35"/>
      <c r="D278" s="35"/>
      <c r="E278" s="253" t="s">
        <v>365</v>
      </c>
      <c r="F278" s="253"/>
      <c r="G278" s="253"/>
      <c r="H278" s="253"/>
      <c r="I278" s="253"/>
      <c r="J278" s="253"/>
      <c r="K278" s="253"/>
      <c r="L278" s="253"/>
      <c r="M278" s="217" t="s">
        <v>587</v>
      </c>
      <c r="N278" s="218"/>
      <c r="O278" s="218"/>
      <c r="P278" s="218"/>
      <c r="Q278" s="218"/>
      <c r="R278" s="218"/>
      <c r="S278" s="219"/>
      <c r="T278" s="217" t="s">
        <v>588</v>
      </c>
      <c r="U278" s="218"/>
      <c r="V278" s="218"/>
      <c r="W278" s="218"/>
      <c r="X278" s="218"/>
      <c r="Y278" s="218"/>
      <c r="Z278" s="218"/>
      <c r="AA278" s="218"/>
      <c r="AB278" s="218"/>
      <c r="AC278" s="218"/>
      <c r="AD278" s="218"/>
      <c r="AE278" s="218"/>
      <c r="AF278" s="218"/>
      <c r="AG278" s="218"/>
      <c r="AH278" s="218"/>
      <c r="AI278" s="218"/>
      <c r="AJ278" s="219"/>
    </row>
    <row r="279" spans="1:36" ht="15" customHeight="1" x14ac:dyDescent="0.15">
      <c r="A279" s="35"/>
      <c r="B279" s="35"/>
      <c r="C279" s="35"/>
      <c r="D279" s="35"/>
      <c r="E279" s="356" t="s">
        <v>589</v>
      </c>
      <c r="F279" s="356"/>
      <c r="G279" s="356"/>
      <c r="H279" s="356"/>
      <c r="I279" s="356"/>
      <c r="J279" s="356"/>
      <c r="K279" s="356"/>
      <c r="L279" s="356"/>
      <c r="M279" s="153">
        <v>10000</v>
      </c>
      <c r="N279" s="154"/>
      <c r="O279" s="154"/>
      <c r="P279" s="154"/>
      <c r="Q279" s="154"/>
      <c r="R279" s="92" t="s">
        <v>590</v>
      </c>
      <c r="S279" s="57"/>
      <c r="T279" s="357"/>
      <c r="U279" s="357"/>
      <c r="V279" s="357"/>
      <c r="W279" s="357"/>
      <c r="X279" s="357"/>
      <c r="Y279" s="357"/>
      <c r="Z279" s="357"/>
      <c r="AA279" s="357"/>
      <c r="AB279" s="357"/>
      <c r="AC279" s="357"/>
      <c r="AD279" s="357"/>
      <c r="AE279" s="357"/>
      <c r="AF279" s="357"/>
      <c r="AG279" s="357"/>
      <c r="AH279" s="357"/>
      <c r="AI279" s="357"/>
      <c r="AJ279" s="357"/>
    </row>
    <row r="280" spans="1:36" ht="15" customHeight="1" x14ac:dyDescent="0.15">
      <c r="A280" s="35"/>
      <c r="B280" s="35"/>
      <c r="C280" s="35"/>
      <c r="D280" s="35"/>
      <c r="E280" s="356" t="s">
        <v>591</v>
      </c>
      <c r="F280" s="356"/>
      <c r="G280" s="356"/>
      <c r="H280" s="356" t="s">
        <v>592</v>
      </c>
      <c r="I280" s="356"/>
      <c r="J280" s="356"/>
      <c r="K280" s="356"/>
      <c r="L280" s="356"/>
      <c r="M280" s="153"/>
      <c r="N280" s="154"/>
      <c r="O280" s="154"/>
      <c r="P280" s="154"/>
      <c r="Q280" s="154"/>
      <c r="R280" s="92" t="s">
        <v>590</v>
      </c>
      <c r="S280" s="57"/>
      <c r="T280" s="357"/>
      <c r="U280" s="357"/>
      <c r="V280" s="357"/>
      <c r="W280" s="357"/>
      <c r="X280" s="357"/>
      <c r="Y280" s="357"/>
      <c r="Z280" s="357"/>
      <c r="AA280" s="357"/>
      <c r="AB280" s="357"/>
      <c r="AC280" s="357"/>
      <c r="AD280" s="357"/>
      <c r="AE280" s="357"/>
      <c r="AF280" s="357"/>
      <c r="AG280" s="357"/>
      <c r="AH280" s="357"/>
      <c r="AI280" s="357"/>
      <c r="AJ280" s="357"/>
    </row>
    <row r="281" spans="1:36" ht="15" customHeight="1" x14ac:dyDescent="0.15">
      <c r="A281" s="35"/>
      <c r="B281" s="35"/>
      <c r="C281" s="35"/>
      <c r="D281" s="35"/>
      <c r="E281" s="356"/>
      <c r="F281" s="356"/>
      <c r="G281" s="356"/>
      <c r="H281" s="344" t="s">
        <v>593</v>
      </c>
      <c r="I281" s="344"/>
      <c r="J281" s="344"/>
      <c r="K281" s="344"/>
      <c r="L281" s="344"/>
      <c r="M281" s="153">
        <v>5000</v>
      </c>
      <c r="N281" s="154"/>
      <c r="O281" s="154"/>
      <c r="P281" s="154"/>
      <c r="Q281" s="154"/>
      <c r="R281" s="92" t="s">
        <v>590</v>
      </c>
      <c r="S281" s="57"/>
      <c r="T281" s="187" t="s">
        <v>594</v>
      </c>
      <c r="U281" s="181"/>
      <c r="V281" s="181"/>
      <c r="W281" s="181"/>
      <c r="X281" s="181"/>
      <c r="Y281" s="181"/>
      <c r="Z281" s="181"/>
      <c r="AA281" s="181"/>
      <c r="AB281" s="181"/>
      <c r="AC281" s="181"/>
      <c r="AD281" s="181"/>
      <c r="AE281" s="181"/>
      <c r="AF281" s="181"/>
      <c r="AG281" s="181"/>
      <c r="AH281" s="181"/>
      <c r="AI281" s="181"/>
      <c r="AJ281" s="181"/>
    </row>
    <row r="282" spans="1:36" ht="15" customHeight="1" x14ac:dyDescent="0.15">
      <c r="A282" s="35"/>
      <c r="B282" s="35"/>
      <c r="C282" s="35"/>
      <c r="D282" s="35"/>
      <c r="E282" s="356" t="s">
        <v>595</v>
      </c>
      <c r="F282" s="356"/>
      <c r="G282" s="356"/>
      <c r="H282" s="356"/>
      <c r="I282" s="356"/>
      <c r="J282" s="356"/>
      <c r="K282" s="356"/>
      <c r="L282" s="356"/>
      <c r="M282" s="279"/>
      <c r="N282" s="280"/>
      <c r="O282" s="280"/>
      <c r="P282" s="280"/>
      <c r="Q282" s="280"/>
      <c r="R282" s="92" t="s">
        <v>590</v>
      </c>
      <c r="S282" s="57"/>
      <c r="T282" s="357"/>
      <c r="U282" s="357"/>
      <c r="V282" s="357"/>
      <c r="W282" s="357"/>
      <c r="X282" s="357"/>
      <c r="Y282" s="357"/>
      <c r="Z282" s="357"/>
      <c r="AA282" s="357"/>
      <c r="AB282" s="357"/>
      <c r="AC282" s="357"/>
      <c r="AD282" s="357"/>
      <c r="AE282" s="357"/>
      <c r="AF282" s="357"/>
      <c r="AG282" s="357"/>
      <c r="AH282" s="357"/>
      <c r="AI282" s="357"/>
      <c r="AJ282" s="357"/>
    </row>
    <row r="283" spans="1:36" ht="15" customHeight="1" x14ac:dyDescent="0.15">
      <c r="A283" s="35"/>
      <c r="B283" s="35"/>
      <c r="C283" s="35"/>
      <c r="D283" s="35"/>
      <c r="E283" s="35" t="s">
        <v>241</v>
      </c>
      <c r="F283" s="35" t="s">
        <v>90</v>
      </c>
      <c r="G283" s="35" t="s">
        <v>121</v>
      </c>
      <c r="H283" s="35" t="s">
        <v>34</v>
      </c>
      <c r="I283" s="35" t="s">
        <v>122</v>
      </c>
      <c r="J283" s="35" t="s">
        <v>242</v>
      </c>
      <c r="K283" s="35"/>
      <c r="L283" s="35"/>
      <c r="M283" s="35"/>
      <c r="N283" s="35"/>
      <c r="O283" s="35"/>
      <c r="P283" s="35"/>
      <c r="Q283" s="35"/>
      <c r="R283" s="35"/>
      <c r="S283" s="35"/>
      <c r="T283" s="35"/>
      <c r="U283" s="35"/>
      <c r="V283" s="35"/>
      <c r="W283" s="35"/>
      <c r="X283" s="35"/>
      <c r="Y283" s="35"/>
      <c r="Z283" s="35"/>
      <c r="AA283" s="35"/>
      <c r="AB283" s="35"/>
      <c r="AC283" s="35"/>
      <c r="AD283" s="35"/>
      <c r="AE283" s="35"/>
      <c r="AF283" s="35"/>
      <c r="AG283" s="35"/>
      <c r="AH283" s="35"/>
      <c r="AI283" s="35"/>
      <c r="AJ283" s="35"/>
    </row>
    <row r="284" spans="1:36" s="26" customFormat="1" ht="15" customHeight="1" x14ac:dyDescent="0.15">
      <c r="A284" s="38"/>
      <c r="B284" s="38"/>
      <c r="C284" s="38"/>
      <c r="D284" s="38"/>
      <c r="E284" s="38"/>
      <c r="F284" s="38" t="s">
        <v>174</v>
      </c>
      <c r="G284" s="38" t="s">
        <v>350</v>
      </c>
      <c r="H284" s="38" t="s">
        <v>85</v>
      </c>
      <c r="I284" s="38" t="s">
        <v>87</v>
      </c>
      <c r="J284" s="38" t="s">
        <v>221</v>
      </c>
      <c r="K284" s="38" t="s">
        <v>457</v>
      </c>
      <c r="L284" s="38" t="s">
        <v>458</v>
      </c>
      <c r="M284" s="38" t="s">
        <v>230</v>
      </c>
      <c r="N284" s="38" t="s">
        <v>237</v>
      </c>
      <c r="O284" s="38" t="s">
        <v>211</v>
      </c>
      <c r="P284" s="38" t="s">
        <v>357</v>
      </c>
      <c r="Q284" s="38" t="s">
        <v>15</v>
      </c>
      <c r="R284" s="38" t="s">
        <v>85</v>
      </c>
      <c r="S284" s="38" t="s">
        <v>87</v>
      </c>
      <c r="T284" s="38" t="s">
        <v>97</v>
      </c>
      <c r="U284" s="38" t="s">
        <v>211</v>
      </c>
      <c r="V284" s="38" t="s">
        <v>357</v>
      </c>
      <c r="W284" s="38" t="s">
        <v>15</v>
      </c>
      <c r="X284" s="38" t="s">
        <v>45</v>
      </c>
      <c r="Y284" s="38" t="s">
        <v>23</v>
      </c>
      <c r="Z284" s="38" t="s">
        <v>54</v>
      </c>
      <c r="AA284" s="38" t="s">
        <v>97</v>
      </c>
      <c r="AB284" s="38" t="s">
        <v>221</v>
      </c>
      <c r="AC284" s="38" t="s">
        <v>90</v>
      </c>
      <c r="AD284" s="38" t="s">
        <v>121</v>
      </c>
      <c r="AE284" s="38" t="s">
        <v>277</v>
      </c>
      <c r="AF284" s="38" t="s">
        <v>222</v>
      </c>
      <c r="AG284" s="38" t="s">
        <v>278</v>
      </c>
      <c r="AH284" s="38" t="s">
        <v>254</v>
      </c>
      <c r="AI284" s="38" t="s">
        <v>279</v>
      </c>
      <c r="AJ284" s="38"/>
    </row>
    <row r="285" spans="1:36" ht="15" customHeight="1" x14ac:dyDescent="0.15">
      <c r="A285" s="35"/>
      <c r="B285" s="35"/>
      <c r="C285" s="35"/>
      <c r="D285" s="35"/>
      <c r="E285" s="35"/>
      <c r="F285" s="35"/>
      <c r="G285" s="35"/>
      <c r="H285" s="35"/>
      <c r="I285" s="35"/>
      <c r="J285" s="35"/>
      <c r="K285" s="35"/>
      <c r="L285" s="35"/>
      <c r="M285" s="35"/>
      <c r="N285" s="35"/>
      <c r="O285" s="35"/>
      <c r="P285" s="35"/>
      <c r="Q285" s="35"/>
      <c r="R285" s="35"/>
      <c r="S285" s="35"/>
      <c r="T285" s="35"/>
      <c r="U285" s="35"/>
      <c r="V285" s="35"/>
      <c r="W285" s="35"/>
      <c r="X285" s="35"/>
      <c r="Y285" s="35"/>
      <c r="Z285" s="35"/>
      <c r="AA285" s="35"/>
      <c r="AB285" s="35"/>
      <c r="AC285" s="35"/>
      <c r="AD285" s="35"/>
      <c r="AE285" s="35"/>
      <c r="AF285" s="35"/>
      <c r="AG285" s="35"/>
      <c r="AH285" s="35"/>
      <c r="AI285" s="35"/>
      <c r="AJ285" s="35"/>
    </row>
    <row r="286" spans="1:36" ht="15" customHeight="1" x14ac:dyDescent="0.15">
      <c r="A286" s="35" t="s">
        <v>251</v>
      </c>
      <c r="B286" s="35"/>
      <c r="C286" s="35" t="s">
        <v>12</v>
      </c>
      <c r="D286" s="35" t="s">
        <v>7</v>
      </c>
      <c r="E286" s="35" t="s">
        <v>35</v>
      </c>
      <c r="F286" s="35" t="s">
        <v>36</v>
      </c>
      <c r="G286" s="35" t="s">
        <v>210</v>
      </c>
      <c r="H286" s="35" t="s">
        <v>596</v>
      </c>
      <c r="I286" s="35" t="s">
        <v>597</v>
      </c>
      <c r="J286" s="35" t="s">
        <v>211</v>
      </c>
      <c r="K286" s="35" t="s">
        <v>68</v>
      </c>
      <c r="L286" s="35" t="s">
        <v>69</v>
      </c>
      <c r="M286" s="35" t="s">
        <v>211</v>
      </c>
      <c r="N286" s="35" t="s">
        <v>140</v>
      </c>
      <c r="O286" s="35" t="s">
        <v>22</v>
      </c>
      <c r="P286" s="35" t="s">
        <v>137</v>
      </c>
      <c r="Q286" s="35" t="s">
        <v>161</v>
      </c>
      <c r="R286" s="35"/>
      <c r="S286" s="35"/>
      <c r="T286" s="35"/>
      <c r="U286" s="35"/>
      <c r="V286" s="35"/>
      <c r="W286" s="35"/>
      <c r="X286" s="35"/>
      <c r="Y286" s="35"/>
      <c r="Z286" s="35"/>
      <c r="AA286" s="35"/>
      <c r="AB286" s="35"/>
      <c r="AC286" s="35"/>
      <c r="AD286" s="35"/>
      <c r="AE286" s="35"/>
      <c r="AF286" s="35"/>
      <c r="AG286" s="35"/>
      <c r="AH286" s="35"/>
      <c r="AI286" s="35"/>
      <c r="AJ286" s="35"/>
    </row>
    <row r="287" spans="1:36" ht="15" customHeight="1" x14ac:dyDescent="0.15">
      <c r="A287" s="35"/>
      <c r="B287" s="36" t="s">
        <v>276</v>
      </c>
      <c r="C287" s="35"/>
      <c r="D287" s="35" t="s">
        <v>12</v>
      </c>
      <c r="E287" s="35" t="s">
        <v>7</v>
      </c>
      <c r="F287" s="35" t="s">
        <v>35</v>
      </c>
      <c r="G287" s="35" t="s">
        <v>36</v>
      </c>
      <c r="H287" s="35" t="s">
        <v>210</v>
      </c>
      <c r="I287" s="35" t="s">
        <v>183</v>
      </c>
      <c r="J287" s="35" t="s">
        <v>86</v>
      </c>
      <c r="K287" s="35" t="s">
        <v>598</v>
      </c>
      <c r="L287" s="35" t="s">
        <v>550</v>
      </c>
      <c r="M287" s="35"/>
      <c r="N287" s="35"/>
      <c r="O287" s="35"/>
      <c r="P287" s="35"/>
      <c r="Q287" s="35"/>
      <c r="R287" s="35"/>
      <c r="S287" s="35"/>
      <c r="T287" s="35"/>
      <c r="U287" s="35"/>
      <c r="V287" s="35"/>
      <c r="W287" s="35"/>
      <c r="X287" s="35"/>
      <c r="Y287" s="35"/>
      <c r="Z287" s="35"/>
      <c r="AA287" s="35"/>
      <c r="AB287" s="35"/>
      <c r="AC287" s="35"/>
      <c r="AD287" s="35"/>
      <c r="AE287" s="35"/>
      <c r="AF287" s="35"/>
      <c r="AG287" s="35"/>
      <c r="AH287" s="35"/>
      <c r="AI287" s="35"/>
      <c r="AJ287" s="35"/>
    </row>
    <row r="288" spans="1:36" ht="15" customHeight="1" x14ac:dyDescent="0.15">
      <c r="A288" s="35"/>
      <c r="B288" s="35"/>
      <c r="C288" s="35"/>
      <c r="D288" s="35"/>
      <c r="E288" s="39" t="s">
        <v>140</v>
      </c>
      <c r="F288" s="40" t="s">
        <v>22</v>
      </c>
      <c r="G288" s="40" t="s">
        <v>161</v>
      </c>
      <c r="H288" s="40" t="s">
        <v>162</v>
      </c>
      <c r="I288" s="40" t="s">
        <v>241</v>
      </c>
      <c r="J288" s="182">
        <v>40695</v>
      </c>
      <c r="K288" s="182"/>
      <c r="L288" s="182"/>
      <c r="M288" s="182"/>
      <c r="N288" s="182"/>
      <c r="O288" s="182"/>
      <c r="P288" s="182"/>
      <c r="Q288" s="27" t="s">
        <v>289</v>
      </c>
      <c r="R288" s="31" t="s">
        <v>293</v>
      </c>
      <c r="S288" s="183">
        <v>42521</v>
      </c>
      <c r="T288" s="183"/>
      <c r="U288" s="183"/>
      <c r="V288" s="183"/>
      <c r="W288" s="183"/>
      <c r="X288" s="183"/>
      <c r="Y288" s="183"/>
      <c r="Z288" s="40" t="s">
        <v>242</v>
      </c>
      <c r="AA288" s="40"/>
      <c r="AB288" s="40"/>
      <c r="AC288" s="40"/>
      <c r="AD288" s="40"/>
      <c r="AE288" s="40"/>
      <c r="AF288" s="40"/>
      <c r="AG288" s="40"/>
      <c r="AH288" s="40"/>
      <c r="AI288" s="40"/>
      <c r="AJ288" s="41"/>
    </row>
    <row r="289" spans="1:36" ht="60" customHeight="1" x14ac:dyDescent="0.15">
      <c r="A289" s="35"/>
      <c r="B289" s="35"/>
      <c r="C289" s="35"/>
      <c r="D289" s="93"/>
      <c r="E289" s="312" t="s">
        <v>599</v>
      </c>
      <c r="F289" s="312"/>
      <c r="G289" s="312"/>
      <c r="H289" s="312"/>
      <c r="I289" s="312"/>
      <c r="J289" s="184" t="s">
        <v>600</v>
      </c>
      <c r="K289" s="185"/>
      <c r="L289" s="185"/>
      <c r="M289" s="185"/>
      <c r="N289" s="185"/>
      <c r="O289" s="185"/>
      <c r="P289" s="185"/>
      <c r="Q289" s="185"/>
      <c r="R289" s="185"/>
      <c r="S289" s="185"/>
      <c r="T289" s="185"/>
      <c r="U289" s="185"/>
      <c r="V289" s="185"/>
      <c r="W289" s="185"/>
      <c r="X289" s="185"/>
      <c r="Y289" s="185"/>
      <c r="Z289" s="185"/>
      <c r="AA289" s="185"/>
      <c r="AB289" s="185"/>
      <c r="AC289" s="185"/>
      <c r="AD289" s="185"/>
      <c r="AE289" s="185"/>
      <c r="AF289" s="185"/>
      <c r="AG289" s="185"/>
      <c r="AH289" s="185"/>
      <c r="AI289" s="185"/>
      <c r="AJ289" s="186"/>
    </row>
    <row r="290" spans="1:36" ht="60" customHeight="1" x14ac:dyDescent="0.15">
      <c r="A290" s="35"/>
      <c r="B290" s="35"/>
      <c r="C290" s="35"/>
      <c r="D290" s="93"/>
      <c r="E290" s="312" t="s">
        <v>601</v>
      </c>
      <c r="F290" s="312"/>
      <c r="G290" s="312"/>
      <c r="H290" s="312"/>
      <c r="I290" s="312"/>
      <c r="J290" s="184" t="s">
        <v>602</v>
      </c>
      <c r="K290" s="185"/>
      <c r="L290" s="185"/>
      <c r="M290" s="185"/>
      <c r="N290" s="185"/>
      <c r="O290" s="185"/>
      <c r="P290" s="185"/>
      <c r="Q290" s="185"/>
      <c r="R290" s="185"/>
      <c r="S290" s="185"/>
      <c r="T290" s="185"/>
      <c r="U290" s="185"/>
      <c r="V290" s="185"/>
      <c r="W290" s="185"/>
      <c r="X290" s="185"/>
      <c r="Y290" s="185"/>
      <c r="Z290" s="185"/>
      <c r="AA290" s="185"/>
      <c r="AB290" s="185"/>
      <c r="AC290" s="185"/>
      <c r="AD290" s="185"/>
      <c r="AE290" s="185"/>
      <c r="AF290" s="185"/>
      <c r="AG290" s="185"/>
      <c r="AH290" s="185"/>
      <c r="AI290" s="185"/>
      <c r="AJ290" s="186"/>
    </row>
    <row r="291" spans="1:36" ht="15" customHeight="1" x14ac:dyDescent="0.15">
      <c r="A291" s="35"/>
      <c r="B291" s="36"/>
      <c r="C291" s="35"/>
      <c r="D291" s="35"/>
      <c r="E291" s="35"/>
      <c r="F291" s="35"/>
      <c r="G291" s="35"/>
      <c r="H291" s="35"/>
      <c r="I291" s="35"/>
      <c r="J291" s="35"/>
      <c r="K291" s="35"/>
      <c r="L291" s="35"/>
      <c r="M291" s="35"/>
      <c r="N291" s="35"/>
      <c r="O291" s="35"/>
      <c r="P291" s="35"/>
      <c r="Q291" s="35"/>
      <c r="R291" s="35"/>
      <c r="S291" s="35"/>
      <c r="T291" s="35"/>
      <c r="U291" s="35"/>
      <c r="V291" s="35"/>
      <c r="W291" s="35"/>
      <c r="X291" s="35"/>
      <c r="Y291" s="35"/>
      <c r="Z291" s="35"/>
      <c r="AA291" s="35"/>
      <c r="AB291" s="35"/>
      <c r="AC291" s="35"/>
      <c r="AD291" s="35"/>
      <c r="AE291" s="35"/>
      <c r="AF291" s="35"/>
      <c r="AG291" s="35"/>
      <c r="AH291" s="35"/>
      <c r="AI291" s="35"/>
      <c r="AJ291" s="35"/>
    </row>
    <row r="292" spans="1:36" ht="15" customHeight="1" x14ac:dyDescent="0.15">
      <c r="A292" s="35"/>
      <c r="B292" s="36" t="s">
        <v>280</v>
      </c>
      <c r="C292" s="35"/>
      <c r="D292" s="35" t="s">
        <v>12</v>
      </c>
      <c r="E292" s="35" t="s">
        <v>7</v>
      </c>
      <c r="F292" s="35" t="s">
        <v>35</v>
      </c>
      <c r="G292" s="35" t="s">
        <v>36</v>
      </c>
      <c r="H292" s="35" t="s">
        <v>210</v>
      </c>
      <c r="I292" s="35" t="s">
        <v>140</v>
      </c>
      <c r="J292" s="35" t="s">
        <v>22</v>
      </c>
      <c r="K292" s="35" t="s">
        <v>91</v>
      </c>
      <c r="L292" s="35" t="s">
        <v>596</v>
      </c>
      <c r="M292" s="35"/>
      <c r="N292" s="35"/>
      <c r="O292" s="35"/>
      <c r="P292" s="35"/>
      <c r="Q292" s="35"/>
      <c r="R292" s="35"/>
      <c r="S292" s="35"/>
      <c r="T292" s="35"/>
      <c r="U292" s="35"/>
      <c r="V292" s="35"/>
      <c r="W292" s="35"/>
      <c r="X292" s="35"/>
      <c r="Y292" s="35"/>
      <c r="Z292" s="35"/>
      <c r="AA292" s="35"/>
      <c r="AB292" s="35"/>
      <c r="AC292" s="35"/>
      <c r="AD292" s="35"/>
      <c r="AE292" s="35"/>
      <c r="AF292" s="35"/>
      <c r="AG292" s="35"/>
      <c r="AH292" s="35"/>
      <c r="AI292" s="35"/>
      <c r="AJ292" s="35"/>
    </row>
    <row r="293" spans="1:36" ht="15" customHeight="1" x14ac:dyDescent="0.15">
      <c r="A293" s="35"/>
      <c r="B293" s="35"/>
      <c r="C293" s="35"/>
      <c r="D293" s="36"/>
      <c r="E293" s="253" t="s">
        <v>603</v>
      </c>
      <c r="F293" s="253"/>
      <c r="G293" s="253"/>
      <c r="H293" s="253"/>
      <c r="I293" s="253"/>
      <c r="J293" s="253"/>
      <c r="K293" s="253"/>
      <c r="L293" s="253"/>
      <c r="M293" s="253"/>
      <c r="N293" s="253"/>
      <c r="O293" s="253"/>
      <c r="P293" s="253"/>
      <c r="Q293" s="253"/>
      <c r="R293" s="253"/>
      <c r="S293" s="253"/>
      <c r="T293" s="253"/>
      <c r="U293" s="217" t="s">
        <v>604</v>
      </c>
      <c r="V293" s="218"/>
      <c r="W293" s="218"/>
      <c r="X293" s="218"/>
      <c r="Y293" s="218"/>
      <c r="Z293" s="218"/>
      <c r="AA293" s="218"/>
      <c r="AB293" s="218"/>
      <c r="AC293" s="218"/>
      <c r="AD293" s="218"/>
      <c r="AE293" s="218"/>
      <c r="AF293" s="218"/>
      <c r="AG293" s="218"/>
      <c r="AH293" s="218"/>
      <c r="AI293" s="218"/>
      <c r="AJ293" s="219"/>
    </row>
    <row r="294" spans="1:36" ht="15" customHeight="1" x14ac:dyDescent="0.15">
      <c r="A294" s="35"/>
      <c r="B294" s="35"/>
      <c r="C294" s="35"/>
      <c r="D294" s="36"/>
      <c r="E294" s="344" t="s">
        <v>605</v>
      </c>
      <c r="F294" s="344"/>
      <c r="G294" s="344"/>
      <c r="H294" s="344"/>
      <c r="I294" s="344"/>
      <c r="J294" s="344"/>
      <c r="K294" s="344"/>
      <c r="L294" s="344"/>
      <c r="M294" s="344"/>
      <c r="N294" s="344"/>
      <c r="O294" s="344"/>
      <c r="P294" s="344"/>
      <c r="Q294" s="344"/>
      <c r="R294" s="248" t="s">
        <v>204</v>
      </c>
      <c r="S294" s="249"/>
      <c r="T294" s="250"/>
      <c r="U294" s="344" t="s">
        <v>606</v>
      </c>
      <c r="V294" s="344"/>
      <c r="W294" s="344"/>
      <c r="X294" s="344"/>
      <c r="Y294" s="344"/>
      <c r="Z294" s="344"/>
      <c r="AA294" s="344"/>
      <c r="AB294" s="344"/>
      <c r="AC294" s="344"/>
      <c r="AD294" s="344"/>
      <c r="AE294" s="344"/>
      <c r="AF294" s="344"/>
      <c r="AG294" s="344"/>
      <c r="AH294" s="248" t="s">
        <v>204</v>
      </c>
      <c r="AI294" s="249"/>
      <c r="AJ294" s="250"/>
    </row>
    <row r="295" spans="1:36" ht="15" customHeight="1" x14ac:dyDescent="0.15">
      <c r="A295" s="35"/>
      <c r="B295" s="35"/>
      <c r="C295" s="35"/>
      <c r="D295" s="36"/>
      <c r="E295" s="344" t="s">
        <v>607</v>
      </c>
      <c r="F295" s="344"/>
      <c r="G295" s="344"/>
      <c r="H295" s="344"/>
      <c r="I295" s="344"/>
      <c r="J295" s="344"/>
      <c r="K295" s="344"/>
      <c r="L295" s="344"/>
      <c r="M295" s="344"/>
      <c r="N295" s="344"/>
      <c r="O295" s="344"/>
      <c r="P295" s="344"/>
      <c r="Q295" s="344"/>
      <c r="R295" s="248" t="s">
        <v>204</v>
      </c>
      <c r="S295" s="249"/>
      <c r="T295" s="250"/>
      <c r="U295" s="344" t="s">
        <v>608</v>
      </c>
      <c r="V295" s="344"/>
      <c r="W295" s="344"/>
      <c r="X295" s="344"/>
      <c r="Y295" s="344"/>
      <c r="Z295" s="344"/>
      <c r="AA295" s="344"/>
      <c r="AB295" s="344"/>
      <c r="AC295" s="344"/>
      <c r="AD295" s="344"/>
      <c r="AE295" s="344"/>
      <c r="AF295" s="344"/>
      <c r="AG295" s="344"/>
      <c r="AH295" s="248" t="s">
        <v>204</v>
      </c>
      <c r="AI295" s="249"/>
      <c r="AJ295" s="250"/>
    </row>
    <row r="296" spans="1:36" ht="27.75" customHeight="1" x14ac:dyDescent="0.15">
      <c r="A296" s="35"/>
      <c r="B296" s="35"/>
      <c r="C296" s="35"/>
      <c r="D296" s="36"/>
      <c r="E296" s="344" t="s">
        <v>758</v>
      </c>
      <c r="F296" s="344"/>
      <c r="G296" s="344"/>
      <c r="H296" s="344"/>
      <c r="I296" s="344"/>
      <c r="J296" s="344"/>
      <c r="K296" s="344"/>
      <c r="L296" s="344"/>
      <c r="M296" s="344"/>
      <c r="N296" s="344"/>
      <c r="O296" s="344"/>
      <c r="P296" s="344"/>
      <c r="Q296" s="344"/>
      <c r="R296" s="248" t="s">
        <v>204</v>
      </c>
      <c r="S296" s="365"/>
      <c r="T296" s="366"/>
      <c r="U296" s="358" t="s">
        <v>759</v>
      </c>
      <c r="V296" s="358"/>
      <c r="W296" s="358"/>
      <c r="X296" s="358"/>
      <c r="Y296" s="358"/>
      <c r="Z296" s="358"/>
      <c r="AA296" s="358"/>
      <c r="AB296" s="358"/>
      <c r="AC296" s="358"/>
      <c r="AD296" s="358"/>
      <c r="AE296" s="358"/>
      <c r="AF296" s="358"/>
      <c r="AG296" s="358"/>
      <c r="AH296" s="248" t="s">
        <v>204</v>
      </c>
      <c r="AI296" s="365"/>
      <c r="AJ296" s="366"/>
    </row>
    <row r="297" spans="1:36" ht="30" customHeight="1" x14ac:dyDescent="0.15">
      <c r="A297" s="35"/>
      <c r="B297" s="35"/>
      <c r="C297" s="35"/>
      <c r="D297" s="36"/>
      <c r="E297" s="344" t="s">
        <v>609</v>
      </c>
      <c r="F297" s="344"/>
      <c r="G297" s="344"/>
      <c r="H297" s="344"/>
      <c r="I297" s="344"/>
      <c r="J297" s="344"/>
      <c r="K297" s="344"/>
      <c r="L297" s="344"/>
      <c r="M297" s="344"/>
      <c r="N297" s="344"/>
      <c r="O297" s="344"/>
      <c r="P297" s="344"/>
      <c r="Q297" s="344"/>
      <c r="R297" s="248" t="s">
        <v>204</v>
      </c>
      <c r="S297" s="249"/>
      <c r="T297" s="250"/>
      <c r="U297" s="358" t="s">
        <v>760</v>
      </c>
      <c r="V297" s="358"/>
      <c r="W297" s="358"/>
      <c r="X297" s="358"/>
      <c r="Y297" s="358"/>
      <c r="Z297" s="358"/>
      <c r="AA297" s="358"/>
      <c r="AB297" s="358"/>
      <c r="AC297" s="358"/>
      <c r="AD297" s="358"/>
      <c r="AE297" s="358"/>
      <c r="AF297" s="358"/>
      <c r="AG297" s="358"/>
      <c r="AH297" s="248" t="s">
        <v>204</v>
      </c>
      <c r="AI297" s="249"/>
      <c r="AJ297" s="250"/>
    </row>
    <row r="298" spans="1:36" ht="15" customHeight="1" x14ac:dyDescent="0.15">
      <c r="A298" s="35"/>
      <c r="B298" s="35"/>
      <c r="C298" s="35"/>
      <c r="D298" s="36"/>
      <c r="E298" s="344" t="s">
        <v>610</v>
      </c>
      <c r="F298" s="344"/>
      <c r="G298" s="344"/>
      <c r="H298" s="344"/>
      <c r="I298" s="344"/>
      <c r="J298" s="344"/>
      <c r="K298" s="344"/>
      <c r="L298" s="344"/>
      <c r="M298" s="344"/>
      <c r="N298" s="344"/>
      <c r="O298" s="344"/>
      <c r="P298" s="344"/>
      <c r="Q298" s="344"/>
      <c r="R298" s="248" t="s">
        <v>204</v>
      </c>
      <c r="S298" s="249"/>
      <c r="T298" s="250"/>
      <c r="U298" s="359" t="s">
        <v>719</v>
      </c>
      <c r="V298" s="267"/>
      <c r="W298" s="267"/>
      <c r="X298" s="267"/>
      <c r="Y298" s="267"/>
      <c r="Z298" s="267"/>
      <c r="AA298" s="267"/>
      <c r="AB298" s="267"/>
      <c r="AC298" s="267"/>
      <c r="AD298" s="267"/>
      <c r="AE298" s="267"/>
      <c r="AF298" s="267"/>
      <c r="AG298" s="360"/>
      <c r="AH298" s="261"/>
      <c r="AI298" s="262"/>
      <c r="AJ298" s="263"/>
    </row>
    <row r="299" spans="1:36" ht="28.5" customHeight="1" x14ac:dyDescent="0.15">
      <c r="A299" s="35"/>
      <c r="B299" s="35"/>
      <c r="C299" s="35"/>
      <c r="D299" s="36"/>
      <c r="E299" s="358" t="s">
        <v>761</v>
      </c>
      <c r="F299" s="358"/>
      <c r="G299" s="358"/>
      <c r="H299" s="358"/>
      <c r="I299" s="358"/>
      <c r="J299" s="358"/>
      <c r="K299" s="358"/>
      <c r="L299" s="358"/>
      <c r="M299" s="358"/>
      <c r="N299" s="358"/>
      <c r="O299" s="358"/>
      <c r="P299" s="358"/>
      <c r="Q299" s="358"/>
      <c r="R299" s="248" t="s">
        <v>204</v>
      </c>
      <c r="S299" s="365"/>
      <c r="T299" s="366"/>
      <c r="U299" s="94" t="s">
        <v>241</v>
      </c>
      <c r="V299" s="364"/>
      <c r="W299" s="364"/>
      <c r="X299" s="364"/>
      <c r="Y299" s="364"/>
      <c r="Z299" s="364"/>
      <c r="AA299" s="364"/>
      <c r="AB299" s="364"/>
      <c r="AC299" s="364"/>
      <c r="AD299" s="364"/>
      <c r="AE299" s="364"/>
      <c r="AF299" s="364"/>
      <c r="AG299" s="74" t="s">
        <v>242</v>
      </c>
      <c r="AH299" s="361"/>
      <c r="AI299" s="362"/>
      <c r="AJ299" s="363"/>
    </row>
    <row r="300" spans="1:36" ht="15" customHeight="1" x14ac:dyDescent="0.15">
      <c r="A300" s="35"/>
      <c r="B300" s="35"/>
      <c r="C300" s="35"/>
      <c r="D300" s="36"/>
      <c r="E300" s="344" t="s">
        <v>611</v>
      </c>
      <c r="F300" s="344"/>
      <c r="G300" s="344"/>
      <c r="H300" s="344"/>
      <c r="I300" s="344"/>
      <c r="J300" s="344"/>
      <c r="K300" s="344"/>
      <c r="L300" s="344"/>
      <c r="M300" s="344"/>
      <c r="N300" s="344"/>
      <c r="O300" s="344"/>
      <c r="P300" s="344"/>
      <c r="Q300" s="344"/>
      <c r="R300" s="248" t="s">
        <v>204</v>
      </c>
      <c r="S300" s="249"/>
      <c r="T300" s="250"/>
      <c r="U300" s="344"/>
      <c r="V300" s="344"/>
      <c r="W300" s="344"/>
      <c r="X300" s="344"/>
      <c r="Y300" s="344"/>
      <c r="Z300" s="344"/>
      <c r="AA300" s="344"/>
      <c r="AB300" s="344"/>
      <c r="AC300" s="344"/>
      <c r="AD300" s="344"/>
      <c r="AE300" s="344"/>
      <c r="AF300" s="344"/>
      <c r="AG300" s="344"/>
      <c r="AH300" s="39"/>
      <c r="AI300" s="40"/>
      <c r="AJ300" s="41"/>
    </row>
    <row r="301" spans="1:36" ht="15" customHeight="1" x14ac:dyDescent="0.15">
      <c r="A301" s="35"/>
      <c r="B301" s="35"/>
      <c r="C301" s="35"/>
      <c r="D301" s="36"/>
      <c r="E301" s="52" t="s">
        <v>762</v>
      </c>
      <c r="F301" s="53"/>
      <c r="G301" s="53"/>
      <c r="H301" s="53"/>
      <c r="I301" s="53"/>
      <c r="J301" s="53"/>
      <c r="K301" s="53"/>
      <c r="L301" s="53"/>
      <c r="M301" s="53"/>
      <c r="N301" s="53"/>
      <c r="O301" s="53"/>
      <c r="P301" s="53"/>
      <c r="Q301" s="95"/>
      <c r="R301" s="248" t="s">
        <v>204</v>
      </c>
      <c r="S301" s="365"/>
      <c r="T301" s="366"/>
      <c r="U301" s="52"/>
      <c r="V301" s="53"/>
      <c r="W301" s="53"/>
      <c r="X301" s="53"/>
      <c r="Y301" s="53"/>
      <c r="Z301" s="53"/>
      <c r="AA301" s="53"/>
      <c r="AB301" s="53"/>
      <c r="AC301" s="53"/>
      <c r="AD301" s="53"/>
      <c r="AE301" s="53"/>
      <c r="AF301" s="53"/>
      <c r="AG301" s="95"/>
      <c r="AH301" s="217"/>
      <c r="AI301" s="218"/>
      <c r="AJ301" s="219"/>
    </row>
    <row r="302" spans="1:36" ht="15" customHeight="1" x14ac:dyDescent="0.15">
      <c r="A302" s="35"/>
      <c r="B302" s="35"/>
      <c r="C302" s="35"/>
      <c r="D302" s="36"/>
      <c r="E302" s="359" t="s">
        <v>708</v>
      </c>
      <c r="F302" s="267"/>
      <c r="G302" s="267"/>
      <c r="H302" s="267"/>
      <c r="I302" s="267"/>
      <c r="J302" s="267"/>
      <c r="K302" s="267"/>
      <c r="L302" s="267"/>
      <c r="M302" s="267"/>
      <c r="N302" s="267"/>
      <c r="O302" s="267"/>
      <c r="P302" s="267"/>
      <c r="Q302" s="360"/>
      <c r="R302" s="261"/>
      <c r="S302" s="262"/>
      <c r="T302" s="263"/>
      <c r="U302" s="359"/>
      <c r="V302" s="267"/>
      <c r="W302" s="267"/>
      <c r="X302" s="267"/>
      <c r="Y302" s="267"/>
      <c r="Z302" s="267"/>
      <c r="AA302" s="267"/>
      <c r="AB302" s="267"/>
      <c r="AC302" s="267"/>
      <c r="AD302" s="267"/>
      <c r="AE302" s="267"/>
      <c r="AF302" s="267"/>
      <c r="AG302" s="360"/>
      <c r="AH302" s="375"/>
      <c r="AI302" s="376"/>
      <c r="AJ302" s="377"/>
    </row>
    <row r="303" spans="1:36" ht="15" customHeight="1" x14ac:dyDescent="0.15">
      <c r="A303" s="35"/>
      <c r="B303" s="35"/>
      <c r="C303" s="35"/>
      <c r="D303" s="36"/>
      <c r="E303" s="71" t="s">
        <v>241</v>
      </c>
      <c r="F303" s="349"/>
      <c r="G303" s="349"/>
      <c r="H303" s="349"/>
      <c r="I303" s="349"/>
      <c r="J303" s="349"/>
      <c r="K303" s="349"/>
      <c r="L303" s="349"/>
      <c r="M303" s="349"/>
      <c r="N303" s="349"/>
      <c r="O303" s="349"/>
      <c r="P303" s="349"/>
      <c r="Q303" s="73" t="s">
        <v>242</v>
      </c>
      <c r="R303" s="361"/>
      <c r="S303" s="362"/>
      <c r="T303" s="363"/>
      <c r="U303" s="71"/>
      <c r="V303" s="381"/>
      <c r="W303" s="381"/>
      <c r="X303" s="381"/>
      <c r="Y303" s="381"/>
      <c r="Z303" s="381"/>
      <c r="AA303" s="381"/>
      <c r="AB303" s="381"/>
      <c r="AC303" s="381"/>
      <c r="AD303" s="381"/>
      <c r="AE303" s="381"/>
      <c r="AF303" s="381"/>
      <c r="AG303" s="73"/>
      <c r="AH303" s="378"/>
      <c r="AI303" s="379"/>
      <c r="AJ303" s="380"/>
    </row>
    <row r="304" spans="1:36" ht="15" customHeight="1" x14ac:dyDescent="0.15">
      <c r="A304" s="35"/>
      <c r="B304" s="35"/>
      <c r="C304" s="35"/>
      <c r="D304" s="35"/>
      <c r="E304" s="35" t="s">
        <v>241</v>
      </c>
      <c r="F304" s="35" t="s">
        <v>90</v>
      </c>
      <c r="G304" s="35" t="s">
        <v>121</v>
      </c>
      <c r="H304" s="35" t="s">
        <v>34</v>
      </c>
      <c r="I304" s="35" t="s">
        <v>122</v>
      </c>
      <c r="J304" s="35" t="s">
        <v>242</v>
      </c>
      <c r="K304" s="35"/>
      <c r="L304" s="35"/>
      <c r="M304" s="35"/>
      <c r="N304" s="35"/>
      <c r="O304" s="35"/>
      <c r="P304" s="35"/>
      <c r="Q304" s="35"/>
      <c r="R304" s="35"/>
      <c r="S304" s="35"/>
      <c r="T304" s="35"/>
      <c r="U304" s="35"/>
      <c r="V304" s="35"/>
      <c r="W304" s="35"/>
      <c r="X304" s="35"/>
      <c r="Y304" s="35"/>
      <c r="Z304" s="35"/>
      <c r="AA304" s="35"/>
      <c r="AB304" s="35"/>
      <c r="AC304" s="35"/>
      <c r="AD304" s="35"/>
      <c r="AE304" s="35"/>
      <c r="AF304" s="35"/>
      <c r="AG304" s="35"/>
      <c r="AH304" s="35"/>
      <c r="AI304" s="35"/>
      <c r="AJ304" s="35"/>
    </row>
    <row r="305" spans="1:36" s="26" customFormat="1" ht="15" customHeight="1" x14ac:dyDescent="0.15">
      <c r="A305" s="38"/>
      <c r="B305" s="38"/>
      <c r="C305" s="38"/>
      <c r="D305" s="38"/>
      <c r="E305" s="38"/>
      <c r="F305" s="38" t="s">
        <v>209</v>
      </c>
      <c r="G305" s="367" t="s">
        <v>786</v>
      </c>
      <c r="H305" s="368"/>
      <c r="I305" s="368"/>
      <c r="J305" s="368"/>
      <c r="K305" s="368"/>
      <c r="L305" s="368"/>
      <c r="M305" s="368"/>
      <c r="N305" s="368"/>
      <c r="O305" s="368"/>
      <c r="P305" s="368"/>
      <c r="Q305" s="368"/>
      <c r="R305" s="368"/>
      <c r="S305" s="368"/>
      <c r="T305" s="368"/>
      <c r="U305" s="368"/>
      <c r="V305" s="368"/>
      <c r="W305" s="368"/>
      <c r="X305" s="368"/>
      <c r="Y305" s="368"/>
      <c r="Z305" s="368"/>
      <c r="AA305" s="368"/>
      <c r="AB305" s="368"/>
      <c r="AC305" s="368"/>
      <c r="AD305" s="368"/>
      <c r="AE305" s="368"/>
      <c r="AF305" s="368"/>
      <c r="AG305" s="368"/>
      <c r="AH305" s="368"/>
      <c r="AI305" s="368"/>
      <c r="AJ305" s="368"/>
    </row>
    <row r="306" spans="1:36" s="26" customFormat="1" ht="15" customHeight="1" x14ac:dyDescent="0.15">
      <c r="A306" s="38"/>
      <c r="B306" s="38"/>
      <c r="C306" s="38"/>
      <c r="D306" s="38"/>
      <c r="E306" s="38"/>
      <c r="F306" s="38"/>
      <c r="G306" s="368"/>
      <c r="H306" s="368"/>
      <c r="I306" s="368"/>
      <c r="J306" s="368"/>
      <c r="K306" s="368"/>
      <c r="L306" s="368"/>
      <c r="M306" s="368"/>
      <c r="N306" s="368"/>
      <c r="O306" s="368"/>
      <c r="P306" s="368"/>
      <c r="Q306" s="368"/>
      <c r="R306" s="368"/>
      <c r="S306" s="368"/>
      <c r="T306" s="368"/>
      <c r="U306" s="368"/>
      <c r="V306" s="368"/>
      <c r="W306" s="368"/>
      <c r="X306" s="368"/>
      <c r="Y306" s="368"/>
      <c r="Z306" s="368"/>
      <c r="AA306" s="368"/>
      <c r="AB306" s="368"/>
      <c r="AC306" s="368"/>
      <c r="AD306" s="368"/>
      <c r="AE306" s="368"/>
      <c r="AF306" s="368"/>
      <c r="AG306" s="368"/>
      <c r="AH306" s="368"/>
      <c r="AI306" s="368"/>
      <c r="AJ306" s="368"/>
    </row>
    <row r="307" spans="1:36" s="26" customFormat="1" ht="15" customHeight="1" x14ac:dyDescent="0.15">
      <c r="A307" s="38"/>
      <c r="B307" s="38"/>
      <c r="C307" s="38"/>
      <c r="D307" s="38"/>
      <c r="E307" s="38"/>
      <c r="F307" s="38" t="s">
        <v>243</v>
      </c>
      <c r="G307" s="38"/>
      <c r="H307" s="38" t="s">
        <v>223</v>
      </c>
      <c r="I307" s="38" t="s">
        <v>612</v>
      </c>
      <c r="J307" s="38" t="s">
        <v>298</v>
      </c>
      <c r="K307" s="38" t="s">
        <v>211</v>
      </c>
      <c r="L307" s="38" t="s">
        <v>384</v>
      </c>
      <c r="M307" s="38" t="s">
        <v>9</v>
      </c>
      <c r="N307" s="38" t="s">
        <v>305</v>
      </c>
      <c r="O307" s="38" t="s">
        <v>152</v>
      </c>
      <c r="P307" s="38" t="s">
        <v>15</v>
      </c>
      <c r="Q307" s="38" t="s">
        <v>210</v>
      </c>
      <c r="R307" s="38" t="s">
        <v>12</v>
      </c>
      <c r="S307" s="38" t="s">
        <v>7</v>
      </c>
      <c r="T307" s="38" t="s">
        <v>35</v>
      </c>
      <c r="U307" s="38" t="s">
        <v>36</v>
      </c>
      <c r="V307" s="38" t="s">
        <v>221</v>
      </c>
      <c r="W307" s="38" t="s">
        <v>228</v>
      </c>
      <c r="X307" s="38" t="s">
        <v>229</v>
      </c>
      <c r="Y307" s="38" t="s">
        <v>230</v>
      </c>
      <c r="Z307" s="38" t="s">
        <v>237</v>
      </c>
      <c r="AA307" s="38" t="s">
        <v>211</v>
      </c>
      <c r="AB307" s="38" t="s">
        <v>13</v>
      </c>
      <c r="AC307" s="38" t="s">
        <v>210</v>
      </c>
      <c r="AD307" s="38" t="s">
        <v>297</v>
      </c>
      <c r="AE307" s="38" t="s">
        <v>15</v>
      </c>
      <c r="AF307" s="38" t="s">
        <v>16</v>
      </c>
      <c r="AG307" s="38" t="s">
        <v>17</v>
      </c>
      <c r="AH307" s="38" t="s">
        <v>210</v>
      </c>
      <c r="AI307" s="38" t="s">
        <v>12</v>
      </c>
      <c r="AJ307" s="38" t="s">
        <v>7</v>
      </c>
    </row>
    <row r="308" spans="1:36" s="26" customFormat="1" ht="15" customHeight="1" x14ac:dyDescent="0.15">
      <c r="A308" s="38"/>
      <c r="B308" s="38"/>
      <c r="C308" s="38"/>
      <c r="D308" s="38"/>
      <c r="E308" s="38"/>
      <c r="F308" s="38"/>
      <c r="G308" s="38" t="s">
        <v>35</v>
      </c>
      <c r="H308" s="38" t="s">
        <v>36</v>
      </c>
      <c r="I308" s="38" t="s">
        <v>254</v>
      </c>
      <c r="J308" s="38" t="s">
        <v>613</v>
      </c>
      <c r="K308" s="38" t="s">
        <v>614</v>
      </c>
      <c r="L308" s="38" t="s">
        <v>385</v>
      </c>
      <c r="M308" s="38" t="s">
        <v>286</v>
      </c>
      <c r="N308" s="38" t="s">
        <v>294</v>
      </c>
      <c r="O308" s="38" t="s">
        <v>210</v>
      </c>
      <c r="P308" s="38" t="s">
        <v>254</v>
      </c>
      <c r="Q308" s="38" t="s">
        <v>277</v>
      </c>
      <c r="R308" s="38" t="s">
        <v>222</v>
      </c>
      <c r="S308" s="38" t="s">
        <v>279</v>
      </c>
      <c r="T308" s="38"/>
      <c r="U308" s="38"/>
      <c r="V308" s="38"/>
      <c r="W308" s="38"/>
      <c r="X308" s="38"/>
      <c r="Y308" s="38"/>
      <c r="Z308" s="38"/>
      <c r="AA308" s="38"/>
      <c r="AB308" s="38"/>
      <c r="AC308" s="38"/>
      <c r="AD308" s="38"/>
      <c r="AE308" s="38"/>
      <c r="AF308" s="38"/>
      <c r="AG308" s="38"/>
      <c r="AH308" s="38"/>
      <c r="AI308" s="38"/>
      <c r="AJ308" s="38"/>
    </row>
    <row r="309" spans="1:36" ht="15" customHeight="1" x14ac:dyDescent="0.15">
      <c r="A309" s="35"/>
      <c r="B309" s="35"/>
      <c r="C309" s="35"/>
      <c r="D309" s="35"/>
      <c r="E309" s="35"/>
      <c r="F309" s="35"/>
      <c r="G309" s="35"/>
      <c r="H309" s="35"/>
      <c r="I309" s="35"/>
      <c r="J309" s="35"/>
      <c r="K309" s="35"/>
      <c r="L309" s="35"/>
      <c r="M309" s="35"/>
      <c r="N309" s="35"/>
      <c r="O309" s="35"/>
      <c r="P309" s="35"/>
      <c r="Q309" s="35"/>
      <c r="R309" s="35"/>
      <c r="S309" s="35"/>
      <c r="T309" s="35"/>
      <c r="U309" s="35"/>
      <c r="V309" s="35"/>
      <c r="W309" s="35"/>
      <c r="X309" s="35"/>
      <c r="Y309" s="35"/>
      <c r="Z309" s="35"/>
      <c r="AA309" s="35"/>
      <c r="AB309" s="35"/>
      <c r="AC309" s="35"/>
      <c r="AD309" s="35"/>
      <c r="AE309" s="35"/>
      <c r="AF309" s="35"/>
      <c r="AG309" s="35"/>
      <c r="AH309" s="35"/>
      <c r="AI309" s="35"/>
      <c r="AJ309" s="35"/>
    </row>
    <row r="310" spans="1:36" ht="15" customHeight="1" x14ac:dyDescent="0.15">
      <c r="A310" s="35"/>
      <c r="B310" s="36" t="s">
        <v>314</v>
      </c>
      <c r="C310" s="35"/>
      <c r="D310" s="35" t="s">
        <v>12</v>
      </c>
      <c r="E310" s="35" t="s">
        <v>7</v>
      </c>
      <c r="F310" s="35" t="s">
        <v>35</v>
      </c>
      <c r="G310" s="35" t="s">
        <v>36</v>
      </c>
      <c r="H310" s="35" t="s">
        <v>210</v>
      </c>
      <c r="I310" s="35" t="s">
        <v>596</v>
      </c>
      <c r="J310" s="35" t="s">
        <v>597</v>
      </c>
      <c r="K310" s="35" t="s">
        <v>211</v>
      </c>
      <c r="L310" s="35" t="s">
        <v>68</v>
      </c>
      <c r="M310" s="35" t="s">
        <v>69</v>
      </c>
      <c r="N310" s="35" t="s">
        <v>211</v>
      </c>
      <c r="O310" s="35" t="s">
        <v>140</v>
      </c>
      <c r="P310" s="35" t="s">
        <v>22</v>
      </c>
      <c r="Q310" s="35" t="s">
        <v>137</v>
      </c>
      <c r="R310" s="35" t="s">
        <v>161</v>
      </c>
      <c r="S310" s="35"/>
      <c r="T310" s="35"/>
      <c r="U310" s="35"/>
      <c r="V310" s="35"/>
      <c r="W310" s="35"/>
      <c r="X310" s="35"/>
      <c r="Y310" s="35"/>
      <c r="Z310" s="35"/>
      <c r="AA310" s="35"/>
      <c r="AB310" s="35"/>
      <c r="AC310" s="35"/>
      <c r="AD310" s="35"/>
      <c r="AE310" s="35"/>
      <c r="AF310" s="35"/>
      <c r="AG310" s="35"/>
      <c r="AH310" s="35"/>
      <c r="AI310" s="35"/>
      <c r="AJ310" s="35"/>
    </row>
    <row r="311" spans="1:36" ht="15" customHeight="1" x14ac:dyDescent="0.15">
      <c r="A311" s="35"/>
      <c r="B311" s="35"/>
      <c r="C311" s="35" t="s">
        <v>281</v>
      </c>
      <c r="D311" s="35"/>
      <c r="E311" s="35" t="s">
        <v>126</v>
      </c>
      <c r="F311" s="35" t="s">
        <v>127</v>
      </c>
      <c r="G311" s="35" t="s">
        <v>128</v>
      </c>
      <c r="H311" s="35" t="s">
        <v>19</v>
      </c>
      <c r="I311" s="35" t="s">
        <v>216</v>
      </c>
      <c r="J311" s="35" t="s">
        <v>70</v>
      </c>
      <c r="K311" s="35" t="s">
        <v>71</v>
      </c>
      <c r="L311" s="35"/>
      <c r="M311" s="35"/>
      <c r="N311" s="35"/>
      <c r="O311" s="35"/>
      <c r="P311" s="35"/>
      <c r="Q311" s="35"/>
      <c r="R311" s="35"/>
      <c r="S311" s="35"/>
      <c r="T311" s="35"/>
      <c r="U311" s="35"/>
      <c r="V311" s="35"/>
      <c r="W311" s="35"/>
      <c r="X311" s="35"/>
      <c r="Y311" s="35"/>
      <c r="Z311" s="35"/>
      <c r="AA311" s="35"/>
      <c r="AB311" s="35"/>
      <c r="AC311" s="35"/>
      <c r="AD311" s="35"/>
      <c r="AE311" s="35"/>
      <c r="AF311" s="35"/>
      <c r="AG311" s="35"/>
      <c r="AH311" s="35"/>
      <c r="AI311" s="35"/>
      <c r="AJ311" s="35"/>
    </row>
    <row r="312" spans="1:36" ht="15" customHeight="1" x14ac:dyDescent="0.15">
      <c r="A312" s="35"/>
      <c r="B312" s="35"/>
      <c r="C312" s="35"/>
      <c r="D312" s="36" t="s">
        <v>282</v>
      </c>
      <c r="E312" s="35"/>
      <c r="F312" s="35" t="s">
        <v>126</v>
      </c>
      <c r="G312" s="35" t="s">
        <v>128</v>
      </c>
      <c r="H312" s="35" t="s">
        <v>84</v>
      </c>
      <c r="I312" s="35" t="s">
        <v>241</v>
      </c>
      <c r="J312" s="35" t="s">
        <v>129</v>
      </c>
      <c r="K312" s="35" t="s">
        <v>130</v>
      </c>
      <c r="L312" s="35" t="s">
        <v>242</v>
      </c>
      <c r="M312" s="214">
        <v>1</v>
      </c>
      <c r="N312" s="214"/>
      <c r="O312" s="214"/>
      <c r="P312" s="35" t="s">
        <v>60</v>
      </c>
      <c r="Q312" s="35"/>
      <c r="R312" s="35"/>
      <c r="S312" s="35"/>
      <c r="T312" s="35" t="s">
        <v>241</v>
      </c>
      <c r="U312" s="35" t="s">
        <v>131</v>
      </c>
      <c r="V312" s="35" t="s">
        <v>129</v>
      </c>
      <c r="W312" s="35" t="s">
        <v>130</v>
      </c>
      <c r="X312" s="35" t="s">
        <v>242</v>
      </c>
      <c r="Y312" s="214">
        <v>1</v>
      </c>
      <c r="Z312" s="214"/>
      <c r="AA312" s="214"/>
      <c r="AB312" s="35" t="s">
        <v>60</v>
      </c>
      <c r="AC312" s="35"/>
      <c r="AD312" s="35"/>
      <c r="AE312" s="35"/>
      <c r="AF312" s="35"/>
      <c r="AG312" s="35"/>
      <c r="AH312" s="35"/>
      <c r="AI312" s="35"/>
      <c r="AJ312" s="35"/>
    </row>
    <row r="313" spans="1:36" ht="6" customHeight="1" x14ac:dyDescent="0.15">
      <c r="A313" s="35"/>
      <c r="B313" s="35"/>
      <c r="C313" s="35"/>
      <c r="D313" s="36"/>
      <c r="E313" s="35"/>
      <c r="F313" s="35"/>
      <c r="G313" s="35"/>
      <c r="H313" s="35"/>
      <c r="I313" s="35"/>
      <c r="J313" s="35"/>
      <c r="K313" s="35"/>
      <c r="L313" s="35"/>
      <c r="M313" s="96"/>
      <c r="N313" s="96"/>
      <c r="O313" s="96"/>
      <c r="P313" s="35"/>
      <c r="Q313" s="35"/>
      <c r="R313" s="35"/>
      <c r="S313" s="35"/>
      <c r="T313" s="35"/>
      <c r="U313" s="35"/>
      <c r="V313" s="35"/>
      <c r="W313" s="35"/>
      <c r="X313" s="35"/>
      <c r="Y313" s="96"/>
      <c r="Z313" s="96"/>
      <c r="AA313" s="96"/>
      <c r="AB313" s="35"/>
      <c r="AC313" s="35"/>
      <c r="AD313" s="35"/>
      <c r="AE313" s="35"/>
      <c r="AF313" s="35"/>
      <c r="AG313" s="35"/>
      <c r="AH313" s="35"/>
      <c r="AI313" s="35"/>
      <c r="AJ313" s="35"/>
    </row>
    <row r="314" spans="1:36" ht="15" customHeight="1" x14ac:dyDescent="0.15">
      <c r="A314" s="35"/>
      <c r="B314" s="35"/>
      <c r="C314" s="35"/>
      <c r="D314" s="36" t="s">
        <v>283</v>
      </c>
      <c r="E314" s="35"/>
      <c r="F314" s="35" t="s">
        <v>127</v>
      </c>
      <c r="G314" s="35" t="s">
        <v>128</v>
      </c>
      <c r="H314" s="35" t="s">
        <v>84</v>
      </c>
      <c r="I314" s="35"/>
      <c r="J314" s="35"/>
      <c r="K314" s="35"/>
      <c r="L314" s="35"/>
      <c r="M314" s="35"/>
      <c r="N314" s="35"/>
      <c r="O314" s="35"/>
      <c r="P314" s="35"/>
      <c r="Q314" s="35"/>
      <c r="R314" s="35"/>
      <c r="S314" s="35"/>
      <c r="T314" s="35"/>
      <c r="U314" s="35"/>
      <c r="V314" s="35"/>
      <c r="W314" s="35"/>
      <c r="X314" s="35"/>
      <c r="Y314" s="35"/>
      <c r="Z314" s="35"/>
      <c r="AA314" s="35"/>
      <c r="AB314" s="35"/>
      <c r="AC314" s="35"/>
      <c r="AD314" s="35"/>
      <c r="AE314" s="35"/>
      <c r="AF314" s="35"/>
      <c r="AG314" s="35"/>
      <c r="AH314" s="35"/>
      <c r="AI314" s="35"/>
      <c r="AJ314" s="35"/>
    </row>
    <row r="315" spans="1:36" ht="15" customHeight="1" x14ac:dyDescent="0.15">
      <c r="A315" s="35"/>
      <c r="B315" s="35"/>
      <c r="C315" s="35"/>
      <c r="D315" s="35"/>
      <c r="E315" s="254" t="s">
        <v>365</v>
      </c>
      <c r="F315" s="255"/>
      <c r="G315" s="255"/>
      <c r="H315" s="255"/>
      <c r="I315" s="255"/>
      <c r="J315" s="255"/>
      <c r="K315" s="255"/>
      <c r="L315" s="256"/>
      <c r="M315" s="253" t="s">
        <v>615</v>
      </c>
      <c r="N315" s="253"/>
      <c r="O315" s="253"/>
      <c r="P315" s="253"/>
      <c r="Q315" s="253"/>
      <c r="R315" s="253"/>
      <c r="S315" s="253"/>
      <c r="T315" s="253"/>
      <c r="U315" s="253"/>
      <c r="V315" s="253"/>
      <c r="W315" s="253"/>
      <c r="X315" s="253"/>
      <c r="Y315" s="253"/>
      <c r="Z315" s="253"/>
      <c r="AA315" s="253"/>
      <c r="AB315" s="253"/>
      <c r="AC315" s="253"/>
      <c r="AD315" s="253"/>
      <c r="AE315" s="253"/>
      <c r="AF315" s="217"/>
      <c r="AG315" s="369" t="s">
        <v>616</v>
      </c>
      <c r="AH315" s="370"/>
      <c r="AI315" s="370"/>
      <c r="AJ315" s="371"/>
    </row>
    <row r="316" spans="1:36" ht="15" customHeight="1" x14ac:dyDescent="0.15">
      <c r="A316" s="35"/>
      <c r="B316" s="35"/>
      <c r="C316" s="35"/>
      <c r="D316" s="35"/>
      <c r="E316" s="257"/>
      <c r="F316" s="258"/>
      <c r="G316" s="258"/>
      <c r="H316" s="258"/>
      <c r="I316" s="258"/>
      <c r="J316" s="258"/>
      <c r="K316" s="258"/>
      <c r="L316" s="259"/>
      <c r="M316" s="253" t="s">
        <v>617</v>
      </c>
      <c r="N316" s="253"/>
      <c r="O316" s="253"/>
      <c r="P316" s="217"/>
      <c r="Q316" s="253" t="s">
        <v>618</v>
      </c>
      <c r="R316" s="253"/>
      <c r="S316" s="253"/>
      <c r="T316" s="253"/>
      <c r="U316" s="219" t="s">
        <v>619</v>
      </c>
      <c r="V316" s="253"/>
      <c r="W316" s="253"/>
      <c r="X316" s="217"/>
      <c r="Y316" s="253" t="s">
        <v>620</v>
      </c>
      <c r="Z316" s="253"/>
      <c r="AA316" s="253"/>
      <c r="AB316" s="253"/>
      <c r="AC316" s="219" t="s">
        <v>621</v>
      </c>
      <c r="AD316" s="253"/>
      <c r="AE316" s="253"/>
      <c r="AF316" s="217"/>
      <c r="AG316" s="372"/>
      <c r="AH316" s="373"/>
      <c r="AI316" s="373"/>
      <c r="AJ316" s="374"/>
    </row>
    <row r="317" spans="1:36" ht="18.75" customHeight="1" x14ac:dyDescent="0.15">
      <c r="A317" s="35"/>
      <c r="B317" s="35"/>
      <c r="C317" s="35"/>
      <c r="D317" s="35"/>
      <c r="E317" s="369" t="s">
        <v>134</v>
      </c>
      <c r="F317" s="370"/>
      <c r="G317" s="384"/>
      <c r="H317" s="389" t="s">
        <v>787</v>
      </c>
      <c r="I317" s="390"/>
      <c r="J317" s="390"/>
      <c r="K317" s="390"/>
      <c r="L317" s="391"/>
      <c r="M317" s="188">
        <v>1</v>
      </c>
      <c r="N317" s="141"/>
      <c r="O317" s="28" t="s">
        <v>145</v>
      </c>
      <c r="P317" s="32"/>
      <c r="Q317" s="188"/>
      <c r="R317" s="141"/>
      <c r="S317" s="28" t="s">
        <v>145</v>
      </c>
      <c r="T317" s="32"/>
      <c r="U317" s="188">
        <v>1</v>
      </c>
      <c r="V317" s="141"/>
      <c r="W317" s="28" t="s">
        <v>145</v>
      </c>
      <c r="X317" s="32"/>
      <c r="Y317" s="188"/>
      <c r="Z317" s="141"/>
      <c r="AA317" s="28" t="s">
        <v>145</v>
      </c>
      <c r="AB317" s="32"/>
      <c r="AC317" s="188">
        <v>1</v>
      </c>
      <c r="AD317" s="141"/>
      <c r="AE317" s="28" t="s">
        <v>145</v>
      </c>
      <c r="AF317" s="32"/>
      <c r="AG317" s="188">
        <v>1</v>
      </c>
      <c r="AH317" s="141"/>
      <c r="AI317" s="66" t="s">
        <v>145</v>
      </c>
      <c r="AJ317" s="67"/>
    </row>
    <row r="318" spans="1:36" ht="20.100000000000001" customHeight="1" x14ac:dyDescent="0.15">
      <c r="A318" s="35"/>
      <c r="B318" s="35"/>
      <c r="C318" s="35"/>
      <c r="D318" s="35"/>
      <c r="E318" s="385"/>
      <c r="F318" s="386"/>
      <c r="G318" s="387"/>
      <c r="H318" s="257" t="s">
        <v>201</v>
      </c>
      <c r="I318" s="382"/>
      <c r="J318" s="382"/>
      <c r="K318" s="382"/>
      <c r="L318" s="383"/>
      <c r="M318" s="189">
        <v>1</v>
      </c>
      <c r="N318" s="190"/>
      <c r="O318" s="14" t="s">
        <v>145</v>
      </c>
      <c r="P318" s="15" t="s">
        <v>242</v>
      </c>
      <c r="Q318" s="189"/>
      <c r="R318" s="190"/>
      <c r="S318" s="14" t="s">
        <v>145</v>
      </c>
      <c r="T318" s="15" t="s">
        <v>242</v>
      </c>
      <c r="U318" s="189">
        <v>1</v>
      </c>
      <c r="V318" s="190"/>
      <c r="W318" s="14" t="s">
        <v>145</v>
      </c>
      <c r="X318" s="15" t="s">
        <v>242</v>
      </c>
      <c r="Y318" s="189"/>
      <c r="Z318" s="190"/>
      <c r="AA318" s="14" t="s">
        <v>145</v>
      </c>
      <c r="AB318" s="15" t="s">
        <v>242</v>
      </c>
      <c r="AC318" s="189">
        <v>1</v>
      </c>
      <c r="AD318" s="190"/>
      <c r="AE318" s="14" t="s">
        <v>145</v>
      </c>
      <c r="AF318" s="15" t="s">
        <v>242</v>
      </c>
      <c r="AG318" s="189">
        <v>16</v>
      </c>
      <c r="AH318" s="190"/>
      <c r="AI318" s="97" t="s">
        <v>145</v>
      </c>
      <c r="AJ318" s="98" t="s">
        <v>242</v>
      </c>
    </row>
    <row r="319" spans="1:36" ht="20.100000000000001" customHeight="1" x14ac:dyDescent="0.15">
      <c r="A319" s="35"/>
      <c r="B319" s="35"/>
      <c r="C319" s="35"/>
      <c r="D319" s="35"/>
      <c r="E319" s="385"/>
      <c r="F319" s="386"/>
      <c r="G319" s="387"/>
      <c r="H319" s="217" t="s">
        <v>198</v>
      </c>
      <c r="I319" s="392"/>
      <c r="J319" s="392"/>
      <c r="K319" s="392"/>
      <c r="L319" s="393"/>
      <c r="M319" s="165"/>
      <c r="N319" s="166"/>
      <c r="O319" s="27" t="s">
        <v>145</v>
      </c>
      <c r="P319" s="30"/>
      <c r="Q319" s="165"/>
      <c r="R319" s="166"/>
      <c r="S319" s="27" t="s">
        <v>145</v>
      </c>
      <c r="T319" s="30"/>
      <c r="U319" s="165"/>
      <c r="V319" s="166"/>
      <c r="W319" s="27" t="s">
        <v>145</v>
      </c>
      <c r="X319" s="30"/>
      <c r="Y319" s="165"/>
      <c r="Z319" s="166"/>
      <c r="AA319" s="27" t="s">
        <v>145</v>
      </c>
      <c r="AB319" s="30"/>
      <c r="AC319" s="165"/>
      <c r="AD319" s="166"/>
      <c r="AE319" s="27" t="s">
        <v>145</v>
      </c>
      <c r="AF319" s="30"/>
      <c r="AG319" s="165"/>
      <c r="AH319" s="166"/>
      <c r="AI319" s="40" t="s">
        <v>145</v>
      </c>
      <c r="AJ319" s="41"/>
    </row>
    <row r="320" spans="1:36" ht="20.100000000000001" customHeight="1" x14ac:dyDescent="0.15">
      <c r="A320" s="35"/>
      <c r="B320" s="35"/>
      <c r="C320" s="35"/>
      <c r="D320" s="35"/>
      <c r="E320" s="372"/>
      <c r="F320" s="373"/>
      <c r="G320" s="388"/>
      <c r="H320" s="217" t="s">
        <v>199</v>
      </c>
      <c r="I320" s="392"/>
      <c r="J320" s="392"/>
      <c r="K320" s="392"/>
      <c r="L320" s="393"/>
      <c r="M320" s="165"/>
      <c r="N320" s="166"/>
      <c r="O320" s="27" t="s">
        <v>145</v>
      </c>
      <c r="P320" s="30"/>
      <c r="Q320" s="165"/>
      <c r="R320" s="166"/>
      <c r="S320" s="27" t="s">
        <v>145</v>
      </c>
      <c r="T320" s="30"/>
      <c r="U320" s="165"/>
      <c r="V320" s="166"/>
      <c r="W320" s="27" t="s">
        <v>145</v>
      </c>
      <c r="X320" s="30"/>
      <c r="Y320" s="165"/>
      <c r="Z320" s="166"/>
      <c r="AA320" s="27" t="s">
        <v>145</v>
      </c>
      <c r="AB320" s="30"/>
      <c r="AC320" s="165"/>
      <c r="AD320" s="166"/>
      <c r="AE320" s="27" t="s">
        <v>145</v>
      </c>
      <c r="AF320" s="30"/>
      <c r="AG320" s="342"/>
      <c r="AH320" s="343"/>
      <c r="AI320" s="40" t="s">
        <v>145</v>
      </c>
      <c r="AJ320" s="41"/>
    </row>
    <row r="321" spans="1:36" ht="20.100000000000001" customHeight="1" x14ac:dyDescent="0.15">
      <c r="A321" s="35"/>
      <c r="B321" s="35"/>
      <c r="C321" s="35"/>
      <c r="D321" s="35"/>
      <c r="E321" s="253" t="s">
        <v>196</v>
      </c>
      <c r="F321" s="253"/>
      <c r="G321" s="253"/>
      <c r="H321" s="253"/>
      <c r="I321" s="253"/>
      <c r="J321" s="253"/>
      <c r="K321" s="253"/>
      <c r="L321" s="253"/>
      <c r="M321" s="337">
        <f>+IF((M317+M319+M320)=0,"",M317+M319+M320)</f>
        <v>1</v>
      </c>
      <c r="N321" s="338"/>
      <c r="O321" s="40" t="s">
        <v>145</v>
      </c>
      <c r="P321" s="40"/>
      <c r="Q321" s="337" t="str">
        <f>+IF((Q317+Q319+Q320)=0,"",Q317+Q319+Q320)</f>
        <v/>
      </c>
      <c r="R321" s="338"/>
      <c r="S321" s="40" t="s">
        <v>145</v>
      </c>
      <c r="T321" s="40"/>
      <c r="U321" s="337">
        <f>+IF((U317+U319+U320)=0,"",U317+U319+U320)</f>
        <v>1</v>
      </c>
      <c r="V321" s="338"/>
      <c r="W321" s="40" t="s">
        <v>145</v>
      </c>
      <c r="X321" s="40"/>
      <c r="Y321" s="337" t="str">
        <f>+IF((Y317+Y319+Y320)=0,"",Y317+Y319+Y320)</f>
        <v/>
      </c>
      <c r="Z321" s="338"/>
      <c r="AA321" s="40" t="s">
        <v>145</v>
      </c>
      <c r="AB321" s="40"/>
      <c r="AC321" s="337">
        <f>+IF((AC317+AC319+AC320)=0,"",AC317+AC319+AC320)</f>
        <v>1</v>
      </c>
      <c r="AD321" s="338"/>
      <c r="AE321" s="40" t="s">
        <v>145</v>
      </c>
      <c r="AF321" s="40"/>
      <c r="AG321" s="337">
        <f>+IF((AG317+AG319+AG320)=0,"",AG317+AG319+AG320)</f>
        <v>1</v>
      </c>
      <c r="AH321" s="338"/>
      <c r="AI321" s="40" t="s">
        <v>145</v>
      </c>
      <c r="AJ321" s="41"/>
    </row>
    <row r="322" spans="1:36" ht="15" customHeight="1" x14ac:dyDescent="0.15">
      <c r="A322" s="35"/>
      <c r="B322" s="35"/>
      <c r="C322" s="35"/>
      <c r="D322" s="35"/>
      <c r="E322" s="35" t="s">
        <v>241</v>
      </c>
      <c r="F322" s="35" t="s">
        <v>90</v>
      </c>
      <c r="G322" s="35" t="s">
        <v>121</v>
      </c>
      <c r="H322" s="35" t="s">
        <v>34</v>
      </c>
      <c r="I322" s="35" t="s">
        <v>122</v>
      </c>
      <c r="J322" s="35" t="s">
        <v>242</v>
      </c>
      <c r="K322" s="35"/>
      <c r="L322" s="35"/>
      <c r="M322" s="35"/>
      <c r="N322" s="35"/>
      <c r="O322" s="35"/>
      <c r="P322" s="35"/>
      <c r="Q322" s="35"/>
      <c r="R322" s="35"/>
      <c r="S322" s="35"/>
      <c r="T322" s="35"/>
      <c r="U322" s="35"/>
      <c r="V322" s="35"/>
      <c r="W322" s="35"/>
      <c r="X322" s="35"/>
      <c r="Y322" s="35"/>
      <c r="Z322" s="35"/>
      <c r="AA322" s="35"/>
      <c r="AB322" s="35"/>
      <c r="AC322" s="35"/>
      <c r="AD322" s="35"/>
      <c r="AE322" s="35"/>
      <c r="AF322" s="35"/>
      <c r="AG322" s="35"/>
      <c r="AH322" s="35"/>
      <c r="AI322" s="35"/>
      <c r="AJ322" s="35"/>
    </row>
    <row r="323" spans="1:36" s="26" customFormat="1" ht="15" customHeight="1" x14ac:dyDescent="0.15">
      <c r="A323" s="38"/>
      <c r="B323" s="38"/>
      <c r="C323" s="38"/>
      <c r="D323" s="38"/>
      <c r="E323" s="38"/>
      <c r="F323" s="38" t="s">
        <v>209</v>
      </c>
      <c r="G323" s="38"/>
      <c r="H323" s="38" t="s">
        <v>21</v>
      </c>
      <c r="I323" s="38" t="s">
        <v>23</v>
      </c>
      <c r="J323" s="38" t="s">
        <v>114</v>
      </c>
      <c r="K323" s="38" t="s">
        <v>146</v>
      </c>
      <c r="L323" s="38" t="s">
        <v>290</v>
      </c>
      <c r="M323" s="38" t="s">
        <v>23</v>
      </c>
      <c r="N323" s="38" t="s">
        <v>127</v>
      </c>
      <c r="O323" s="38" t="s">
        <v>128</v>
      </c>
      <c r="P323" s="38" t="s">
        <v>210</v>
      </c>
      <c r="Q323" s="38" t="s">
        <v>297</v>
      </c>
      <c r="R323" s="38" t="s">
        <v>15</v>
      </c>
      <c r="S323" s="38" t="s">
        <v>161</v>
      </c>
      <c r="T323" s="38" t="s">
        <v>162</v>
      </c>
      <c r="U323" s="38" t="s">
        <v>210</v>
      </c>
      <c r="V323" s="38" t="s">
        <v>109</v>
      </c>
      <c r="W323" s="38" t="s">
        <v>182</v>
      </c>
      <c r="X323" s="38" t="s">
        <v>237</v>
      </c>
      <c r="Y323" s="38" t="s">
        <v>211</v>
      </c>
      <c r="Z323" s="38" t="s">
        <v>243</v>
      </c>
      <c r="AA323" s="38" t="s">
        <v>210</v>
      </c>
      <c r="AB323" s="90" t="s">
        <v>280</v>
      </c>
      <c r="AC323" s="38"/>
      <c r="AD323" s="38" t="s">
        <v>210</v>
      </c>
      <c r="AE323" s="38" t="s">
        <v>281</v>
      </c>
      <c r="AF323" s="38" t="s">
        <v>210</v>
      </c>
      <c r="AG323" s="84" t="s">
        <v>283</v>
      </c>
      <c r="AH323" s="38"/>
      <c r="AI323" s="38" t="s">
        <v>221</v>
      </c>
      <c r="AJ323" s="38" t="s">
        <v>451</v>
      </c>
    </row>
    <row r="324" spans="1:36" s="26" customFormat="1" ht="15" customHeight="1" x14ac:dyDescent="0.15">
      <c r="A324" s="38"/>
      <c r="B324" s="38"/>
      <c r="C324" s="38"/>
      <c r="D324" s="38"/>
      <c r="E324" s="38"/>
      <c r="F324" s="38"/>
      <c r="G324" s="38" t="s">
        <v>452</v>
      </c>
      <c r="H324" s="38" t="s">
        <v>279</v>
      </c>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row>
    <row r="325" spans="1:36" s="26" customFormat="1" ht="15" customHeight="1" x14ac:dyDescent="0.15">
      <c r="A325" s="38"/>
      <c r="B325" s="38"/>
      <c r="C325" s="38"/>
      <c r="D325" s="38"/>
      <c r="E325" s="38"/>
      <c r="F325" s="38" t="s">
        <v>243</v>
      </c>
      <c r="G325" s="38"/>
      <c r="H325" s="38" t="s">
        <v>152</v>
      </c>
      <c r="I325" s="38" t="s">
        <v>15</v>
      </c>
      <c r="J325" s="38" t="s">
        <v>37</v>
      </c>
      <c r="K325" s="38" t="s">
        <v>38</v>
      </c>
      <c r="L325" s="38" t="s">
        <v>210</v>
      </c>
      <c r="M325" s="38" t="s">
        <v>374</v>
      </c>
      <c r="N325" s="38" t="s">
        <v>221</v>
      </c>
      <c r="O325" s="38" t="s">
        <v>237</v>
      </c>
      <c r="P325" s="38" t="s">
        <v>211</v>
      </c>
      <c r="Q325" s="38" t="s">
        <v>373</v>
      </c>
      <c r="R325" s="38" t="s">
        <v>372</v>
      </c>
      <c r="S325" s="38" t="s">
        <v>49</v>
      </c>
      <c r="T325" s="38" t="s">
        <v>622</v>
      </c>
      <c r="U325" s="38" t="s">
        <v>210</v>
      </c>
      <c r="V325" s="38" t="s">
        <v>152</v>
      </c>
      <c r="W325" s="38" t="s">
        <v>15</v>
      </c>
      <c r="X325" s="38" t="s">
        <v>623</v>
      </c>
      <c r="Y325" s="38" t="s">
        <v>142</v>
      </c>
      <c r="Z325" s="38" t="s">
        <v>64</v>
      </c>
      <c r="AA325" s="38" t="s">
        <v>84</v>
      </c>
      <c r="AB325" s="38" t="s">
        <v>220</v>
      </c>
      <c r="AC325" s="38" t="s">
        <v>90</v>
      </c>
      <c r="AD325" s="38" t="s">
        <v>121</v>
      </c>
      <c r="AE325" s="38" t="s">
        <v>277</v>
      </c>
      <c r="AF325" s="38" t="s">
        <v>222</v>
      </c>
      <c r="AG325" s="38" t="s">
        <v>278</v>
      </c>
      <c r="AH325" s="38" t="s">
        <v>254</v>
      </c>
      <c r="AI325" s="38" t="s">
        <v>279</v>
      </c>
      <c r="AJ325" s="38"/>
    </row>
    <row r="326" spans="1:36" s="26" customFormat="1" ht="15" customHeight="1" x14ac:dyDescent="0.15">
      <c r="A326" s="38"/>
      <c r="B326" s="38"/>
      <c r="C326" s="38"/>
      <c r="D326" s="38"/>
      <c r="E326" s="38"/>
      <c r="F326" s="38" t="s">
        <v>251</v>
      </c>
      <c r="G326" s="38"/>
      <c r="H326" s="38" t="s">
        <v>596</v>
      </c>
      <c r="I326" s="38" t="s">
        <v>597</v>
      </c>
      <c r="J326" s="38" t="s">
        <v>49</v>
      </c>
      <c r="K326" s="38" t="s">
        <v>622</v>
      </c>
      <c r="L326" s="38" t="s">
        <v>210</v>
      </c>
      <c r="M326" s="38" t="s">
        <v>127</v>
      </c>
      <c r="N326" s="38" t="s">
        <v>128</v>
      </c>
      <c r="O326" s="38" t="s">
        <v>84</v>
      </c>
      <c r="P326" s="38" t="s">
        <v>210</v>
      </c>
      <c r="Q326" s="38" t="s">
        <v>374</v>
      </c>
      <c r="R326" s="38" t="s">
        <v>221</v>
      </c>
      <c r="S326" s="38" t="s">
        <v>237</v>
      </c>
      <c r="T326" s="38" t="s">
        <v>211</v>
      </c>
      <c r="U326" s="38" t="s">
        <v>243</v>
      </c>
      <c r="V326" s="38" t="s">
        <v>210</v>
      </c>
      <c r="W326" s="90" t="s">
        <v>280</v>
      </c>
      <c r="X326" s="38"/>
      <c r="Y326" s="38" t="s">
        <v>210</v>
      </c>
      <c r="Z326" s="38" t="s">
        <v>281</v>
      </c>
      <c r="AA326" s="38" t="s">
        <v>210</v>
      </c>
      <c r="AB326" s="84" t="s">
        <v>283</v>
      </c>
      <c r="AC326" s="38"/>
      <c r="AD326" s="38" t="s">
        <v>210</v>
      </c>
      <c r="AE326" s="38" t="s">
        <v>21</v>
      </c>
      <c r="AF326" s="38" t="s">
        <v>23</v>
      </c>
      <c r="AG326" s="38" t="s">
        <v>114</v>
      </c>
      <c r="AH326" s="38" t="s">
        <v>146</v>
      </c>
      <c r="AI326" s="38" t="s">
        <v>290</v>
      </c>
      <c r="AJ326" s="38" t="s">
        <v>23</v>
      </c>
    </row>
    <row r="327" spans="1:36" s="26" customFormat="1" ht="15" customHeight="1" x14ac:dyDescent="0.15">
      <c r="A327" s="38"/>
      <c r="B327" s="38"/>
      <c r="C327" s="38"/>
      <c r="D327" s="38"/>
      <c r="E327" s="38"/>
      <c r="F327" s="38"/>
      <c r="G327" s="38" t="s">
        <v>127</v>
      </c>
      <c r="H327" s="38" t="s">
        <v>128</v>
      </c>
      <c r="I327" s="38" t="s">
        <v>84</v>
      </c>
      <c r="J327" s="38" t="s">
        <v>221</v>
      </c>
      <c r="K327" s="38" t="s">
        <v>152</v>
      </c>
      <c r="L327" s="38" t="s">
        <v>15</v>
      </c>
      <c r="M327" s="38" t="s">
        <v>623</v>
      </c>
      <c r="N327" s="38" t="s">
        <v>142</v>
      </c>
      <c r="O327" s="38" t="s">
        <v>64</v>
      </c>
      <c r="P327" s="38" t="s">
        <v>84</v>
      </c>
      <c r="Q327" s="38" t="s">
        <v>221</v>
      </c>
      <c r="R327" s="38" t="s">
        <v>624</v>
      </c>
      <c r="S327" s="38" t="s">
        <v>456</v>
      </c>
      <c r="T327" s="38" t="s">
        <v>211</v>
      </c>
      <c r="U327" s="38" t="s">
        <v>345</v>
      </c>
      <c r="V327" s="38" t="s">
        <v>127</v>
      </c>
      <c r="W327" s="38" t="s">
        <v>625</v>
      </c>
      <c r="X327" s="38" t="s">
        <v>626</v>
      </c>
      <c r="Y327" s="38" t="s">
        <v>496</v>
      </c>
      <c r="Z327" s="38" t="s">
        <v>64</v>
      </c>
      <c r="AA327" s="38" t="s">
        <v>193</v>
      </c>
      <c r="AB327" s="38" t="s">
        <v>210</v>
      </c>
      <c r="AC327" s="38" t="s">
        <v>145</v>
      </c>
      <c r="AD327" s="38" t="s">
        <v>84</v>
      </c>
      <c r="AE327" s="38" t="s">
        <v>220</v>
      </c>
      <c r="AF327" s="38" t="s">
        <v>627</v>
      </c>
      <c r="AG327" s="38" t="s">
        <v>452</v>
      </c>
      <c r="AH327" s="38" t="s">
        <v>223</v>
      </c>
      <c r="AI327" s="38" t="s">
        <v>145</v>
      </c>
      <c r="AJ327" s="38" t="s">
        <v>84</v>
      </c>
    </row>
    <row r="328" spans="1:36" s="26" customFormat="1" ht="15" customHeight="1" x14ac:dyDescent="0.15">
      <c r="A328" s="38"/>
      <c r="B328" s="38"/>
      <c r="C328" s="38"/>
      <c r="D328" s="38"/>
      <c r="E328" s="38"/>
      <c r="F328" s="38"/>
      <c r="G328" s="38" t="s">
        <v>220</v>
      </c>
      <c r="H328" s="38" t="s">
        <v>90</v>
      </c>
      <c r="I328" s="38" t="s">
        <v>121</v>
      </c>
      <c r="J328" s="38" t="s">
        <v>277</v>
      </c>
      <c r="K328" s="38" t="s">
        <v>222</v>
      </c>
      <c r="L328" s="38" t="s">
        <v>278</v>
      </c>
      <c r="M328" s="38" t="s">
        <v>254</v>
      </c>
      <c r="N328" s="38" t="s">
        <v>279</v>
      </c>
      <c r="O328" s="38"/>
      <c r="P328" s="38"/>
      <c r="Q328" s="38"/>
      <c r="R328" s="38"/>
      <c r="S328" s="38"/>
      <c r="T328" s="38"/>
      <c r="U328" s="38"/>
      <c r="V328" s="38"/>
      <c r="W328" s="38"/>
      <c r="X328" s="38"/>
      <c r="Y328" s="38"/>
      <c r="Z328" s="38"/>
      <c r="AA328" s="38"/>
      <c r="AB328" s="38"/>
      <c r="AC328" s="38"/>
      <c r="AD328" s="38"/>
      <c r="AE328" s="38"/>
      <c r="AF328" s="38"/>
      <c r="AG328" s="38"/>
      <c r="AH328" s="38"/>
      <c r="AI328" s="38"/>
      <c r="AJ328" s="38"/>
    </row>
    <row r="329" spans="1:36" ht="6" customHeight="1" x14ac:dyDescent="0.15">
      <c r="A329" s="35"/>
      <c r="B329" s="35"/>
      <c r="C329" s="35"/>
      <c r="D329" s="35"/>
      <c r="E329" s="35"/>
      <c r="F329" s="35"/>
      <c r="G329" s="35"/>
      <c r="H329" s="35"/>
      <c r="I329" s="35"/>
      <c r="J329" s="35"/>
      <c r="K329" s="35"/>
      <c r="L329" s="35"/>
      <c r="M329" s="35"/>
      <c r="N329" s="35"/>
      <c r="O329" s="35"/>
      <c r="P329" s="35"/>
      <c r="Q329" s="35"/>
      <c r="R329" s="35"/>
      <c r="S329" s="35"/>
      <c r="T329" s="35"/>
      <c r="U329" s="35"/>
      <c r="V329" s="35"/>
      <c r="W329" s="35"/>
      <c r="X329" s="35"/>
      <c r="Y329" s="35"/>
      <c r="Z329" s="35"/>
      <c r="AA329" s="35"/>
      <c r="AB329" s="35"/>
      <c r="AC329" s="35"/>
      <c r="AD329" s="35"/>
      <c r="AE329" s="35"/>
      <c r="AF329" s="35"/>
      <c r="AG329" s="35"/>
      <c r="AH329" s="35"/>
      <c r="AI329" s="35"/>
      <c r="AJ329" s="35"/>
    </row>
    <row r="330" spans="1:36" ht="15" customHeight="1" x14ac:dyDescent="0.15">
      <c r="A330" s="35"/>
      <c r="B330" s="35"/>
      <c r="C330" s="35"/>
      <c r="D330" s="36" t="s">
        <v>319</v>
      </c>
      <c r="E330" s="35"/>
      <c r="F330" s="35" t="s">
        <v>70</v>
      </c>
      <c r="G330" s="35" t="s">
        <v>71</v>
      </c>
      <c r="H330" s="35"/>
      <c r="I330" s="35"/>
      <c r="J330" s="35"/>
      <c r="K330" s="35"/>
      <c r="L330" s="35"/>
      <c r="M330" s="35"/>
      <c r="N330" s="35"/>
      <c r="O330" s="35"/>
      <c r="P330" s="35"/>
      <c r="Q330" s="35"/>
      <c r="R330" s="35"/>
      <c r="S330" s="35"/>
      <c r="T330" s="35"/>
      <c r="U330" s="35"/>
      <c r="V330" s="35"/>
      <c r="W330" s="35"/>
      <c r="X330" s="35"/>
      <c r="Y330" s="35"/>
      <c r="Z330" s="35"/>
      <c r="AA330" s="35"/>
      <c r="AB330" s="35"/>
      <c r="AC330" s="35"/>
      <c r="AD330" s="35"/>
      <c r="AE330" s="35"/>
      <c r="AF330" s="35"/>
      <c r="AG330" s="35"/>
      <c r="AH330" s="35"/>
      <c r="AI330" s="35"/>
      <c r="AJ330" s="35"/>
    </row>
    <row r="331" spans="1:36" ht="15" customHeight="1" x14ac:dyDescent="0.15">
      <c r="A331" s="35"/>
      <c r="B331" s="35"/>
      <c r="C331" s="35"/>
      <c r="D331" s="35"/>
      <c r="E331" s="253" t="s">
        <v>365</v>
      </c>
      <c r="F331" s="253"/>
      <c r="G331" s="253"/>
      <c r="H331" s="253"/>
      <c r="I331" s="253"/>
      <c r="J331" s="253"/>
      <c r="K331" s="217" t="s">
        <v>628</v>
      </c>
      <c r="L331" s="218"/>
      <c r="M331" s="218"/>
      <c r="N331" s="218"/>
      <c r="O331" s="218"/>
      <c r="P331" s="218"/>
      <c r="Q331" s="218"/>
      <c r="R331" s="218"/>
      <c r="S331" s="218"/>
      <c r="T331" s="218"/>
      <c r="U331" s="218"/>
      <c r="V331" s="218"/>
      <c r="W331" s="218"/>
      <c r="X331" s="218"/>
      <c r="Y331" s="218"/>
      <c r="Z331" s="218"/>
      <c r="AA331" s="218"/>
      <c r="AB331" s="218"/>
      <c r="AC331" s="219"/>
      <c r="AD331" s="217" t="s">
        <v>629</v>
      </c>
      <c r="AE331" s="218"/>
      <c r="AF331" s="218"/>
      <c r="AG331" s="218"/>
      <c r="AH331" s="218"/>
      <c r="AI331" s="218"/>
      <c r="AJ331" s="219"/>
    </row>
    <row r="332" spans="1:36" ht="30" customHeight="1" x14ac:dyDescent="0.15">
      <c r="A332" s="35"/>
      <c r="B332" s="35"/>
      <c r="C332" s="35"/>
      <c r="D332" s="35"/>
      <c r="E332" s="344" t="s">
        <v>630</v>
      </c>
      <c r="F332" s="344"/>
      <c r="G332" s="344"/>
      <c r="H332" s="344"/>
      <c r="I332" s="344"/>
      <c r="J332" s="344"/>
      <c r="K332" s="191" t="s">
        <v>631</v>
      </c>
      <c r="L332" s="192"/>
      <c r="M332" s="192"/>
      <c r="N332" s="192"/>
      <c r="O332" s="192"/>
      <c r="P332" s="192"/>
      <c r="Q332" s="192"/>
      <c r="R332" s="192"/>
      <c r="S332" s="192"/>
      <c r="T332" s="192"/>
      <c r="U332" s="192"/>
      <c r="V332" s="192"/>
      <c r="W332" s="192"/>
      <c r="X332" s="192"/>
      <c r="Y332" s="192"/>
      <c r="Z332" s="192"/>
      <c r="AA332" s="192"/>
      <c r="AB332" s="192"/>
      <c r="AC332" s="193"/>
      <c r="AD332" s="194" t="s">
        <v>632</v>
      </c>
      <c r="AE332" s="144"/>
      <c r="AF332" s="144"/>
      <c r="AG332" s="144"/>
      <c r="AH332" s="144"/>
      <c r="AI332" s="144"/>
      <c r="AJ332" s="145"/>
    </row>
    <row r="333" spans="1:36" ht="30" customHeight="1" x14ac:dyDescent="0.15">
      <c r="A333" s="35"/>
      <c r="B333" s="35"/>
      <c r="C333" s="35"/>
      <c r="D333" s="35"/>
      <c r="E333" s="344" t="s">
        <v>633</v>
      </c>
      <c r="F333" s="344"/>
      <c r="G333" s="344"/>
      <c r="H333" s="344"/>
      <c r="I333" s="344"/>
      <c r="J333" s="344"/>
      <c r="K333" s="191" t="s">
        <v>634</v>
      </c>
      <c r="L333" s="192"/>
      <c r="M333" s="192"/>
      <c r="N333" s="192"/>
      <c r="O333" s="192"/>
      <c r="P333" s="192"/>
      <c r="Q333" s="192"/>
      <c r="R333" s="192"/>
      <c r="S333" s="192"/>
      <c r="T333" s="192"/>
      <c r="U333" s="192"/>
      <c r="V333" s="192"/>
      <c r="W333" s="192"/>
      <c r="X333" s="192"/>
      <c r="Y333" s="192"/>
      <c r="Z333" s="192"/>
      <c r="AA333" s="192"/>
      <c r="AB333" s="192"/>
      <c r="AC333" s="193"/>
      <c r="AD333" s="194" t="s">
        <v>632</v>
      </c>
      <c r="AE333" s="144"/>
      <c r="AF333" s="144"/>
      <c r="AG333" s="144"/>
      <c r="AH333" s="144"/>
      <c r="AI333" s="144"/>
      <c r="AJ333" s="145"/>
    </row>
    <row r="334" spans="1:36" ht="30" customHeight="1" x14ac:dyDescent="0.15">
      <c r="A334" s="35"/>
      <c r="B334" s="35"/>
      <c r="C334" s="35"/>
      <c r="D334" s="35"/>
      <c r="E334" s="344" t="s">
        <v>635</v>
      </c>
      <c r="F334" s="344"/>
      <c r="G334" s="344"/>
      <c r="H334" s="344"/>
      <c r="I334" s="344"/>
      <c r="J334" s="344"/>
      <c r="K334" s="191" t="s">
        <v>636</v>
      </c>
      <c r="L334" s="192"/>
      <c r="M334" s="192"/>
      <c r="N334" s="192"/>
      <c r="O334" s="192"/>
      <c r="P334" s="192"/>
      <c r="Q334" s="192"/>
      <c r="R334" s="192"/>
      <c r="S334" s="192"/>
      <c r="T334" s="192"/>
      <c r="U334" s="192"/>
      <c r="V334" s="192"/>
      <c r="W334" s="192"/>
      <c r="X334" s="192"/>
      <c r="Y334" s="192"/>
      <c r="Z334" s="192"/>
      <c r="AA334" s="192"/>
      <c r="AB334" s="192"/>
      <c r="AC334" s="193"/>
      <c r="AD334" s="194" t="s">
        <v>637</v>
      </c>
      <c r="AE334" s="144"/>
      <c r="AF334" s="144"/>
      <c r="AG334" s="144"/>
      <c r="AH334" s="144"/>
      <c r="AI334" s="144"/>
      <c r="AJ334" s="145"/>
    </row>
    <row r="335" spans="1:36" ht="15" customHeight="1" x14ac:dyDescent="0.15">
      <c r="A335" s="35"/>
      <c r="B335" s="35"/>
      <c r="C335" s="35"/>
      <c r="D335" s="35"/>
      <c r="E335" s="35" t="s">
        <v>241</v>
      </c>
      <c r="F335" s="35" t="s">
        <v>90</v>
      </c>
      <c r="G335" s="35" t="s">
        <v>121</v>
      </c>
      <c r="H335" s="35" t="s">
        <v>34</v>
      </c>
      <c r="I335" s="35" t="s">
        <v>122</v>
      </c>
      <c r="J335" s="35" t="s">
        <v>242</v>
      </c>
      <c r="K335" s="35"/>
      <c r="L335" s="35"/>
      <c r="M335" s="35"/>
      <c r="N335" s="35"/>
      <c r="O335" s="35"/>
      <c r="P335" s="35"/>
      <c r="Q335" s="35"/>
      <c r="R335" s="35"/>
      <c r="S335" s="35"/>
      <c r="T335" s="35"/>
      <c r="U335" s="35"/>
      <c r="V335" s="35"/>
      <c r="W335" s="35"/>
      <c r="X335" s="35"/>
      <c r="Y335" s="35"/>
      <c r="Z335" s="35"/>
      <c r="AA335" s="35"/>
      <c r="AB335" s="35"/>
      <c r="AC335" s="35"/>
      <c r="AD335" s="35"/>
      <c r="AE335" s="35"/>
      <c r="AF335" s="35"/>
      <c r="AG335" s="35"/>
      <c r="AH335" s="35"/>
      <c r="AI335" s="35"/>
      <c r="AJ335" s="35"/>
    </row>
    <row r="336" spans="1:36" s="26" customFormat="1" ht="15" customHeight="1" x14ac:dyDescent="0.15">
      <c r="A336" s="38"/>
      <c r="B336" s="38"/>
      <c r="C336" s="38"/>
      <c r="D336" s="38"/>
      <c r="E336" s="38"/>
      <c r="F336" s="38" t="s">
        <v>209</v>
      </c>
      <c r="G336" s="38"/>
      <c r="H336" s="38" t="s">
        <v>638</v>
      </c>
      <c r="I336" s="38" t="s">
        <v>67</v>
      </c>
      <c r="J336" s="38" t="s">
        <v>132</v>
      </c>
      <c r="K336" s="38" t="s">
        <v>133</v>
      </c>
      <c r="L336" s="38" t="s">
        <v>210</v>
      </c>
      <c r="M336" s="38" t="s">
        <v>639</v>
      </c>
      <c r="N336" s="38" t="s">
        <v>640</v>
      </c>
      <c r="O336" s="38" t="s">
        <v>211</v>
      </c>
      <c r="P336" s="38" t="s">
        <v>85</v>
      </c>
      <c r="Q336" s="38" t="s">
        <v>86</v>
      </c>
      <c r="R336" s="38" t="s">
        <v>87</v>
      </c>
      <c r="S336" s="38" t="s">
        <v>241</v>
      </c>
      <c r="T336" s="38" t="s">
        <v>88</v>
      </c>
      <c r="U336" s="38" t="s">
        <v>85</v>
      </c>
      <c r="V336" s="38" t="s">
        <v>87</v>
      </c>
      <c r="W336" s="38" t="s">
        <v>242</v>
      </c>
      <c r="X336" s="38" t="s">
        <v>210</v>
      </c>
      <c r="Y336" s="38" t="s">
        <v>641</v>
      </c>
      <c r="Z336" s="38" t="s">
        <v>85</v>
      </c>
      <c r="AA336" s="38" t="s">
        <v>211</v>
      </c>
      <c r="AB336" s="38" t="s">
        <v>70</v>
      </c>
      <c r="AC336" s="38" t="s">
        <v>71</v>
      </c>
      <c r="AD336" s="38" t="s">
        <v>26</v>
      </c>
      <c r="AE336" s="38" t="s">
        <v>193</v>
      </c>
      <c r="AF336" s="38" t="s">
        <v>220</v>
      </c>
      <c r="AG336" s="38" t="s">
        <v>140</v>
      </c>
      <c r="AH336" s="38" t="s">
        <v>22</v>
      </c>
      <c r="AI336" s="38" t="s">
        <v>298</v>
      </c>
      <c r="AJ336" s="38" t="s">
        <v>285</v>
      </c>
    </row>
    <row r="337" spans="1:36" s="26" customFormat="1" ht="15" customHeight="1" x14ac:dyDescent="0.15">
      <c r="A337" s="38"/>
      <c r="B337" s="38"/>
      <c r="C337" s="38"/>
      <c r="D337" s="38"/>
      <c r="E337" s="38"/>
      <c r="F337" s="38"/>
      <c r="G337" s="38" t="s">
        <v>286</v>
      </c>
      <c r="H337" s="38" t="s">
        <v>254</v>
      </c>
      <c r="I337" s="38" t="s">
        <v>277</v>
      </c>
      <c r="J337" s="38" t="s">
        <v>222</v>
      </c>
      <c r="K337" s="38" t="s">
        <v>146</v>
      </c>
      <c r="L337" s="38" t="s">
        <v>387</v>
      </c>
      <c r="M337" s="38" t="s">
        <v>221</v>
      </c>
      <c r="N337" s="38" t="s">
        <v>237</v>
      </c>
      <c r="O337" s="38" t="s">
        <v>90</v>
      </c>
      <c r="P337" s="38" t="s">
        <v>121</v>
      </c>
      <c r="Q337" s="38" t="s">
        <v>277</v>
      </c>
      <c r="R337" s="38" t="s">
        <v>222</v>
      </c>
      <c r="S337" s="38" t="s">
        <v>278</v>
      </c>
      <c r="T337" s="38" t="s">
        <v>254</v>
      </c>
      <c r="U337" s="38" t="s">
        <v>279</v>
      </c>
      <c r="V337" s="38"/>
      <c r="W337" s="38"/>
      <c r="X337" s="38"/>
      <c r="Y337" s="38"/>
      <c r="Z337" s="38"/>
      <c r="AA337" s="38"/>
      <c r="AB337" s="38"/>
      <c r="AC337" s="38"/>
      <c r="AD337" s="38"/>
      <c r="AE337" s="38"/>
      <c r="AF337" s="38"/>
      <c r="AG337" s="38"/>
      <c r="AH337" s="38"/>
      <c r="AI337" s="38"/>
      <c r="AJ337" s="38"/>
    </row>
    <row r="338" spans="1:36" s="26" customFormat="1" ht="15" customHeight="1" x14ac:dyDescent="0.15">
      <c r="A338" s="38"/>
      <c r="B338" s="38"/>
      <c r="C338" s="38"/>
      <c r="D338" s="38"/>
      <c r="E338" s="38"/>
      <c r="F338" s="38" t="s">
        <v>243</v>
      </c>
      <c r="G338" s="38"/>
      <c r="H338" s="38" t="s">
        <v>85</v>
      </c>
      <c r="I338" s="38" t="s">
        <v>86</v>
      </c>
      <c r="J338" s="38" t="s">
        <v>87</v>
      </c>
      <c r="K338" s="38" t="s">
        <v>241</v>
      </c>
      <c r="L338" s="38" t="s">
        <v>88</v>
      </c>
      <c r="M338" s="38" t="s">
        <v>85</v>
      </c>
      <c r="N338" s="38" t="s">
        <v>87</v>
      </c>
      <c r="O338" s="38" t="s">
        <v>242</v>
      </c>
      <c r="P338" s="38" t="s">
        <v>220</v>
      </c>
      <c r="Q338" s="38" t="s">
        <v>641</v>
      </c>
      <c r="R338" s="38" t="s">
        <v>85</v>
      </c>
      <c r="S338" s="38" t="s">
        <v>277</v>
      </c>
      <c r="T338" s="38" t="s">
        <v>222</v>
      </c>
      <c r="U338" s="38" t="s">
        <v>146</v>
      </c>
      <c r="V338" s="38" t="s">
        <v>387</v>
      </c>
      <c r="W338" s="38" t="s">
        <v>221</v>
      </c>
      <c r="X338" s="38" t="s">
        <v>237</v>
      </c>
      <c r="Y338" s="38" t="s">
        <v>211</v>
      </c>
      <c r="Z338" s="38" t="s">
        <v>641</v>
      </c>
      <c r="AA338" s="38" t="s">
        <v>85</v>
      </c>
      <c r="AB338" s="38" t="s">
        <v>277</v>
      </c>
      <c r="AC338" s="38" t="s">
        <v>222</v>
      </c>
      <c r="AD338" s="38" t="s">
        <v>642</v>
      </c>
      <c r="AE338" s="38" t="s">
        <v>19</v>
      </c>
      <c r="AF338" s="38" t="s">
        <v>216</v>
      </c>
      <c r="AG338" s="38" t="s">
        <v>85</v>
      </c>
      <c r="AH338" s="38" t="s">
        <v>87</v>
      </c>
      <c r="AI338" s="38" t="s">
        <v>586</v>
      </c>
      <c r="AJ338" s="38" t="s">
        <v>364</v>
      </c>
    </row>
    <row r="339" spans="1:36" s="26" customFormat="1" ht="15" customHeight="1" x14ac:dyDescent="0.15">
      <c r="A339" s="38"/>
      <c r="B339" s="38"/>
      <c r="C339" s="38"/>
      <c r="D339" s="38"/>
      <c r="E339" s="38"/>
      <c r="F339" s="38"/>
      <c r="G339" s="38" t="s">
        <v>598</v>
      </c>
      <c r="H339" s="38" t="s">
        <v>11</v>
      </c>
      <c r="I339" s="38" t="s">
        <v>221</v>
      </c>
      <c r="J339" s="38" t="s">
        <v>228</v>
      </c>
      <c r="K339" s="38" t="s">
        <v>229</v>
      </c>
      <c r="L339" s="38" t="s">
        <v>230</v>
      </c>
      <c r="M339" s="38" t="s">
        <v>90</v>
      </c>
      <c r="N339" s="38" t="s">
        <v>121</v>
      </c>
      <c r="O339" s="38" t="s">
        <v>277</v>
      </c>
      <c r="P339" s="38" t="s">
        <v>222</v>
      </c>
      <c r="Q339" s="38" t="s">
        <v>278</v>
      </c>
      <c r="R339" s="38" t="s">
        <v>254</v>
      </c>
      <c r="S339" s="38" t="s">
        <v>279</v>
      </c>
      <c r="T339" s="38"/>
      <c r="U339" s="38"/>
      <c r="V339" s="38"/>
      <c r="W339" s="38"/>
      <c r="X339" s="38"/>
      <c r="Y339" s="38"/>
      <c r="Z339" s="38"/>
      <c r="AA339" s="38"/>
      <c r="AB339" s="38"/>
      <c r="AC339" s="38"/>
      <c r="AD339" s="38"/>
      <c r="AE339" s="38"/>
      <c r="AF339" s="38"/>
      <c r="AG339" s="38"/>
      <c r="AH339" s="38"/>
      <c r="AI339" s="38"/>
      <c r="AJ339" s="38"/>
    </row>
    <row r="340" spans="1:36" s="26" customFormat="1" ht="15" customHeight="1" x14ac:dyDescent="0.15">
      <c r="A340" s="38"/>
      <c r="B340" s="38"/>
      <c r="C340" s="38"/>
      <c r="D340" s="38"/>
      <c r="E340" s="38"/>
      <c r="F340" s="38" t="s">
        <v>251</v>
      </c>
      <c r="G340" s="38"/>
      <c r="H340" s="38" t="s">
        <v>70</v>
      </c>
      <c r="I340" s="38" t="s">
        <v>71</v>
      </c>
      <c r="J340" s="38" t="s">
        <v>26</v>
      </c>
      <c r="K340" s="38" t="s">
        <v>221</v>
      </c>
      <c r="L340" s="38" t="s">
        <v>237</v>
      </c>
      <c r="M340" s="38" t="s">
        <v>211</v>
      </c>
      <c r="N340" s="38" t="s">
        <v>28</v>
      </c>
      <c r="O340" s="38" t="s">
        <v>577</v>
      </c>
      <c r="P340" s="38" t="s">
        <v>211</v>
      </c>
      <c r="Q340" s="38" t="s">
        <v>45</v>
      </c>
      <c r="R340" s="38" t="s">
        <v>23</v>
      </c>
      <c r="S340" s="38" t="s">
        <v>210</v>
      </c>
      <c r="T340" s="38" t="s">
        <v>346</v>
      </c>
      <c r="U340" s="38" t="s">
        <v>643</v>
      </c>
      <c r="V340" s="38" t="s">
        <v>26</v>
      </c>
      <c r="W340" s="38" t="s">
        <v>213</v>
      </c>
      <c r="X340" s="38" t="s">
        <v>210</v>
      </c>
      <c r="Y340" s="38" t="s">
        <v>153</v>
      </c>
      <c r="Z340" s="38" t="s">
        <v>221</v>
      </c>
      <c r="AA340" s="38" t="s">
        <v>228</v>
      </c>
      <c r="AB340" s="38" t="s">
        <v>229</v>
      </c>
      <c r="AC340" s="38" t="s">
        <v>230</v>
      </c>
      <c r="AD340" s="38" t="s">
        <v>90</v>
      </c>
      <c r="AE340" s="38" t="s">
        <v>121</v>
      </c>
      <c r="AF340" s="38" t="s">
        <v>277</v>
      </c>
      <c r="AG340" s="38" t="s">
        <v>222</v>
      </c>
      <c r="AH340" s="38" t="s">
        <v>278</v>
      </c>
      <c r="AI340" s="38" t="s">
        <v>254</v>
      </c>
      <c r="AJ340" s="38" t="s">
        <v>279</v>
      </c>
    </row>
    <row r="341" spans="1:36" ht="15" customHeight="1" x14ac:dyDescent="0.15">
      <c r="A341" s="35"/>
      <c r="B341" s="35"/>
      <c r="C341" s="35"/>
      <c r="D341" s="35"/>
      <c r="E341" s="35"/>
      <c r="F341" s="35"/>
      <c r="G341" s="35"/>
      <c r="H341" s="35"/>
      <c r="I341" s="35"/>
      <c r="J341" s="35"/>
      <c r="K341" s="35"/>
      <c r="L341" s="35"/>
      <c r="M341" s="35"/>
      <c r="N341" s="35"/>
      <c r="O341" s="35"/>
      <c r="P341" s="35"/>
      <c r="Q341" s="35"/>
      <c r="R341" s="35"/>
      <c r="S341" s="35"/>
      <c r="T341" s="35"/>
      <c r="U341" s="35"/>
      <c r="V341" s="35"/>
      <c r="W341" s="35"/>
      <c r="X341" s="35"/>
      <c r="Y341" s="35"/>
      <c r="Z341" s="35"/>
      <c r="AA341" s="35"/>
      <c r="AB341" s="35"/>
      <c r="AC341" s="35"/>
      <c r="AD341" s="35"/>
      <c r="AE341" s="35"/>
      <c r="AF341" s="35"/>
      <c r="AG341" s="35"/>
      <c r="AH341" s="35"/>
      <c r="AI341" s="35"/>
      <c r="AJ341" s="35"/>
    </row>
    <row r="342" spans="1:36" ht="15" customHeight="1" x14ac:dyDescent="0.15">
      <c r="A342" s="35"/>
      <c r="B342" s="35"/>
      <c r="C342" s="35" t="s">
        <v>383</v>
      </c>
      <c r="D342" s="35"/>
      <c r="E342" s="35" t="s">
        <v>297</v>
      </c>
      <c r="F342" s="35" t="s">
        <v>15</v>
      </c>
      <c r="G342" s="35" t="s">
        <v>16</v>
      </c>
      <c r="H342" s="35" t="s">
        <v>17</v>
      </c>
      <c r="I342" s="35"/>
      <c r="J342" s="35"/>
      <c r="K342" s="35"/>
      <c r="L342" s="35"/>
      <c r="M342" s="35"/>
      <c r="N342" s="35"/>
      <c r="O342" s="35"/>
      <c r="P342" s="35"/>
      <c r="Q342" s="35"/>
      <c r="R342" s="35"/>
      <c r="S342" s="35"/>
      <c r="T342" s="35"/>
      <c r="U342" s="35"/>
      <c r="V342" s="35"/>
      <c r="W342" s="35"/>
      <c r="X342" s="35"/>
      <c r="Y342" s="35"/>
      <c r="Z342" s="35"/>
      <c r="AA342" s="35"/>
      <c r="AB342" s="35"/>
      <c r="AC342" s="35"/>
      <c r="AD342" s="35"/>
      <c r="AE342" s="35"/>
      <c r="AF342" s="35"/>
      <c r="AG342" s="35"/>
      <c r="AH342" s="35"/>
      <c r="AI342" s="35"/>
      <c r="AJ342" s="35"/>
    </row>
    <row r="343" spans="1:36" ht="15" customHeight="1" x14ac:dyDescent="0.15">
      <c r="A343" s="35"/>
      <c r="B343" s="35"/>
      <c r="C343" s="35"/>
      <c r="D343" s="36" t="s">
        <v>282</v>
      </c>
      <c r="E343" s="35"/>
      <c r="F343" s="35" t="s">
        <v>297</v>
      </c>
      <c r="G343" s="35" t="s">
        <v>15</v>
      </c>
      <c r="H343" s="35" t="s">
        <v>210</v>
      </c>
      <c r="I343" s="35" t="s">
        <v>644</v>
      </c>
      <c r="J343" s="35" t="s">
        <v>142</v>
      </c>
      <c r="K343" s="35" t="s">
        <v>26</v>
      </c>
      <c r="L343" s="35"/>
      <c r="M343" s="35"/>
      <c r="N343" s="35"/>
      <c r="O343" s="35"/>
      <c r="P343" s="35"/>
      <c r="Q343" s="35"/>
      <c r="R343" s="35"/>
      <c r="S343" s="35"/>
      <c r="T343" s="35"/>
      <c r="U343" s="35"/>
      <c r="V343" s="35"/>
      <c r="W343" s="35"/>
      <c r="X343" s="35"/>
      <c r="Y343" s="35"/>
      <c r="Z343" s="35"/>
      <c r="AA343" s="35"/>
      <c r="AB343" s="35"/>
      <c r="AC343" s="35"/>
      <c r="AD343" s="35"/>
      <c r="AE343" s="35"/>
      <c r="AF343" s="35"/>
      <c r="AG343" s="35"/>
      <c r="AH343" s="35"/>
      <c r="AI343" s="35"/>
      <c r="AJ343" s="35"/>
    </row>
    <row r="344" spans="1:36" ht="45" customHeight="1" x14ac:dyDescent="0.15">
      <c r="A344" s="35"/>
      <c r="B344" s="35"/>
      <c r="C344" s="35"/>
      <c r="D344" s="35"/>
      <c r="E344" s="369" t="s">
        <v>645</v>
      </c>
      <c r="F344" s="370"/>
      <c r="G344" s="370"/>
      <c r="H344" s="371"/>
      <c r="I344" s="394"/>
      <c r="J344" s="394"/>
      <c r="K344" s="394"/>
      <c r="L344" s="394"/>
      <c r="M344" s="394"/>
      <c r="N344" s="394"/>
      <c r="O344" s="394"/>
      <c r="P344" s="394"/>
      <c r="Q344" s="394"/>
      <c r="R344" s="394"/>
      <c r="S344" s="394"/>
      <c r="T344" s="394"/>
      <c r="U344" s="394"/>
      <c r="V344" s="394"/>
      <c r="W344" s="394"/>
      <c r="X344" s="394"/>
      <c r="Y344" s="394"/>
      <c r="Z344" s="394"/>
      <c r="AA344" s="394"/>
      <c r="AB344" s="394"/>
      <c r="AC344" s="394"/>
      <c r="AD344" s="394"/>
      <c r="AE344" s="394"/>
      <c r="AF344" s="394"/>
      <c r="AG344" s="394"/>
      <c r="AH344" s="394"/>
      <c r="AI344" s="394"/>
      <c r="AJ344" s="394"/>
    </row>
    <row r="345" spans="1:36" ht="15" customHeight="1" x14ac:dyDescent="0.15">
      <c r="A345" s="35"/>
      <c r="B345" s="35"/>
      <c r="C345" s="35"/>
      <c r="D345" s="35"/>
      <c r="E345" s="217" t="s">
        <v>646</v>
      </c>
      <c r="F345" s="218"/>
      <c r="G345" s="218"/>
      <c r="H345" s="219"/>
      <c r="I345" s="257" t="s">
        <v>647</v>
      </c>
      <c r="J345" s="258"/>
      <c r="K345" s="258"/>
      <c r="L345" s="258"/>
      <c r="M345" s="258"/>
      <c r="N345" s="258"/>
      <c r="O345" s="258"/>
      <c r="P345" s="258"/>
      <c r="Q345" s="258"/>
      <c r="R345" s="258"/>
      <c r="S345" s="258"/>
      <c r="T345" s="258"/>
      <c r="U345" s="259"/>
      <c r="V345" s="253" t="s">
        <v>648</v>
      </c>
      <c r="W345" s="253"/>
      <c r="X345" s="253"/>
      <c r="Y345" s="253"/>
      <c r="Z345" s="253"/>
      <c r="AA345" s="253"/>
      <c r="AB345" s="253"/>
      <c r="AC345" s="253"/>
      <c r="AD345" s="253"/>
      <c r="AE345" s="253"/>
      <c r="AF345" s="253"/>
      <c r="AG345" s="253"/>
      <c r="AH345" s="253"/>
      <c r="AI345" s="253"/>
      <c r="AJ345" s="253"/>
    </row>
    <row r="346" spans="1:36" ht="30" customHeight="1" x14ac:dyDescent="0.15">
      <c r="A346" s="35"/>
      <c r="B346" s="35"/>
      <c r="C346" s="35"/>
      <c r="D346" s="35"/>
      <c r="E346" s="217" t="s">
        <v>649</v>
      </c>
      <c r="F346" s="218"/>
      <c r="G346" s="218"/>
      <c r="H346" s="219"/>
      <c r="I346" s="395"/>
      <c r="J346" s="396"/>
      <c r="K346" s="396"/>
      <c r="L346" s="396"/>
      <c r="M346" s="396"/>
      <c r="N346" s="396"/>
      <c r="O346" s="396"/>
      <c r="P346" s="396"/>
      <c r="Q346" s="396"/>
      <c r="R346" s="396"/>
      <c r="S346" s="396"/>
      <c r="T346" s="396"/>
      <c r="U346" s="397"/>
      <c r="V346" s="398"/>
      <c r="W346" s="398"/>
      <c r="X346" s="398"/>
      <c r="Y346" s="398"/>
      <c r="Z346" s="398"/>
      <c r="AA346" s="398"/>
      <c r="AB346" s="398"/>
      <c r="AC346" s="398"/>
      <c r="AD346" s="398"/>
      <c r="AE346" s="398"/>
      <c r="AF346" s="398"/>
      <c r="AG346" s="398"/>
      <c r="AH346" s="398"/>
      <c r="AI346" s="398"/>
      <c r="AJ346" s="398"/>
    </row>
    <row r="347" spans="1:36" ht="30" customHeight="1" x14ac:dyDescent="0.15">
      <c r="A347" s="35"/>
      <c r="B347" s="35"/>
      <c r="C347" s="35"/>
      <c r="D347" s="35"/>
      <c r="E347" s="217" t="s">
        <v>650</v>
      </c>
      <c r="F347" s="218"/>
      <c r="G347" s="218"/>
      <c r="H347" s="219"/>
      <c r="I347" s="395"/>
      <c r="J347" s="396"/>
      <c r="K347" s="396"/>
      <c r="L347" s="396"/>
      <c r="M347" s="396"/>
      <c r="N347" s="396"/>
      <c r="O347" s="396"/>
      <c r="P347" s="396"/>
      <c r="Q347" s="396"/>
      <c r="R347" s="396"/>
      <c r="S347" s="396"/>
      <c r="T347" s="396"/>
      <c r="U347" s="397"/>
      <c r="V347" s="398"/>
      <c r="W347" s="398"/>
      <c r="X347" s="398"/>
      <c r="Y347" s="398"/>
      <c r="Z347" s="398"/>
      <c r="AA347" s="398"/>
      <c r="AB347" s="398"/>
      <c r="AC347" s="398"/>
      <c r="AD347" s="398"/>
      <c r="AE347" s="398"/>
      <c r="AF347" s="398"/>
      <c r="AG347" s="398"/>
      <c r="AH347" s="398"/>
      <c r="AI347" s="398"/>
      <c r="AJ347" s="398"/>
    </row>
    <row r="348" spans="1:36" ht="30" customHeight="1" x14ac:dyDescent="0.15">
      <c r="A348" s="35"/>
      <c r="B348" s="35"/>
      <c r="C348" s="35"/>
      <c r="D348" s="35"/>
      <c r="E348" s="217" t="s">
        <v>651</v>
      </c>
      <c r="F348" s="218"/>
      <c r="G348" s="218"/>
      <c r="H348" s="219"/>
      <c r="I348" s="395"/>
      <c r="J348" s="396"/>
      <c r="K348" s="396"/>
      <c r="L348" s="396"/>
      <c r="M348" s="396"/>
      <c r="N348" s="396"/>
      <c r="O348" s="396"/>
      <c r="P348" s="396"/>
      <c r="Q348" s="396"/>
      <c r="R348" s="396"/>
      <c r="S348" s="396"/>
      <c r="T348" s="396"/>
      <c r="U348" s="397"/>
      <c r="V348" s="398"/>
      <c r="W348" s="398"/>
      <c r="X348" s="398"/>
      <c r="Y348" s="398"/>
      <c r="Z348" s="398"/>
      <c r="AA348" s="398"/>
      <c r="AB348" s="398"/>
      <c r="AC348" s="398"/>
      <c r="AD348" s="398"/>
      <c r="AE348" s="398"/>
      <c r="AF348" s="398"/>
      <c r="AG348" s="398"/>
      <c r="AH348" s="398"/>
      <c r="AI348" s="398"/>
      <c r="AJ348" s="398"/>
    </row>
    <row r="349" spans="1:36" ht="30" customHeight="1" x14ac:dyDescent="0.15">
      <c r="A349" s="35"/>
      <c r="B349" s="35"/>
      <c r="C349" s="35"/>
      <c r="D349" s="35"/>
      <c r="E349" s="217" t="s">
        <v>652</v>
      </c>
      <c r="F349" s="218"/>
      <c r="G349" s="218"/>
      <c r="H349" s="219"/>
      <c r="I349" s="395"/>
      <c r="J349" s="396"/>
      <c r="K349" s="396"/>
      <c r="L349" s="396"/>
      <c r="M349" s="396"/>
      <c r="N349" s="396"/>
      <c r="O349" s="396"/>
      <c r="P349" s="396"/>
      <c r="Q349" s="396"/>
      <c r="R349" s="396"/>
      <c r="S349" s="396"/>
      <c r="T349" s="396"/>
      <c r="U349" s="397"/>
      <c r="V349" s="398"/>
      <c r="W349" s="398"/>
      <c r="X349" s="398"/>
      <c r="Y349" s="398"/>
      <c r="Z349" s="398"/>
      <c r="AA349" s="398"/>
      <c r="AB349" s="398"/>
      <c r="AC349" s="398"/>
      <c r="AD349" s="398"/>
      <c r="AE349" s="398"/>
      <c r="AF349" s="398"/>
      <c r="AG349" s="398"/>
      <c r="AH349" s="398"/>
      <c r="AI349" s="398"/>
      <c r="AJ349" s="398"/>
    </row>
    <row r="350" spans="1:36" ht="30" customHeight="1" x14ac:dyDescent="0.15">
      <c r="A350" s="35"/>
      <c r="B350" s="35"/>
      <c r="C350" s="35"/>
      <c r="D350" s="35"/>
      <c r="E350" s="217" t="s">
        <v>653</v>
      </c>
      <c r="F350" s="218"/>
      <c r="G350" s="218"/>
      <c r="H350" s="219"/>
      <c r="I350" s="395"/>
      <c r="J350" s="396"/>
      <c r="K350" s="396"/>
      <c r="L350" s="396"/>
      <c r="M350" s="396"/>
      <c r="N350" s="396"/>
      <c r="O350" s="396"/>
      <c r="P350" s="396"/>
      <c r="Q350" s="396"/>
      <c r="R350" s="396"/>
      <c r="S350" s="396"/>
      <c r="T350" s="396"/>
      <c r="U350" s="397"/>
      <c r="V350" s="398"/>
      <c r="W350" s="398"/>
      <c r="X350" s="398"/>
      <c r="Y350" s="398"/>
      <c r="Z350" s="398"/>
      <c r="AA350" s="398"/>
      <c r="AB350" s="398"/>
      <c r="AC350" s="398"/>
      <c r="AD350" s="398"/>
      <c r="AE350" s="398"/>
      <c r="AF350" s="398"/>
      <c r="AG350" s="398"/>
      <c r="AH350" s="398"/>
      <c r="AI350" s="398"/>
      <c r="AJ350" s="398"/>
    </row>
    <row r="351" spans="1:36" ht="15" customHeight="1" x14ac:dyDescent="0.15">
      <c r="A351" s="35"/>
      <c r="B351" s="35"/>
      <c r="C351" s="35"/>
      <c r="D351" s="35"/>
      <c r="E351" s="35" t="s">
        <v>241</v>
      </c>
      <c r="F351" s="35" t="s">
        <v>90</v>
      </c>
      <c r="G351" s="35" t="s">
        <v>121</v>
      </c>
      <c r="H351" s="35" t="s">
        <v>34</v>
      </c>
      <c r="I351" s="35" t="s">
        <v>122</v>
      </c>
      <c r="J351" s="35" t="s">
        <v>242</v>
      </c>
      <c r="K351" s="35"/>
      <c r="L351" s="35"/>
      <c r="M351" s="35"/>
      <c r="N351" s="35"/>
      <c r="O351" s="35"/>
      <c r="P351" s="35"/>
      <c r="Q351" s="35"/>
      <c r="R351" s="35"/>
      <c r="S351" s="35"/>
      <c r="T351" s="35"/>
      <c r="U351" s="35"/>
      <c r="V351" s="35"/>
      <c r="W351" s="35"/>
      <c r="X351" s="35"/>
      <c r="Y351" s="35"/>
      <c r="Z351" s="35"/>
      <c r="AA351" s="35"/>
      <c r="AB351" s="35"/>
      <c r="AC351" s="35"/>
      <c r="AD351" s="35"/>
      <c r="AE351" s="35"/>
      <c r="AF351" s="35"/>
      <c r="AG351" s="35"/>
      <c r="AH351" s="35"/>
      <c r="AI351" s="35"/>
      <c r="AJ351" s="35"/>
    </row>
    <row r="352" spans="1:36" ht="15" customHeight="1" x14ac:dyDescent="0.15">
      <c r="A352" s="35"/>
      <c r="B352" s="35"/>
      <c r="C352" s="35"/>
      <c r="D352" s="35"/>
      <c r="E352" s="38"/>
      <c r="F352" s="367" t="s">
        <v>788</v>
      </c>
      <c r="G352" s="368"/>
      <c r="H352" s="368"/>
      <c r="I352" s="368"/>
      <c r="J352" s="368"/>
      <c r="K352" s="368"/>
      <c r="L352" s="368"/>
      <c r="M352" s="368"/>
      <c r="N352" s="368"/>
      <c r="O352" s="368"/>
      <c r="P352" s="368"/>
      <c r="Q352" s="368"/>
      <c r="R352" s="368"/>
      <c r="S352" s="368"/>
      <c r="T352" s="368"/>
      <c r="U352" s="368"/>
      <c r="V352" s="368"/>
      <c r="W352" s="368"/>
      <c r="X352" s="368"/>
      <c r="Y352" s="368"/>
      <c r="Z352" s="368"/>
      <c r="AA352" s="368"/>
      <c r="AB352" s="368"/>
      <c r="AC352" s="368"/>
      <c r="AD352" s="368"/>
      <c r="AE352" s="368"/>
      <c r="AF352" s="368"/>
      <c r="AG352" s="368"/>
      <c r="AH352" s="368"/>
      <c r="AI352" s="368"/>
      <c r="AJ352" s="368"/>
    </row>
    <row r="353" spans="1:36" ht="15" customHeight="1" x14ac:dyDescent="0.15">
      <c r="A353" s="35"/>
      <c r="B353" s="35"/>
      <c r="C353" s="35"/>
      <c r="D353" s="35"/>
      <c r="E353" s="38"/>
      <c r="F353" s="368"/>
      <c r="G353" s="368"/>
      <c r="H353" s="368"/>
      <c r="I353" s="368"/>
      <c r="J353" s="368"/>
      <c r="K353" s="368"/>
      <c r="L353" s="368"/>
      <c r="M353" s="368"/>
      <c r="N353" s="368"/>
      <c r="O353" s="368"/>
      <c r="P353" s="368"/>
      <c r="Q353" s="368"/>
      <c r="R353" s="368"/>
      <c r="S353" s="368"/>
      <c r="T353" s="368"/>
      <c r="U353" s="368"/>
      <c r="V353" s="368"/>
      <c r="W353" s="368"/>
      <c r="X353" s="368"/>
      <c r="Y353" s="368"/>
      <c r="Z353" s="368"/>
      <c r="AA353" s="368"/>
      <c r="AB353" s="368"/>
      <c r="AC353" s="368"/>
      <c r="AD353" s="368"/>
      <c r="AE353" s="368"/>
      <c r="AF353" s="368"/>
      <c r="AG353" s="368"/>
      <c r="AH353" s="368"/>
      <c r="AI353" s="368"/>
      <c r="AJ353" s="368"/>
    </row>
    <row r="354" spans="1:36" ht="15" customHeight="1" x14ac:dyDescent="0.15">
      <c r="A354" s="35"/>
      <c r="B354" s="35"/>
      <c r="C354" s="35"/>
      <c r="D354" s="35"/>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row>
    <row r="355" spans="1:36" ht="15" customHeight="1" x14ac:dyDescent="0.15">
      <c r="A355" s="35"/>
      <c r="B355" s="35"/>
      <c r="C355" s="35"/>
      <c r="D355" s="36" t="s">
        <v>283</v>
      </c>
      <c r="E355" s="35"/>
      <c r="F355" s="35" t="s">
        <v>2</v>
      </c>
      <c r="G355" s="35" t="s">
        <v>3</v>
      </c>
      <c r="H355" s="35" t="s">
        <v>156</v>
      </c>
      <c r="I355" s="35" t="s">
        <v>654</v>
      </c>
      <c r="J355" s="35" t="s">
        <v>210</v>
      </c>
      <c r="K355" s="35" t="s">
        <v>12</v>
      </c>
      <c r="L355" s="35" t="s">
        <v>7</v>
      </c>
      <c r="M355" s="35"/>
      <c r="N355" s="35"/>
      <c r="O355" s="35"/>
      <c r="P355" s="35"/>
      <c r="Q355" s="35"/>
      <c r="R355" s="35"/>
      <c r="S355" s="35"/>
      <c r="T355" s="35"/>
      <c r="U355" s="35"/>
      <c r="V355" s="35"/>
      <c r="W355" s="35"/>
      <c r="X355" s="35"/>
      <c r="Y355" s="35"/>
      <c r="Z355" s="35"/>
      <c r="AA355" s="35"/>
      <c r="AB355" s="35"/>
      <c r="AC355" s="35"/>
      <c r="AD355" s="35"/>
      <c r="AE355" s="35"/>
      <c r="AF355" s="35"/>
      <c r="AG355" s="35"/>
      <c r="AH355" s="35"/>
      <c r="AI355" s="35"/>
      <c r="AJ355" s="35"/>
    </row>
    <row r="356" spans="1:36" ht="45" customHeight="1" x14ac:dyDescent="0.15">
      <c r="A356" s="35"/>
      <c r="B356" s="35"/>
      <c r="C356" s="35"/>
      <c r="D356" s="35"/>
      <c r="E356" s="369" t="s">
        <v>645</v>
      </c>
      <c r="F356" s="370"/>
      <c r="G356" s="370"/>
      <c r="H356" s="371"/>
      <c r="I356" s="394"/>
      <c r="J356" s="394"/>
      <c r="K356" s="394"/>
      <c r="L356" s="394"/>
      <c r="M356" s="394"/>
      <c r="N356" s="394"/>
      <c r="O356" s="394"/>
      <c r="P356" s="394"/>
      <c r="Q356" s="394"/>
      <c r="R356" s="394"/>
      <c r="S356" s="394"/>
      <c r="T356" s="394"/>
      <c r="U356" s="394"/>
      <c r="V356" s="394"/>
      <c r="W356" s="394"/>
      <c r="X356" s="394"/>
      <c r="Y356" s="394"/>
      <c r="Z356" s="394"/>
      <c r="AA356" s="394"/>
      <c r="AB356" s="394"/>
      <c r="AC356" s="394"/>
      <c r="AD356" s="394"/>
      <c r="AE356" s="394"/>
      <c r="AF356" s="394"/>
      <c r="AG356" s="394"/>
      <c r="AH356" s="394"/>
      <c r="AI356" s="394"/>
      <c r="AJ356" s="394"/>
    </row>
    <row r="357" spans="1:36" ht="15" customHeight="1" x14ac:dyDescent="0.15">
      <c r="A357" s="35"/>
      <c r="B357" s="35"/>
      <c r="C357" s="35"/>
      <c r="D357" s="35"/>
      <c r="E357" s="217" t="s">
        <v>646</v>
      </c>
      <c r="F357" s="218"/>
      <c r="G357" s="218"/>
      <c r="H357" s="219"/>
      <c r="I357" s="257" t="s">
        <v>647</v>
      </c>
      <c r="J357" s="258"/>
      <c r="K357" s="258"/>
      <c r="L357" s="258"/>
      <c r="M357" s="258"/>
      <c r="N357" s="258"/>
      <c r="O357" s="258"/>
      <c r="P357" s="258"/>
      <c r="Q357" s="258"/>
      <c r="R357" s="258"/>
      <c r="S357" s="258"/>
      <c r="T357" s="258"/>
      <c r="U357" s="259"/>
      <c r="V357" s="253" t="s">
        <v>648</v>
      </c>
      <c r="W357" s="253"/>
      <c r="X357" s="253"/>
      <c r="Y357" s="253"/>
      <c r="Z357" s="253"/>
      <c r="AA357" s="253"/>
      <c r="AB357" s="253"/>
      <c r="AC357" s="253"/>
      <c r="AD357" s="253"/>
      <c r="AE357" s="253"/>
      <c r="AF357" s="253"/>
      <c r="AG357" s="253"/>
      <c r="AH357" s="253"/>
      <c r="AI357" s="253"/>
      <c r="AJ357" s="253"/>
    </row>
    <row r="358" spans="1:36" ht="30" customHeight="1" x14ac:dyDescent="0.15">
      <c r="A358" s="35"/>
      <c r="B358" s="35"/>
      <c r="C358" s="35"/>
      <c r="D358" s="35"/>
      <c r="E358" s="217" t="s">
        <v>649</v>
      </c>
      <c r="F358" s="218"/>
      <c r="G358" s="218"/>
      <c r="H358" s="219"/>
      <c r="I358" s="395"/>
      <c r="J358" s="396"/>
      <c r="K358" s="396"/>
      <c r="L358" s="396"/>
      <c r="M358" s="396"/>
      <c r="N358" s="396"/>
      <c r="O358" s="396"/>
      <c r="P358" s="396"/>
      <c r="Q358" s="396"/>
      <c r="R358" s="396"/>
      <c r="S358" s="396"/>
      <c r="T358" s="396"/>
      <c r="U358" s="397"/>
      <c r="V358" s="398"/>
      <c r="W358" s="398"/>
      <c r="X358" s="398"/>
      <c r="Y358" s="398"/>
      <c r="Z358" s="398"/>
      <c r="AA358" s="398"/>
      <c r="AB358" s="398"/>
      <c r="AC358" s="398"/>
      <c r="AD358" s="398"/>
      <c r="AE358" s="398"/>
      <c r="AF358" s="398"/>
      <c r="AG358" s="398"/>
      <c r="AH358" s="398"/>
      <c r="AI358" s="398"/>
      <c r="AJ358" s="398"/>
    </row>
    <row r="359" spans="1:36" ht="30" customHeight="1" x14ac:dyDescent="0.15">
      <c r="A359" s="35"/>
      <c r="B359" s="35"/>
      <c r="C359" s="35"/>
      <c r="D359" s="35"/>
      <c r="E359" s="217" t="s">
        <v>650</v>
      </c>
      <c r="F359" s="218"/>
      <c r="G359" s="218"/>
      <c r="H359" s="219"/>
      <c r="I359" s="395"/>
      <c r="J359" s="396"/>
      <c r="K359" s="396"/>
      <c r="L359" s="396"/>
      <c r="M359" s="396"/>
      <c r="N359" s="396"/>
      <c r="O359" s="396"/>
      <c r="P359" s="396"/>
      <c r="Q359" s="396"/>
      <c r="R359" s="396"/>
      <c r="S359" s="396"/>
      <c r="T359" s="396"/>
      <c r="U359" s="397"/>
      <c r="V359" s="395"/>
      <c r="W359" s="396"/>
      <c r="X359" s="396"/>
      <c r="Y359" s="396"/>
      <c r="Z359" s="396"/>
      <c r="AA359" s="396"/>
      <c r="AB359" s="396"/>
      <c r="AC359" s="396"/>
      <c r="AD359" s="396"/>
      <c r="AE359" s="396"/>
      <c r="AF359" s="396"/>
      <c r="AG359" s="396"/>
      <c r="AH359" s="396"/>
      <c r="AI359" s="396"/>
      <c r="AJ359" s="397"/>
    </row>
    <row r="360" spans="1:36" ht="30" customHeight="1" x14ac:dyDescent="0.15">
      <c r="A360" s="35"/>
      <c r="B360" s="35"/>
      <c r="C360" s="35"/>
      <c r="D360" s="35"/>
      <c r="E360" s="217" t="s">
        <v>651</v>
      </c>
      <c r="F360" s="218"/>
      <c r="G360" s="218"/>
      <c r="H360" s="219"/>
      <c r="I360" s="395"/>
      <c r="J360" s="396"/>
      <c r="K360" s="396"/>
      <c r="L360" s="396"/>
      <c r="M360" s="396"/>
      <c r="N360" s="396"/>
      <c r="O360" s="396"/>
      <c r="P360" s="396"/>
      <c r="Q360" s="396"/>
      <c r="R360" s="396"/>
      <c r="S360" s="396"/>
      <c r="T360" s="396"/>
      <c r="U360" s="397"/>
      <c r="V360" s="395"/>
      <c r="W360" s="396"/>
      <c r="X360" s="396"/>
      <c r="Y360" s="396"/>
      <c r="Z360" s="396"/>
      <c r="AA360" s="396"/>
      <c r="AB360" s="396"/>
      <c r="AC360" s="396"/>
      <c r="AD360" s="396"/>
      <c r="AE360" s="396"/>
      <c r="AF360" s="396"/>
      <c r="AG360" s="396"/>
      <c r="AH360" s="396"/>
      <c r="AI360" s="396"/>
      <c r="AJ360" s="397"/>
    </row>
    <row r="361" spans="1:36" ht="30" customHeight="1" x14ac:dyDescent="0.15">
      <c r="A361" s="35"/>
      <c r="B361" s="35"/>
      <c r="C361" s="35"/>
      <c r="D361" s="35"/>
      <c r="E361" s="217" t="s">
        <v>652</v>
      </c>
      <c r="F361" s="218"/>
      <c r="G361" s="218"/>
      <c r="H361" s="219"/>
      <c r="I361" s="395"/>
      <c r="J361" s="396"/>
      <c r="K361" s="396"/>
      <c r="L361" s="396"/>
      <c r="M361" s="396"/>
      <c r="N361" s="396"/>
      <c r="O361" s="396"/>
      <c r="P361" s="396"/>
      <c r="Q361" s="396"/>
      <c r="R361" s="396"/>
      <c r="S361" s="396"/>
      <c r="T361" s="396"/>
      <c r="U361" s="397"/>
      <c r="V361" s="398"/>
      <c r="W361" s="398"/>
      <c r="X361" s="398"/>
      <c r="Y361" s="398"/>
      <c r="Z361" s="398"/>
      <c r="AA361" s="398"/>
      <c r="AB361" s="398"/>
      <c r="AC361" s="398"/>
      <c r="AD361" s="398"/>
      <c r="AE361" s="398"/>
      <c r="AF361" s="398"/>
      <c r="AG361" s="398"/>
      <c r="AH361" s="398"/>
      <c r="AI361" s="398"/>
      <c r="AJ361" s="398"/>
    </row>
    <row r="362" spans="1:36" ht="30" customHeight="1" x14ac:dyDescent="0.15">
      <c r="A362" s="35"/>
      <c r="B362" s="35"/>
      <c r="C362" s="35"/>
      <c r="D362" s="35"/>
      <c r="E362" s="217" t="s">
        <v>653</v>
      </c>
      <c r="F362" s="218"/>
      <c r="G362" s="218"/>
      <c r="H362" s="219"/>
      <c r="I362" s="395"/>
      <c r="J362" s="396"/>
      <c r="K362" s="396"/>
      <c r="L362" s="396"/>
      <c r="M362" s="396"/>
      <c r="N362" s="396"/>
      <c r="O362" s="396"/>
      <c r="P362" s="396"/>
      <c r="Q362" s="396"/>
      <c r="R362" s="396"/>
      <c r="S362" s="396"/>
      <c r="T362" s="396"/>
      <c r="U362" s="397"/>
      <c r="V362" s="398"/>
      <c r="W362" s="398"/>
      <c r="X362" s="398"/>
      <c r="Y362" s="398"/>
      <c r="Z362" s="398"/>
      <c r="AA362" s="398"/>
      <c r="AB362" s="398"/>
      <c r="AC362" s="398"/>
      <c r="AD362" s="398"/>
      <c r="AE362" s="398"/>
      <c r="AF362" s="398"/>
      <c r="AG362" s="398"/>
      <c r="AH362" s="398"/>
      <c r="AI362" s="398"/>
      <c r="AJ362" s="398"/>
    </row>
    <row r="363" spans="1:36" ht="15" customHeight="1" x14ac:dyDescent="0.15">
      <c r="A363" s="35"/>
      <c r="B363" s="35"/>
      <c r="C363" s="35"/>
      <c r="D363" s="35"/>
      <c r="E363" s="35" t="s">
        <v>241</v>
      </c>
      <c r="F363" s="35" t="s">
        <v>90</v>
      </c>
      <c r="G363" s="35" t="s">
        <v>121</v>
      </c>
      <c r="H363" s="35" t="s">
        <v>34</v>
      </c>
      <c r="I363" s="35" t="s">
        <v>122</v>
      </c>
      <c r="J363" s="35" t="s">
        <v>242</v>
      </c>
      <c r="K363" s="35"/>
      <c r="L363" s="35"/>
      <c r="M363" s="35"/>
      <c r="N363" s="35"/>
      <c r="O363" s="35"/>
      <c r="P363" s="35"/>
      <c r="Q363" s="35"/>
      <c r="R363" s="35"/>
      <c r="S363" s="35"/>
      <c r="T363" s="35"/>
      <c r="U363" s="35"/>
      <c r="V363" s="35"/>
      <c r="W363" s="35"/>
      <c r="X363" s="35"/>
      <c r="Y363" s="35"/>
      <c r="Z363" s="35"/>
      <c r="AA363" s="35"/>
      <c r="AB363" s="35"/>
      <c r="AC363" s="35"/>
      <c r="AD363" s="35"/>
      <c r="AE363" s="35"/>
      <c r="AF363" s="35"/>
      <c r="AG363" s="35"/>
      <c r="AH363" s="35"/>
      <c r="AI363" s="35"/>
      <c r="AJ363" s="35"/>
    </row>
    <row r="364" spans="1:36" ht="15" customHeight="1" x14ac:dyDescent="0.15">
      <c r="A364" s="35"/>
      <c r="B364" s="35"/>
      <c r="C364" s="35"/>
      <c r="D364" s="35"/>
      <c r="E364" s="38"/>
      <c r="F364" s="367" t="s">
        <v>789</v>
      </c>
      <c r="G364" s="368"/>
      <c r="H364" s="368"/>
      <c r="I364" s="368"/>
      <c r="J364" s="368"/>
      <c r="K364" s="368"/>
      <c r="L364" s="368"/>
      <c r="M364" s="368"/>
      <c r="N364" s="368"/>
      <c r="O364" s="368"/>
      <c r="P364" s="368"/>
      <c r="Q364" s="368"/>
      <c r="R364" s="368"/>
      <c r="S364" s="368"/>
      <c r="T364" s="368"/>
      <c r="U364" s="368"/>
      <c r="V364" s="368"/>
      <c r="W364" s="368"/>
      <c r="X364" s="368"/>
      <c r="Y364" s="368"/>
      <c r="Z364" s="368"/>
      <c r="AA364" s="368"/>
      <c r="AB364" s="368"/>
      <c r="AC364" s="368"/>
      <c r="AD364" s="368"/>
      <c r="AE364" s="368"/>
      <c r="AF364" s="368"/>
      <c r="AG364" s="368"/>
      <c r="AH364" s="368"/>
      <c r="AI364" s="368"/>
      <c r="AJ364" s="368"/>
    </row>
    <row r="365" spans="1:36" ht="15" customHeight="1" x14ac:dyDescent="0.15">
      <c r="A365" s="35"/>
      <c r="B365" s="35"/>
      <c r="C365" s="35"/>
      <c r="D365" s="35"/>
      <c r="E365" s="38"/>
      <c r="F365" s="368"/>
      <c r="G365" s="368"/>
      <c r="H365" s="368"/>
      <c r="I365" s="368"/>
      <c r="J365" s="368"/>
      <c r="K365" s="368"/>
      <c r="L365" s="368"/>
      <c r="M365" s="368"/>
      <c r="N365" s="368"/>
      <c r="O365" s="368"/>
      <c r="P365" s="368"/>
      <c r="Q365" s="368"/>
      <c r="R365" s="368"/>
      <c r="S365" s="368"/>
      <c r="T365" s="368"/>
      <c r="U365" s="368"/>
      <c r="V365" s="368"/>
      <c r="W365" s="368"/>
      <c r="X365" s="368"/>
      <c r="Y365" s="368"/>
      <c r="Z365" s="368"/>
      <c r="AA365" s="368"/>
      <c r="AB365" s="368"/>
      <c r="AC365" s="368"/>
      <c r="AD365" s="368"/>
      <c r="AE365" s="368"/>
      <c r="AF365" s="368"/>
      <c r="AG365" s="368"/>
      <c r="AH365" s="368"/>
      <c r="AI365" s="368"/>
      <c r="AJ365" s="368"/>
    </row>
    <row r="366" spans="1:36" ht="15" customHeight="1" x14ac:dyDescent="0.15">
      <c r="A366" s="35"/>
      <c r="B366" s="35"/>
      <c r="C366" s="35"/>
      <c r="D366" s="35"/>
      <c r="E366" s="35"/>
      <c r="F366" s="35"/>
      <c r="G366" s="35"/>
      <c r="H366" s="35"/>
      <c r="I366" s="99"/>
      <c r="J366" s="99"/>
      <c r="K366" s="99"/>
      <c r="L366" s="99"/>
      <c r="M366" s="99"/>
      <c r="N366" s="99"/>
      <c r="O366" s="99"/>
      <c r="P366" s="99"/>
      <c r="Q366" s="99"/>
      <c r="R366" s="99"/>
      <c r="S366" s="99"/>
      <c r="T366" s="99"/>
      <c r="U366" s="99"/>
      <c r="V366" s="99"/>
      <c r="W366" s="99"/>
      <c r="X366" s="99"/>
      <c r="Y366" s="99"/>
      <c r="Z366" s="99"/>
      <c r="AA366" s="99"/>
      <c r="AB366" s="99"/>
      <c r="AC366" s="99"/>
      <c r="AD366" s="99"/>
      <c r="AE366" s="99"/>
      <c r="AF366" s="99"/>
      <c r="AG366" s="99"/>
      <c r="AH366" s="99"/>
      <c r="AI366" s="99"/>
      <c r="AJ366" s="99"/>
    </row>
    <row r="367" spans="1:36" ht="15" customHeight="1" x14ac:dyDescent="0.15">
      <c r="A367" s="35"/>
      <c r="B367" s="35"/>
      <c r="C367" s="35"/>
      <c r="D367" s="36" t="s">
        <v>319</v>
      </c>
      <c r="E367" s="35"/>
      <c r="F367" s="35" t="s">
        <v>2</v>
      </c>
      <c r="G367" s="35" t="s">
        <v>3</v>
      </c>
      <c r="H367" s="35" t="s">
        <v>644</v>
      </c>
      <c r="I367" s="35" t="s">
        <v>763</v>
      </c>
      <c r="J367" s="35" t="s">
        <v>210</v>
      </c>
      <c r="K367" s="35" t="s">
        <v>361</v>
      </c>
      <c r="L367" s="35" t="s">
        <v>149</v>
      </c>
      <c r="M367" s="35"/>
      <c r="N367" s="35"/>
      <c r="O367" s="35"/>
      <c r="P367" s="35"/>
      <c r="Q367" s="35"/>
      <c r="R367" s="35"/>
      <c r="S367" s="35"/>
      <c r="T367" s="35"/>
      <c r="U367" s="35"/>
      <c r="V367" s="35"/>
      <c r="W367" s="35"/>
      <c r="X367" s="35"/>
      <c r="Y367" s="35"/>
      <c r="Z367" s="35"/>
      <c r="AA367" s="35"/>
      <c r="AB367" s="35"/>
      <c r="AC367" s="35"/>
      <c r="AD367" s="35"/>
      <c r="AE367" s="35"/>
      <c r="AF367" s="35"/>
      <c r="AG367" s="35"/>
      <c r="AH367" s="35"/>
      <c r="AI367" s="35"/>
      <c r="AJ367" s="35"/>
    </row>
    <row r="368" spans="1:36" ht="30" customHeight="1" x14ac:dyDescent="0.15">
      <c r="A368" s="35"/>
      <c r="B368" s="35"/>
      <c r="C368" s="35"/>
      <c r="D368" s="35"/>
      <c r="E368" s="369" t="s">
        <v>645</v>
      </c>
      <c r="F368" s="370"/>
      <c r="G368" s="370"/>
      <c r="H368" s="371"/>
      <c r="I368" s="394"/>
      <c r="J368" s="394"/>
      <c r="K368" s="394"/>
      <c r="L368" s="394"/>
      <c r="M368" s="394"/>
      <c r="N368" s="394"/>
      <c r="O368" s="394"/>
      <c r="P368" s="394"/>
      <c r="Q368" s="394"/>
      <c r="R368" s="394"/>
      <c r="S368" s="394"/>
      <c r="T368" s="394"/>
      <c r="U368" s="394"/>
      <c r="V368" s="394"/>
      <c r="W368" s="394"/>
      <c r="X368" s="394"/>
      <c r="Y368" s="394"/>
      <c r="Z368" s="394"/>
      <c r="AA368" s="394"/>
      <c r="AB368" s="394"/>
      <c r="AC368" s="394"/>
      <c r="AD368" s="394"/>
      <c r="AE368" s="394"/>
      <c r="AF368" s="394"/>
      <c r="AG368" s="394"/>
      <c r="AH368" s="394"/>
      <c r="AI368" s="394"/>
      <c r="AJ368" s="394"/>
    </row>
    <row r="369" spans="1:36" ht="30" customHeight="1" x14ac:dyDescent="0.15">
      <c r="A369" s="35"/>
      <c r="B369" s="35"/>
      <c r="C369" s="35"/>
      <c r="D369" s="35"/>
      <c r="E369" s="217" t="s">
        <v>646</v>
      </c>
      <c r="F369" s="218"/>
      <c r="G369" s="218"/>
      <c r="H369" s="219"/>
      <c r="I369" s="257" t="s">
        <v>647</v>
      </c>
      <c r="J369" s="258"/>
      <c r="K369" s="258"/>
      <c r="L369" s="258"/>
      <c r="M369" s="258"/>
      <c r="N369" s="258"/>
      <c r="O369" s="258"/>
      <c r="P369" s="258"/>
      <c r="Q369" s="258"/>
      <c r="R369" s="258"/>
      <c r="S369" s="258"/>
      <c r="T369" s="258"/>
      <c r="U369" s="259"/>
      <c r="V369" s="253" t="s">
        <v>648</v>
      </c>
      <c r="W369" s="253"/>
      <c r="X369" s="253"/>
      <c r="Y369" s="253"/>
      <c r="Z369" s="253"/>
      <c r="AA369" s="253"/>
      <c r="AB369" s="253"/>
      <c r="AC369" s="253"/>
      <c r="AD369" s="253"/>
      <c r="AE369" s="253"/>
      <c r="AF369" s="253"/>
      <c r="AG369" s="253"/>
      <c r="AH369" s="253"/>
      <c r="AI369" s="253"/>
      <c r="AJ369" s="253"/>
    </row>
    <row r="370" spans="1:36" ht="30" customHeight="1" x14ac:dyDescent="0.15">
      <c r="A370" s="35"/>
      <c r="B370" s="35"/>
      <c r="C370" s="35"/>
      <c r="D370" s="35"/>
      <c r="E370" s="217" t="s">
        <v>649</v>
      </c>
      <c r="F370" s="218"/>
      <c r="G370" s="218"/>
      <c r="H370" s="219"/>
      <c r="I370" s="395"/>
      <c r="J370" s="396"/>
      <c r="K370" s="396"/>
      <c r="L370" s="396"/>
      <c r="M370" s="396"/>
      <c r="N370" s="396"/>
      <c r="O370" s="396"/>
      <c r="P370" s="396"/>
      <c r="Q370" s="396"/>
      <c r="R370" s="396"/>
      <c r="S370" s="396"/>
      <c r="T370" s="396"/>
      <c r="U370" s="397"/>
      <c r="V370" s="398"/>
      <c r="W370" s="398"/>
      <c r="X370" s="398"/>
      <c r="Y370" s="398"/>
      <c r="Z370" s="398"/>
      <c r="AA370" s="398"/>
      <c r="AB370" s="398"/>
      <c r="AC370" s="398"/>
      <c r="AD370" s="398"/>
      <c r="AE370" s="398"/>
      <c r="AF370" s="398"/>
      <c r="AG370" s="398"/>
      <c r="AH370" s="398"/>
      <c r="AI370" s="398"/>
      <c r="AJ370" s="398"/>
    </row>
    <row r="371" spans="1:36" ht="30" customHeight="1" x14ac:dyDescent="0.15">
      <c r="A371" s="35"/>
      <c r="B371" s="35"/>
      <c r="C371" s="35"/>
      <c r="D371" s="35"/>
      <c r="E371" s="217" t="s">
        <v>650</v>
      </c>
      <c r="F371" s="218"/>
      <c r="G371" s="218"/>
      <c r="H371" s="219"/>
      <c r="I371" s="395"/>
      <c r="J371" s="396"/>
      <c r="K371" s="396"/>
      <c r="L371" s="396"/>
      <c r="M371" s="396"/>
      <c r="N371" s="396"/>
      <c r="O371" s="396"/>
      <c r="P371" s="396"/>
      <c r="Q371" s="396"/>
      <c r="R371" s="396"/>
      <c r="S371" s="396"/>
      <c r="T371" s="396"/>
      <c r="U371" s="397"/>
      <c r="V371" s="395"/>
      <c r="W371" s="396"/>
      <c r="X371" s="396"/>
      <c r="Y371" s="396"/>
      <c r="Z371" s="396"/>
      <c r="AA371" s="396"/>
      <c r="AB371" s="396"/>
      <c r="AC371" s="396"/>
      <c r="AD371" s="396"/>
      <c r="AE371" s="396"/>
      <c r="AF371" s="396"/>
      <c r="AG371" s="396"/>
      <c r="AH371" s="396"/>
      <c r="AI371" s="396"/>
      <c r="AJ371" s="397"/>
    </row>
    <row r="372" spans="1:36" ht="30" customHeight="1" x14ac:dyDescent="0.15">
      <c r="A372" s="35"/>
      <c r="B372" s="35"/>
      <c r="C372" s="35"/>
      <c r="D372" s="35"/>
      <c r="E372" s="217" t="s">
        <v>651</v>
      </c>
      <c r="F372" s="218"/>
      <c r="G372" s="218"/>
      <c r="H372" s="219"/>
      <c r="I372" s="395"/>
      <c r="J372" s="396"/>
      <c r="K372" s="396"/>
      <c r="L372" s="396"/>
      <c r="M372" s="396"/>
      <c r="N372" s="396"/>
      <c r="O372" s="396"/>
      <c r="P372" s="396"/>
      <c r="Q372" s="396"/>
      <c r="R372" s="396"/>
      <c r="S372" s="396"/>
      <c r="T372" s="396"/>
      <c r="U372" s="397"/>
      <c r="V372" s="395"/>
      <c r="W372" s="396"/>
      <c r="X372" s="396"/>
      <c r="Y372" s="396"/>
      <c r="Z372" s="396"/>
      <c r="AA372" s="396"/>
      <c r="AB372" s="396"/>
      <c r="AC372" s="396"/>
      <c r="AD372" s="396"/>
      <c r="AE372" s="396"/>
      <c r="AF372" s="396"/>
      <c r="AG372" s="396"/>
      <c r="AH372" s="396"/>
      <c r="AI372" s="396"/>
      <c r="AJ372" s="397"/>
    </row>
    <row r="373" spans="1:36" ht="30" customHeight="1" x14ac:dyDescent="0.15">
      <c r="A373" s="35"/>
      <c r="B373" s="35"/>
      <c r="C373" s="35"/>
      <c r="D373" s="35"/>
      <c r="E373" s="217" t="s">
        <v>652</v>
      </c>
      <c r="F373" s="218"/>
      <c r="G373" s="218"/>
      <c r="H373" s="219"/>
      <c r="I373" s="395"/>
      <c r="J373" s="396"/>
      <c r="K373" s="396"/>
      <c r="L373" s="396"/>
      <c r="M373" s="396"/>
      <c r="N373" s="396"/>
      <c r="O373" s="396"/>
      <c r="P373" s="396"/>
      <c r="Q373" s="396"/>
      <c r="R373" s="396"/>
      <c r="S373" s="396"/>
      <c r="T373" s="396"/>
      <c r="U373" s="397"/>
      <c r="V373" s="398"/>
      <c r="W373" s="398"/>
      <c r="X373" s="398"/>
      <c r="Y373" s="398"/>
      <c r="Z373" s="398"/>
      <c r="AA373" s="398"/>
      <c r="AB373" s="398"/>
      <c r="AC373" s="398"/>
      <c r="AD373" s="398"/>
      <c r="AE373" s="398"/>
      <c r="AF373" s="398"/>
      <c r="AG373" s="398"/>
      <c r="AH373" s="398"/>
      <c r="AI373" s="398"/>
      <c r="AJ373" s="398"/>
    </row>
    <row r="374" spans="1:36" ht="30" customHeight="1" x14ac:dyDescent="0.15">
      <c r="A374" s="35"/>
      <c r="B374" s="35"/>
      <c r="C374" s="35"/>
      <c r="D374" s="35"/>
      <c r="E374" s="217" t="s">
        <v>653</v>
      </c>
      <c r="F374" s="218"/>
      <c r="G374" s="218"/>
      <c r="H374" s="219"/>
      <c r="I374" s="395"/>
      <c r="J374" s="396"/>
      <c r="K374" s="396"/>
      <c r="L374" s="396"/>
      <c r="M374" s="396"/>
      <c r="N374" s="396"/>
      <c r="O374" s="396"/>
      <c r="P374" s="396"/>
      <c r="Q374" s="396"/>
      <c r="R374" s="396"/>
      <c r="S374" s="396"/>
      <c r="T374" s="396"/>
      <c r="U374" s="397"/>
      <c r="V374" s="398"/>
      <c r="W374" s="398"/>
      <c r="X374" s="398"/>
      <c r="Y374" s="398"/>
      <c r="Z374" s="398"/>
      <c r="AA374" s="398"/>
      <c r="AB374" s="398"/>
      <c r="AC374" s="398"/>
      <c r="AD374" s="398"/>
      <c r="AE374" s="398"/>
      <c r="AF374" s="398"/>
      <c r="AG374" s="398"/>
      <c r="AH374" s="398"/>
      <c r="AI374" s="398"/>
      <c r="AJ374" s="398"/>
    </row>
    <row r="375" spans="1:36" ht="15" customHeight="1" x14ac:dyDescent="0.15">
      <c r="A375" s="35"/>
      <c r="B375" s="35"/>
      <c r="C375" s="35"/>
      <c r="D375" s="35"/>
      <c r="E375" s="35" t="s">
        <v>241</v>
      </c>
      <c r="F375" s="35" t="s">
        <v>90</v>
      </c>
      <c r="G375" s="35" t="s">
        <v>121</v>
      </c>
      <c r="H375" s="35" t="s">
        <v>34</v>
      </c>
      <c r="I375" s="35" t="s">
        <v>122</v>
      </c>
      <c r="J375" s="35" t="s">
        <v>242</v>
      </c>
      <c r="K375" s="35"/>
      <c r="L375" s="35"/>
      <c r="M375" s="35"/>
      <c r="N375" s="35"/>
      <c r="O375" s="35"/>
      <c r="P375" s="35"/>
      <c r="Q375" s="35"/>
      <c r="R375" s="35"/>
      <c r="S375" s="35"/>
      <c r="T375" s="35"/>
      <c r="U375" s="35"/>
      <c r="V375" s="35"/>
      <c r="W375" s="35"/>
      <c r="X375" s="35"/>
      <c r="Y375" s="35"/>
      <c r="Z375" s="35"/>
      <c r="AA375" s="35"/>
      <c r="AB375" s="35"/>
      <c r="AC375" s="35"/>
      <c r="AD375" s="35"/>
      <c r="AE375" s="35"/>
      <c r="AF375" s="35"/>
      <c r="AG375" s="35"/>
      <c r="AH375" s="35"/>
      <c r="AI375" s="35"/>
      <c r="AJ375" s="35"/>
    </row>
    <row r="376" spans="1:36" ht="15" customHeight="1" x14ac:dyDescent="0.15">
      <c r="A376" s="35"/>
      <c r="B376" s="35"/>
      <c r="C376" s="35"/>
      <c r="D376" s="35"/>
      <c r="E376" s="367" t="s">
        <v>790</v>
      </c>
      <c r="F376" s="368"/>
      <c r="G376" s="368"/>
      <c r="H376" s="368"/>
      <c r="I376" s="368"/>
      <c r="J376" s="368"/>
      <c r="K376" s="368"/>
      <c r="L376" s="368"/>
      <c r="M376" s="368"/>
      <c r="N376" s="368"/>
      <c r="O376" s="368"/>
      <c r="P376" s="368"/>
      <c r="Q376" s="368"/>
      <c r="R376" s="368"/>
      <c r="S376" s="368"/>
      <c r="T376" s="368"/>
      <c r="U376" s="368"/>
      <c r="V376" s="368"/>
      <c r="W376" s="368"/>
      <c r="X376" s="368"/>
      <c r="Y376" s="368"/>
      <c r="Z376" s="368"/>
      <c r="AA376" s="368"/>
      <c r="AB376" s="368"/>
      <c r="AC376" s="368"/>
      <c r="AD376" s="368"/>
      <c r="AE376" s="368"/>
      <c r="AF376" s="368"/>
      <c r="AG376" s="368"/>
      <c r="AH376" s="368"/>
      <c r="AI376" s="368"/>
      <c r="AJ376" s="368"/>
    </row>
    <row r="377" spans="1:36" ht="15" customHeight="1" x14ac:dyDescent="0.15">
      <c r="A377" s="35"/>
      <c r="B377" s="35"/>
      <c r="C377" s="35"/>
      <c r="D377" s="35"/>
      <c r="E377" s="368"/>
      <c r="F377" s="368"/>
      <c r="G377" s="368"/>
      <c r="H377" s="368"/>
      <c r="I377" s="368"/>
      <c r="J377" s="368"/>
      <c r="K377" s="368"/>
      <c r="L377" s="368"/>
      <c r="M377" s="368"/>
      <c r="N377" s="368"/>
      <c r="O377" s="368"/>
      <c r="P377" s="368"/>
      <c r="Q377" s="368"/>
      <c r="R377" s="368"/>
      <c r="S377" s="368"/>
      <c r="T377" s="368"/>
      <c r="U377" s="368"/>
      <c r="V377" s="368"/>
      <c r="W377" s="368"/>
      <c r="X377" s="368"/>
      <c r="Y377" s="368"/>
      <c r="Z377" s="368"/>
      <c r="AA377" s="368"/>
      <c r="AB377" s="368"/>
      <c r="AC377" s="368"/>
      <c r="AD377" s="368"/>
      <c r="AE377" s="368"/>
      <c r="AF377" s="368"/>
      <c r="AG377" s="368"/>
      <c r="AH377" s="368"/>
      <c r="AI377" s="368"/>
      <c r="AJ377" s="368"/>
    </row>
    <row r="378" spans="1:36" ht="15" customHeight="1" x14ac:dyDescent="0.15">
      <c r="A378" s="35"/>
      <c r="B378" s="35"/>
      <c r="C378" s="35"/>
      <c r="D378" s="35"/>
      <c r="E378" s="367" t="s">
        <v>791</v>
      </c>
      <c r="F378" s="368"/>
      <c r="G378" s="368"/>
      <c r="H378" s="368"/>
      <c r="I378" s="368"/>
      <c r="J378" s="368"/>
      <c r="K378" s="368"/>
      <c r="L378" s="368"/>
      <c r="M378" s="368"/>
      <c r="N378" s="368"/>
      <c r="O378" s="368"/>
      <c r="P378" s="368"/>
      <c r="Q378" s="368"/>
      <c r="R378" s="368"/>
      <c r="S378" s="368"/>
      <c r="T378" s="368"/>
      <c r="U378" s="368"/>
      <c r="V378" s="368"/>
      <c r="W378" s="368"/>
      <c r="X378" s="368"/>
      <c r="Y378" s="368"/>
      <c r="Z378" s="368"/>
      <c r="AA378" s="368"/>
      <c r="AB378" s="368"/>
      <c r="AC378" s="368"/>
      <c r="AD378" s="368"/>
      <c r="AE378" s="368"/>
      <c r="AF378" s="368"/>
      <c r="AG378" s="368"/>
      <c r="AH378" s="368"/>
      <c r="AI378" s="368"/>
      <c r="AJ378" s="368"/>
    </row>
    <row r="379" spans="1:36" ht="15" customHeight="1" x14ac:dyDescent="0.15">
      <c r="A379" s="35"/>
      <c r="B379" s="35"/>
      <c r="C379" s="35"/>
      <c r="D379" s="35"/>
      <c r="E379" s="35"/>
      <c r="F379" s="35"/>
      <c r="G379" s="35"/>
      <c r="H379" s="35"/>
      <c r="I379" s="35"/>
      <c r="J379" s="35"/>
      <c r="K379" s="35"/>
      <c r="L379" s="35"/>
      <c r="M379" s="35"/>
      <c r="N379" s="35"/>
      <c r="O379" s="35"/>
      <c r="P379" s="35"/>
      <c r="Q379" s="35"/>
      <c r="R379" s="35"/>
      <c r="S379" s="35"/>
      <c r="T379" s="35"/>
      <c r="U379" s="35"/>
      <c r="V379" s="35"/>
      <c r="W379" s="35"/>
      <c r="X379" s="35"/>
      <c r="Y379" s="35"/>
      <c r="Z379" s="35"/>
      <c r="AA379" s="35"/>
      <c r="AB379" s="35"/>
      <c r="AC379" s="35"/>
      <c r="AD379" s="35"/>
      <c r="AE379" s="35"/>
      <c r="AF379" s="35"/>
      <c r="AG379" s="35"/>
      <c r="AH379" s="35"/>
      <c r="AI379" s="35"/>
      <c r="AJ379" s="35"/>
    </row>
    <row r="380" spans="1:36" ht="15" customHeight="1" x14ac:dyDescent="0.15">
      <c r="A380" s="35"/>
      <c r="B380" s="35"/>
      <c r="C380" s="35"/>
      <c r="D380" s="36" t="s">
        <v>362</v>
      </c>
      <c r="E380" s="35"/>
      <c r="F380" s="35" t="s">
        <v>384</v>
      </c>
      <c r="G380" s="35" t="s">
        <v>9</v>
      </c>
      <c r="H380" s="35" t="s">
        <v>305</v>
      </c>
      <c r="I380" s="35" t="s">
        <v>152</v>
      </c>
      <c r="J380" s="35" t="s">
        <v>15</v>
      </c>
      <c r="K380" s="35" t="s">
        <v>210</v>
      </c>
      <c r="L380" s="35" t="s">
        <v>12</v>
      </c>
      <c r="M380" s="35" t="s">
        <v>7</v>
      </c>
      <c r="N380" s="35"/>
      <c r="O380" s="35"/>
      <c r="P380" s="35"/>
      <c r="Q380" s="35"/>
      <c r="R380" s="35"/>
      <c r="S380" s="35"/>
      <c r="T380" s="35"/>
      <c r="U380" s="35"/>
      <c r="V380" s="35"/>
      <c r="W380" s="35"/>
      <c r="X380" s="35"/>
      <c r="Y380" s="35"/>
      <c r="Z380" s="35"/>
      <c r="AA380" s="35"/>
      <c r="AB380" s="35"/>
      <c r="AC380" s="35"/>
      <c r="AD380" s="35"/>
      <c r="AE380" s="35"/>
      <c r="AF380" s="35"/>
      <c r="AG380" s="35"/>
      <c r="AH380" s="35"/>
      <c r="AI380" s="35"/>
      <c r="AJ380" s="35"/>
    </row>
    <row r="381" spans="1:36" ht="45" customHeight="1" x14ac:dyDescent="0.15">
      <c r="A381" s="35"/>
      <c r="B381" s="35"/>
      <c r="C381" s="35"/>
      <c r="D381" s="35"/>
      <c r="E381" s="369" t="s">
        <v>645</v>
      </c>
      <c r="F381" s="370"/>
      <c r="G381" s="370"/>
      <c r="H381" s="371"/>
      <c r="I381" s="394"/>
      <c r="J381" s="394"/>
      <c r="K381" s="394"/>
      <c r="L381" s="394"/>
      <c r="M381" s="394"/>
      <c r="N381" s="394"/>
      <c r="O381" s="394"/>
      <c r="P381" s="394"/>
      <c r="Q381" s="394"/>
      <c r="R381" s="394"/>
      <c r="S381" s="394"/>
      <c r="T381" s="394"/>
      <c r="U381" s="394"/>
      <c r="V381" s="394"/>
      <c r="W381" s="394"/>
      <c r="X381" s="394"/>
      <c r="Y381" s="394"/>
      <c r="Z381" s="394"/>
      <c r="AA381" s="394"/>
      <c r="AB381" s="394"/>
      <c r="AC381" s="394"/>
      <c r="AD381" s="394"/>
      <c r="AE381" s="394"/>
      <c r="AF381" s="394"/>
      <c r="AG381" s="394"/>
      <c r="AH381" s="394"/>
      <c r="AI381" s="394"/>
      <c r="AJ381" s="394"/>
    </row>
    <row r="382" spans="1:36" ht="15" customHeight="1" x14ac:dyDescent="0.15">
      <c r="A382" s="35"/>
      <c r="B382" s="35"/>
      <c r="C382" s="35"/>
      <c r="D382" s="35"/>
      <c r="E382" s="217" t="s">
        <v>646</v>
      </c>
      <c r="F382" s="218"/>
      <c r="G382" s="218"/>
      <c r="H382" s="219"/>
      <c r="I382" s="257" t="s">
        <v>647</v>
      </c>
      <c r="J382" s="258"/>
      <c r="K382" s="258"/>
      <c r="L382" s="258"/>
      <c r="M382" s="258"/>
      <c r="N382" s="258"/>
      <c r="O382" s="258"/>
      <c r="P382" s="258"/>
      <c r="Q382" s="258"/>
      <c r="R382" s="258"/>
      <c r="S382" s="258"/>
      <c r="T382" s="258"/>
      <c r="U382" s="259"/>
      <c r="V382" s="253" t="s">
        <v>648</v>
      </c>
      <c r="W382" s="253"/>
      <c r="X382" s="253"/>
      <c r="Y382" s="253"/>
      <c r="Z382" s="253"/>
      <c r="AA382" s="253"/>
      <c r="AB382" s="253"/>
      <c r="AC382" s="253"/>
      <c r="AD382" s="253"/>
      <c r="AE382" s="253"/>
      <c r="AF382" s="253"/>
      <c r="AG382" s="253"/>
      <c r="AH382" s="253"/>
      <c r="AI382" s="253"/>
      <c r="AJ382" s="253"/>
    </row>
    <row r="383" spans="1:36" ht="30" customHeight="1" x14ac:dyDescent="0.15">
      <c r="A383" s="35"/>
      <c r="B383" s="35"/>
      <c r="C383" s="35"/>
      <c r="D383" s="35"/>
      <c r="E383" s="217" t="s">
        <v>649</v>
      </c>
      <c r="F383" s="218"/>
      <c r="G383" s="218"/>
      <c r="H383" s="219"/>
      <c r="I383" s="395"/>
      <c r="J383" s="396"/>
      <c r="K383" s="396"/>
      <c r="L383" s="396"/>
      <c r="M383" s="396"/>
      <c r="N383" s="396"/>
      <c r="O383" s="396"/>
      <c r="P383" s="396"/>
      <c r="Q383" s="396"/>
      <c r="R383" s="396"/>
      <c r="S383" s="396"/>
      <c r="T383" s="396"/>
      <c r="U383" s="397"/>
      <c r="V383" s="398"/>
      <c r="W383" s="398"/>
      <c r="X383" s="398"/>
      <c r="Y383" s="398"/>
      <c r="Z383" s="398"/>
      <c r="AA383" s="398"/>
      <c r="AB383" s="398"/>
      <c r="AC383" s="398"/>
      <c r="AD383" s="398"/>
      <c r="AE383" s="398"/>
      <c r="AF383" s="398"/>
      <c r="AG383" s="398"/>
      <c r="AH383" s="398"/>
      <c r="AI383" s="398"/>
      <c r="AJ383" s="398"/>
    </row>
    <row r="384" spans="1:36" ht="30" customHeight="1" x14ac:dyDescent="0.15">
      <c r="A384" s="35"/>
      <c r="B384" s="35"/>
      <c r="C384" s="35"/>
      <c r="D384" s="35"/>
      <c r="E384" s="217" t="s">
        <v>650</v>
      </c>
      <c r="F384" s="218"/>
      <c r="G384" s="218"/>
      <c r="H384" s="219"/>
      <c r="I384" s="395"/>
      <c r="J384" s="396"/>
      <c r="K384" s="396"/>
      <c r="L384" s="396"/>
      <c r="M384" s="396"/>
      <c r="N384" s="396"/>
      <c r="O384" s="396"/>
      <c r="P384" s="396"/>
      <c r="Q384" s="396"/>
      <c r="R384" s="396"/>
      <c r="S384" s="396"/>
      <c r="T384" s="396"/>
      <c r="U384" s="397"/>
      <c r="V384" s="398"/>
      <c r="W384" s="398"/>
      <c r="X384" s="398"/>
      <c r="Y384" s="398"/>
      <c r="Z384" s="398"/>
      <c r="AA384" s="398"/>
      <c r="AB384" s="398"/>
      <c r="AC384" s="398"/>
      <c r="AD384" s="398"/>
      <c r="AE384" s="398"/>
      <c r="AF384" s="398"/>
      <c r="AG384" s="398"/>
      <c r="AH384" s="398"/>
      <c r="AI384" s="398"/>
      <c r="AJ384" s="398"/>
    </row>
    <row r="385" spans="1:36" ht="30" customHeight="1" x14ac:dyDescent="0.15">
      <c r="A385" s="35"/>
      <c r="B385" s="35"/>
      <c r="C385" s="35"/>
      <c r="D385" s="35"/>
      <c r="E385" s="217" t="s">
        <v>651</v>
      </c>
      <c r="F385" s="218"/>
      <c r="G385" s="218"/>
      <c r="H385" s="219"/>
      <c r="I385" s="395"/>
      <c r="J385" s="396"/>
      <c r="K385" s="396"/>
      <c r="L385" s="396"/>
      <c r="M385" s="396"/>
      <c r="N385" s="396"/>
      <c r="O385" s="396"/>
      <c r="P385" s="396"/>
      <c r="Q385" s="396"/>
      <c r="R385" s="396"/>
      <c r="S385" s="396"/>
      <c r="T385" s="396"/>
      <c r="U385" s="397"/>
      <c r="V385" s="398"/>
      <c r="W385" s="398"/>
      <c r="X385" s="398"/>
      <c r="Y385" s="398"/>
      <c r="Z385" s="398"/>
      <c r="AA385" s="398"/>
      <c r="AB385" s="398"/>
      <c r="AC385" s="398"/>
      <c r="AD385" s="398"/>
      <c r="AE385" s="398"/>
      <c r="AF385" s="398"/>
      <c r="AG385" s="398"/>
      <c r="AH385" s="398"/>
      <c r="AI385" s="398"/>
      <c r="AJ385" s="398"/>
    </row>
    <row r="386" spans="1:36" ht="30" customHeight="1" x14ac:dyDescent="0.15">
      <c r="A386" s="35"/>
      <c r="B386" s="35"/>
      <c r="C386" s="35"/>
      <c r="D386" s="35"/>
      <c r="E386" s="217" t="s">
        <v>652</v>
      </c>
      <c r="F386" s="218"/>
      <c r="G386" s="218"/>
      <c r="H386" s="219"/>
      <c r="I386" s="395"/>
      <c r="J386" s="396"/>
      <c r="K386" s="396"/>
      <c r="L386" s="396"/>
      <c r="M386" s="396"/>
      <c r="N386" s="396"/>
      <c r="O386" s="396"/>
      <c r="P386" s="396"/>
      <c r="Q386" s="396"/>
      <c r="R386" s="396"/>
      <c r="S386" s="396"/>
      <c r="T386" s="396"/>
      <c r="U386" s="397"/>
      <c r="V386" s="398"/>
      <c r="W386" s="398"/>
      <c r="X386" s="398"/>
      <c r="Y386" s="398"/>
      <c r="Z386" s="398"/>
      <c r="AA386" s="398"/>
      <c r="AB386" s="398"/>
      <c r="AC386" s="398"/>
      <c r="AD386" s="398"/>
      <c r="AE386" s="398"/>
      <c r="AF386" s="398"/>
      <c r="AG386" s="398"/>
      <c r="AH386" s="398"/>
      <c r="AI386" s="398"/>
      <c r="AJ386" s="398"/>
    </row>
    <row r="387" spans="1:36" ht="30" customHeight="1" x14ac:dyDescent="0.15">
      <c r="A387" s="35"/>
      <c r="B387" s="35"/>
      <c r="C387" s="35"/>
      <c r="D387" s="35"/>
      <c r="E387" s="217" t="s">
        <v>653</v>
      </c>
      <c r="F387" s="218"/>
      <c r="G387" s="218"/>
      <c r="H387" s="219"/>
      <c r="I387" s="395"/>
      <c r="J387" s="396"/>
      <c r="K387" s="396"/>
      <c r="L387" s="396"/>
      <c r="M387" s="396"/>
      <c r="N387" s="396"/>
      <c r="O387" s="396"/>
      <c r="P387" s="396"/>
      <c r="Q387" s="396"/>
      <c r="R387" s="396"/>
      <c r="S387" s="396"/>
      <c r="T387" s="396"/>
      <c r="U387" s="397"/>
      <c r="V387" s="398"/>
      <c r="W387" s="398"/>
      <c r="X387" s="398"/>
      <c r="Y387" s="398"/>
      <c r="Z387" s="398"/>
      <c r="AA387" s="398"/>
      <c r="AB387" s="398"/>
      <c r="AC387" s="398"/>
      <c r="AD387" s="398"/>
      <c r="AE387" s="398"/>
      <c r="AF387" s="398"/>
      <c r="AG387" s="398"/>
      <c r="AH387" s="398"/>
      <c r="AI387" s="398"/>
      <c r="AJ387" s="398"/>
    </row>
    <row r="388" spans="1:36" ht="15" customHeight="1" x14ac:dyDescent="0.15">
      <c r="A388" s="35"/>
      <c r="B388" s="35"/>
      <c r="C388" s="35"/>
      <c r="D388" s="35"/>
      <c r="E388" s="35" t="s">
        <v>241</v>
      </c>
      <c r="F388" s="35" t="s">
        <v>90</v>
      </c>
      <c r="G388" s="35" t="s">
        <v>121</v>
      </c>
      <c r="H388" s="35" t="s">
        <v>34</v>
      </c>
      <c r="I388" s="35" t="s">
        <v>122</v>
      </c>
      <c r="J388" s="35" t="s">
        <v>242</v>
      </c>
      <c r="K388" s="35"/>
      <c r="L388" s="35"/>
      <c r="M388" s="35"/>
      <c r="N388" s="35"/>
      <c r="O388" s="35"/>
      <c r="P388" s="35"/>
      <c r="Q388" s="35"/>
      <c r="R388" s="35"/>
      <c r="S388" s="35"/>
      <c r="T388" s="35"/>
      <c r="U388" s="35"/>
      <c r="V388" s="35"/>
      <c r="W388" s="35"/>
      <c r="X388" s="35"/>
      <c r="Y388" s="35"/>
      <c r="Z388" s="35"/>
      <c r="AA388" s="35"/>
      <c r="AB388" s="35"/>
      <c r="AC388" s="35"/>
      <c r="AD388" s="35"/>
      <c r="AE388" s="35"/>
      <c r="AF388" s="35"/>
      <c r="AG388" s="35"/>
      <c r="AH388" s="35"/>
      <c r="AI388" s="35"/>
      <c r="AJ388" s="35"/>
    </row>
    <row r="389" spans="1:36" ht="15" customHeight="1" x14ac:dyDescent="0.15">
      <c r="A389" s="35"/>
      <c r="B389" s="35"/>
      <c r="C389" s="35"/>
      <c r="D389" s="35"/>
      <c r="E389" s="234" t="s">
        <v>792</v>
      </c>
      <c r="F389" s="403"/>
      <c r="G389" s="403"/>
      <c r="H389" s="403"/>
      <c r="I389" s="403"/>
      <c r="J389" s="403"/>
      <c r="K389" s="403"/>
      <c r="L389" s="403"/>
      <c r="M389" s="403"/>
      <c r="N389" s="403"/>
      <c r="O389" s="403"/>
      <c r="P389" s="403"/>
      <c r="Q389" s="403"/>
      <c r="R389" s="403"/>
      <c r="S389" s="403"/>
      <c r="T389" s="403"/>
      <c r="U389" s="403"/>
      <c r="V389" s="403"/>
      <c r="W389" s="403"/>
      <c r="X389" s="403"/>
      <c r="Y389" s="403"/>
      <c r="Z389" s="403"/>
      <c r="AA389" s="403"/>
      <c r="AB389" s="403"/>
      <c r="AC389" s="403"/>
      <c r="AD389" s="403"/>
      <c r="AE389" s="403"/>
      <c r="AF389" s="403"/>
      <c r="AG389" s="403"/>
      <c r="AH389" s="403"/>
      <c r="AI389" s="403"/>
      <c r="AJ389" s="403"/>
    </row>
    <row r="390" spans="1:36" ht="15" customHeight="1" x14ac:dyDescent="0.15">
      <c r="A390" s="35"/>
      <c r="B390" s="35"/>
      <c r="C390" s="35"/>
      <c r="D390" s="35"/>
      <c r="E390" s="403"/>
      <c r="F390" s="403"/>
      <c r="G390" s="403"/>
      <c r="H390" s="403"/>
      <c r="I390" s="403"/>
      <c r="J390" s="403"/>
      <c r="K390" s="403"/>
      <c r="L390" s="403"/>
      <c r="M390" s="403"/>
      <c r="N390" s="403"/>
      <c r="O390" s="403"/>
      <c r="P390" s="403"/>
      <c r="Q390" s="403"/>
      <c r="R390" s="403"/>
      <c r="S390" s="403"/>
      <c r="T390" s="403"/>
      <c r="U390" s="403"/>
      <c r="V390" s="403"/>
      <c r="W390" s="403"/>
      <c r="X390" s="403"/>
      <c r="Y390" s="403"/>
      <c r="Z390" s="403"/>
      <c r="AA390" s="403"/>
      <c r="AB390" s="403"/>
      <c r="AC390" s="403"/>
      <c r="AD390" s="403"/>
      <c r="AE390" s="403"/>
      <c r="AF390" s="403"/>
      <c r="AG390" s="403"/>
      <c r="AH390" s="403"/>
      <c r="AI390" s="403"/>
      <c r="AJ390" s="403"/>
    </row>
    <row r="391" spans="1:36" ht="15" customHeight="1" x14ac:dyDescent="0.15">
      <c r="A391" s="35"/>
      <c r="B391" s="35"/>
      <c r="C391" s="35"/>
      <c r="D391" s="35"/>
      <c r="E391" s="100"/>
      <c r="F391" s="100"/>
      <c r="G391" s="100"/>
      <c r="H391" s="100"/>
      <c r="I391" s="100"/>
      <c r="J391" s="100"/>
      <c r="K391" s="100"/>
      <c r="L391" s="100"/>
      <c r="M391" s="100"/>
      <c r="N391" s="100"/>
      <c r="O391" s="100"/>
      <c r="P391" s="100"/>
      <c r="Q391" s="100"/>
      <c r="R391" s="100"/>
      <c r="S391" s="100"/>
      <c r="T391" s="100"/>
      <c r="U391" s="100"/>
      <c r="V391" s="100"/>
      <c r="W391" s="100"/>
      <c r="X391" s="100"/>
      <c r="Y391" s="100"/>
      <c r="Z391" s="100"/>
      <c r="AA391" s="100"/>
      <c r="AB391" s="100"/>
      <c r="AC391" s="100"/>
      <c r="AD391" s="100"/>
      <c r="AE391" s="100"/>
      <c r="AF391" s="100"/>
      <c r="AG391" s="100"/>
      <c r="AH391" s="100"/>
      <c r="AI391" s="100"/>
      <c r="AJ391" s="100"/>
    </row>
    <row r="392" spans="1:36" ht="15" customHeight="1" x14ac:dyDescent="0.15">
      <c r="A392" s="35"/>
      <c r="B392" s="35"/>
      <c r="C392" s="35"/>
      <c r="D392" s="36" t="s">
        <v>659</v>
      </c>
      <c r="E392" s="35"/>
      <c r="F392" s="35" t="s">
        <v>655</v>
      </c>
      <c r="G392" s="35" t="s">
        <v>150</v>
      </c>
      <c r="H392" s="35" t="s">
        <v>656</v>
      </c>
      <c r="I392" s="35" t="s">
        <v>657</v>
      </c>
      <c r="J392" s="35" t="s">
        <v>210</v>
      </c>
      <c r="K392" s="35" t="s">
        <v>658</v>
      </c>
      <c r="L392" s="35" t="s">
        <v>140</v>
      </c>
      <c r="M392" s="35"/>
      <c r="N392" s="35"/>
      <c r="O392" s="35"/>
      <c r="P392" s="35"/>
      <c r="Q392" s="35"/>
      <c r="R392" s="35"/>
      <c r="S392" s="35"/>
      <c r="T392" s="35"/>
      <c r="U392" s="35"/>
      <c r="V392" s="35"/>
      <c r="W392" s="35"/>
      <c r="X392" s="35"/>
      <c r="Y392" s="35"/>
      <c r="Z392" s="35"/>
      <c r="AA392" s="35"/>
      <c r="AB392" s="35"/>
      <c r="AC392" s="35"/>
      <c r="AD392" s="35"/>
      <c r="AE392" s="35"/>
      <c r="AF392" s="35"/>
      <c r="AG392" s="35"/>
      <c r="AH392" s="35"/>
      <c r="AI392" s="35"/>
      <c r="AJ392" s="35"/>
    </row>
    <row r="393" spans="1:36" ht="45" customHeight="1" x14ac:dyDescent="0.15">
      <c r="A393" s="35"/>
      <c r="B393" s="35"/>
      <c r="C393" s="35"/>
      <c r="D393" s="35"/>
      <c r="E393" s="369" t="s">
        <v>645</v>
      </c>
      <c r="F393" s="370"/>
      <c r="G393" s="370"/>
      <c r="H393" s="371"/>
      <c r="I393" s="404"/>
      <c r="J393" s="405"/>
      <c r="K393" s="405"/>
      <c r="L393" s="405"/>
      <c r="M393" s="405"/>
      <c r="N393" s="405"/>
      <c r="O393" s="405"/>
      <c r="P393" s="405"/>
      <c r="Q393" s="405"/>
      <c r="R393" s="405"/>
      <c r="S393" s="405"/>
      <c r="T393" s="405"/>
      <c r="U393" s="405"/>
      <c r="V393" s="405"/>
      <c r="W393" s="405"/>
      <c r="X393" s="405"/>
      <c r="Y393" s="405"/>
      <c r="Z393" s="405"/>
      <c r="AA393" s="405"/>
      <c r="AB393" s="405"/>
      <c r="AC393" s="405"/>
      <c r="AD393" s="405"/>
      <c r="AE393" s="405"/>
      <c r="AF393" s="405"/>
      <c r="AG393" s="405"/>
      <c r="AH393" s="405"/>
      <c r="AI393" s="405"/>
      <c r="AJ393" s="406"/>
    </row>
    <row r="394" spans="1:36" ht="15" customHeight="1" x14ac:dyDescent="0.15">
      <c r="A394" s="35"/>
      <c r="B394" s="35"/>
      <c r="C394" s="35"/>
      <c r="D394" s="35"/>
      <c r="E394" s="217" t="s">
        <v>646</v>
      </c>
      <c r="F394" s="218"/>
      <c r="G394" s="218"/>
      <c r="H394" s="219"/>
      <c r="I394" s="257" t="s">
        <v>647</v>
      </c>
      <c r="J394" s="258"/>
      <c r="K394" s="258"/>
      <c r="L394" s="258"/>
      <c r="M394" s="258"/>
      <c r="N394" s="258"/>
      <c r="O394" s="258"/>
      <c r="P394" s="258"/>
      <c r="Q394" s="258"/>
      <c r="R394" s="258"/>
      <c r="S394" s="258"/>
      <c r="T394" s="258"/>
      <c r="U394" s="259"/>
      <c r="V394" s="260" t="s">
        <v>648</v>
      </c>
      <c r="W394" s="260"/>
      <c r="X394" s="260"/>
      <c r="Y394" s="260"/>
      <c r="Z394" s="260"/>
      <c r="AA394" s="260"/>
      <c r="AB394" s="260"/>
      <c r="AC394" s="260"/>
      <c r="AD394" s="260"/>
      <c r="AE394" s="260"/>
      <c r="AF394" s="260"/>
      <c r="AG394" s="260"/>
      <c r="AH394" s="260"/>
      <c r="AI394" s="260"/>
      <c r="AJ394" s="260"/>
    </row>
    <row r="395" spans="1:36" ht="30" customHeight="1" x14ac:dyDescent="0.15">
      <c r="A395" s="35"/>
      <c r="B395" s="35"/>
      <c r="C395" s="35"/>
      <c r="D395" s="35"/>
      <c r="E395" s="217" t="s">
        <v>649</v>
      </c>
      <c r="F395" s="218"/>
      <c r="G395" s="218"/>
      <c r="H395" s="219"/>
      <c r="I395" s="399"/>
      <c r="J395" s="401"/>
      <c r="K395" s="401"/>
      <c r="L395" s="401"/>
      <c r="M395" s="401"/>
      <c r="N395" s="401"/>
      <c r="O395" s="401"/>
      <c r="P395" s="401"/>
      <c r="Q395" s="401"/>
      <c r="R395" s="401"/>
      <c r="S395" s="401"/>
      <c r="T395" s="401"/>
      <c r="U395" s="402"/>
      <c r="V395" s="400"/>
      <c r="W395" s="400"/>
      <c r="X395" s="400"/>
      <c r="Y395" s="400"/>
      <c r="Z395" s="400"/>
      <c r="AA395" s="400"/>
      <c r="AB395" s="400"/>
      <c r="AC395" s="400"/>
      <c r="AD395" s="400"/>
      <c r="AE395" s="400"/>
      <c r="AF395" s="400"/>
      <c r="AG395" s="400"/>
      <c r="AH395" s="400"/>
      <c r="AI395" s="400"/>
      <c r="AJ395" s="400"/>
    </row>
    <row r="396" spans="1:36" ht="30" customHeight="1" x14ac:dyDescent="0.15">
      <c r="A396" s="35"/>
      <c r="B396" s="35"/>
      <c r="C396" s="35"/>
      <c r="D396" s="35"/>
      <c r="E396" s="217" t="s">
        <v>650</v>
      </c>
      <c r="F396" s="218"/>
      <c r="G396" s="218"/>
      <c r="H396" s="219"/>
      <c r="I396" s="399"/>
      <c r="J396" s="396"/>
      <c r="K396" s="396"/>
      <c r="L396" s="396"/>
      <c r="M396" s="396"/>
      <c r="N396" s="396"/>
      <c r="O396" s="396"/>
      <c r="P396" s="396"/>
      <c r="Q396" s="396"/>
      <c r="R396" s="396"/>
      <c r="S396" s="396"/>
      <c r="T396" s="396"/>
      <c r="U396" s="397"/>
      <c r="V396" s="400"/>
      <c r="W396" s="400"/>
      <c r="X396" s="400"/>
      <c r="Y396" s="400"/>
      <c r="Z396" s="400"/>
      <c r="AA396" s="400"/>
      <c r="AB396" s="400"/>
      <c r="AC396" s="400"/>
      <c r="AD396" s="400"/>
      <c r="AE396" s="400"/>
      <c r="AF396" s="400"/>
      <c r="AG396" s="400"/>
      <c r="AH396" s="400"/>
      <c r="AI396" s="400"/>
      <c r="AJ396" s="400"/>
    </row>
    <row r="397" spans="1:36" ht="30" customHeight="1" x14ac:dyDescent="0.15">
      <c r="A397" s="35"/>
      <c r="B397" s="35"/>
      <c r="C397" s="35"/>
      <c r="D397" s="35"/>
      <c r="E397" s="217" t="s">
        <v>651</v>
      </c>
      <c r="F397" s="218"/>
      <c r="G397" s="218"/>
      <c r="H397" s="219"/>
      <c r="I397" s="399"/>
      <c r="J397" s="396"/>
      <c r="K397" s="396"/>
      <c r="L397" s="396"/>
      <c r="M397" s="396"/>
      <c r="N397" s="396"/>
      <c r="O397" s="396"/>
      <c r="P397" s="396"/>
      <c r="Q397" s="396"/>
      <c r="R397" s="396"/>
      <c r="S397" s="396"/>
      <c r="T397" s="396"/>
      <c r="U397" s="397"/>
      <c r="V397" s="400"/>
      <c r="W397" s="400"/>
      <c r="X397" s="400"/>
      <c r="Y397" s="400"/>
      <c r="Z397" s="400"/>
      <c r="AA397" s="400"/>
      <c r="AB397" s="400"/>
      <c r="AC397" s="400"/>
      <c r="AD397" s="400"/>
      <c r="AE397" s="400"/>
      <c r="AF397" s="400"/>
      <c r="AG397" s="400"/>
      <c r="AH397" s="400"/>
      <c r="AI397" s="400"/>
      <c r="AJ397" s="400"/>
    </row>
    <row r="398" spans="1:36" ht="30" customHeight="1" x14ac:dyDescent="0.15">
      <c r="A398" s="35"/>
      <c r="B398" s="35"/>
      <c r="C398" s="35"/>
      <c r="D398" s="35"/>
      <c r="E398" s="217" t="s">
        <v>652</v>
      </c>
      <c r="F398" s="218"/>
      <c r="G398" s="218"/>
      <c r="H398" s="219"/>
      <c r="I398" s="399"/>
      <c r="J398" s="396"/>
      <c r="K398" s="396"/>
      <c r="L398" s="396"/>
      <c r="M398" s="396"/>
      <c r="N398" s="396"/>
      <c r="O398" s="396"/>
      <c r="P398" s="396"/>
      <c r="Q398" s="396"/>
      <c r="R398" s="396"/>
      <c r="S398" s="396"/>
      <c r="T398" s="396"/>
      <c r="U398" s="397"/>
      <c r="V398" s="400"/>
      <c r="W398" s="400"/>
      <c r="X398" s="400"/>
      <c r="Y398" s="400"/>
      <c r="Z398" s="400"/>
      <c r="AA398" s="400"/>
      <c r="AB398" s="400"/>
      <c r="AC398" s="400"/>
      <c r="AD398" s="400"/>
      <c r="AE398" s="400"/>
      <c r="AF398" s="400"/>
      <c r="AG398" s="400"/>
      <c r="AH398" s="400"/>
      <c r="AI398" s="400"/>
      <c r="AJ398" s="400"/>
    </row>
    <row r="399" spans="1:36" ht="30" customHeight="1" x14ac:dyDescent="0.15">
      <c r="A399" s="35"/>
      <c r="B399" s="35"/>
      <c r="C399" s="35"/>
      <c r="D399" s="35"/>
      <c r="E399" s="217" t="s">
        <v>653</v>
      </c>
      <c r="F399" s="218"/>
      <c r="G399" s="218"/>
      <c r="H399" s="219"/>
      <c r="I399" s="399"/>
      <c r="J399" s="396"/>
      <c r="K399" s="396"/>
      <c r="L399" s="396"/>
      <c r="M399" s="396"/>
      <c r="N399" s="396"/>
      <c r="O399" s="396"/>
      <c r="P399" s="396"/>
      <c r="Q399" s="396"/>
      <c r="R399" s="396"/>
      <c r="S399" s="396"/>
      <c r="T399" s="396"/>
      <c r="U399" s="397"/>
      <c r="V399" s="400"/>
      <c r="W399" s="400"/>
      <c r="X399" s="400"/>
      <c r="Y399" s="400"/>
      <c r="Z399" s="400"/>
      <c r="AA399" s="400"/>
      <c r="AB399" s="400"/>
      <c r="AC399" s="400"/>
      <c r="AD399" s="400"/>
      <c r="AE399" s="400"/>
      <c r="AF399" s="400"/>
      <c r="AG399" s="400"/>
      <c r="AH399" s="400"/>
      <c r="AI399" s="400"/>
      <c r="AJ399" s="400"/>
    </row>
    <row r="400" spans="1:36" ht="15" customHeight="1" x14ac:dyDescent="0.15">
      <c r="A400" s="35"/>
      <c r="B400" s="35"/>
      <c r="C400" s="35"/>
      <c r="D400" s="35"/>
      <c r="E400" s="35" t="s">
        <v>241</v>
      </c>
      <c r="F400" s="35" t="s">
        <v>90</v>
      </c>
      <c r="G400" s="35" t="s">
        <v>121</v>
      </c>
      <c r="H400" s="35" t="s">
        <v>34</v>
      </c>
      <c r="I400" s="35" t="s">
        <v>122</v>
      </c>
      <c r="J400" s="35" t="s">
        <v>242</v>
      </c>
      <c r="K400" s="35"/>
      <c r="L400" s="35"/>
      <c r="M400" s="35"/>
      <c r="N400" s="35"/>
      <c r="O400" s="35"/>
      <c r="P400" s="35"/>
      <c r="Q400" s="35"/>
      <c r="R400" s="35"/>
      <c r="S400" s="35"/>
      <c r="T400" s="35"/>
      <c r="U400" s="35"/>
      <c r="V400" s="35"/>
      <c r="W400" s="35"/>
      <c r="X400" s="35"/>
      <c r="Y400" s="35"/>
      <c r="Z400" s="35"/>
      <c r="AA400" s="35"/>
      <c r="AB400" s="35"/>
      <c r="AC400" s="35"/>
      <c r="AD400" s="35"/>
      <c r="AE400" s="35"/>
      <c r="AF400" s="35"/>
      <c r="AG400" s="35"/>
      <c r="AH400" s="35"/>
      <c r="AI400" s="35"/>
      <c r="AJ400" s="35"/>
    </row>
    <row r="401" spans="1:36" ht="15" customHeight="1" x14ac:dyDescent="0.15">
      <c r="A401" s="35"/>
      <c r="B401" s="35"/>
      <c r="C401" s="35"/>
      <c r="D401" s="35"/>
      <c r="E401" s="367" t="s">
        <v>793</v>
      </c>
      <c r="F401" s="368"/>
      <c r="G401" s="368"/>
      <c r="H401" s="368"/>
      <c r="I401" s="368"/>
      <c r="J401" s="368"/>
      <c r="K401" s="368"/>
      <c r="L401" s="368"/>
      <c r="M401" s="368"/>
      <c r="N401" s="368"/>
      <c r="O401" s="368"/>
      <c r="P401" s="368"/>
      <c r="Q401" s="368"/>
      <c r="R401" s="368"/>
      <c r="S401" s="368"/>
      <c r="T401" s="368"/>
      <c r="U401" s="368"/>
      <c r="V401" s="368"/>
      <c r="W401" s="368"/>
      <c r="X401" s="368"/>
      <c r="Y401" s="368"/>
      <c r="Z401" s="368"/>
      <c r="AA401" s="368"/>
      <c r="AB401" s="368"/>
      <c r="AC401" s="368"/>
      <c r="AD401" s="368"/>
      <c r="AE401" s="368"/>
      <c r="AF401" s="368"/>
      <c r="AG401" s="368"/>
      <c r="AH401" s="368"/>
      <c r="AI401" s="368"/>
      <c r="AJ401" s="368"/>
    </row>
    <row r="402" spans="1:36" ht="15" customHeight="1" x14ac:dyDescent="0.15">
      <c r="A402" s="35"/>
      <c r="B402" s="35"/>
      <c r="C402" s="35"/>
      <c r="D402" s="35"/>
      <c r="E402" s="368"/>
      <c r="F402" s="368"/>
      <c r="G402" s="368"/>
      <c r="H402" s="368"/>
      <c r="I402" s="368"/>
      <c r="J402" s="368"/>
      <c r="K402" s="368"/>
      <c r="L402" s="368"/>
      <c r="M402" s="368"/>
      <c r="N402" s="368"/>
      <c r="O402" s="368"/>
      <c r="P402" s="368"/>
      <c r="Q402" s="368"/>
      <c r="R402" s="368"/>
      <c r="S402" s="368"/>
      <c r="T402" s="368"/>
      <c r="U402" s="368"/>
      <c r="V402" s="368"/>
      <c r="W402" s="368"/>
      <c r="X402" s="368"/>
      <c r="Y402" s="368"/>
      <c r="Z402" s="368"/>
      <c r="AA402" s="368"/>
      <c r="AB402" s="368"/>
      <c r="AC402" s="368"/>
      <c r="AD402" s="368"/>
      <c r="AE402" s="368"/>
      <c r="AF402" s="368"/>
      <c r="AG402" s="368"/>
      <c r="AH402" s="368"/>
      <c r="AI402" s="368"/>
      <c r="AJ402" s="368"/>
    </row>
    <row r="403" spans="1:36" ht="15" customHeight="1" x14ac:dyDescent="0.15">
      <c r="A403" s="35"/>
      <c r="B403" s="35"/>
      <c r="C403" s="35"/>
      <c r="D403" s="35"/>
      <c r="E403" s="35"/>
      <c r="F403" s="35"/>
      <c r="G403" s="35"/>
      <c r="H403" s="35"/>
      <c r="I403" s="35"/>
      <c r="J403" s="35"/>
      <c r="K403" s="35"/>
      <c r="L403" s="35"/>
      <c r="M403" s="35"/>
      <c r="N403" s="35"/>
      <c r="O403" s="35"/>
      <c r="P403" s="35"/>
      <c r="Q403" s="35"/>
      <c r="R403" s="35"/>
      <c r="S403" s="35"/>
      <c r="T403" s="35"/>
      <c r="U403" s="35"/>
      <c r="V403" s="35"/>
      <c r="W403" s="35"/>
      <c r="X403" s="35"/>
      <c r="Y403" s="35"/>
      <c r="Z403" s="35"/>
      <c r="AA403" s="35"/>
      <c r="AB403" s="35"/>
      <c r="AC403" s="35"/>
      <c r="AD403" s="35"/>
      <c r="AE403" s="35"/>
      <c r="AF403" s="35"/>
      <c r="AG403" s="35"/>
      <c r="AH403" s="35"/>
      <c r="AI403" s="35"/>
      <c r="AJ403" s="35"/>
    </row>
    <row r="404" spans="1:36" ht="15" customHeight="1" x14ac:dyDescent="0.15">
      <c r="A404" s="35"/>
      <c r="B404" s="35"/>
      <c r="C404" s="35"/>
      <c r="D404" s="36" t="s">
        <v>664</v>
      </c>
      <c r="E404" s="35"/>
      <c r="F404" s="35" t="s">
        <v>764</v>
      </c>
      <c r="G404" s="35" t="s">
        <v>465</v>
      </c>
      <c r="H404" s="35" t="s">
        <v>2</v>
      </c>
      <c r="I404" s="35" t="s">
        <v>3</v>
      </c>
      <c r="J404" s="35" t="s">
        <v>64</v>
      </c>
      <c r="K404" s="35" t="s">
        <v>193</v>
      </c>
      <c r="L404" s="35" t="s">
        <v>210</v>
      </c>
      <c r="M404" s="35" t="s">
        <v>662</v>
      </c>
      <c r="N404" s="35" t="s">
        <v>663</v>
      </c>
      <c r="O404" s="35" t="s">
        <v>305</v>
      </c>
      <c r="P404" s="35" t="s">
        <v>142</v>
      </c>
      <c r="Q404" s="35" t="s">
        <v>765</v>
      </c>
      <c r="R404" s="35" t="s">
        <v>210</v>
      </c>
      <c r="S404" s="35" t="s">
        <v>564</v>
      </c>
      <c r="T404" s="35" t="s">
        <v>565</v>
      </c>
      <c r="U404" s="35"/>
      <c r="V404" s="35"/>
      <c r="W404" s="35"/>
      <c r="X404" s="35"/>
      <c r="Y404" s="35"/>
      <c r="Z404" s="35"/>
      <c r="AA404" s="35"/>
      <c r="AB404" s="35"/>
      <c r="AC404" s="35"/>
      <c r="AD404" s="35"/>
      <c r="AE404" s="35"/>
      <c r="AF404" s="35"/>
      <c r="AG404" s="35"/>
      <c r="AH404" s="35"/>
      <c r="AI404" s="35"/>
      <c r="AJ404" s="35"/>
    </row>
    <row r="405" spans="1:36" ht="30" customHeight="1" x14ac:dyDescent="0.15">
      <c r="A405" s="35"/>
      <c r="B405" s="35"/>
      <c r="C405" s="35"/>
      <c r="D405" s="35"/>
      <c r="E405" s="369" t="s">
        <v>645</v>
      </c>
      <c r="F405" s="370"/>
      <c r="G405" s="370"/>
      <c r="H405" s="371"/>
      <c r="I405" s="404"/>
      <c r="J405" s="405"/>
      <c r="K405" s="405"/>
      <c r="L405" s="405"/>
      <c r="M405" s="405"/>
      <c r="N405" s="405"/>
      <c r="O405" s="405"/>
      <c r="P405" s="405"/>
      <c r="Q405" s="405"/>
      <c r="R405" s="405"/>
      <c r="S405" s="405"/>
      <c r="T405" s="405"/>
      <c r="U405" s="405"/>
      <c r="V405" s="405"/>
      <c r="W405" s="405"/>
      <c r="X405" s="405"/>
      <c r="Y405" s="405"/>
      <c r="Z405" s="405"/>
      <c r="AA405" s="405"/>
      <c r="AB405" s="405"/>
      <c r="AC405" s="405"/>
      <c r="AD405" s="405"/>
      <c r="AE405" s="405"/>
      <c r="AF405" s="405"/>
      <c r="AG405" s="405"/>
      <c r="AH405" s="405"/>
      <c r="AI405" s="405"/>
      <c r="AJ405" s="406"/>
    </row>
    <row r="406" spans="1:36" ht="30" customHeight="1" x14ac:dyDescent="0.15">
      <c r="A406" s="35"/>
      <c r="B406" s="35"/>
      <c r="C406" s="35"/>
      <c r="D406" s="35"/>
      <c r="E406" s="217" t="s">
        <v>646</v>
      </c>
      <c r="F406" s="218"/>
      <c r="G406" s="218"/>
      <c r="H406" s="219"/>
      <c r="I406" s="257" t="s">
        <v>647</v>
      </c>
      <c r="J406" s="258"/>
      <c r="K406" s="258"/>
      <c r="L406" s="258"/>
      <c r="M406" s="258"/>
      <c r="N406" s="258"/>
      <c r="O406" s="258"/>
      <c r="P406" s="258"/>
      <c r="Q406" s="258"/>
      <c r="R406" s="258"/>
      <c r="S406" s="258"/>
      <c r="T406" s="258"/>
      <c r="U406" s="259"/>
      <c r="V406" s="260" t="s">
        <v>648</v>
      </c>
      <c r="W406" s="260"/>
      <c r="X406" s="260"/>
      <c r="Y406" s="260"/>
      <c r="Z406" s="260"/>
      <c r="AA406" s="260"/>
      <c r="AB406" s="260"/>
      <c r="AC406" s="260"/>
      <c r="AD406" s="260"/>
      <c r="AE406" s="260"/>
      <c r="AF406" s="260"/>
      <c r="AG406" s="260"/>
      <c r="AH406" s="260"/>
      <c r="AI406" s="260"/>
      <c r="AJ406" s="260"/>
    </row>
    <row r="407" spans="1:36" ht="30" customHeight="1" x14ac:dyDescent="0.15">
      <c r="A407" s="35"/>
      <c r="B407" s="35"/>
      <c r="C407" s="35"/>
      <c r="D407" s="35"/>
      <c r="E407" s="217" t="s">
        <v>649</v>
      </c>
      <c r="F407" s="218"/>
      <c r="G407" s="218"/>
      <c r="H407" s="219"/>
      <c r="I407" s="399"/>
      <c r="J407" s="401"/>
      <c r="K407" s="401"/>
      <c r="L407" s="401"/>
      <c r="M407" s="401"/>
      <c r="N407" s="401"/>
      <c r="O407" s="401"/>
      <c r="P407" s="401"/>
      <c r="Q407" s="401"/>
      <c r="R407" s="401"/>
      <c r="S407" s="401"/>
      <c r="T407" s="401"/>
      <c r="U407" s="402"/>
      <c r="V407" s="400"/>
      <c r="W407" s="400"/>
      <c r="X407" s="400"/>
      <c r="Y407" s="400"/>
      <c r="Z407" s="400"/>
      <c r="AA407" s="400"/>
      <c r="AB407" s="400"/>
      <c r="AC407" s="400"/>
      <c r="AD407" s="400"/>
      <c r="AE407" s="400"/>
      <c r="AF407" s="400"/>
      <c r="AG407" s="400"/>
      <c r="AH407" s="400"/>
      <c r="AI407" s="400"/>
      <c r="AJ407" s="400"/>
    </row>
    <row r="408" spans="1:36" ht="30" customHeight="1" x14ac:dyDescent="0.15">
      <c r="A408" s="35"/>
      <c r="B408" s="35"/>
      <c r="C408" s="35"/>
      <c r="D408" s="35"/>
      <c r="E408" s="217" t="s">
        <v>650</v>
      </c>
      <c r="F408" s="218"/>
      <c r="G408" s="218"/>
      <c r="H408" s="219"/>
      <c r="I408" s="399"/>
      <c r="J408" s="396"/>
      <c r="K408" s="396"/>
      <c r="L408" s="396"/>
      <c r="M408" s="396"/>
      <c r="N408" s="396"/>
      <c r="O408" s="396"/>
      <c r="P408" s="396"/>
      <c r="Q408" s="396"/>
      <c r="R408" s="396"/>
      <c r="S408" s="396"/>
      <c r="T408" s="396"/>
      <c r="U408" s="397"/>
      <c r="V408" s="400"/>
      <c r="W408" s="400"/>
      <c r="X408" s="400"/>
      <c r="Y408" s="400"/>
      <c r="Z408" s="400"/>
      <c r="AA408" s="400"/>
      <c r="AB408" s="400"/>
      <c r="AC408" s="400"/>
      <c r="AD408" s="400"/>
      <c r="AE408" s="400"/>
      <c r="AF408" s="400"/>
      <c r="AG408" s="400"/>
      <c r="AH408" s="400"/>
      <c r="AI408" s="400"/>
      <c r="AJ408" s="400"/>
    </row>
    <row r="409" spans="1:36" ht="30" customHeight="1" x14ac:dyDescent="0.15">
      <c r="A409" s="35"/>
      <c r="B409" s="35"/>
      <c r="C409" s="35"/>
      <c r="D409" s="35"/>
      <c r="E409" s="217" t="s">
        <v>651</v>
      </c>
      <c r="F409" s="218"/>
      <c r="G409" s="218"/>
      <c r="H409" s="219"/>
      <c r="I409" s="399"/>
      <c r="J409" s="396"/>
      <c r="K409" s="396"/>
      <c r="L409" s="396"/>
      <c r="M409" s="396"/>
      <c r="N409" s="396"/>
      <c r="O409" s="396"/>
      <c r="P409" s="396"/>
      <c r="Q409" s="396"/>
      <c r="R409" s="396"/>
      <c r="S409" s="396"/>
      <c r="T409" s="396"/>
      <c r="U409" s="397"/>
      <c r="V409" s="400"/>
      <c r="W409" s="400"/>
      <c r="X409" s="400"/>
      <c r="Y409" s="400"/>
      <c r="Z409" s="400"/>
      <c r="AA409" s="400"/>
      <c r="AB409" s="400"/>
      <c r="AC409" s="400"/>
      <c r="AD409" s="400"/>
      <c r="AE409" s="400"/>
      <c r="AF409" s="400"/>
      <c r="AG409" s="400"/>
      <c r="AH409" s="400"/>
      <c r="AI409" s="400"/>
      <c r="AJ409" s="400"/>
    </row>
    <row r="410" spans="1:36" ht="30" customHeight="1" x14ac:dyDescent="0.15">
      <c r="A410" s="35"/>
      <c r="B410" s="35"/>
      <c r="C410" s="35"/>
      <c r="D410" s="35"/>
      <c r="E410" s="217" t="s">
        <v>652</v>
      </c>
      <c r="F410" s="218"/>
      <c r="G410" s="218"/>
      <c r="H410" s="219"/>
      <c r="I410" s="399"/>
      <c r="J410" s="396"/>
      <c r="K410" s="396"/>
      <c r="L410" s="396"/>
      <c r="M410" s="396"/>
      <c r="N410" s="396"/>
      <c r="O410" s="396"/>
      <c r="P410" s="396"/>
      <c r="Q410" s="396"/>
      <c r="R410" s="396"/>
      <c r="S410" s="396"/>
      <c r="T410" s="396"/>
      <c r="U410" s="397"/>
      <c r="V410" s="400"/>
      <c r="W410" s="400"/>
      <c r="X410" s="400"/>
      <c r="Y410" s="400"/>
      <c r="Z410" s="400"/>
      <c r="AA410" s="400"/>
      <c r="AB410" s="400"/>
      <c r="AC410" s="400"/>
      <c r="AD410" s="400"/>
      <c r="AE410" s="400"/>
      <c r="AF410" s="400"/>
      <c r="AG410" s="400"/>
      <c r="AH410" s="400"/>
      <c r="AI410" s="400"/>
      <c r="AJ410" s="400"/>
    </row>
    <row r="411" spans="1:36" ht="30" customHeight="1" x14ac:dyDescent="0.15">
      <c r="A411" s="35"/>
      <c r="B411" s="35"/>
      <c r="C411" s="35"/>
      <c r="D411" s="35"/>
      <c r="E411" s="217" t="s">
        <v>653</v>
      </c>
      <c r="F411" s="218"/>
      <c r="G411" s="218"/>
      <c r="H411" s="219"/>
      <c r="I411" s="399"/>
      <c r="J411" s="396"/>
      <c r="K411" s="396"/>
      <c r="L411" s="396"/>
      <c r="M411" s="396"/>
      <c r="N411" s="396"/>
      <c r="O411" s="396"/>
      <c r="P411" s="396"/>
      <c r="Q411" s="396"/>
      <c r="R411" s="396"/>
      <c r="S411" s="396"/>
      <c r="T411" s="396"/>
      <c r="U411" s="397"/>
      <c r="V411" s="400"/>
      <c r="W411" s="400"/>
      <c r="X411" s="400"/>
      <c r="Y411" s="400"/>
      <c r="Z411" s="400"/>
      <c r="AA411" s="400"/>
      <c r="AB411" s="400"/>
      <c r="AC411" s="400"/>
      <c r="AD411" s="400"/>
      <c r="AE411" s="400"/>
      <c r="AF411" s="400"/>
      <c r="AG411" s="400"/>
      <c r="AH411" s="400"/>
      <c r="AI411" s="400"/>
      <c r="AJ411" s="400"/>
    </row>
    <row r="412" spans="1:36" ht="15" customHeight="1" x14ac:dyDescent="0.15">
      <c r="A412" s="35"/>
      <c r="B412" s="35"/>
      <c r="C412" s="35"/>
      <c r="D412" s="35"/>
      <c r="E412" s="35" t="s">
        <v>241</v>
      </c>
      <c r="F412" s="35" t="s">
        <v>90</v>
      </c>
      <c r="G412" s="35" t="s">
        <v>121</v>
      </c>
      <c r="H412" s="35" t="s">
        <v>34</v>
      </c>
      <c r="I412" s="35" t="s">
        <v>122</v>
      </c>
      <c r="J412" s="35" t="s">
        <v>242</v>
      </c>
      <c r="K412" s="35"/>
      <c r="L412" s="35"/>
      <c r="M412" s="35"/>
      <c r="N412" s="35"/>
      <c r="O412" s="35"/>
      <c r="P412" s="35"/>
      <c r="Q412" s="35"/>
      <c r="R412" s="35"/>
      <c r="S412" s="35"/>
      <c r="T412" s="35"/>
      <c r="U412" s="35"/>
      <c r="V412" s="35"/>
      <c r="W412" s="35"/>
      <c r="X412" s="35"/>
      <c r="Y412" s="35"/>
      <c r="Z412" s="35"/>
      <c r="AA412" s="35"/>
      <c r="AB412" s="35"/>
      <c r="AC412" s="35"/>
      <c r="AD412" s="35"/>
      <c r="AE412" s="35"/>
      <c r="AF412" s="35"/>
      <c r="AG412" s="35"/>
      <c r="AH412" s="35"/>
      <c r="AI412" s="35"/>
      <c r="AJ412" s="35"/>
    </row>
    <row r="413" spans="1:36" ht="15" customHeight="1" x14ac:dyDescent="0.15">
      <c r="A413" s="35"/>
      <c r="B413" s="35"/>
      <c r="C413" s="35"/>
      <c r="D413" s="35"/>
      <c r="E413" s="234" t="s">
        <v>794</v>
      </c>
      <c r="F413" s="407"/>
      <c r="G413" s="407"/>
      <c r="H413" s="407"/>
      <c r="I413" s="407"/>
      <c r="J413" s="407"/>
      <c r="K413" s="407"/>
      <c r="L413" s="407"/>
      <c r="M413" s="407"/>
      <c r="N413" s="407"/>
      <c r="O413" s="407"/>
      <c r="P413" s="407"/>
      <c r="Q413" s="407"/>
      <c r="R413" s="407"/>
      <c r="S413" s="407"/>
      <c r="T413" s="407"/>
      <c r="U413" s="407"/>
      <c r="V413" s="407"/>
      <c r="W413" s="407"/>
      <c r="X413" s="407"/>
      <c r="Y413" s="407"/>
      <c r="Z413" s="407"/>
      <c r="AA413" s="407"/>
      <c r="AB413" s="407"/>
      <c r="AC413" s="407"/>
      <c r="AD413" s="407"/>
      <c r="AE413" s="407"/>
      <c r="AF413" s="407"/>
      <c r="AG413" s="407"/>
      <c r="AH413" s="407"/>
      <c r="AI413" s="407"/>
      <c r="AJ413" s="407"/>
    </row>
    <row r="414" spans="1:36" ht="15" customHeight="1" x14ac:dyDescent="0.15">
      <c r="A414" s="35"/>
      <c r="B414" s="35"/>
      <c r="C414" s="35"/>
      <c r="D414" s="35"/>
      <c r="E414" s="407"/>
      <c r="F414" s="407"/>
      <c r="G414" s="407"/>
      <c r="H414" s="407"/>
      <c r="I414" s="407"/>
      <c r="J414" s="407"/>
      <c r="K414" s="407"/>
      <c r="L414" s="407"/>
      <c r="M414" s="407"/>
      <c r="N414" s="407"/>
      <c r="O414" s="407"/>
      <c r="P414" s="407"/>
      <c r="Q414" s="407"/>
      <c r="R414" s="407"/>
      <c r="S414" s="407"/>
      <c r="T414" s="407"/>
      <c r="U414" s="407"/>
      <c r="V414" s="407"/>
      <c r="W414" s="407"/>
      <c r="X414" s="407"/>
      <c r="Y414" s="407"/>
      <c r="Z414" s="407"/>
      <c r="AA414" s="407"/>
      <c r="AB414" s="407"/>
      <c r="AC414" s="407"/>
      <c r="AD414" s="407"/>
      <c r="AE414" s="407"/>
      <c r="AF414" s="407"/>
      <c r="AG414" s="407"/>
      <c r="AH414" s="407"/>
      <c r="AI414" s="407"/>
      <c r="AJ414" s="407"/>
    </row>
    <row r="415" spans="1:36" ht="15" customHeight="1" x14ac:dyDescent="0.15">
      <c r="A415" s="35"/>
      <c r="B415" s="35"/>
      <c r="C415" s="35"/>
      <c r="D415" s="35"/>
      <c r="E415" s="407"/>
      <c r="F415" s="407"/>
      <c r="G415" s="407"/>
      <c r="H415" s="407"/>
      <c r="I415" s="407"/>
      <c r="J415" s="407"/>
      <c r="K415" s="407"/>
      <c r="L415" s="407"/>
      <c r="M415" s="407"/>
      <c r="N415" s="407"/>
      <c r="O415" s="407"/>
      <c r="P415" s="407"/>
      <c r="Q415" s="407"/>
      <c r="R415" s="407"/>
      <c r="S415" s="407"/>
      <c r="T415" s="407"/>
      <c r="U415" s="407"/>
      <c r="V415" s="407"/>
      <c r="W415" s="407"/>
      <c r="X415" s="407"/>
      <c r="Y415" s="407"/>
      <c r="Z415" s="407"/>
      <c r="AA415" s="407"/>
      <c r="AB415" s="407"/>
      <c r="AC415" s="407"/>
      <c r="AD415" s="407"/>
      <c r="AE415" s="407"/>
      <c r="AF415" s="407"/>
      <c r="AG415" s="407"/>
      <c r="AH415" s="407"/>
      <c r="AI415" s="407"/>
      <c r="AJ415" s="407"/>
    </row>
    <row r="416" spans="1:36" ht="15" customHeight="1" x14ac:dyDescent="0.15">
      <c r="A416" s="35"/>
      <c r="B416" s="35"/>
      <c r="C416" s="35"/>
      <c r="D416" s="35"/>
      <c r="E416" s="367" t="s">
        <v>795</v>
      </c>
      <c r="F416" s="368"/>
      <c r="G416" s="368"/>
      <c r="H416" s="368"/>
      <c r="I416" s="368"/>
      <c r="J416" s="368"/>
      <c r="K416" s="368"/>
      <c r="L416" s="368"/>
      <c r="M416" s="368"/>
      <c r="N416" s="368"/>
      <c r="O416" s="368"/>
      <c r="P416" s="368"/>
      <c r="Q416" s="368"/>
      <c r="R416" s="368"/>
      <c r="S416" s="368"/>
      <c r="T416" s="368"/>
      <c r="U416" s="368"/>
      <c r="V416" s="368"/>
      <c r="W416" s="368"/>
      <c r="X416" s="368"/>
      <c r="Y416" s="368"/>
      <c r="Z416" s="368"/>
      <c r="AA416" s="368"/>
      <c r="AB416" s="368"/>
      <c r="AC416" s="368"/>
      <c r="AD416" s="368"/>
      <c r="AE416" s="368"/>
      <c r="AF416" s="368"/>
      <c r="AG416" s="368"/>
      <c r="AH416" s="368"/>
      <c r="AI416" s="368"/>
      <c r="AJ416" s="368"/>
    </row>
    <row r="417" spans="1:36" ht="15" customHeight="1" x14ac:dyDescent="0.15">
      <c r="A417" s="35"/>
      <c r="B417" s="35"/>
      <c r="C417" s="35"/>
      <c r="D417" s="35"/>
      <c r="E417" s="368"/>
      <c r="F417" s="368"/>
      <c r="G417" s="368"/>
      <c r="H417" s="368"/>
      <c r="I417" s="368"/>
      <c r="J417" s="368"/>
      <c r="K417" s="368"/>
      <c r="L417" s="368"/>
      <c r="M417" s="368"/>
      <c r="N417" s="368"/>
      <c r="O417" s="368"/>
      <c r="P417" s="368"/>
      <c r="Q417" s="368"/>
      <c r="R417" s="368"/>
      <c r="S417" s="368"/>
      <c r="T417" s="368"/>
      <c r="U417" s="368"/>
      <c r="V417" s="368"/>
      <c r="W417" s="368"/>
      <c r="X417" s="368"/>
      <c r="Y417" s="368"/>
      <c r="Z417" s="368"/>
      <c r="AA417" s="368"/>
      <c r="AB417" s="368"/>
      <c r="AC417" s="368"/>
      <c r="AD417" s="368"/>
      <c r="AE417" s="368"/>
      <c r="AF417" s="368"/>
      <c r="AG417" s="368"/>
      <c r="AH417" s="368"/>
      <c r="AI417" s="368"/>
      <c r="AJ417" s="368"/>
    </row>
    <row r="418" spans="1:36" ht="15" customHeight="1" x14ac:dyDescent="0.15">
      <c r="A418" s="35"/>
      <c r="B418" s="35"/>
      <c r="C418" s="35"/>
      <c r="D418" s="35"/>
      <c r="E418" s="35"/>
      <c r="F418" s="35"/>
      <c r="G418" s="35"/>
      <c r="H418" s="35"/>
      <c r="I418" s="35"/>
      <c r="J418" s="35"/>
      <c r="K418" s="35"/>
      <c r="L418" s="35"/>
      <c r="M418" s="35"/>
      <c r="N418" s="35"/>
      <c r="O418" s="35"/>
      <c r="P418" s="35"/>
      <c r="Q418" s="35"/>
      <c r="R418" s="35"/>
      <c r="S418" s="35"/>
      <c r="T418" s="35"/>
      <c r="U418" s="35"/>
      <c r="V418" s="35"/>
      <c r="W418" s="35"/>
      <c r="X418" s="35"/>
      <c r="Y418" s="35"/>
      <c r="Z418" s="35"/>
      <c r="AA418" s="35"/>
      <c r="AB418" s="35"/>
      <c r="AC418" s="35"/>
      <c r="AD418" s="35"/>
      <c r="AE418" s="35"/>
      <c r="AF418" s="35"/>
      <c r="AG418" s="35"/>
      <c r="AH418" s="35"/>
      <c r="AI418" s="35"/>
      <c r="AJ418" s="35"/>
    </row>
    <row r="419" spans="1:36" ht="15" customHeight="1" x14ac:dyDescent="0.15">
      <c r="A419" s="35"/>
      <c r="B419" s="35"/>
      <c r="C419" s="35"/>
      <c r="D419" s="36" t="s">
        <v>766</v>
      </c>
      <c r="E419" s="35"/>
      <c r="F419" s="35" t="s">
        <v>660</v>
      </c>
      <c r="G419" s="35" t="s">
        <v>49</v>
      </c>
      <c r="H419" s="35" t="s">
        <v>661</v>
      </c>
      <c r="I419" s="35" t="s">
        <v>2</v>
      </c>
      <c r="J419" s="35" t="s">
        <v>3</v>
      </c>
      <c r="K419" s="35" t="s">
        <v>64</v>
      </c>
      <c r="L419" s="35" t="s">
        <v>210</v>
      </c>
      <c r="M419" s="35" t="s">
        <v>662</v>
      </c>
      <c r="N419" s="35" t="s">
        <v>663</v>
      </c>
      <c r="O419" s="35" t="s">
        <v>210</v>
      </c>
      <c r="P419" s="35" t="s">
        <v>564</v>
      </c>
      <c r="Q419" s="35" t="s">
        <v>565</v>
      </c>
      <c r="R419" s="35"/>
      <c r="S419" s="35"/>
      <c r="T419" s="35"/>
      <c r="U419" s="35"/>
      <c r="V419" s="35"/>
      <c r="W419" s="35"/>
      <c r="X419" s="35"/>
      <c r="Y419" s="35"/>
      <c r="Z419" s="35"/>
      <c r="AA419" s="35"/>
      <c r="AB419" s="35"/>
      <c r="AC419" s="35"/>
      <c r="AD419" s="35"/>
      <c r="AE419" s="35"/>
      <c r="AF419" s="35"/>
      <c r="AG419" s="35"/>
      <c r="AH419" s="35"/>
      <c r="AI419" s="35"/>
      <c r="AJ419" s="35"/>
    </row>
    <row r="420" spans="1:36" ht="45" customHeight="1" x14ac:dyDescent="0.15">
      <c r="A420" s="35"/>
      <c r="B420" s="35"/>
      <c r="C420" s="35"/>
      <c r="D420" s="35"/>
      <c r="E420" s="369" t="s">
        <v>645</v>
      </c>
      <c r="F420" s="370"/>
      <c r="G420" s="370"/>
      <c r="H420" s="371"/>
      <c r="I420" s="404"/>
      <c r="J420" s="405"/>
      <c r="K420" s="405"/>
      <c r="L420" s="405"/>
      <c r="M420" s="405"/>
      <c r="N420" s="405"/>
      <c r="O420" s="405"/>
      <c r="P420" s="405"/>
      <c r="Q420" s="405"/>
      <c r="R420" s="405"/>
      <c r="S420" s="405"/>
      <c r="T420" s="405"/>
      <c r="U420" s="405"/>
      <c r="V420" s="405"/>
      <c r="W420" s="405"/>
      <c r="X420" s="405"/>
      <c r="Y420" s="405"/>
      <c r="Z420" s="405"/>
      <c r="AA420" s="405"/>
      <c r="AB420" s="405"/>
      <c r="AC420" s="405"/>
      <c r="AD420" s="405"/>
      <c r="AE420" s="405"/>
      <c r="AF420" s="405"/>
      <c r="AG420" s="405"/>
      <c r="AH420" s="405"/>
      <c r="AI420" s="405"/>
      <c r="AJ420" s="406"/>
    </row>
    <row r="421" spans="1:36" ht="15" customHeight="1" x14ac:dyDescent="0.15">
      <c r="A421" s="35"/>
      <c r="B421" s="35"/>
      <c r="C421" s="35"/>
      <c r="D421" s="35"/>
      <c r="E421" s="217" t="s">
        <v>646</v>
      </c>
      <c r="F421" s="218"/>
      <c r="G421" s="218"/>
      <c r="H421" s="219"/>
      <c r="I421" s="257" t="s">
        <v>647</v>
      </c>
      <c r="J421" s="258"/>
      <c r="K421" s="258"/>
      <c r="L421" s="258"/>
      <c r="M421" s="258"/>
      <c r="N421" s="258"/>
      <c r="O421" s="258"/>
      <c r="P421" s="258"/>
      <c r="Q421" s="258"/>
      <c r="R421" s="258"/>
      <c r="S421" s="258"/>
      <c r="T421" s="258"/>
      <c r="U421" s="259"/>
      <c r="V421" s="260" t="s">
        <v>648</v>
      </c>
      <c r="W421" s="260"/>
      <c r="X421" s="260"/>
      <c r="Y421" s="260"/>
      <c r="Z421" s="260"/>
      <c r="AA421" s="260"/>
      <c r="AB421" s="260"/>
      <c r="AC421" s="260"/>
      <c r="AD421" s="260"/>
      <c r="AE421" s="260"/>
      <c r="AF421" s="260"/>
      <c r="AG421" s="260"/>
      <c r="AH421" s="260"/>
      <c r="AI421" s="260"/>
      <c r="AJ421" s="260"/>
    </row>
    <row r="422" spans="1:36" ht="30" customHeight="1" x14ac:dyDescent="0.15">
      <c r="A422" s="35"/>
      <c r="B422" s="35"/>
      <c r="C422" s="35"/>
      <c r="D422" s="35"/>
      <c r="E422" s="217" t="s">
        <v>649</v>
      </c>
      <c r="F422" s="218"/>
      <c r="G422" s="218"/>
      <c r="H422" s="219"/>
      <c r="I422" s="395"/>
      <c r="J422" s="396"/>
      <c r="K422" s="396"/>
      <c r="L422" s="396"/>
      <c r="M422" s="396"/>
      <c r="N422" s="396"/>
      <c r="O422" s="396"/>
      <c r="P422" s="396"/>
      <c r="Q422" s="396"/>
      <c r="R422" s="396"/>
      <c r="S422" s="396"/>
      <c r="T422" s="396"/>
      <c r="U422" s="397"/>
      <c r="V422" s="398"/>
      <c r="W422" s="398"/>
      <c r="X422" s="398"/>
      <c r="Y422" s="398"/>
      <c r="Z422" s="398"/>
      <c r="AA422" s="398"/>
      <c r="AB422" s="398"/>
      <c r="AC422" s="398"/>
      <c r="AD422" s="398"/>
      <c r="AE422" s="398"/>
      <c r="AF422" s="398"/>
      <c r="AG422" s="398"/>
      <c r="AH422" s="398"/>
      <c r="AI422" s="398"/>
      <c r="AJ422" s="398"/>
    </row>
    <row r="423" spans="1:36" ht="30" customHeight="1" x14ac:dyDescent="0.15">
      <c r="A423" s="35"/>
      <c r="B423" s="35"/>
      <c r="C423" s="35"/>
      <c r="D423" s="35"/>
      <c r="E423" s="217" t="s">
        <v>650</v>
      </c>
      <c r="F423" s="218"/>
      <c r="G423" s="218"/>
      <c r="H423" s="219"/>
      <c r="I423" s="395"/>
      <c r="J423" s="396"/>
      <c r="K423" s="396"/>
      <c r="L423" s="396"/>
      <c r="M423" s="396"/>
      <c r="N423" s="396"/>
      <c r="O423" s="396"/>
      <c r="P423" s="396"/>
      <c r="Q423" s="396"/>
      <c r="R423" s="396"/>
      <c r="S423" s="396"/>
      <c r="T423" s="396"/>
      <c r="U423" s="397"/>
      <c r="V423" s="398"/>
      <c r="W423" s="398"/>
      <c r="X423" s="398"/>
      <c r="Y423" s="398"/>
      <c r="Z423" s="398"/>
      <c r="AA423" s="398"/>
      <c r="AB423" s="398"/>
      <c r="AC423" s="398"/>
      <c r="AD423" s="398"/>
      <c r="AE423" s="398"/>
      <c r="AF423" s="398"/>
      <c r="AG423" s="398"/>
      <c r="AH423" s="398"/>
      <c r="AI423" s="398"/>
      <c r="AJ423" s="398"/>
    </row>
    <row r="424" spans="1:36" ht="30" customHeight="1" x14ac:dyDescent="0.15">
      <c r="A424" s="35"/>
      <c r="B424" s="35"/>
      <c r="C424" s="35"/>
      <c r="D424" s="35"/>
      <c r="E424" s="217" t="s">
        <v>651</v>
      </c>
      <c r="F424" s="218"/>
      <c r="G424" s="218"/>
      <c r="H424" s="219"/>
      <c r="I424" s="395"/>
      <c r="J424" s="396"/>
      <c r="K424" s="396"/>
      <c r="L424" s="396"/>
      <c r="M424" s="396"/>
      <c r="N424" s="396"/>
      <c r="O424" s="396"/>
      <c r="P424" s="396"/>
      <c r="Q424" s="396"/>
      <c r="R424" s="396"/>
      <c r="S424" s="396"/>
      <c r="T424" s="396"/>
      <c r="U424" s="397"/>
      <c r="V424" s="398"/>
      <c r="W424" s="398"/>
      <c r="X424" s="398"/>
      <c r="Y424" s="398"/>
      <c r="Z424" s="398"/>
      <c r="AA424" s="398"/>
      <c r="AB424" s="398"/>
      <c r="AC424" s="398"/>
      <c r="AD424" s="398"/>
      <c r="AE424" s="398"/>
      <c r="AF424" s="398"/>
      <c r="AG424" s="398"/>
      <c r="AH424" s="398"/>
      <c r="AI424" s="398"/>
      <c r="AJ424" s="398"/>
    </row>
    <row r="425" spans="1:36" ht="30" customHeight="1" x14ac:dyDescent="0.15">
      <c r="A425" s="35"/>
      <c r="B425" s="35"/>
      <c r="C425" s="35"/>
      <c r="D425" s="35"/>
      <c r="E425" s="217" t="s">
        <v>652</v>
      </c>
      <c r="F425" s="218"/>
      <c r="G425" s="218"/>
      <c r="H425" s="219"/>
      <c r="I425" s="395"/>
      <c r="J425" s="396"/>
      <c r="K425" s="396"/>
      <c r="L425" s="396"/>
      <c r="M425" s="396"/>
      <c r="N425" s="396"/>
      <c r="O425" s="396"/>
      <c r="P425" s="396"/>
      <c r="Q425" s="396"/>
      <c r="R425" s="396"/>
      <c r="S425" s="396"/>
      <c r="T425" s="396"/>
      <c r="U425" s="397"/>
      <c r="V425" s="398"/>
      <c r="W425" s="398"/>
      <c r="X425" s="398"/>
      <c r="Y425" s="398"/>
      <c r="Z425" s="398"/>
      <c r="AA425" s="398"/>
      <c r="AB425" s="398"/>
      <c r="AC425" s="398"/>
      <c r="AD425" s="398"/>
      <c r="AE425" s="398"/>
      <c r="AF425" s="398"/>
      <c r="AG425" s="398"/>
      <c r="AH425" s="398"/>
      <c r="AI425" s="398"/>
      <c r="AJ425" s="398"/>
    </row>
    <row r="426" spans="1:36" ht="30" customHeight="1" x14ac:dyDescent="0.15">
      <c r="A426" s="35"/>
      <c r="B426" s="35"/>
      <c r="C426" s="35"/>
      <c r="D426" s="35"/>
      <c r="E426" s="217" t="s">
        <v>653</v>
      </c>
      <c r="F426" s="218"/>
      <c r="G426" s="218"/>
      <c r="H426" s="219"/>
      <c r="I426" s="395"/>
      <c r="J426" s="396"/>
      <c r="K426" s="396"/>
      <c r="L426" s="396"/>
      <c r="M426" s="396"/>
      <c r="N426" s="396"/>
      <c r="O426" s="396"/>
      <c r="P426" s="396"/>
      <c r="Q426" s="396"/>
      <c r="R426" s="396"/>
      <c r="S426" s="396"/>
      <c r="T426" s="396"/>
      <c r="U426" s="397"/>
      <c r="V426" s="398"/>
      <c r="W426" s="398"/>
      <c r="X426" s="398"/>
      <c r="Y426" s="398"/>
      <c r="Z426" s="398"/>
      <c r="AA426" s="398"/>
      <c r="AB426" s="398"/>
      <c r="AC426" s="398"/>
      <c r="AD426" s="398"/>
      <c r="AE426" s="398"/>
      <c r="AF426" s="398"/>
      <c r="AG426" s="398"/>
      <c r="AH426" s="398"/>
      <c r="AI426" s="398"/>
      <c r="AJ426" s="398"/>
    </row>
    <row r="427" spans="1:36" ht="15" customHeight="1" x14ac:dyDescent="0.15">
      <c r="A427" s="35"/>
      <c r="B427" s="35"/>
      <c r="C427" s="35"/>
      <c r="D427" s="35"/>
      <c r="E427" s="35" t="s">
        <v>241</v>
      </c>
      <c r="F427" s="35" t="s">
        <v>90</v>
      </c>
      <c r="G427" s="35" t="s">
        <v>121</v>
      </c>
      <c r="H427" s="35" t="s">
        <v>34</v>
      </c>
      <c r="I427" s="35" t="s">
        <v>122</v>
      </c>
      <c r="J427" s="35" t="s">
        <v>242</v>
      </c>
      <c r="K427" s="35"/>
      <c r="L427" s="35"/>
      <c r="M427" s="35"/>
      <c r="N427" s="35"/>
      <c r="O427" s="35"/>
      <c r="P427" s="35"/>
      <c r="Q427" s="35"/>
      <c r="R427" s="35"/>
      <c r="S427" s="35"/>
      <c r="T427" s="35"/>
      <c r="U427" s="35"/>
      <c r="V427" s="35"/>
      <c r="W427" s="35"/>
      <c r="X427" s="35"/>
      <c r="Y427" s="35"/>
      <c r="Z427" s="35"/>
      <c r="AA427" s="35"/>
      <c r="AB427" s="35"/>
      <c r="AC427" s="35"/>
      <c r="AD427" s="35"/>
      <c r="AE427" s="35"/>
      <c r="AF427" s="35"/>
      <c r="AG427" s="35"/>
      <c r="AH427" s="35"/>
      <c r="AI427" s="35"/>
      <c r="AJ427" s="35"/>
    </row>
    <row r="428" spans="1:36" ht="15" customHeight="1" x14ac:dyDescent="0.15">
      <c r="A428" s="35"/>
      <c r="B428" s="35"/>
      <c r="C428" s="35"/>
      <c r="D428" s="35"/>
      <c r="E428" s="38"/>
      <c r="F428" s="367" t="s">
        <v>796</v>
      </c>
      <c r="G428" s="368"/>
      <c r="H428" s="368"/>
      <c r="I428" s="368"/>
      <c r="J428" s="368"/>
      <c r="K428" s="368"/>
      <c r="L428" s="368"/>
      <c r="M428" s="368"/>
      <c r="N428" s="368"/>
      <c r="O428" s="368"/>
      <c r="P428" s="368"/>
      <c r="Q428" s="368"/>
      <c r="R428" s="368"/>
      <c r="S428" s="368"/>
      <c r="T428" s="368"/>
      <c r="U428" s="368"/>
      <c r="V428" s="368"/>
      <c r="W428" s="368"/>
      <c r="X428" s="368"/>
      <c r="Y428" s="368"/>
      <c r="Z428" s="368"/>
      <c r="AA428" s="368"/>
      <c r="AB428" s="368"/>
      <c r="AC428" s="368"/>
      <c r="AD428" s="368"/>
      <c r="AE428" s="368"/>
      <c r="AF428" s="368"/>
      <c r="AG428" s="368"/>
      <c r="AH428" s="368"/>
      <c r="AI428" s="368"/>
      <c r="AJ428" s="368"/>
    </row>
    <row r="429" spans="1:36" ht="15" customHeight="1" x14ac:dyDescent="0.15">
      <c r="A429" s="35"/>
      <c r="B429" s="35"/>
      <c r="C429" s="35"/>
      <c r="D429" s="35"/>
      <c r="E429" s="38"/>
      <c r="F429" s="368"/>
      <c r="G429" s="368"/>
      <c r="H429" s="368"/>
      <c r="I429" s="368"/>
      <c r="J429" s="368"/>
      <c r="K429" s="368"/>
      <c r="L429" s="368"/>
      <c r="M429" s="368"/>
      <c r="N429" s="368"/>
      <c r="O429" s="368"/>
      <c r="P429" s="368"/>
      <c r="Q429" s="368"/>
      <c r="R429" s="368"/>
      <c r="S429" s="368"/>
      <c r="T429" s="368"/>
      <c r="U429" s="368"/>
      <c r="V429" s="368"/>
      <c r="W429" s="368"/>
      <c r="X429" s="368"/>
      <c r="Y429" s="368"/>
      <c r="Z429" s="368"/>
      <c r="AA429" s="368"/>
      <c r="AB429" s="368"/>
      <c r="AC429" s="368"/>
      <c r="AD429" s="368"/>
      <c r="AE429" s="368"/>
      <c r="AF429" s="368"/>
      <c r="AG429" s="368"/>
      <c r="AH429" s="368"/>
      <c r="AI429" s="368"/>
      <c r="AJ429" s="368"/>
    </row>
    <row r="430" spans="1:36" ht="15" customHeight="1" x14ac:dyDescent="0.15">
      <c r="A430" s="35"/>
      <c r="B430" s="35"/>
      <c r="C430" s="35"/>
      <c r="D430" s="35"/>
      <c r="E430" s="35"/>
      <c r="F430" s="35"/>
      <c r="G430" s="35"/>
      <c r="H430" s="35"/>
      <c r="I430" s="35"/>
      <c r="J430" s="35"/>
      <c r="K430" s="35"/>
      <c r="L430" s="35"/>
      <c r="M430" s="35"/>
      <c r="N430" s="35"/>
      <c r="O430" s="35"/>
      <c r="P430" s="35"/>
      <c r="Q430" s="35"/>
      <c r="R430" s="35"/>
      <c r="S430" s="35"/>
      <c r="T430" s="35"/>
      <c r="U430" s="35"/>
      <c r="V430" s="35"/>
      <c r="W430" s="35"/>
      <c r="X430" s="35"/>
      <c r="Y430" s="35"/>
      <c r="Z430" s="35"/>
      <c r="AA430" s="35"/>
      <c r="AB430" s="35"/>
      <c r="AC430" s="35"/>
      <c r="AD430" s="35"/>
      <c r="AE430" s="35"/>
      <c r="AF430" s="35"/>
      <c r="AG430" s="35"/>
      <c r="AH430" s="35"/>
      <c r="AI430" s="35"/>
      <c r="AJ430" s="35"/>
    </row>
    <row r="431" spans="1:36" ht="15" customHeight="1" x14ac:dyDescent="0.15">
      <c r="A431" s="35"/>
      <c r="B431" s="35"/>
      <c r="C431" s="35"/>
      <c r="D431" s="36" t="s">
        <v>767</v>
      </c>
      <c r="E431" s="35"/>
      <c r="F431" s="35" t="s">
        <v>768</v>
      </c>
      <c r="G431" s="35" t="s">
        <v>363</v>
      </c>
      <c r="H431" s="35" t="s">
        <v>64</v>
      </c>
      <c r="I431" s="35" t="s">
        <v>14</v>
      </c>
      <c r="J431" s="35" t="s">
        <v>15</v>
      </c>
      <c r="K431" s="35" t="s">
        <v>210</v>
      </c>
      <c r="L431" s="35" t="s">
        <v>564</v>
      </c>
      <c r="M431" s="35" t="s">
        <v>565</v>
      </c>
      <c r="N431" s="35"/>
      <c r="O431" s="35"/>
      <c r="P431" s="35"/>
      <c r="Q431" s="35"/>
      <c r="R431" s="35"/>
      <c r="S431" s="35"/>
      <c r="T431" s="35"/>
      <c r="U431" s="35"/>
      <c r="V431" s="35"/>
      <c r="W431" s="35"/>
      <c r="X431" s="35"/>
      <c r="Y431" s="35"/>
      <c r="Z431" s="35"/>
      <c r="AA431" s="35"/>
      <c r="AB431" s="35"/>
      <c r="AC431" s="35"/>
      <c r="AD431" s="35"/>
      <c r="AE431" s="35"/>
      <c r="AF431" s="35"/>
      <c r="AG431" s="35"/>
      <c r="AH431" s="35"/>
      <c r="AI431" s="35"/>
      <c r="AJ431" s="35"/>
    </row>
    <row r="432" spans="1:36" ht="30" customHeight="1" x14ac:dyDescent="0.15">
      <c r="A432" s="35"/>
      <c r="B432" s="35"/>
      <c r="C432" s="35"/>
      <c r="D432" s="35"/>
      <c r="E432" s="369" t="s">
        <v>645</v>
      </c>
      <c r="F432" s="370"/>
      <c r="G432" s="370"/>
      <c r="H432" s="371"/>
      <c r="I432" s="404"/>
      <c r="J432" s="405"/>
      <c r="K432" s="405"/>
      <c r="L432" s="405"/>
      <c r="M432" s="405"/>
      <c r="N432" s="405"/>
      <c r="O432" s="405"/>
      <c r="P432" s="405"/>
      <c r="Q432" s="405"/>
      <c r="R432" s="405"/>
      <c r="S432" s="405"/>
      <c r="T432" s="405"/>
      <c r="U432" s="405"/>
      <c r="V432" s="405"/>
      <c r="W432" s="405"/>
      <c r="X432" s="405"/>
      <c r="Y432" s="405"/>
      <c r="Z432" s="405"/>
      <c r="AA432" s="405"/>
      <c r="AB432" s="405"/>
      <c r="AC432" s="405"/>
      <c r="AD432" s="405"/>
      <c r="AE432" s="405"/>
      <c r="AF432" s="405"/>
      <c r="AG432" s="405"/>
      <c r="AH432" s="405"/>
      <c r="AI432" s="405"/>
      <c r="AJ432" s="406"/>
    </row>
    <row r="433" spans="1:36" ht="30" customHeight="1" x14ac:dyDescent="0.15">
      <c r="A433" s="35"/>
      <c r="B433" s="35"/>
      <c r="C433" s="35"/>
      <c r="D433" s="35"/>
      <c r="E433" s="217" t="s">
        <v>646</v>
      </c>
      <c r="F433" s="218"/>
      <c r="G433" s="218"/>
      <c r="H433" s="219"/>
      <c r="I433" s="257" t="s">
        <v>647</v>
      </c>
      <c r="J433" s="258"/>
      <c r="K433" s="258"/>
      <c r="L433" s="258"/>
      <c r="M433" s="258"/>
      <c r="N433" s="258"/>
      <c r="O433" s="258"/>
      <c r="P433" s="258"/>
      <c r="Q433" s="258"/>
      <c r="R433" s="258"/>
      <c r="S433" s="258"/>
      <c r="T433" s="258"/>
      <c r="U433" s="259"/>
      <c r="V433" s="260" t="s">
        <v>648</v>
      </c>
      <c r="W433" s="260"/>
      <c r="X433" s="260"/>
      <c r="Y433" s="260"/>
      <c r="Z433" s="260"/>
      <c r="AA433" s="260"/>
      <c r="AB433" s="260"/>
      <c r="AC433" s="260"/>
      <c r="AD433" s="260"/>
      <c r="AE433" s="260"/>
      <c r="AF433" s="260"/>
      <c r="AG433" s="260"/>
      <c r="AH433" s="260"/>
      <c r="AI433" s="260"/>
      <c r="AJ433" s="260"/>
    </row>
    <row r="434" spans="1:36" ht="30" customHeight="1" x14ac:dyDescent="0.15">
      <c r="A434" s="35"/>
      <c r="B434" s="35"/>
      <c r="C434" s="35"/>
      <c r="D434" s="35"/>
      <c r="E434" s="217" t="s">
        <v>649</v>
      </c>
      <c r="F434" s="218"/>
      <c r="G434" s="218"/>
      <c r="H434" s="219"/>
      <c r="I434" s="395"/>
      <c r="J434" s="396"/>
      <c r="K434" s="396"/>
      <c r="L434" s="396"/>
      <c r="M434" s="396"/>
      <c r="N434" s="396"/>
      <c r="O434" s="396"/>
      <c r="P434" s="396"/>
      <c r="Q434" s="396"/>
      <c r="R434" s="396"/>
      <c r="S434" s="396"/>
      <c r="T434" s="396"/>
      <c r="U434" s="397"/>
      <c r="V434" s="398"/>
      <c r="W434" s="398"/>
      <c r="X434" s="398"/>
      <c r="Y434" s="398"/>
      <c r="Z434" s="398"/>
      <c r="AA434" s="398"/>
      <c r="AB434" s="398"/>
      <c r="AC434" s="398"/>
      <c r="AD434" s="398"/>
      <c r="AE434" s="398"/>
      <c r="AF434" s="398"/>
      <c r="AG434" s="398"/>
      <c r="AH434" s="398"/>
      <c r="AI434" s="398"/>
      <c r="AJ434" s="398"/>
    </row>
    <row r="435" spans="1:36" ht="30" customHeight="1" x14ac:dyDescent="0.15">
      <c r="A435" s="35"/>
      <c r="B435" s="35"/>
      <c r="C435" s="35"/>
      <c r="D435" s="35"/>
      <c r="E435" s="217" t="s">
        <v>650</v>
      </c>
      <c r="F435" s="218"/>
      <c r="G435" s="218"/>
      <c r="H435" s="219"/>
      <c r="I435" s="395"/>
      <c r="J435" s="396"/>
      <c r="K435" s="396"/>
      <c r="L435" s="396"/>
      <c r="M435" s="396"/>
      <c r="N435" s="396"/>
      <c r="O435" s="396"/>
      <c r="P435" s="396"/>
      <c r="Q435" s="396"/>
      <c r="R435" s="396"/>
      <c r="S435" s="396"/>
      <c r="T435" s="396"/>
      <c r="U435" s="397"/>
      <c r="V435" s="398"/>
      <c r="W435" s="398"/>
      <c r="X435" s="398"/>
      <c r="Y435" s="398"/>
      <c r="Z435" s="398"/>
      <c r="AA435" s="398"/>
      <c r="AB435" s="398"/>
      <c r="AC435" s="398"/>
      <c r="AD435" s="398"/>
      <c r="AE435" s="398"/>
      <c r="AF435" s="398"/>
      <c r="AG435" s="398"/>
      <c r="AH435" s="398"/>
      <c r="AI435" s="398"/>
      <c r="AJ435" s="398"/>
    </row>
    <row r="436" spans="1:36" ht="30" customHeight="1" x14ac:dyDescent="0.15">
      <c r="A436" s="35"/>
      <c r="B436" s="35"/>
      <c r="C436" s="35"/>
      <c r="D436" s="35"/>
      <c r="E436" s="217" t="s">
        <v>651</v>
      </c>
      <c r="F436" s="218"/>
      <c r="G436" s="218"/>
      <c r="H436" s="219"/>
      <c r="I436" s="395"/>
      <c r="J436" s="396"/>
      <c r="K436" s="396"/>
      <c r="L436" s="396"/>
      <c r="M436" s="396"/>
      <c r="N436" s="396"/>
      <c r="O436" s="396"/>
      <c r="P436" s="396"/>
      <c r="Q436" s="396"/>
      <c r="R436" s="396"/>
      <c r="S436" s="396"/>
      <c r="T436" s="396"/>
      <c r="U436" s="397"/>
      <c r="V436" s="398"/>
      <c r="W436" s="398"/>
      <c r="X436" s="398"/>
      <c r="Y436" s="398"/>
      <c r="Z436" s="398"/>
      <c r="AA436" s="398"/>
      <c r="AB436" s="398"/>
      <c r="AC436" s="398"/>
      <c r="AD436" s="398"/>
      <c r="AE436" s="398"/>
      <c r="AF436" s="398"/>
      <c r="AG436" s="398"/>
      <c r="AH436" s="398"/>
      <c r="AI436" s="398"/>
      <c r="AJ436" s="398"/>
    </row>
    <row r="437" spans="1:36" ht="30" customHeight="1" x14ac:dyDescent="0.15">
      <c r="A437" s="35"/>
      <c r="B437" s="35"/>
      <c r="C437" s="35"/>
      <c r="D437" s="35"/>
      <c r="E437" s="217" t="s">
        <v>652</v>
      </c>
      <c r="F437" s="218"/>
      <c r="G437" s="218"/>
      <c r="H437" s="219"/>
      <c r="I437" s="395"/>
      <c r="J437" s="396"/>
      <c r="K437" s="396"/>
      <c r="L437" s="396"/>
      <c r="M437" s="396"/>
      <c r="N437" s="396"/>
      <c r="O437" s="396"/>
      <c r="P437" s="396"/>
      <c r="Q437" s="396"/>
      <c r="R437" s="396"/>
      <c r="S437" s="396"/>
      <c r="T437" s="396"/>
      <c r="U437" s="397"/>
      <c r="V437" s="398"/>
      <c r="W437" s="398"/>
      <c r="X437" s="398"/>
      <c r="Y437" s="398"/>
      <c r="Z437" s="398"/>
      <c r="AA437" s="398"/>
      <c r="AB437" s="398"/>
      <c r="AC437" s="398"/>
      <c r="AD437" s="398"/>
      <c r="AE437" s="398"/>
      <c r="AF437" s="398"/>
      <c r="AG437" s="398"/>
      <c r="AH437" s="398"/>
      <c r="AI437" s="398"/>
      <c r="AJ437" s="398"/>
    </row>
    <row r="438" spans="1:36" ht="30" customHeight="1" x14ac:dyDescent="0.15">
      <c r="A438" s="35"/>
      <c r="B438" s="35"/>
      <c r="C438" s="35"/>
      <c r="D438" s="35"/>
      <c r="E438" s="217" t="s">
        <v>653</v>
      </c>
      <c r="F438" s="218"/>
      <c r="G438" s="218"/>
      <c r="H438" s="219"/>
      <c r="I438" s="395"/>
      <c r="J438" s="396"/>
      <c r="K438" s="396"/>
      <c r="L438" s="396"/>
      <c r="M438" s="396"/>
      <c r="N438" s="396"/>
      <c r="O438" s="396"/>
      <c r="P438" s="396"/>
      <c r="Q438" s="396"/>
      <c r="R438" s="396"/>
      <c r="S438" s="396"/>
      <c r="T438" s="396"/>
      <c r="U438" s="397"/>
      <c r="V438" s="398"/>
      <c r="W438" s="398"/>
      <c r="X438" s="398"/>
      <c r="Y438" s="398"/>
      <c r="Z438" s="398"/>
      <c r="AA438" s="398"/>
      <c r="AB438" s="398"/>
      <c r="AC438" s="398"/>
      <c r="AD438" s="398"/>
      <c r="AE438" s="398"/>
      <c r="AF438" s="398"/>
      <c r="AG438" s="398"/>
      <c r="AH438" s="398"/>
      <c r="AI438" s="398"/>
      <c r="AJ438" s="398"/>
    </row>
    <row r="439" spans="1:36" ht="15" customHeight="1" x14ac:dyDescent="0.15">
      <c r="A439" s="35"/>
      <c r="B439" s="35"/>
      <c r="C439" s="35"/>
      <c r="D439" s="35"/>
      <c r="E439" s="35" t="s">
        <v>241</v>
      </c>
      <c r="F439" s="35" t="s">
        <v>90</v>
      </c>
      <c r="G439" s="35" t="s">
        <v>121</v>
      </c>
      <c r="H439" s="35" t="s">
        <v>34</v>
      </c>
      <c r="I439" s="35" t="s">
        <v>122</v>
      </c>
      <c r="J439" s="35" t="s">
        <v>242</v>
      </c>
      <c r="K439" s="35"/>
      <c r="L439" s="35"/>
      <c r="M439" s="35"/>
      <c r="N439" s="35"/>
      <c r="O439" s="35"/>
      <c r="P439" s="35"/>
      <c r="Q439" s="35"/>
      <c r="R439" s="35"/>
      <c r="S439" s="35"/>
      <c r="T439" s="35"/>
      <c r="U439" s="35"/>
      <c r="V439" s="35"/>
      <c r="W439" s="35"/>
      <c r="X439" s="35"/>
      <c r="Y439" s="35"/>
      <c r="Z439" s="35"/>
      <c r="AA439" s="35"/>
      <c r="AB439" s="35"/>
      <c r="AC439" s="35"/>
      <c r="AD439" s="35"/>
      <c r="AE439" s="35"/>
      <c r="AF439" s="35"/>
      <c r="AG439" s="35"/>
      <c r="AH439" s="35"/>
      <c r="AI439" s="35"/>
      <c r="AJ439" s="35"/>
    </row>
    <row r="440" spans="1:36" ht="15" customHeight="1" x14ac:dyDescent="0.15">
      <c r="A440" s="35"/>
      <c r="B440" s="35"/>
      <c r="C440" s="35"/>
      <c r="D440" s="35"/>
      <c r="E440" s="38"/>
      <c r="F440" s="367" t="s">
        <v>797</v>
      </c>
      <c r="G440" s="368"/>
      <c r="H440" s="368"/>
      <c r="I440" s="368"/>
      <c r="J440" s="368"/>
      <c r="K440" s="368"/>
      <c r="L440" s="368"/>
      <c r="M440" s="368"/>
      <c r="N440" s="368"/>
      <c r="O440" s="368"/>
      <c r="P440" s="368"/>
      <c r="Q440" s="368"/>
      <c r="R440" s="368"/>
      <c r="S440" s="368"/>
      <c r="T440" s="368"/>
      <c r="U440" s="368"/>
      <c r="V440" s="368"/>
      <c r="W440" s="368"/>
      <c r="X440" s="368"/>
      <c r="Y440" s="368"/>
      <c r="Z440" s="368"/>
      <c r="AA440" s="368"/>
      <c r="AB440" s="368"/>
      <c r="AC440" s="368"/>
      <c r="AD440" s="368"/>
      <c r="AE440" s="368"/>
      <c r="AF440" s="368"/>
      <c r="AG440" s="368"/>
      <c r="AH440" s="368"/>
      <c r="AI440" s="368"/>
      <c r="AJ440" s="368"/>
    </row>
    <row r="441" spans="1:36" ht="15" customHeight="1" x14ac:dyDescent="0.15">
      <c r="A441" s="35"/>
      <c r="B441" s="35"/>
      <c r="C441" s="35"/>
      <c r="D441" s="35"/>
      <c r="E441" s="38"/>
      <c r="F441" s="368"/>
      <c r="G441" s="368"/>
      <c r="H441" s="368"/>
      <c r="I441" s="368"/>
      <c r="J441" s="368"/>
      <c r="K441" s="368"/>
      <c r="L441" s="368"/>
      <c r="M441" s="368"/>
      <c r="N441" s="368"/>
      <c r="O441" s="368"/>
      <c r="P441" s="368"/>
      <c r="Q441" s="368"/>
      <c r="R441" s="368"/>
      <c r="S441" s="368"/>
      <c r="T441" s="368"/>
      <c r="U441" s="368"/>
      <c r="V441" s="368"/>
      <c r="W441" s="368"/>
      <c r="X441" s="368"/>
      <c r="Y441" s="368"/>
      <c r="Z441" s="368"/>
      <c r="AA441" s="368"/>
      <c r="AB441" s="368"/>
      <c r="AC441" s="368"/>
      <c r="AD441" s="368"/>
      <c r="AE441" s="368"/>
      <c r="AF441" s="368"/>
      <c r="AG441" s="368"/>
      <c r="AH441" s="368"/>
      <c r="AI441" s="368"/>
      <c r="AJ441" s="368"/>
    </row>
    <row r="442" spans="1:36" ht="15" customHeight="1" x14ac:dyDescent="0.15">
      <c r="A442" s="35"/>
      <c r="B442" s="35"/>
      <c r="C442" s="35"/>
      <c r="D442" s="35"/>
      <c r="E442" s="35"/>
      <c r="F442" s="35"/>
      <c r="G442" s="35"/>
      <c r="H442" s="35"/>
      <c r="I442" s="99"/>
      <c r="J442" s="99"/>
      <c r="K442" s="99"/>
      <c r="L442" s="99"/>
      <c r="M442" s="99"/>
      <c r="N442" s="99"/>
      <c r="O442" s="99"/>
      <c r="P442" s="99"/>
      <c r="Q442" s="99"/>
      <c r="R442" s="99"/>
      <c r="S442" s="99"/>
      <c r="T442" s="99"/>
      <c r="U442" s="99"/>
      <c r="V442" s="99"/>
      <c r="W442" s="99"/>
      <c r="X442" s="99"/>
      <c r="Y442" s="99"/>
      <c r="Z442" s="99"/>
      <c r="AA442" s="99"/>
      <c r="AB442" s="99"/>
      <c r="AC442" s="99"/>
      <c r="AD442" s="99"/>
      <c r="AE442" s="99"/>
      <c r="AF442" s="99"/>
      <c r="AG442" s="99"/>
      <c r="AH442" s="99"/>
      <c r="AI442" s="99"/>
      <c r="AJ442" s="99"/>
    </row>
    <row r="443" spans="1:36" ht="15" customHeight="1" x14ac:dyDescent="0.15">
      <c r="A443" s="35"/>
      <c r="B443" s="35"/>
      <c r="C443" s="35"/>
      <c r="D443" s="36" t="s">
        <v>769</v>
      </c>
      <c r="E443" s="35"/>
      <c r="F443" s="35" t="s">
        <v>213</v>
      </c>
      <c r="G443" s="35" t="s">
        <v>210</v>
      </c>
      <c r="H443" s="35" t="s">
        <v>153</v>
      </c>
      <c r="I443" s="35" t="s">
        <v>210</v>
      </c>
      <c r="J443" s="35" t="s">
        <v>14</v>
      </c>
      <c r="K443" s="35" t="s">
        <v>15</v>
      </c>
      <c r="L443" s="35" t="s">
        <v>16</v>
      </c>
      <c r="M443" s="35" t="s">
        <v>17</v>
      </c>
      <c r="N443" s="35" t="s">
        <v>210</v>
      </c>
      <c r="O443" s="99" t="s">
        <v>12</v>
      </c>
      <c r="P443" s="99" t="s">
        <v>7</v>
      </c>
      <c r="Q443" s="99"/>
      <c r="R443" s="99"/>
      <c r="S443" s="99"/>
      <c r="T443" s="99"/>
      <c r="U443" s="99"/>
      <c r="V443" s="99"/>
      <c r="W443" s="99"/>
      <c r="X443" s="99"/>
      <c r="Y443" s="99"/>
      <c r="Z443" s="99"/>
      <c r="AA443" s="99"/>
      <c r="AB443" s="99"/>
      <c r="AC443" s="99"/>
      <c r="AD443" s="99"/>
      <c r="AE443" s="99"/>
      <c r="AF443" s="99"/>
      <c r="AG443" s="99"/>
      <c r="AH443" s="99"/>
      <c r="AI443" s="99"/>
      <c r="AJ443" s="99"/>
    </row>
    <row r="444" spans="1:36" ht="45" customHeight="1" x14ac:dyDescent="0.15">
      <c r="A444" s="35"/>
      <c r="B444" s="35"/>
      <c r="C444" s="35"/>
      <c r="D444" s="35"/>
      <c r="E444" s="408" t="s">
        <v>645</v>
      </c>
      <c r="F444" s="409"/>
      <c r="G444" s="409"/>
      <c r="H444" s="410"/>
      <c r="I444" s="394"/>
      <c r="J444" s="394"/>
      <c r="K444" s="394"/>
      <c r="L444" s="394"/>
      <c r="M444" s="394"/>
      <c r="N444" s="394"/>
      <c r="O444" s="394"/>
      <c r="P444" s="394"/>
      <c r="Q444" s="394"/>
      <c r="R444" s="394"/>
      <c r="S444" s="394"/>
      <c r="T444" s="394"/>
      <c r="U444" s="394"/>
      <c r="V444" s="394"/>
      <c r="W444" s="394"/>
      <c r="X444" s="394"/>
      <c r="Y444" s="394"/>
      <c r="Z444" s="394"/>
      <c r="AA444" s="394"/>
      <c r="AB444" s="394"/>
      <c r="AC444" s="394"/>
      <c r="AD444" s="394"/>
      <c r="AE444" s="394"/>
      <c r="AF444" s="394"/>
      <c r="AG444" s="394"/>
      <c r="AH444" s="394"/>
      <c r="AI444" s="394"/>
      <c r="AJ444" s="394"/>
    </row>
    <row r="445" spans="1:36" ht="15" customHeight="1" x14ac:dyDescent="0.15">
      <c r="A445" s="35"/>
      <c r="B445" s="35"/>
      <c r="C445" s="35"/>
      <c r="D445" s="35"/>
      <c r="E445" s="217" t="s">
        <v>646</v>
      </c>
      <c r="F445" s="218"/>
      <c r="G445" s="218"/>
      <c r="H445" s="219"/>
      <c r="I445" s="257" t="s">
        <v>647</v>
      </c>
      <c r="J445" s="258"/>
      <c r="K445" s="258"/>
      <c r="L445" s="258"/>
      <c r="M445" s="258"/>
      <c r="N445" s="258"/>
      <c r="O445" s="258"/>
      <c r="P445" s="258"/>
      <c r="Q445" s="258"/>
      <c r="R445" s="258"/>
      <c r="S445" s="258"/>
      <c r="T445" s="258"/>
      <c r="U445" s="259"/>
      <c r="V445" s="253" t="s">
        <v>648</v>
      </c>
      <c r="W445" s="253"/>
      <c r="X445" s="253"/>
      <c r="Y445" s="253"/>
      <c r="Z445" s="253"/>
      <c r="AA445" s="253"/>
      <c r="AB445" s="253"/>
      <c r="AC445" s="253"/>
      <c r="AD445" s="253"/>
      <c r="AE445" s="253"/>
      <c r="AF445" s="253"/>
      <c r="AG445" s="253"/>
      <c r="AH445" s="253"/>
      <c r="AI445" s="253"/>
      <c r="AJ445" s="253"/>
    </row>
    <row r="446" spans="1:36" ht="30" customHeight="1" x14ac:dyDescent="0.15">
      <c r="A446" s="35"/>
      <c r="B446" s="35"/>
      <c r="C446" s="35"/>
      <c r="D446" s="35"/>
      <c r="E446" s="217" t="s">
        <v>649</v>
      </c>
      <c r="F446" s="218"/>
      <c r="G446" s="218"/>
      <c r="H446" s="219"/>
      <c r="I446" s="399"/>
      <c r="J446" s="401"/>
      <c r="K446" s="401"/>
      <c r="L446" s="401"/>
      <c r="M446" s="401"/>
      <c r="N446" s="401"/>
      <c r="O446" s="401"/>
      <c r="P446" s="401"/>
      <c r="Q446" s="401"/>
      <c r="R446" s="401"/>
      <c r="S446" s="401"/>
      <c r="T446" s="401"/>
      <c r="U446" s="402"/>
      <c r="V446" s="400"/>
      <c r="W446" s="400"/>
      <c r="X446" s="400"/>
      <c r="Y446" s="400"/>
      <c r="Z446" s="400"/>
      <c r="AA446" s="400"/>
      <c r="AB446" s="400"/>
      <c r="AC446" s="400"/>
      <c r="AD446" s="400"/>
      <c r="AE446" s="400"/>
      <c r="AF446" s="400"/>
      <c r="AG446" s="400"/>
      <c r="AH446" s="400"/>
      <c r="AI446" s="400"/>
      <c r="AJ446" s="400"/>
    </row>
    <row r="447" spans="1:36" ht="30" customHeight="1" x14ac:dyDescent="0.15">
      <c r="A447" s="35"/>
      <c r="B447" s="35"/>
      <c r="C447" s="35"/>
      <c r="D447" s="35"/>
      <c r="E447" s="217" t="s">
        <v>650</v>
      </c>
      <c r="F447" s="218"/>
      <c r="G447" s="218"/>
      <c r="H447" s="219"/>
      <c r="I447" s="399"/>
      <c r="J447" s="401"/>
      <c r="K447" s="401"/>
      <c r="L447" s="401"/>
      <c r="M447" s="401"/>
      <c r="N447" s="401"/>
      <c r="O447" s="401"/>
      <c r="P447" s="401"/>
      <c r="Q447" s="401"/>
      <c r="R447" s="401"/>
      <c r="S447" s="401"/>
      <c r="T447" s="401"/>
      <c r="U447" s="402"/>
      <c r="V447" s="400"/>
      <c r="W447" s="400"/>
      <c r="X447" s="400"/>
      <c r="Y447" s="400"/>
      <c r="Z447" s="400"/>
      <c r="AA447" s="400"/>
      <c r="AB447" s="400"/>
      <c r="AC447" s="400"/>
      <c r="AD447" s="400"/>
      <c r="AE447" s="400"/>
      <c r="AF447" s="400"/>
      <c r="AG447" s="400"/>
      <c r="AH447" s="400"/>
      <c r="AI447" s="400"/>
      <c r="AJ447" s="400"/>
    </row>
    <row r="448" spans="1:36" ht="30" customHeight="1" x14ac:dyDescent="0.15">
      <c r="A448" s="35"/>
      <c r="B448" s="35"/>
      <c r="C448" s="35"/>
      <c r="D448" s="35"/>
      <c r="E448" s="217" t="s">
        <v>651</v>
      </c>
      <c r="F448" s="218"/>
      <c r="G448" s="218"/>
      <c r="H448" s="219"/>
      <c r="I448" s="399"/>
      <c r="J448" s="401"/>
      <c r="K448" s="401"/>
      <c r="L448" s="401"/>
      <c r="M448" s="401"/>
      <c r="N448" s="401"/>
      <c r="O448" s="401"/>
      <c r="P448" s="401"/>
      <c r="Q448" s="401"/>
      <c r="R448" s="401"/>
      <c r="S448" s="401"/>
      <c r="T448" s="401"/>
      <c r="U448" s="402"/>
      <c r="V448" s="400"/>
      <c r="W448" s="400"/>
      <c r="X448" s="400"/>
      <c r="Y448" s="400"/>
      <c r="Z448" s="400"/>
      <c r="AA448" s="400"/>
      <c r="AB448" s="400"/>
      <c r="AC448" s="400"/>
      <c r="AD448" s="400"/>
      <c r="AE448" s="400"/>
      <c r="AF448" s="400"/>
      <c r="AG448" s="400"/>
      <c r="AH448" s="400"/>
      <c r="AI448" s="400"/>
      <c r="AJ448" s="400"/>
    </row>
    <row r="449" spans="1:36" ht="30" customHeight="1" x14ac:dyDescent="0.15">
      <c r="A449" s="35"/>
      <c r="B449" s="35"/>
      <c r="C449" s="35"/>
      <c r="D449" s="35"/>
      <c r="E449" s="217" t="s">
        <v>652</v>
      </c>
      <c r="F449" s="218"/>
      <c r="G449" s="218"/>
      <c r="H449" s="219"/>
      <c r="I449" s="399"/>
      <c r="J449" s="401"/>
      <c r="K449" s="401"/>
      <c r="L449" s="401"/>
      <c r="M449" s="401"/>
      <c r="N449" s="401"/>
      <c r="O449" s="401"/>
      <c r="P449" s="401"/>
      <c r="Q449" s="401"/>
      <c r="R449" s="401"/>
      <c r="S449" s="401"/>
      <c r="T449" s="401"/>
      <c r="U449" s="402"/>
      <c r="V449" s="400"/>
      <c r="W449" s="400"/>
      <c r="X449" s="400"/>
      <c r="Y449" s="400"/>
      <c r="Z449" s="400"/>
      <c r="AA449" s="400"/>
      <c r="AB449" s="400"/>
      <c r="AC449" s="400"/>
      <c r="AD449" s="400"/>
      <c r="AE449" s="400"/>
      <c r="AF449" s="400"/>
      <c r="AG449" s="400"/>
      <c r="AH449" s="400"/>
      <c r="AI449" s="400"/>
      <c r="AJ449" s="400"/>
    </row>
    <row r="450" spans="1:36" ht="30" customHeight="1" x14ac:dyDescent="0.15">
      <c r="A450" s="35"/>
      <c r="B450" s="35"/>
      <c r="C450" s="35"/>
      <c r="D450" s="35"/>
      <c r="E450" s="217" t="s">
        <v>653</v>
      </c>
      <c r="F450" s="218"/>
      <c r="G450" s="218"/>
      <c r="H450" s="219"/>
      <c r="I450" s="399"/>
      <c r="J450" s="401"/>
      <c r="K450" s="401"/>
      <c r="L450" s="401"/>
      <c r="M450" s="401"/>
      <c r="N450" s="401"/>
      <c r="O450" s="401"/>
      <c r="P450" s="401"/>
      <c r="Q450" s="401"/>
      <c r="R450" s="401"/>
      <c r="S450" s="401"/>
      <c r="T450" s="401"/>
      <c r="U450" s="402"/>
      <c r="V450" s="400"/>
      <c r="W450" s="400"/>
      <c r="X450" s="400"/>
      <c r="Y450" s="400"/>
      <c r="Z450" s="400"/>
      <c r="AA450" s="400"/>
      <c r="AB450" s="400"/>
      <c r="AC450" s="400"/>
      <c r="AD450" s="400"/>
      <c r="AE450" s="400"/>
      <c r="AF450" s="400"/>
      <c r="AG450" s="400"/>
      <c r="AH450" s="400"/>
      <c r="AI450" s="400"/>
      <c r="AJ450" s="400"/>
    </row>
    <row r="451" spans="1:36" ht="15" customHeight="1" x14ac:dyDescent="0.15">
      <c r="A451" s="35"/>
      <c r="B451" s="35"/>
      <c r="C451" s="35"/>
      <c r="D451" s="35"/>
      <c r="E451" s="35"/>
      <c r="F451" s="35"/>
      <c r="G451" s="35"/>
      <c r="H451" s="35"/>
      <c r="I451" s="35"/>
      <c r="J451" s="35"/>
      <c r="K451" s="35"/>
      <c r="L451" s="35"/>
      <c r="M451" s="35"/>
      <c r="N451" s="35"/>
      <c r="O451" s="35"/>
      <c r="P451" s="35"/>
      <c r="Q451" s="35"/>
      <c r="R451" s="35"/>
      <c r="S451" s="35"/>
      <c r="T451" s="35"/>
      <c r="U451" s="35"/>
      <c r="V451" s="35"/>
      <c r="W451" s="35"/>
      <c r="X451" s="35"/>
      <c r="Y451" s="35"/>
      <c r="Z451" s="35"/>
      <c r="AA451" s="35"/>
      <c r="AB451" s="35"/>
      <c r="AC451" s="35"/>
      <c r="AD451" s="35"/>
      <c r="AE451" s="35"/>
      <c r="AF451" s="35"/>
      <c r="AG451" s="35"/>
      <c r="AH451" s="35"/>
      <c r="AI451" s="35"/>
      <c r="AJ451" s="35"/>
    </row>
    <row r="452" spans="1:36" ht="15" customHeight="1" x14ac:dyDescent="0.15">
      <c r="A452" s="35"/>
      <c r="B452" s="35"/>
      <c r="C452" s="35" t="s">
        <v>460</v>
      </c>
      <c r="D452" s="35"/>
      <c r="E452" s="35" t="s">
        <v>45</v>
      </c>
      <c r="F452" s="35" t="s">
        <v>23</v>
      </c>
      <c r="G452" s="35" t="s">
        <v>210</v>
      </c>
      <c r="H452" s="35" t="s">
        <v>28</v>
      </c>
      <c r="I452" s="35" t="s">
        <v>17</v>
      </c>
      <c r="J452" s="35" t="s">
        <v>26</v>
      </c>
      <c r="K452" s="35"/>
      <c r="L452" s="35"/>
      <c r="M452" s="35"/>
      <c r="N452" s="35"/>
      <c r="O452" s="35"/>
      <c r="P452" s="35"/>
      <c r="Q452" s="35"/>
      <c r="R452" s="35"/>
      <c r="S452" s="35"/>
      <c r="T452" s="35"/>
      <c r="U452" s="35"/>
      <c r="V452" s="35"/>
      <c r="W452" s="35"/>
      <c r="X452" s="35"/>
      <c r="Y452" s="35"/>
      <c r="Z452" s="35"/>
      <c r="AA452" s="35"/>
      <c r="AB452" s="35"/>
      <c r="AC452" s="35"/>
      <c r="AD452" s="35"/>
      <c r="AE452" s="35"/>
      <c r="AF452" s="35"/>
      <c r="AG452" s="35"/>
      <c r="AH452" s="35"/>
      <c r="AI452" s="35"/>
      <c r="AJ452" s="35"/>
    </row>
    <row r="453" spans="1:36" ht="15" customHeight="1" x14ac:dyDescent="0.15">
      <c r="A453" s="35"/>
      <c r="B453" s="35"/>
      <c r="C453" s="35"/>
      <c r="D453" s="36" t="s">
        <v>282</v>
      </c>
      <c r="E453" s="35"/>
      <c r="F453" s="35" t="s">
        <v>45</v>
      </c>
      <c r="G453" s="35" t="s">
        <v>23</v>
      </c>
      <c r="H453" s="35" t="s">
        <v>406</v>
      </c>
      <c r="I453" s="35" t="s">
        <v>210</v>
      </c>
      <c r="J453" s="35" t="s">
        <v>644</v>
      </c>
      <c r="K453" s="35" t="s">
        <v>142</v>
      </c>
      <c r="L453" s="35" t="s">
        <v>31</v>
      </c>
      <c r="M453" s="35" t="s">
        <v>361</v>
      </c>
      <c r="N453" s="35" t="s">
        <v>149</v>
      </c>
      <c r="O453" s="35"/>
      <c r="P453" s="35"/>
      <c r="Q453" s="35"/>
      <c r="R453" s="35"/>
      <c r="S453" s="35"/>
      <c r="T453" s="35"/>
      <c r="U453" s="35"/>
      <c r="V453" s="35"/>
      <c r="W453" s="35"/>
      <c r="X453" s="35"/>
      <c r="Y453" s="35"/>
      <c r="Z453" s="35"/>
      <c r="AA453" s="35"/>
      <c r="AB453" s="35"/>
      <c r="AC453" s="35"/>
      <c r="AD453" s="35"/>
      <c r="AE453" s="35"/>
      <c r="AF453" s="35"/>
      <c r="AG453" s="35"/>
      <c r="AH453" s="35"/>
      <c r="AI453" s="35"/>
      <c r="AJ453" s="35"/>
    </row>
    <row r="454" spans="1:36" ht="45" customHeight="1" x14ac:dyDescent="0.15">
      <c r="A454" s="35"/>
      <c r="B454" s="35"/>
      <c r="C454" s="35"/>
      <c r="D454" s="35"/>
      <c r="E454" s="369" t="s">
        <v>645</v>
      </c>
      <c r="F454" s="370"/>
      <c r="G454" s="370"/>
      <c r="H454" s="371"/>
      <c r="I454" s="411"/>
      <c r="J454" s="411"/>
      <c r="K454" s="411"/>
      <c r="L454" s="411"/>
      <c r="M454" s="411"/>
      <c r="N454" s="411"/>
      <c r="O454" s="411"/>
      <c r="P454" s="411"/>
      <c r="Q454" s="411"/>
      <c r="R454" s="411"/>
      <c r="S454" s="411"/>
      <c r="T454" s="411"/>
      <c r="U454" s="411"/>
      <c r="V454" s="411"/>
      <c r="W454" s="411"/>
      <c r="X454" s="411"/>
      <c r="Y454" s="411"/>
      <c r="Z454" s="411"/>
      <c r="AA454" s="411"/>
      <c r="AB454" s="411"/>
      <c r="AC454" s="411"/>
      <c r="AD454" s="411"/>
      <c r="AE454" s="411"/>
      <c r="AF454" s="411"/>
      <c r="AG454" s="411"/>
      <c r="AH454" s="411"/>
      <c r="AI454" s="411"/>
      <c r="AJ454" s="411"/>
    </row>
    <row r="455" spans="1:36" ht="15" customHeight="1" x14ac:dyDescent="0.15">
      <c r="A455" s="35"/>
      <c r="B455" s="35"/>
      <c r="C455" s="35"/>
      <c r="D455" s="35"/>
      <c r="E455" s="217" t="s">
        <v>646</v>
      </c>
      <c r="F455" s="218"/>
      <c r="G455" s="218"/>
      <c r="H455" s="219"/>
      <c r="I455" s="257" t="s">
        <v>647</v>
      </c>
      <c r="J455" s="258"/>
      <c r="K455" s="258"/>
      <c r="L455" s="258"/>
      <c r="M455" s="258"/>
      <c r="N455" s="258"/>
      <c r="O455" s="258"/>
      <c r="P455" s="258"/>
      <c r="Q455" s="258"/>
      <c r="R455" s="258"/>
      <c r="S455" s="258"/>
      <c r="T455" s="258"/>
      <c r="U455" s="259"/>
      <c r="V455" s="253" t="s">
        <v>648</v>
      </c>
      <c r="W455" s="253"/>
      <c r="X455" s="253"/>
      <c r="Y455" s="253"/>
      <c r="Z455" s="253"/>
      <c r="AA455" s="253"/>
      <c r="AB455" s="253"/>
      <c r="AC455" s="253"/>
      <c r="AD455" s="253"/>
      <c r="AE455" s="253"/>
      <c r="AF455" s="253"/>
      <c r="AG455" s="253"/>
      <c r="AH455" s="253"/>
      <c r="AI455" s="253"/>
      <c r="AJ455" s="253"/>
    </row>
    <row r="456" spans="1:36" ht="30" customHeight="1" x14ac:dyDescent="0.15">
      <c r="A456" s="35"/>
      <c r="B456" s="35"/>
      <c r="C456" s="35"/>
      <c r="D456" s="35"/>
      <c r="E456" s="217" t="s">
        <v>649</v>
      </c>
      <c r="F456" s="218"/>
      <c r="G456" s="218"/>
      <c r="H456" s="219"/>
      <c r="I456" s="395"/>
      <c r="J456" s="396"/>
      <c r="K456" s="396"/>
      <c r="L456" s="396"/>
      <c r="M456" s="396"/>
      <c r="N456" s="396"/>
      <c r="O456" s="396"/>
      <c r="P456" s="396"/>
      <c r="Q456" s="396"/>
      <c r="R456" s="396"/>
      <c r="S456" s="396"/>
      <c r="T456" s="396"/>
      <c r="U456" s="397"/>
      <c r="V456" s="400"/>
      <c r="W456" s="400"/>
      <c r="X456" s="400"/>
      <c r="Y456" s="400"/>
      <c r="Z456" s="400"/>
      <c r="AA456" s="400"/>
      <c r="AB456" s="400"/>
      <c r="AC456" s="400"/>
      <c r="AD456" s="400"/>
      <c r="AE456" s="400"/>
      <c r="AF456" s="400"/>
      <c r="AG456" s="400"/>
      <c r="AH456" s="400"/>
      <c r="AI456" s="400"/>
      <c r="AJ456" s="400"/>
    </row>
    <row r="457" spans="1:36" ht="30" customHeight="1" x14ac:dyDescent="0.15">
      <c r="A457" s="35"/>
      <c r="B457" s="35"/>
      <c r="C457" s="35"/>
      <c r="D457" s="35"/>
      <c r="E457" s="217" t="s">
        <v>650</v>
      </c>
      <c r="F457" s="218"/>
      <c r="G457" s="218"/>
      <c r="H457" s="219"/>
      <c r="I457" s="395"/>
      <c r="J457" s="396"/>
      <c r="K457" s="396"/>
      <c r="L457" s="396"/>
      <c r="M457" s="396"/>
      <c r="N457" s="396"/>
      <c r="O457" s="396"/>
      <c r="P457" s="396"/>
      <c r="Q457" s="396"/>
      <c r="R457" s="396"/>
      <c r="S457" s="396"/>
      <c r="T457" s="396"/>
      <c r="U457" s="397"/>
      <c r="V457" s="400"/>
      <c r="W457" s="400"/>
      <c r="X457" s="400"/>
      <c r="Y457" s="400"/>
      <c r="Z457" s="400"/>
      <c r="AA457" s="400"/>
      <c r="AB457" s="400"/>
      <c r="AC457" s="400"/>
      <c r="AD457" s="400"/>
      <c r="AE457" s="400"/>
      <c r="AF457" s="400"/>
      <c r="AG457" s="400"/>
      <c r="AH457" s="400"/>
      <c r="AI457" s="400"/>
      <c r="AJ457" s="400"/>
    </row>
    <row r="458" spans="1:36" ht="30" customHeight="1" x14ac:dyDescent="0.15">
      <c r="A458" s="35"/>
      <c r="B458" s="35"/>
      <c r="C458" s="35"/>
      <c r="D458" s="35"/>
      <c r="E458" s="217" t="s">
        <v>651</v>
      </c>
      <c r="F458" s="218"/>
      <c r="G458" s="218"/>
      <c r="H458" s="219"/>
      <c r="I458" s="395"/>
      <c r="J458" s="396"/>
      <c r="K458" s="396"/>
      <c r="L458" s="396"/>
      <c r="M458" s="396"/>
      <c r="N458" s="396"/>
      <c r="O458" s="396"/>
      <c r="P458" s="396"/>
      <c r="Q458" s="396"/>
      <c r="R458" s="396"/>
      <c r="S458" s="396"/>
      <c r="T458" s="396"/>
      <c r="U458" s="397"/>
      <c r="V458" s="398"/>
      <c r="W458" s="398"/>
      <c r="X458" s="398"/>
      <c r="Y458" s="398"/>
      <c r="Z458" s="398"/>
      <c r="AA458" s="398"/>
      <c r="AB458" s="398"/>
      <c r="AC458" s="398"/>
      <c r="AD458" s="398"/>
      <c r="AE458" s="398"/>
      <c r="AF458" s="398"/>
      <c r="AG458" s="398"/>
      <c r="AH458" s="398"/>
      <c r="AI458" s="398"/>
      <c r="AJ458" s="398"/>
    </row>
    <row r="459" spans="1:36" ht="30" customHeight="1" x14ac:dyDescent="0.15">
      <c r="A459" s="35"/>
      <c r="B459" s="35"/>
      <c r="C459" s="35"/>
      <c r="D459" s="35"/>
      <c r="E459" s="217" t="s">
        <v>652</v>
      </c>
      <c r="F459" s="218"/>
      <c r="G459" s="218"/>
      <c r="H459" s="219"/>
      <c r="I459" s="395"/>
      <c r="J459" s="396"/>
      <c r="K459" s="396"/>
      <c r="L459" s="396"/>
      <c r="M459" s="396"/>
      <c r="N459" s="396"/>
      <c r="O459" s="396"/>
      <c r="P459" s="396"/>
      <c r="Q459" s="396"/>
      <c r="R459" s="396"/>
      <c r="S459" s="396"/>
      <c r="T459" s="396"/>
      <c r="U459" s="397"/>
      <c r="V459" s="398"/>
      <c r="W459" s="398"/>
      <c r="X459" s="398"/>
      <c r="Y459" s="398"/>
      <c r="Z459" s="398"/>
      <c r="AA459" s="398"/>
      <c r="AB459" s="398"/>
      <c r="AC459" s="398"/>
      <c r="AD459" s="398"/>
      <c r="AE459" s="398"/>
      <c r="AF459" s="398"/>
      <c r="AG459" s="398"/>
      <c r="AH459" s="398"/>
      <c r="AI459" s="398"/>
      <c r="AJ459" s="398"/>
    </row>
    <row r="460" spans="1:36" ht="30" customHeight="1" x14ac:dyDescent="0.15">
      <c r="A460" s="35"/>
      <c r="B460" s="35"/>
      <c r="C460" s="35"/>
      <c r="D460" s="35"/>
      <c r="E460" s="217" t="s">
        <v>653</v>
      </c>
      <c r="F460" s="218"/>
      <c r="G460" s="218"/>
      <c r="H460" s="219"/>
      <c r="I460" s="395"/>
      <c r="J460" s="396"/>
      <c r="K460" s="396"/>
      <c r="L460" s="396"/>
      <c r="M460" s="396"/>
      <c r="N460" s="396"/>
      <c r="O460" s="396"/>
      <c r="P460" s="396"/>
      <c r="Q460" s="396"/>
      <c r="R460" s="396"/>
      <c r="S460" s="396"/>
      <c r="T460" s="396"/>
      <c r="U460" s="397"/>
      <c r="V460" s="398"/>
      <c r="W460" s="398"/>
      <c r="X460" s="398"/>
      <c r="Y460" s="398"/>
      <c r="Z460" s="398"/>
      <c r="AA460" s="398"/>
      <c r="AB460" s="398"/>
      <c r="AC460" s="398"/>
      <c r="AD460" s="398"/>
      <c r="AE460" s="398"/>
      <c r="AF460" s="398"/>
      <c r="AG460" s="398"/>
      <c r="AH460" s="398"/>
      <c r="AI460" s="398"/>
      <c r="AJ460" s="398"/>
    </row>
    <row r="461" spans="1:36" ht="15" customHeight="1" x14ac:dyDescent="0.15">
      <c r="A461" s="35"/>
      <c r="B461" s="35"/>
      <c r="C461" s="35"/>
      <c r="D461" s="35"/>
      <c r="E461" s="35" t="s">
        <v>241</v>
      </c>
      <c r="F461" s="35" t="s">
        <v>90</v>
      </c>
      <c r="G461" s="35" t="s">
        <v>121</v>
      </c>
      <c r="H461" s="35" t="s">
        <v>34</v>
      </c>
      <c r="I461" s="35" t="s">
        <v>122</v>
      </c>
      <c r="J461" s="35" t="s">
        <v>242</v>
      </c>
      <c r="K461" s="35"/>
      <c r="L461" s="35"/>
      <c r="M461" s="35"/>
      <c r="N461" s="35"/>
      <c r="O461" s="35"/>
      <c r="P461" s="35"/>
      <c r="Q461" s="35"/>
      <c r="R461" s="35"/>
      <c r="S461" s="35"/>
      <c r="T461" s="35"/>
      <c r="U461" s="35"/>
      <c r="V461" s="35"/>
      <c r="W461" s="35"/>
      <c r="X461" s="35"/>
      <c r="Y461" s="35"/>
      <c r="Z461" s="35"/>
      <c r="AA461" s="35"/>
      <c r="AB461" s="35"/>
      <c r="AC461" s="35"/>
      <c r="AD461" s="35"/>
      <c r="AE461" s="35"/>
      <c r="AF461" s="35"/>
      <c r="AG461" s="35"/>
      <c r="AH461" s="35"/>
      <c r="AI461" s="35"/>
      <c r="AJ461" s="35"/>
    </row>
    <row r="462" spans="1:36" ht="15" customHeight="1" x14ac:dyDescent="0.15">
      <c r="A462" s="35"/>
      <c r="B462" s="35"/>
      <c r="C462" s="35"/>
      <c r="D462" s="35"/>
      <c r="E462" s="38"/>
      <c r="F462" s="367" t="s">
        <v>798</v>
      </c>
      <c r="G462" s="368"/>
      <c r="H462" s="368"/>
      <c r="I462" s="368"/>
      <c r="J462" s="368"/>
      <c r="K462" s="368"/>
      <c r="L462" s="368"/>
      <c r="M462" s="368"/>
      <c r="N462" s="368"/>
      <c r="O462" s="368"/>
      <c r="P462" s="368"/>
      <c r="Q462" s="368"/>
      <c r="R462" s="368"/>
      <c r="S462" s="368"/>
      <c r="T462" s="368"/>
      <c r="U462" s="368"/>
      <c r="V462" s="368"/>
      <c r="W462" s="368"/>
      <c r="X462" s="368"/>
      <c r="Y462" s="368"/>
      <c r="Z462" s="368"/>
      <c r="AA462" s="368"/>
      <c r="AB462" s="368"/>
      <c r="AC462" s="368"/>
      <c r="AD462" s="368"/>
      <c r="AE462" s="368"/>
      <c r="AF462" s="368"/>
      <c r="AG462" s="368"/>
      <c r="AH462" s="368"/>
      <c r="AI462" s="368"/>
      <c r="AJ462" s="368"/>
    </row>
    <row r="463" spans="1:36" ht="15" customHeight="1" x14ac:dyDescent="0.15">
      <c r="A463" s="35"/>
      <c r="B463" s="35"/>
      <c r="C463" s="35"/>
      <c r="D463" s="35"/>
      <c r="E463" s="38"/>
      <c r="F463" s="368"/>
      <c r="G463" s="368"/>
      <c r="H463" s="368"/>
      <c r="I463" s="368"/>
      <c r="J463" s="368"/>
      <c r="K463" s="368"/>
      <c r="L463" s="368"/>
      <c r="M463" s="368"/>
      <c r="N463" s="368"/>
      <c r="O463" s="368"/>
      <c r="P463" s="368"/>
      <c r="Q463" s="368"/>
      <c r="R463" s="368"/>
      <c r="S463" s="368"/>
      <c r="T463" s="368"/>
      <c r="U463" s="368"/>
      <c r="V463" s="368"/>
      <c r="W463" s="368"/>
      <c r="X463" s="368"/>
      <c r="Y463" s="368"/>
      <c r="Z463" s="368"/>
      <c r="AA463" s="368"/>
      <c r="AB463" s="368"/>
      <c r="AC463" s="368"/>
      <c r="AD463" s="368"/>
      <c r="AE463" s="368"/>
      <c r="AF463" s="368"/>
      <c r="AG463" s="368"/>
      <c r="AH463" s="368"/>
      <c r="AI463" s="368"/>
      <c r="AJ463" s="368"/>
    </row>
    <row r="464" spans="1:36" ht="15" customHeight="1" x14ac:dyDescent="0.15">
      <c r="A464" s="35"/>
      <c r="B464" s="35"/>
      <c r="C464" s="35"/>
      <c r="D464" s="35"/>
      <c r="E464" s="35"/>
      <c r="F464" s="35"/>
      <c r="G464" s="35"/>
      <c r="H464" s="35"/>
      <c r="I464" s="35"/>
      <c r="J464" s="35"/>
      <c r="K464" s="35"/>
      <c r="L464" s="35"/>
      <c r="M464" s="35"/>
      <c r="N464" s="35"/>
      <c r="O464" s="35"/>
      <c r="P464" s="35"/>
      <c r="Q464" s="35"/>
      <c r="R464" s="35"/>
      <c r="S464" s="35"/>
      <c r="T464" s="35"/>
      <c r="U464" s="35"/>
      <c r="V464" s="35"/>
      <c r="W464" s="35"/>
      <c r="X464" s="35"/>
      <c r="Y464" s="35"/>
      <c r="Z464" s="35"/>
      <c r="AA464" s="35"/>
      <c r="AB464" s="35"/>
      <c r="AC464" s="35"/>
      <c r="AD464" s="35"/>
      <c r="AE464" s="35"/>
      <c r="AF464" s="35"/>
      <c r="AG464" s="35"/>
      <c r="AH464" s="35"/>
      <c r="AI464" s="35"/>
      <c r="AJ464" s="35"/>
    </row>
    <row r="465" spans="1:36" ht="15" customHeight="1" x14ac:dyDescent="0.15">
      <c r="A465" s="35"/>
      <c r="B465" s="35"/>
      <c r="C465" s="35"/>
      <c r="D465" s="35"/>
      <c r="E465" s="35" t="s">
        <v>665</v>
      </c>
      <c r="F465" s="35"/>
      <c r="G465" s="35" t="s">
        <v>45</v>
      </c>
      <c r="H465" s="35" t="s">
        <v>23</v>
      </c>
      <c r="I465" s="35" t="s">
        <v>210</v>
      </c>
      <c r="J465" s="35" t="s">
        <v>353</v>
      </c>
      <c r="K465" s="35" t="s">
        <v>354</v>
      </c>
      <c r="L465" s="35" t="s">
        <v>19</v>
      </c>
      <c r="M465" s="35" t="s">
        <v>216</v>
      </c>
      <c r="N465" s="35" t="s">
        <v>45</v>
      </c>
      <c r="O465" s="35" t="s">
        <v>23</v>
      </c>
      <c r="P465" s="35" t="s">
        <v>109</v>
      </c>
      <c r="Q465" s="35" t="s">
        <v>110</v>
      </c>
      <c r="R465" s="35"/>
      <c r="S465" s="35"/>
      <c r="T465" s="35"/>
      <c r="U465" s="35"/>
      <c r="V465" s="35"/>
      <c r="W465" s="35"/>
      <c r="X465" s="35"/>
      <c r="Y465" s="35"/>
      <c r="Z465" s="35"/>
      <c r="AA465" s="35"/>
      <c r="AB465" s="35"/>
      <c r="AC465" s="35"/>
      <c r="AD465" s="35"/>
      <c r="AE465" s="35"/>
      <c r="AF465" s="35"/>
      <c r="AG465" s="35"/>
      <c r="AH465" s="35"/>
      <c r="AI465" s="35"/>
      <c r="AJ465" s="35"/>
    </row>
    <row r="466" spans="1:36" ht="15" customHeight="1" x14ac:dyDescent="0.15">
      <c r="A466" s="35"/>
      <c r="B466" s="35"/>
      <c r="C466" s="35"/>
      <c r="D466" s="35"/>
      <c r="E466" s="253" t="s">
        <v>365</v>
      </c>
      <c r="F466" s="253"/>
      <c r="G466" s="253"/>
      <c r="H466" s="253"/>
      <c r="I466" s="253"/>
      <c r="J466" s="253"/>
      <c r="K466" s="253"/>
      <c r="L466" s="217" t="s">
        <v>666</v>
      </c>
      <c r="M466" s="218"/>
      <c r="N466" s="218"/>
      <c r="O466" s="218"/>
      <c r="P466" s="218"/>
      <c r="Q466" s="218"/>
      <c r="R466" s="218"/>
      <c r="S466" s="218"/>
      <c r="T466" s="218"/>
      <c r="U466" s="219"/>
      <c r="V466" s="253" t="s">
        <v>667</v>
      </c>
      <c r="W466" s="253"/>
      <c r="X466" s="253"/>
      <c r="Y466" s="253"/>
      <c r="Z466" s="253"/>
      <c r="AA466" s="253"/>
      <c r="AB466" s="253"/>
      <c r="AC466" s="253"/>
      <c r="AD466" s="217" t="s">
        <v>629</v>
      </c>
      <c r="AE466" s="218"/>
      <c r="AF466" s="218"/>
      <c r="AG466" s="218"/>
      <c r="AH466" s="218"/>
      <c r="AI466" s="218"/>
      <c r="AJ466" s="219"/>
    </row>
    <row r="467" spans="1:36" ht="45" customHeight="1" x14ac:dyDescent="0.15">
      <c r="A467" s="35"/>
      <c r="B467" s="35"/>
      <c r="C467" s="35"/>
      <c r="D467" s="35"/>
      <c r="E467" s="65" t="s">
        <v>419</v>
      </c>
      <c r="F467" s="79" t="s">
        <v>78</v>
      </c>
      <c r="G467" s="79"/>
      <c r="H467" s="66" t="s">
        <v>420</v>
      </c>
      <c r="I467" s="79" t="s">
        <v>421</v>
      </c>
      <c r="J467" s="79"/>
      <c r="K467" s="80"/>
      <c r="L467" s="195" t="s">
        <v>668</v>
      </c>
      <c r="M467" s="196"/>
      <c r="N467" s="196"/>
      <c r="O467" s="196"/>
      <c r="P467" s="196"/>
      <c r="Q467" s="196"/>
      <c r="R467" s="196"/>
      <c r="S467" s="196"/>
      <c r="T467" s="196"/>
      <c r="U467" s="197"/>
      <c r="V467" s="195" t="s">
        <v>669</v>
      </c>
      <c r="W467" s="196"/>
      <c r="X467" s="196"/>
      <c r="Y467" s="196"/>
      <c r="Z467" s="196"/>
      <c r="AA467" s="196"/>
      <c r="AB467" s="196"/>
      <c r="AC467" s="197"/>
      <c r="AD467" s="170" t="s">
        <v>637</v>
      </c>
      <c r="AE467" s="171"/>
      <c r="AF467" s="171"/>
      <c r="AG467" s="171"/>
      <c r="AH467" s="171"/>
      <c r="AI467" s="171"/>
      <c r="AJ467" s="172"/>
    </row>
    <row r="468" spans="1:36" ht="45" customHeight="1" x14ac:dyDescent="0.15">
      <c r="A468" s="35"/>
      <c r="B468" s="35"/>
      <c r="C468" s="35"/>
      <c r="D468" s="35"/>
      <c r="E468" s="39" t="s">
        <v>148</v>
      </c>
      <c r="F468" s="40"/>
      <c r="G468" s="40"/>
      <c r="H468" s="40" t="s">
        <v>21</v>
      </c>
      <c r="I468" s="40"/>
      <c r="J468" s="40"/>
      <c r="K468" s="81"/>
      <c r="L468" s="413"/>
      <c r="M468" s="414"/>
      <c r="N468" s="414"/>
      <c r="O468" s="414"/>
      <c r="P468" s="414"/>
      <c r="Q468" s="414"/>
      <c r="R468" s="414"/>
      <c r="S468" s="414"/>
      <c r="T468" s="414"/>
      <c r="U468" s="415"/>
      <c r="V468" s="394"/>
      <c r="W468" s="394"/>
      <c r="X468" s="394"/>
      <c r="Y468" s="394"/>
      <c r="Z468" s="394"/>
      <c r="AA468" s="394"/>
      <c r="AB468" s="394"/>
      <c r="AC468" s="394"/>
      <c r="AD468" s="345"/>
      <c r="AE468" s="346"/>
      <c r="AF468" s="346"/>
      <c r="AG468" s="346"/>
      <c r="AH468" s="346"/>
      <c r="AI468" s="346"/>
      <c r="AJ468" s="347"/>
    </row>
    <row r="469" spans="1:36" ht="45" customHeight="1" x14ac:dyDescent="0.15">
      <c r="A469" s="35"/>
      <c r="B469" s="35"/>
      <c r="C469" s="35"/>
      <c r="D469" s="35"/>
      <c r="E469" s="71" t="s">
        <v>427</v>
      </c>
      <c r="F469" s="72" t="s">
        <v>90</v>
      </c>
      <c r="G469" s="72" t="s">
        <v>107</v>
      </c>
      <c r="H469" s="72" t="s">
        <v>402</v>
      </c>
      <c r="I469" s="82"/>
      <c r="J469" s="82"/>
      <c r="K469" s="83"/>
      <c r="L469" s="416"/>
      <c r="M469" s="417"/>
      <c r="N469" s="417"/>
      <c r="O469" s="417"/>
      <c r="P469" s="417"/>
      <c r="Q469" s="417"/>
      <c r="R469" s="417"/>
      <c r="S469" s="417"/>
      <c r="T469" s="417"/>
      <c r="U469" s="418"/>
      <c r="V469" s="394"/>
      <c r="W469" s="394"/>
      <c r="X469" s="394"/>
      <c r="Y469" s="394"/>
      <c r="Z469" s="394"/>
      <c r="AA469" s="394"/>
      <c r="AB469" s="394"/>
      <c r="AC469" s="394"/>
      <c r="AD469" s="345"/>
      <c r="AE469" s="346"/>
      <c r="AF469" s="346"/>
      <c r="AG469" s="346"/>
      <c r="AH469" s="346"/>
      <c r="AI469" s="346"/>
      <c r="AJ469" s="347"/>
    </row>
    <row r="470" spans="1:36" ht="15" customHeight="1" x14ac:dyDescent="0.15">
      <c r="A470" s="35"/>
      <c r="B470" s="35"/>
      <c r="C470" s="35"/>
      <c r="D470" s="35"/>
      <c r="E470" s="35" t="s">
        <v>241</v>
      </c>
      <c r="F470" s="35" t="s">
        <v>90</v>
      </c>
      <c r="G470" s="35" t="s">
        <v>121</v>
      </c>
      <c r="H470" s="35" t="s">
        <v>34</v>
      </c>
      <c r="I470" s="35" t="s">
        <v>122</v>
      </c>
      <c r="J470" s="35" t="s">
        <v>242</v>
      </c>
      <c r="K470" s="35"/>
      <c r="L470" s="35"/>
      <c r="M470" s="35"/>
      <c r="N470" s="35"/>
      <c r="O470" s="35"/>
      <c r="P470" s="35"/>
      <c r="Q470" s="35"/>
      <c r="R470" s="35"/>
      <c r="S470" s="35"/>
      <c r="T470" s="35"/>
      <c r="U470" s="35"/>
      <c r="V470" s="35"/>
      <c r="W470" s="35"/>
      <c r="X470" s="35"/>
      <c r="Y470" s="35"/>
      <c r="Z470" s="35"/>
      <c r="AA470" s="35"/>
      <c r="AB470" s="35"/>
      <c r="AC470" s="35"/>
      <c r="AD470" s="35"/>
      <c r="AE470" s="35"/>
      <c r="AF470" s="35"/>
      <c r="AG470" s="35"/>
      <c r="AH470" s="35"/>
      <c r="AI470" s="35"/>
      <c r="AJ470" s="35"/>
    </row>
    <row r="471" spans="1:36" s="26" customFormat="1" ht="15" customHeight="1" x14ac:dyDescent="0.15">
      <c r="A471" s="38"/>
      <c r="B471" s="38"/>
      <c r="C471" s="38"/>
      <c r="D471" s="38"/>
      <c r="E471" s="38"/>
      <c r="F471" s="38" t="s">
        <v>209</v>
      </c>
      <c r="G471" s="38"/>
      <c r="H471" s="38" t="s">
        <v>109</v>
      </c>
      <c r="I471" s="38" t="s">
        <v>182</v>
      </c>
      <c r="J471" s="38" t="s">
        <v>237</v>
      </c>
      <c r="K471" s="38" t="s">
        <v>211</v>
      </c>
      <c r="L471" s="38" t="s">
        <v>243</v>
      </c>
      <c r="M471" s="38" t="s">
        <v>210</v>
      </c>
      <c r="N471" s="84" t="s">
        <v>388</v>
      </c>
      <c r="O471" s="38"/>
      <c r="P471" s="38" t="s">
        <v>210</v>
      </c>
      <c r="Q471" s="38" t="s">
        <v>281</v>
      </c>
      <c r="R471" s="38" t="s">
        <v>210</v>
      </c>
      <c r="S471" s="38" t="s">
        <v>109</v>
      </c>
      <c r="T471" s="38" t="s">
        <v>182</v>
      </c>
      <c r="U471" s="38" t="s">
        <v>221</v>
      </c>
      <c r="V471" s="38" t="s">
        <v>451</v>
      </c>
      <c r="W471" s="38" t="s">
        <v>452</v>
      </c>
      <c r="X471" s="38" t="s">
        <v>279</v>
      </c>
      <c r="Y471" s="38"/>
      <c r="Z471" s="38"/>
      <c r="AA471" s="38"/>
      <c r="AB471" s="38"/>
      <c r="AC471" s="38"/>
      <c r="AD471" s="38"/>
      <c r="AE471" s="38"/>
      <c r="AF471" s="38"/>
      <c r="AG471" s="38"/>
      <c r="AH471" s="38"/>
      <c r="AI471" s="38"/>
      <c r="AJ471" s="38"/>
    </row>
    <row r="472" spans="1:36" s="26" customFormat="1" ht="15" customHeight="1" x14ac:dyDescent="0.15">
      <c r="A472" s="38"/>
      <c r="B472" s="38"/>
      <c r="C472" s="38"/>
      <c r="D472" s="38"/>
      <c r="E472" s="38"/>
      <c r="F472" s="38" t="s">
        <v>243</v>
      </c>
      <c r="G472" s="38"/>
      <c r="H472" s="38" t="s">
        <v>45</v>
      </c>
      <c r="I472" s="38" t="s">
        <v>23</v>
      </c>
      <c r="J472" s="38" t="s">
        <v>670</v>
      </c>
      <c r="K472" s="38" t="s">
        <v>671</v>
      </c>
      <c r="L472" s="38" t="s">
        <v>210</v>
      </c>
      <c r="M472" s="38" t="s">
        <v>596</v>
      </c>
      <c r="N472" s="38" t="s">
        <v>597</v>
      </c>
      <c r="O472" s="38" t="s">
        <v>221</v>
      </c>
      <c r="P472" s="38" t="s">
        <v>228</v>
      </c>
      <c r="Q472" s="38" t="s">
        <v>229</v>
      </c>
      <c r="R472" s="38" t="s">
        <v>230</v>
      </c>
      <c r="S472" s="38" t="s">
        <v>237</v>
      </c>
      <c r="T472" s="38" t="s">
        <v>211</v>
      </c>
      <c r="U472" s="38" t="s">
        <v>672</v>
      </c>
      <c r="V472" s="38" t="s">
        <v>30</v>
      </c>
      <c r="W472" s="38" t="s">
        <v>31</v>
      </c>
      <c r="X472" s="38" t="s">
        <v>221</v>
      </c>
      <c r="Y472" s="38" t="s">
        <v>90</v>
      </c>
      <c r="Z472" s="38" t="s">
        <v>121</v>
      </c>
      <c r="AA472" s="38" t="s">
        <v>277</v>
      </c>
      <c r="AB472" s="38" t="s">
        <v>222</v>
      </c>
      <c r="AC472" s="38" t="s">
        <v>278</v>
      </c>
      <c r="AD472" s="38" t="s">
        <v>254</v>
      </c>
      <c r="AE472" s="38" t="s">
        <v>279</v>
      </c>
      <c r="AF472" s="38"/>
      <c r="AG472" s="38"/>
      <c r="AH472" s="38"/>
      <c r="AI472" s="38"/>
      <c r="AJ472" s="38"/>
    </row>
    <row r="473" spans="1:36" s="26" customFormat="1" ht="15" customHeight="1" x14ac:dyDescent="0.15">
      <c r="A473" s="38"/>
      <c r="B473" s="38"/>
      <c r="C473" s="38"/>
      <c r="D473" s="38"/>
      <c r="E473" s="38"/>
      <c r="F473" s="38" t="s">
        <v>251</v>
      </c>
      <c r="G473" s="38"/>
      <c r="H473" s="38" t="s">
        <v>45</v>
      </c>
      <c r="I473" s="38" t="s">
        <v>23</v>
      </c>
      <c r="J473" s="38" t="s">
        <v>109</v>
      </c>
      <c r="K473" s="38" t="s">
        <v>110</v>
      </c>
      <c r="L473" s="38" t="s">
        <v>237</v>
      </c>
      <c r="M473" s="38" t="s">
        <v>211</v>
      </c>
      <c r="N473" s="38" t="s">
        <v>243</v>
      </c>
      <c r="O473" s="38" t="s">
        <v>210</v>
      </c>
      <c r="P473" s="84" t="s">
        <v>388</v>
      </c>
      <c r="Q473" s="38"/>
      <c r="R473" s="38" t="s">
        <v>210</v>
      </c>
      <c r="S473" s="38" t="s">
        <v>383</v>
      </c>
      <c r="T473" s="38" t="s">
        <v>210</v>
      </c>
      <c r="U473" s="38" t="s">
        <v>109</v>
      </c>
      <c r="V473" s="38" t="s">
        <v>182</v>
      </c>
      <c r="W473" s="38" t="s">
        <v>221</v>
      </c>
      <c r="X473" s="38" t="s">
        <v>451</v>
      </c>
      <c r="Y473" s="38" t="s">
        <v>452</v>
      </c>
      <c r="Z473" s="38" t="s">
        <v>279</v>
      </c>
      <c r="AA473" s="38"/>
      <c r="AB473" s="38"/>
      <c r="AC473" s="38"/>
      <c r="AD473" s="38"/>
      <c r="AE473" s="38"/>
      <c r="AF473" s="38"/>
      <c r="AG473" s="38"/>
      <c r="AH473" s="38"/>
      <c r="AI473" s="38"/>
      <c r="AJ473" s="38"/>
    </row>
    <row r="474" spans="1:36" ht="15" customHeight="1" x14ac:dyDescent="0.15">
      <c r="A474" s="35"/>
      <c r="B474" s="35"/>
      <c r="C474" s="35"/>
      <c r="D474" s="35"/>
      <c r="E474" s="35"/>
      <c r="F474" s="35"/>
      <c r="G474" s="35"/>
      <c r="H474" s="35"/>
      <c r="I474" s="35"/>
      <c r="J474" s="35"/>
      <c r="K474" s="35"/>
      <c r="L474" s="35"/>
      <c r="M474" s="35"/>
      <c r="N474" s="35"/>
      <c r="O474" s="35"/>
      <c r="P474" s="35"/>
      <c r="Q474" s="35"/>
      <c r="R474" s="35"/>
      <c r="S474" s="35"/>
      <c r="T474" s="35"/>
      <c r="U474" s="35"/>
      <c r="V474" s="35"/>
      <c r="W474" s="35"/>
      <c r="X474" s="35"/>
      <c r="Y474" s="35"/>
      <c r="Z474" s="35"/>
      <c r="AA474" s="35"/>
      <c r="AB474" s="35"/>
      <c r="AC474" s="35"/>
      <c r="AD474" s="35"/>
      <c r="AE474" s="35"/>
      <c r="AF474" s="35"/>
      <c r="AG474" s="35"/>
      <c r="AH474" s="35"/>
      <c r="AI474" s="35"/>
      <c r="AJ474" s="35"/>
    </row>
    <row r="475" spans="1:36" ht="15" customHeight="1" x14ac:dyDescent="0.15">
      <c r="A475" s="35"/>
      <c r="B475" s="35"/>
      <c r="C475" s="35"/>
      <c r="D475" s="35"/>
      <c r="E475" s="35" t="s">
        <v>673</v>
      </c>
      <c r="F475" s="35"/>
      <c r="G475" s="35" t="s">
        <v>45</v>
      </c>
      <c r="H475" s="35" t="s">
        <v>23</v>
      </c>
      <c r="I475" s="35" t="s">
        <v>406</v>
      </c>
      <c r="J475" s="35"/>
      <c r="K475" s="35"/>
      <c r="L475" s="35"/>
      <c r="M475" s="35"/>
      <c r="N475" s="35"/>
      <c r="O475" s="35"/>
      <c r="P475" s="35"/>
      <c r="Q475" s="35"/>
      <c r="R475" s="35"/>
      <c r="S475" s="35"/>
      <c r="T475" s="35"/>
      <c r="U475" s="35"/>
      <c r="V475" s="35"/>
      <c r="W475" s="35"/>
      <c r="X475" s="35"/>
      <c r="Y475" s="35"/>
      <c r="Z475" s="35"/>
      <c r="AA475" s="35"/>
      <c r="AB475" s="35"/>
      <c r="AC475" s="35"/>
      <c r="AD475" s="35"/>
      <c r="AE475" s="35"/>
      <c r="AF475" s="35"/>
      <c r="AG475" s="35"/>
      <c r="AH475" s="35"/>
      <c r="AI475" s="35"/>
      <c r="AJ475" s="35"/>
    </row>
    <row r="476" spans="1:36" ht="30" customHeight="1" x14ac:dyDescent="0.15">
      <c r="A476" s="35"/>
      <c r="B476" s="35"/>
      <c r="C476" s="35"/>
      <c r="D476" s="35"/>
      <c r="E476" s="215" t="s">
        <v>674</v>
      </c>
      <c r="F476" s="215"/>
      <c r="G476" s="215"/>
      <c r="H476" s="215"/>
      <c r="I476" s="215"/>
      <c r="J476" s="215"/>
      <c r="K476" s="215"/>
      <c r="L476" s="412" t="s">
        <v>617</v>
      </c>
      <c r="M476" s="412"/>
      <c r="N476" s="412"/>
      <c r="O476" s="412"/>
      <c r="P476" s="412"/>
      <c r="Q476" s="412" t="s">
        <v>618</v>
      </c>
      <c r="R476" s="412"/>
      <c r="S476" s="412"/>
      <c r="T476" s="412"/>
      <c r="U476" s="412"/>
      <c r="V476" s="412" t="s">
        <v>619</v>
      </c>
      <c r="W476" s="412"/>
      <c r="X476" s="412"/>
      <c r="Y476" s="412"/>
      <c r="Z476" s="412"/>
      <c r="AA476" s="412" t="s">
        <v>620</v>
      </c>
      <c r="AB476" s="412"/>
      <c r="AC476" s="412"/>
      <c r="AD476" s="412"/>
      <c r="AE476" s="412"/>
      <c r="AF476" s="412" t="s">
        <v>675</v>
      </c>
      <c r="AG476" s="412"/>
      <c r="AH476" s="412"/>
      <c r="AI476" s="412"/>
      <c r="AJ476" s="412"/>
    </row>
    <row r="477" spans="1:36" ht="30" customHeight="1" x14ac:dyDescent="0.15">
      <c r="A477" s="35"/>
      <c r="B477" s="35"/>
      <c r="C477" s="35"/>
      <c r="D477" s="35"/>
      <c r="E477" s="422" t="s">
        <v>799</v>
      </c>
      <c r="F477" s="425" t="s">
        <v>676</v>
      </c>
      <c r="G477" s="425"/>
      <c r="H477" s="425"/>
      <c r="I477" s="425"/>
      <c r="J477" s="425"/>
      <c r="K477" s="425"/>
      <c r="L477" s="198">
        <v>5000</v>
      </c>
      <c r="M477" s="199"/>
      <c r="N477" s="199"/>
      <c r="O477" s="29" t="s">
        <v>677</v>
      </c>
      <c r="P477" s="21"/>
      <c r="Q477" s="198">
        <v>5000</v>
      </c>
      <c r="R477" s="199"/>
      <c r="S477" s="199"/>
      <c r="T477" s="29" t="s">
        <v>677</v>
      </c>
      <c r="U477" s="21"/>
      <c r="V477" s="198">
        <v>5000</v>
      </c>
      <c r="W477" s="199"/>
      <c r="X477" s="199"/>
      <c r="Y477" s="29" t="s">
        <v>677</v>
      </c>
      <c r="Z477" s="21"/>
      <c r="AA477" s="198">
        <v>5000</v>
      </c>
      <c r="AB477" s="199"/>
      <c r="AC477" s="199"/>
      <c r="AD477" s="29" t="s">
        <v>677</v>
      </c>
      <c r="AE477" s="21"/>
      <c r="AF477" s="198">
        <v>5000</v>
      </c>
      <c r="AG477" s="199"/>
      <c r="AH477" s="199"/>
      <c r="AI477" s="29" t="s">
        <v>677</v>
      </c>
      <c r="AJ477" s="102"/>
    </row>
    <row r="478" spans="1:36" ht="30" customHeight="1" x14ac:dyDescent="0.15">
      <c r="A478" s="35"/>
      <c r="B478" s="35"/>
      <c r="C478" s="35"/>
      <c r="D478" s="35"/>
      <c r="E478" s="423"/>
      <c r="F478" s="425" t="s">
        <v>678</v>
      </c>
      <c r="G478" s="425"/>
      <c r="H478" s="425"/>
      <c r="I478" s="425"/>
      <c r="J478" s="425"/>
      <c r="K478" s="425"/>
      <c r="L478" s="198">
        <v>11000</v>
      </c>
      <c r="M478" s="199"/>
      <c r="N478" s="199"/>
      <c r="O478" s="29" t="s">
        <v>677</v>
      </c>
      <c r="P478" s="21"/>
      <c r="Q478" s="198">
        <v>12000</v>
      </c>
      <c r="R478" s="199"/>
      <c r="S478" s="199"/>
      <c r="T478" s="29" t="s">
        <v>677</v>
      </c>
      <c r="U478" s="21"/>
      <c r="V478" s="198">
        <v>13000</v>
      </c>
      <c r="W478" s="199"/>
      <c r="X478" s="199"/>
      <c r="Y478" s="29" t="s">
        <v>677</v>
      </c>
      <c r="Z478" s="21"/>
      <c r="AA478" s="198">
        <v>14000</v>
      </c>
      <c r="AB478" s="199"/>
      <c r="AC478" s="199"/>
      <c r="AD478" s="29" t="s">
        <v>677</v>
      </c>
      <c r="AE478" s="21"/>
      <c r="AF478" s="198">
        <v>15000</v>
      </c>
      <c r="AG478" s="199"/>
      <c r="AH478" s="199"/>
      <c r="AI478" s="29" t="s">
        <v>677</v>
      </c>
      <c r="AJ478" s="102"/>
    </row>
    <row r="479" spans="1:36" ht="30" customHeight="1" x14ac:dyDescent="0.15">
      <c r="A479" s="35"/>
      <c r="B479" s="35"/>
      <c r="C479" s="35"/>
      <c r="D479" s="35"/>
      <c r="E479" s="424"/>
      <c r="F479" s="425" t="s">
        <v>37</v>
      </c>
      <c r="G479" s="425"/>
      <c r="H479" s="425"/>
      <c r="I479" s="425"/>
      <c r="J479" s="425"/>
      <c r="K479" s="425"/>
      <c r="L479" s="420">
        <f>IF(SUM(L477:N478)=0,"",SUM(L477:N478))</f>
        <v>16000</v>
      </c>
      <c r="M479" s="421"/>
      <c r="N479" s="421"/>
      <c r="O479" s="101" t="s">
        <v>677</v>
      </c>
      <c r="P479" s="102"/>
      <c r="Q479" s="420">
        <f>IF(SUM(Q477:S478)=0,"",SUM(Q477:S478))</f>
        <v>17000</v>
      </c>
      <c r="R479" s="421"/>
      <c r="S479" s="421"/>
      <c r="T479" s="101" t="s">
        <v>677</v>
      </c>
      <c r="U479" s="102"/>
      <c r="V479" s="420">
        <f>IF(SUM(V477:X478)=0,"",SUM(V477:X478))</f>
        <v>18000</v>
      </c>
      <c r="W479" s="421"/>
      <c r="X479" s="421"/>
      <c r="Y479" s="101" t="s">
        <v>677</v>
      </c>
      <c r="Z479" s="102"/>
      <c r="AA479" s="420">
        <f>IF(SUM(AA477:AC478)=0,"",SUM(AA477:AC478))</f>
        <v>19000</v>
      </c>
      <c r="AB479" s="421"/>
      <c r="AC479" s="421"/>
      <c r="AD479" s="101" t="s">
        <v>677</v>
      </c>
      <c r="AE479" s="102"/>
      <c r="AF479" s="420">
        <f>IF(SUM(AF477:AH478)=0,"",SUM(AF477:AH478))</f>
        <v>20000</v>
      </c>
      <c r="AG479" s="421"/>
      <c r="AH479" s="421"/>
      <c r="AI479" s="101" t="s">
        <v>677</v>
      </c>
      <c r="AJ479" s="102"/>
    </row>
    <row r="480" spans="1:36" ht="15" customHeight="1" x14ac:dyDescent="0.15">
      <c r="A480" s="35"/>
      <c r="B480" s="35"/>
      <c r="C480" s="35"/>
      <c r="D480" s="35"/>
      <c r="E480" s="422" t="s">
        <v>784</v>
      </c>
      <c r="F480" s="425" t="s">
        <v>679</v>
      </c>
      <c r="G480" s="425"/>
      <c r="H480" s="425"/>
      <c r="I480" s="425"/>
      <c r="J480" s="425"/>
      <c r="K480" s="425"/>
      <c r="L480" s="198">
        <v>5</v>
      </c>
      <c r="M480" s="199"/>
      <c r="N480" s="199"/>
      <c r="O480" s="19" t="s">
        <v>680</v>
      </c>
      <c r="P480" s="21"/>
      <c r="Q480" s="198">
        <v>5</v>
      </c>
      <c r="R480" s="199"/>
      <c r="S480" s="199"/>
      <c r="T480" s="19" t="s">
        <v>680</v>
      </c>
      <c r="U480" s="21"/>
      <c r="V480" s="198">
        <v>5</v>
      </c>
      <c r="W480" s="199"/>
      <c r="X480" s="199"/>
      <c r="Y480" s="19" t="s">
        <v>680</v>
      </c>
      <c r="Z480" s="21"/>
      <c r="AA480" s="198">
        <v>5</v>
      </c>
      <c r="AB480" s="199"/>
      <c r="AC480" s="199"/>
      <c r="AD480" s="19" t="s">
        <v>680</v>
      </c>
      <c r="AE480" s="21"/>
      <c r="AF480" s="198">
        <v>5</v>
      </c>
      <c r="AG480" s="199"/>
      <c r="AH480" s="199"/>
      <c r="AI480" s="19" t="s">
        <v>680</v>
      </c>
      <c r="AJ480" s="102"/>
    </row>
    <row r="481" spans="1:36" ht="15" customHeight="1" x14ac:dyDescent="0.15">
      <c r="A481" s="35"/>
      <c r="B481" s="35"/>
      <c r="C481" s="35"/>
      <c r="D481" s="35"/>
      <c r="E481" s="423"/>
      <c r="F481" s="425" t="s">
        <v>681</v>
      </c>
      <c r="G481" s="425"/>
      <c r="H481" s="425"/>
      <c r="I481" s="425"/>
      <c r="J481" s="425"/>
      <c r="K481" s="425"/>
      <c r="L481" s="198">
        <v>5</v>
      </c>
      <c r="M481" s="199"/>
      <c r="N481" s="199"/>
      <c r="O481" s="19" t="s">
        <v>680</v>
      </c>
      <c r="P481" s="21"/>
      <c r="Q481" s="198">
        <v>5</v>
      </c>
      <c r="R481" s="199"/>
      <c r="S481" s="199"/>
      <c r="T481" s="19" t="s">
        <v>680</v>
      </c>
      <c r="U481" s="21"/>
      <c r="V481" s="198">
        <v>5</v>
      </c>
      <c r="W481" s="199"/>
      <c r="X481" s="199"/>
      <c r="Y481" s="19" t="s">
        <v>680</v>
      </c>
      <c r="Z481" s="21"/>
      <c r="AA481" s="198">
        <v>5</v>
      </c>
      <c r="AB481" s="199"/>
      <c r="AC481" s="199"/>
      <c r="AD481" s="19" t="s">
        <v>680</v>
      </c>
      <c r="AE481" s="21"/>
      <c r="AF481" s="198">
        <v>5</v>
      </c>
      <c r="AG481" s="199"/>
      <c r="AH481" s="199"/>
      <c r="AI481" s="19" t="s">
        <v>680</v>
      </c>
      <c r="AJ481" s="102"/>
    </row>
    <row r="482" spans="1:36" ht="15" customHeight="1" x14ac:dyDescent="0.15">
      <c r="A482" s="35"/>
      <c r="B482" s="35"/>
      <c r="C482" s="35"/>
      <c r="D482" s="35"/>
      <c r="E482" s="423"/>
      <c r="F482" s="419" t="s">
        <v>199</v>
      </c>
      <c r="G482" s="413" t="s">
        <v>738</v>
      </c>
      <c r="H482" s="414"/>
      <c r="I482" s="414"/>
      <c r="J482" s="414"/>
      <c r="K482" s="415"/>
      <c r="L482" s="198">
        <v>5</v>
      </c>
      <c r="M482" s="199"/>
      <c r="N482" s="199"/>
      <c r="O482" s="20" t="s">
        <v>680</v>
      </c>
      <c r="P482" s="21"/>
      <c r="Q482" s="198">
        <v>5</v>
      </c>
      <c r="R482" s="199"/>
      <c r="S482" s="199"/>
      <c r="T482" s="19" t="str">
        <f>+O482</f>
        <v>ｈａ</v>
      </c>
      <c r="U482" s="21"/>
      <c r="V482" s="198">
        <v>5</v>
      </c>
      <c r="W482" s="199"/>
      <c r="X482" s="199"/>
      <c r="Y482" s="19" t="str">
        <f>+O482</f>
        <v>ｈａ</v>
      </c>
      <c r="Z482" s="21"/>
      <c r="AA482" s="198">
        <v>5</v>
      </c>
      <c r="AB482" s="199"/>
      <c r="AC482" s="199"/>
      <c r="AD482" s="19" t="str">
        <f>+O482</f>
        <v>ｈａ</v>
      </c>
      <c r="AE482" s="21"/>
      <c r="AF482" s="198">
        <v>5</v>
      </c>
      <c r="AG482" s="199"/>
      <c r="AH482" s="199"/>
      <c r="AI482" s="19" t="str">
        <f>+O482</f>
        <v>ｈａ</v>
      </c>
      <c r="AJ482" s="102"/>
    </row>
    <row r="483" spans="1:36" ht="15" customHeight="1" x14ac:dyDescent="0.15">
      <c r="A483" s="35"/>
      <c r="B483" s="35"/>
      <c r="C483" s="35"/>
      <c r="D483" s="35"/>
      <c r="E483" s="423"/>
      <c r="F483" s="419"/>
      <c r="G483" s="398" t="s">
        <v>739</v>
      </c>
      <c r="H483" s="398"/>
      <c r="I483" s="398"/>
      <c r="J483" s="398"/>
      <c r="K483" s="398"/>
      <c r="L483" s="198"/>
      <c r="M483" s="199"/>
      <c r="N483" s="199"/>
      <c r="O483" s="20" t="s">
        <v>375</v>
      </c>
      <c r="P483" s="21"/>
      <c r="Q483" s="198"/>
      <c r="R483" s="199"/>
      <c r="S483" s="199"/>
      <c r="T483" s="19" t="str">
        <f>+O483</f>
        <v>○</v>
      </c>
      <c r="U483" s="21"/>
      <c r="V483" s="198"/>
      <c r="W483" s="199"/>
      <c r="X483" s="199"/>
      <c r="Y483" s="19" t="str">
        <f>+O483</f>
        <v>○</v>
      </c>
      <c r="Z483" s="21"/>
      <c r="AA483" s="198"/>
      <c r="AB483" s="199"/>
      <c r="AC483" s="199"/>
      <c r="AD483" s="19" t="str">
        <f>+O483</f>
        <v>○</v>
      </c>
      <c r="AE483" s="21"/>
      <c r="AF483" s="198"/>
      <c r="AG483" s="199"/>
      <c r="AH483" s="199"/>
      <c r="AI483" s="19" t="str">
        <f>+O483</f>
        <v>○</v>
      </c>
      <c r="AJ483" s="102"/>
    </row>
    <row r="484" spans="1:36" ht="15" customHeight="1" x14ac:dyDescent="0.15">
      <c r="A484" s="35"/>
      <c r="B484" s="35"/>
      <c r="C484" s="35"/>
      <c r="D484" s="35"/>
      <c r="E484" s="423"/>
      <c r="F484" s="419"/>
      <c r="G484" s="398" t="s">
        <v>740</v>
      </c>
      <c r="H484" s="398"/>
      <c r="I484" s="398"/>
      <c r="J484" s="398"/>
      <c r="K484" s="398"/>
      <c r="L484" s="198"/>
      <c r="M484" s="199"/>
      <c r="N484" s="199"/>
      <c r="O484" s="20" t="s">
        <v>375</v>
      </c>
      <c r="P484" s="21"/>
      <c r="Q484" s="198"/>
      <c r="R484" s="199"/>
      <c r="S484" s="199"/>
      <c r="T484" s="19" t="str">
        <f>+O484</f>
        <v>○</v>
      </c>
      <c r="U484" s="21"/>
      <c r="V484" s="198"/>
      <c r="W484" s="199"/>
      <c r="X484" s="199"/>
      <c r="Y484" s="19" t="str">
        <f>+O484</f>
        <v>○</v>
      </c>
      <c r="Z484" s="21"/>
      <c r="AA484" s="198"/>
      <c r="AB484" s="199"/>
      <c r="AC484" s="199"/>
      <c r="AD484" s="19" t="str">
        <f>+O484</f>
        <v>○</v>
      </c>
      <c r="AE484" s="21"/>
      <c r="AF484" s="198"/>
      <c r="AG484" s="199"/>
      <c r="AH484" s="199"/>
      <c r="AI484" s="19" t="str">
        <f>+O484</f>
        <v>○</v>
      </c>
      <c r="AJ484" s="102"/>
    </row>
    <row r="485" spans="1:36" ht="15" customHeight="1" x14ac:dyDescent="0.15">
      <c r="A485" s="35"/>
      <c r="B485" s="35"/>
      <c r="C485" s="35"/>
      <c r="D485" s="35"/>
      <c r="E485" s="424"/>
      <c r="F485" s="412" t="s">
        <v>37</v>
      </c>
      <c r="G485" s="412"/>
      <c r="H485" s="412"/>
      <c r="I485" s="412"/>
      <c r="J485" s="412"/>
      <c r="K485" s="412"/>
      <c r="L485" s="420"/>
      <c r="M485" s="421"/>
      <c r="N485" s="421"/>
      <c r="O485" s="101"/>
      <c r="P485" s="102"/>
      <c r="Q485" s="420"/>
      <c r="R485" s="421"/>
      <c r="S485" s="421"/>
      <c r="T485" s="101"/>
      <c r="U485" s="102"/>
      <c r="V485" s="420"/>
      <c r="W485" s="421"/>
      <c r="X485" s="421"/>
      <c r="Y485" s="101"/>
      <c r="Z485" s="102"/>
      <c r="AA485" s="420"/>
      <c r="AB485" s="421"/>
      <c r="AC485" s="421"/>
      <c r="AD485" s="101"/>
      <c r="AE485" s="102"/>
      <c r="AF485" s="420"/>
      <c r="AG485" s="421"/>
      <c r="AH485" s="421"/>
      <c r="AI485" s="101"/>
      <c r="AJ485" s="102"/>
    </row>
    <row r="486" spans="1:36" ht="15" customHeight="1" x14ac:dyDescent="0.15">
      <c r="A486" s="35"/>
      <c r="B486" s="35"/>
      <c r="C486" s="35"/>
      <c r="D486" s="35"/>
      <c r="E486" s="356" t="s">
        <v>800</v>
      </c>
      <c r="F486" s="356"/>
      <c r="G486" s="356"/>
      <c r="H486" s="356"/>
      <c r="I486" s="356"/>
      <c r="J486" s="356"/>
      <c r="K486" s="356"/>
      <c r="L486" s="198">
        <v>200</v>
      </c>
      <c r="M486" s="199"/>
      <c r="N486" s="199"/>
      <c r="O486" s="20" t="s">
        <v>682</v>
      </c>
      <c r="P486" s="21"/>
      <c r="Q486" s="198">
        <v>200</v>
      </c>
      <c r="R486" s="199"/>
      <c r="S486" s="199"/>
      <c r="T486" s="19" t="str">
        <f>+O486</f>
        <v>ｍ</v>
      </c>
      <c r="U486" s="21"/>
      <c r="V486" s="198">
        <v>200</v>
      </c>
      <c r="W486" s="199"/>
      <c r="X486" s="199"/>
      <c r="Y486" s="19" t="str">
        <f>+O486</f>
        <v>ｍ</v>
      </c>
      <c r="Z486" s="21"/>
      <c r="AA486" s="198">
        <v>200</v>
      </c>
      <c r="AB486" s="199"/>
      <c r="AC486" s="199"/>
      <c r="AD486" s="19" t="str">
        <f>+O486</f>
        <v>ｍ</v>
      </c>
      <c r="AE486" s="21"/>
      <c r="AF486" s="198">
        <v>200</v>
      </c>
      <c r="AG486" s="199"/>
      <c r="AH486" s="199"/>
      <c r="AI486" s="19" t="str">
        <f>+O486</f>
        <v>ｍ</v>
      </c>
      <c r="AJ486" s="21"/>
    </row>
    <row r="487" spans="1:36" ht="15" customHeight="1" x14ac:dyDescent="0.15">
      <c r="A487" s="35"/>
      <c r="B487" s="35"/>
      <c r="C487" s="35"/>
      <c r="D487" s="35"/>
      <c r="E487" s="35" t="s">
        <v>241</v>
      </c>
      <c r="F487" s="35" t="s">
        <v>90</v>
      </c>
      <c r="G487" s="35" t="s">
        <v>121</v>
      </c>
      <c r="H487" s="35" t="s">
        <v>34</v>
      </c>
      <c r="I487" s="35" t="s">
        <v>122</v>
      </c>
      <c r="J487" s="35" t="s">
        <v>242</v>
      </c>
      <c r="K487" s="35"/>
      <c r="L487" s="35"/>
      <c r="M487" s="35"/>
      <c r="N487" s="35"/>
      <c r="O487" s="35"/>
      <c r="P487" s="35"/>
      <c r="Q487" s="35"/>
      <c r="R487" s="35"/>
      <c r="S487" s="35"/>
      <c r="T487" s="35"/>
      <c r="U487" s="35"/>
      <c r="V487" s="35"/>
      <c r="W487" s="35"/>
      <c r="X487" s="35"/>
      <c r="Y487" s="35"/>
      <c r="Z487" s="35"/>
      <c r="AA487" s="35"/>
      <c r="AB487" s="35"/>
      <c r="AC487" s="35"/>
      <c r="AD487" s="35"/>
      <c r="AE487" s="35"/>
      <c r="AF487" s="35"/>
      <c r="AG487" s="35"/>
      <c r="AH487" s="35"/>
      <c r="AI487" s="35"/>
      <c r="AJ487" s="35"/>
    </row>
    <row r="488" spans="1:36" s="26" customFormat="1" ht="15" customHeight="1" x14ac:dyDescent="0.15">
      <c r="A488" s="38"/>
      <c r="B488" s="38"/>
      <c r="C488" s="38"/>
      <c r="D488" s="38"/>
      <c r="E488" s="38"/>
      <c r="F488" s="38" t="s">
        <v>109</v>
      </c>
      <c r="G488" s="38" t="s">
        <v>182</v>
      </c>
      <c r="H488" s="38" t="s">
        <v>237</v>
      </c>
      <c r="I488" s="38" t="s">
        <v>211</v>
      </c>
      <c r="J488" s="38" t="s">
        <v>243</v>
      </c>
      <c r="K488" s="38" t="s">
        <v>210</v>
      </c>
      <c r="L488" s="84" t="s">
        <v>388</v>
      </c>
      <c r="M488" s="38"/>
      <c r="N488" s="38" t="s">
        <v>210</v>
      </c>
      <c r="O488" s="38" t="s">
        <v>281</v>
      </c>
      <c r="P488" s="38" t="s">
        <v>210</v>
      </c>
      <c r="Q488" s="38" t="s">
        <v>109</v>
      </c>
      <c r="R488" s="38" t="s">
        <v>182</v>
      </c>
      <c r="S488" s="38" t="s">
        <v>221</v>
      </c>
      <c r="T488" s="38" t="s">
        <v>451</v>
      </c>
      <c r="U488" s="38" t="s">
        <v>452</v>
      </c>
      <c r="V488" s="38" t="s">
        <v>279</v>
      </c>
      <c r="W488" s="38"/>
      <c r="X488" s="38"/>
      <c r="Y488" s="38"/>
      <c r="Z488" s="38"/>
      <c r="AA488" s="38"/>
      <c r="AB488" s="38"/>
      <c r="AC488" s="38"/>
      <c r="AD488" s="38"/>
      <c r="AE488" s="38"/>
      <c r="AF488" s="38"/>
      <c r="AG488" s="38"/>
      <c r="AH488" s="38"/>
      <c r="AI488" s="38"/>
      <c r="AJ488" s="38"/>
    </row>
    <row r="489" spans="1:36" ht="15" customHeight="1" x14ac:dyDescent="0.15">
      <c r="A489" s="35"/>
      <c r="B489" s="35"/>
      <c r="C489" s="35"/>
      <c r="D489" s="35"/>
      <c r="E489" s="35"/>
      <c r="F489" s="35"/>
      <c r="G489" s="35"/>
      <c r="H489" s="35"/>
      <c r="I489" s="35"/>
      <c r="J489" s="35"/>
      <c r="K489" s="35"/>
      <c r="L489" s="35"/>
      <c r="M489" s="35"/>
      <c r="N489" s="35"/>
      <c r="O489" s="35"/>
      <c r="P489" s="35"/>
      <c r="Q489" s="35"/>
      <c r="R489" s="35"/>
      <c r="S489" s="35"/>
      <c r="T489" s="35"/>
      <c r="U489" s="35"/>
      <c r="V489" s="35"/>
      <c r="W489" s="35"/>
      <c r="X489" s="35"/>
      <c r="Y489" s="35"/>
      <c r="Z489" s="35"/>
      <c r="AA489" s="35"/>
      <c r="AB489" s="35"/>
      <c r="AC489" s="35"/>
      <c r="AD489" s="35"/>
      <c r="AE489" s="35"/>
      <c r="AF489" s="35"/>
      <c r="AG489" s="35"/>
      <c r="AH489" s="35"/>
      <c r="AI489" s="35"/>
      <c r="AJ489" s="35"/>
    </row>
    <row r="490" spans="1:36" ht="15" customHeight="1" x14ac:dyDescent="0.15">
      <c r="A490" s="35"/>
      <c r="B490" s="35"/>
      <c r="C490" s="35"/>
      <c r="D490" s="35"/>
      <c r="E490" s="35" t="s">
        <v>683</v>
      </c>
      <c r="F490" s="35"/>
      <c r="G490" s="35" t="s">
        <v>297</v>
      </c>
      <c r="H490" s="35" t="s">
        <v>15</v>
      </c>
      <c r="I490" s="35" t="s">
        <v>406</v>
      </c>
      <c r="J490" s="35"/>
      <c r="K490" s="35"/>
      <c r="L490" s="35"/>
      <c r="M490" s="35"/>
      <c r="N490" s="35"/>
      <c r="O490" s="35"/>
      <c r="P490" s="35"/>
      <c r="Q490" s="35"/>
      <c r="R490" s="35"/>
      <c r="S490" s="35"/>
      <c r="T490" s="35"/>
      <c r="U490" s="35"/>
      <c r="V490" s="35"/>
      <c r="W490" s="35"/>
      <c r="X490" s="35"/>
      <c r="Y490" s="35"/>
      <c r="Z490" s="35"/>
      <c r="AA490" s="35"/>
      <c r="AB490" s="35"/>
      <c r="AC490" s="35"/>
      <c r="AD490" s="35"/>
      <c r="AE490" s="35"/>
      <c r="AF490" s="35"/>
      <c r="AG490" s="35"/>
      <c r="AH490" s="35"/>
      <c r="AI490" s="35"/>
      <c r="AJ490" s="35"/>
    </row>
    <row r="491" spans="1:36" ht="30" customHeight="1" x14ac:dyDescent="0.15">
      <c r="A491" s="35"/>
      <c r="B491" s="35"/>
      <c r="C491" s="35"/>
      <c r="D491" s="35"/>
      <c r="E491" s="215" t="s">
        <v>674</v>
      </c>
      <c r="F491" s="215"/>
      <c r="G491" s="215"/>
      <c r="H491" s="215"/>
      <c r="I491" s="215"/>
      <c r="J491" s="215"/>
      <c r="K491" s="215"/>
      <c r="L491" s="412" t="s">
        <v>617</v>
      </c>
      <c r="M491" s="412"/>
      <c r="N491" s="412"/>
      <c r="O491" s="412"/>
      <c r="P491" s="412"/>
      <c r="Q491" s="412" t="s">
        <v>618</v>
      </c>
      <c r="R491" s="412"/>
      <c r="S491" s="412"/>
      <c r="T491" s="412"/>
      <c r="U491" s="412"/>
      <c r="V491" s="412" t="s">
        <v>619</v>
      </c>
      <c r="W491" s="412"/>
      <c r="X491" s="412"/>
      <c r="Y491" s="412"/>
      <c r="Z491" s="412"/>
      <c r="AA491" s="412" t="s">
        <v>620</v>
      </c>
      <c r="AB491" s="412"/>
      <c r="AC491" s="412"/>
      <c r="AD491" s="412"/>
      <c r="AE491" s="412"/>
      <c r="AF491" s="412" t="s">
        <v>675</v>
      </c>
      <c r="AG491" s="412"/>
      <c r="AH491" s="412"/>
      <c r="AI491" s="412"/>
      <c r="AJ491" s="412"/>
    </row>
    <row r="492" spans="1:36" ht="30" customHeight="1" x14ac:dyDescent="0.15">
      <c r="A492" s="35"/>
      <c r="B492" s="35"/>
      <c r="C492" s="35"/>
      <c r="D492" s="35"/>
      <c r="E492" s="422" t="s">
        <v>799</v>
      </c>
      <c r="F492" s="425" t="s">
        <v>676</v>
      </c>
      <c r="G492" s="425"/>
      <c r="H492" s="425"/>
      <c r="I492" s="425"/>
      <c r="J492" s="425"/>
      <c r="K492" s="425"/>
      <c r="L492" s="198">
        <v>1000</v>
      </c>
      <c r="M492" s="199"/>
      <c r="N492" s="199"/>
      <c r="O492" s="29" t="s">
        <v>470</v>
      </c>
      <c r="P492" s="21"/>
      <c r="Q492" s="198">
        <v>1000</v>
      </c>
      <c r="R492" s="199"/>
      <c r="S492" s="199"/>
      <c r="T492" s="29" t="s">
        <v>470</v>
      </c>
      <c r="U492" s="21"/>
      <c r="V492" s="198">
        <v>1000</v>
      </c>
      <c r="W492" s="199"/>
      <c r="X492" s="199"/>
      <c r="Y492" s="29" t="s">
        <v>470</v>
      </c>
      <c r="Z492" s="21"/>
      <c r="AA492" s="198">
        <v>1000</v>
      </c>
      <c r="AB492" s="199"/>
      <c r="AC492" s="199"/>
      <c r="AD492" s="29" t="s">
        <v>470</v>
      </c>
      <c r="AE492" s="21"/>
      <c r="AF492" s="198">
        <v>1000</v>
      </c>
      <c r="AG492" s="199"/>
      <c r="AH492" s="199"/>
      <c r="AI492" s="29" t="s">
        <v>470</v>
      </c>
      <c r="AJ492" s="21"/>
    </row>
    <row r="493" spans="1:36" ht="30" customHeight="1" x14ac:dyDescent="0.15">
      <c r="A493" s="35"/>
      <c r="B493" s="35"/>
      <c r="C493" s="35"/>
      <c r="D493" s="35"/>
      <c r="E493" s="423"/>
      <c r="F493" s="425" t="s">
        <v>678</v>
      </c>
      <c r="G493" s="425"/>
      <c r="H493" s="425"/>
      <c r="I493" s="425"/>
      <c r="J493" s="425"/>
      <c r="K493" s="425"/>
      <c r="L493" s="198">
        <v>2600</v>
      </c>
      <c r="M493" s="199"/>
      <c r="N493" s="199"/>
      <c r="O493" s="29" t="s">
        <v>470</v>
      </c>
      <c r="P493" s="21"/>
      <c r="Q493" s="198">
        <v>2700</v>
      </c>
      <c r="R493" s="199"/>
      <c r="S493" s="199"/>
      <c r="T493" s="29" t="s">
        <v>470</v>
      </c>
      <c r="U493" s="21"/>
      <c r="V493" s="198">
        <v>2800</v>
      </c>
      <c r="W493" s="199"/>
      <c r="X493" s="199"/>
      <c r="Y493" s="29" t="s">
        <v>470</v>
      </c>
      <c r="Z493" s="21"/>
      <c r="AA493" s="198">
        <v>2900</v>
      </c>
      <c r="AB493" s="199"/>
      <c r="AC493" s="199"/>
      <c r="AD493" s="29" t="s">
        <v>470</v>
      </c>
      <c r="AE493" s="21"/>
      <c r="AF493" s="198">
        <v>3000</v>
      </c>
      <c r="AG493" s="199"/>
      <c r="AH493" s="199"/>
      <c r="AI493" s="29" t="s">
        <v>470</v>
      </c>
      <c r="AJ493" s="21"/>
    </row>
    <row r="494" spans="1:36" ht="30" customHeight="1" x14ac:dyDescent="0.15">
      <c r="A494" s="35"/>
      <c r="B494" s="35"/>
      <c r="C494" s="35"/>
      <c r="D494" s="35"/>
      <c r="E494" s="424"/>
      <c r="F494" s="425" t="s">
        <v>37</v>
      </c>
      <c r="G494" s="425"/>
      <c r="H494" s="425"/>
      <c r="I494" s="425"/>
      <c r="J494" s="425"/>
      <c r="K494" s="425"/>
      <c r="L494" s="420">
        <f>IF(SUM(L492:N493)=0,"",SUM(L492:N493))</f>
        <v>3600</v>
      </c>
      <c r="M494" s="421"/>
      <c r="N494" s="421"/>
      <c r="O494" s="101" t="s">
        <v>470</v>
      </c>
      <c r="P494" s="102"/>
      <c r="Q494" s="420">
        <f>IF(SUM(Q492:S493)=0,"",SUM(Q492:S493))</f>
        <v>3700</v>
      </c>
      <c r="R494" s="421"/>
      <c r="S494" s="421"/>
      <c r="T494" s="101" t="s">
        <v>470</v>
      </c>
      <c r="U494" s="102"/>
      <c r="V494" s="420">
        <f>IF(SUM(V492:X493)=0,"",SUM(V492:X493))</f>
        <v>3800</v>
      </c>
      <c r="W494" s="421"/>
      <c r="X494" s="421"/>
      <c r="Y494" s="101" t="s">
        <v>470</v>
      </c>
      <c r="Z494" s="102"/>
      <c r="AA494" s="420">
        <f>IF(SUM(AA492:AC493)=0,"",SUM(AA492:AC493))</f>
        <v>3900</v>
      </c>
      <c r="AB494" s="421"/>
      <c r="AC494" s="421"/>
      <c r="AD494" s="101" t="s">
        <v>470</v>
      </c>
      <c r="AE494" s="102"/>
      <c r="AF494" s="420">
        <f>IF(SUM(AF492:AH493)=0,"",SUM(AF492:AH493))</f>
        <v>4000</v>
      </c>
      <c r="AG494" s="421"/>
      <c r="AH494" s="421"/>
      <c r="AI494" s="101" t="s">
        <v>470</v>
      </c>
      <c r="AJ494" s="102"/>
    </row>
    <row r="495" spans="1:36" ht="15" customHeight="1" x14ac:dyDescent="0.15">
      <c r="A495" s="35"/>
      <c r="B495" s="35"/>
      <c r="C495" s="35"/>
      <c r="D495" s="35"/>
      <c r="E495" s="422" t="s">
        <v>784</v>
      </c>
      <c r="F495" s="425" t="s">
        <v>679</v>
      </c>
      <c r="G495" s="425"/>
      <c r="H495" s="425"/>
      <c r="I495" s="425"/>
      <c r="J495" s="425"/>
      <c r="K495" s="425"/>
      <c r="L495" s="198">
        <v>100</v>
      </c>
      <c r="M495" s="199"/>
      <c r="N495" s="199"/>
      <c r="O495" s="29" t="s">
        <v>470</v>
      </c>
      <c r="P495" s="21"/>
      <c r="Q495" s="198">
        <v>100</v>
      </c>
      <c r="R495" s="199"/>
      <c r="S495" s="199"/>
      <c r="T495" s="29" t="s">
        <v>470</v>
      </c>
      <c r="U495" s="21"/>
      <c r="V495" s="198">
        <v>100</v>
      </c>
      <c r="W495" s="199"/>
      <c r="X495" s="199"/>
      <c r="Y495" s="29" t="s">
        <v>470</v>
      </c>
      <c r="Z495" s="21"/>
      <c r="AA495" s="198">
        <v>100</v>
      </c>
      <c r="AB495" s="199"/>
      <c r="AC495" s="199"/>
      <c r="AD495" s="29" t="s">
        <v>470</v>
      </c>
      <c r="AE495" s="21"/>
      <c r="AF495" s="198">
        <v>100</v>
      </c>
      <c r="AG495" s="199"/>
      <c r="AH495" s="199"/>
      <c r="AI495" s="29" t="s">
        <v>470</v>
      </c>
      <c r="AJ495" s="21"/>
    </row>
    <row r="496" spans="1:36" ht="15" customHeight="1" x14ac:dyDescent="0.15">
      <c r="A496" s="35"/>
      <c r="B496" s="35"/>
      <c r="C496" s="35"/>
      <c r="D496" s="35"/>
      <c r="E496" s="423"/>
      <c r="F496" s="425" t="s">
        <v>681</v>
      </c>
      <c r="G496" s="425"/>
      <c r="H496" s="425"/>
      <c r="I496" s="425"/>
      <c r="J496" s="425"/>
      <c r="K496" s="425"/>
      <c r="L496" s="198">
        <v>100</v>
      </c>
      <c r="M496" s="199"/>
      <c r="N496" s="199"/>
      <c r="O496" s="29" t="s">
        <v>470</v>
      </c>
      <c r="P496" s="21"/>
      <c r="Q496" s="198">
        <v>100</v>
      </c>
      <c r="R496" s="199"/>
      <c r="S496" s="199"/>
      <c r="T496" s="29" t="s">
        <v>470</v>
      </c>
      <c r="U496" s="21"/>
      <c r="V496" s="198">
        <v>100</v>
      </c>
      <c r="W496" s="199"/>
      <c r="X496" s="199"/>
      <c r="Y496" s="29" t="s">
        <v>470</v>
      </c>
      <c r="Z496" s="21"/>
      <c r="AA496" s="198">
        <v>100</v>
      </c>
      <c r="AB496" s="199"/>
      <c r="AC496" s="199"/>
      <c r="AD496" s="29" t="s">
        <v>470</v>
      </c>
      <c r="AE496" s="21"/>
      <c r="AF496" s="198">
        <v>100</v>
      </c>
      <c r="AG496" s="199"/>
      <c r="AH496" s="199"/>
      <c r="AI496" s="29" t="s">
        <v>470</v>
      </c>
      <c r="AJ496" s="21"/>
    </row>
    <row r="497" spans="1:36" ht="15" customHeight="1" x14ac:dyDescent="0.15">
      <c r="A497" s="35"/>
      <c r="B497" s="35"/>
      <c r="C497" s="35"/>
      <c r="D497" s="35"/>
      <c r="E497" s="423"/>
      <c r="F497" s="419" t="s">
        <v>199</v>
      </c>
      <c r="G497" s="426" t="str">
        <f>+IF(G482=0,"",G482)</f>
        <v>除伐Ⅰ</v>
      </c>
      <c r="H497" s="426"/>
      <c r="I497" s="426"/>
      <c r="J497" s="426"/>
      <c r="K497" s="426"/>
      <c r="L497" s="198">
        <v>100</v>
      </c>
      <c r="M497" s="199"/>
      <c r="N497" s="199"/>
      <c r="O497" s="29" t="s">
        <v>470</v>
      </c>
      <c r="P497" s="21"/>
      <c r="Q497" s="198">
        <v>100</v>
      </c>
      <c r="R497" s="199"/>
      <c r="S497" s="199"/>
      <c r="T497" s="29" t="s">
        <v>470</v>
      </c>
      <c r="U497" s="21"/>
      <c r="V497" s="198">
        <v>100</v>
      </c>
      <c r="W497" s="199"/>
      <c r="X497" s="199"/>
      <c r="Y497" s="29" t="s">
        <v>470</v>
      </c>
      <c r="Z497" s="21"/>
      <c r="AA497" s="198">
        <v>100</v>
      </c>
      <c r="AB497" s="199"/>
      <c r="AC497" s="199"/>
      <c r="AD497" s="29" t="s">
        <v>470</v>
      </c>
      <c r="AE497" s="21"/>
      <c r="AF497" s="198">
        <v>100</v>
      </c>
      <c r="AG497" s="199"/>
      <c r="AH497" s="199"/>
      <c r="AI497" s="29" t="s">
        <v>470</v>
      </c>
      <c r="AJ497" s="21"/>
    </row>
    <row r="498" spans="1:36" ht="15" customHeight="1" x14ac:dyDescent="0.15">
      <c r="A498" s="35"/>
      <c r="B498" s="35"/>
      <c r="C498" s="35"/>
      <c r="D498" s="35"/>
      <c r="E498" s="423"/>
      <c r="F498" s="419"/>
      <c r="G498" s="426" t="str">
        <f>+IF(G483=0,"",G483)</f>
        <v>除伐Ⅱ</v>
      </c>
      <c r="H498" s="426"/>
      <c r="I498" s="426"/>
      <c r="J498" s="426"/>
      <c r="K498" s="426"/>
      <c r="L498" s="198"/>
      <c r="M498" s="199"/>
      <c r="N498" s="199"/>
      <c r="O498" s="29" t="s">
        <v>470</v>
      </c>
      <c r="P498" s="21"/>
      <c r="Q498" s="198"/>
      <c r="R498" s="199"/>
      <c r="S498" s="199"/>
      <c r="T498" s="29" t="s">
        <v>470</v>
      </c>
      <c r="U498" s="21"/>
      <c r="V498" s="198"/>
      <c r="W498" s="199"/>
      <c r="X498" s="199"/>
      <c r="Y498" s="29" t="s">
        <v>470</v>
      </c>
      <c r="Z498" s="21"/>
      <c r="AA498" s="198"/>
      <c r="AB498" s="199"/>
      <c r="AC498" s="199"/>
      <c r="AD498" s="29" t="s">
        <v>470</v>
      </c>
      <c r="AE498" s="21"/>
      <c r="AF498" s="198"/>
      <c r="AG498" s="199"/>
      <c r="AH498" s="199"/>
      <c r="AI498" s="29" t="s">
        <v>470</v>
      </c>
      <c r="AJ498" s="21"/>
    </row>
    <row r="499" spans="1:36" ht="15" customHeight="1" x14ac:dyDescent="0.15">
      <c r="A499" s="35"/>
      <c r="B499" s="35"/>
      <c r="C499" s="35"/>
      <c r="D499" s="35"/>
      <c r="E499" s="423"/>
      <c r="F499" s="419"/>
      <c r="G499" s="426" t="str">
        <f>+IF(G484=0,"",G484)</f>
        <v>枝打ち</v>
      </c>
      <c r="H499" s="426"/>
      <c r="I499" s="426"/>
      <c r="J499" s="426"/>
      <c r="K499" s="426"/>
      <c r="L499" s="198"/>
      <c r="M499" s="199"/>
      <c r="N499" s="199"/>
      <c r="O499" s="29" t="s">
        <v>470</v>
      </c>
      <c r="P499" s="21"/>
      <c r="Q499" s="198"/>
      <c r="R499" s="199"/>
      <c r="S499" s="199"/>
      <c r="T499" s="29" t="s">
        <v>470</v>
      </c>
      <c r="U499" s="21"/>
      <c r="V499" s="198"/>
      <c r="W499" s="199"/>
      <c r="X499" s="199"/>
      <c r="Y499" s="29" t="s">
        <v>470</v>
      </c>
      <c r="Z499" s="21"/>
      <c r="AA499" s="198"/>
      <c r="AB499" s="199"/>
      <c r="AC499" s="199"/>
      <c r="AD499" s="29" t="s">
        <v>470</v>
      </c>
      <c r="AE499" s="21"/>
      <c r="AF499" s="198"/>
      <c r="AG499" s="199"/>
      <c r="AH499" s="199"/>
      <c r="AI499" s="29" t="s">
        <v>470</v>
      </c>
      <c r="AJ499" s="21"/>
    </row>
    <row r="500" spans="1:36" ht="15" customHeight="1" x14ac:dyDescent="0.15">
      <c r="A500" s="35"/>
      <c r="B500" s="35"/>
      <c r="C500" s="35"/>
      <c r="D500" s="35"/>
      <c r="E500" s="424"/>
      <c r="F500" s="412" t="s">
        <v>37</v>
      </c>
      <c r="G500" s="412"/>
      <c r="H500" s="412"/>
      <c r="I500" s="412"/>
      <c r="J500" s="412"/>
      <c r="K500" s="412"/>
      <c r="L500" s="200">
        <f>IF(SUM(L495:N499)=0,"",SUM(L495:N499))</f>
        <v>300</v>
      </c>
      <c r="M500" s="201"/>
      <c r="N500" s="201"/>
      <c r="O500" s="29" t="s">
        <v>470</v>
      </c>
      <c r="P500" s="21"/>
      <c r="Q500" s="200">
        <f>IF(SUM(Q495:S499)=0,"",SUM(Q495:S499))</f>
        <v>300</v>
      </c>
      <c r="R500" s="201"/>
      <c r="S500" s="201"/>
      <c r="T500" s="29" t="s">
        <v>470</v>
      </c>
      <c r="U500" s="21"/>
      <c r="V500" s="200">
        <f>IF(SUM(V495:X499)=0,"",SUM(V495:X499))</f>
        <v>300</v>
      </c>
      <c r="W500" s="201"/>
      <c r="X500" s="201"/>
      <c r="Y500" s="29" t="s">
        <v>470</v>
      </c>
      <c r="Z500" s="21"/>
      <c r="AA500" s="200">
        <f>IF(SUM(AA495:AC499)=0,"",SUM(AA495:AC499))</f>
        <v>300</v>
      </c>
      <c r="AB500" s="201"/>
      <c r="AC500" s="201"/>
      <c r="AD500" s="29" t="s">
        <v>470</v>
      </c>
      <c r="AE500" s="21"/>
      <c r="AF500" s="200">
        <f>IF(SUM(AF495:AH499)=0,"",SUM(AF495:AH499))</f>
        <v>300</v>
      </c>
      <c r="AG500" s="201"/>
      <c r="AH500" s="201"/>
      <c r="AI500" s="29" t="s">
        <v>470</v>
      </c>
      <c r="AJ500" s="21"/>
    </row>
    <row r="501" spans="1:36" ht="15" customHeight="1" x14ac:dyDescent="0.15">
      <c r="A501" s="35"/>
      <c r="B501" s="35"/>
      <c r="C501" s="35"/>
      <c r="D501" s="35"/>
      <c r="E501" s="356" t="s">
        <v>800</v>
      </c>
      <c r="F501" s="356"/>
      <c r="G501" s="356"/>
      <c r="H501" s="356"/>
      <c r="I501" s="356"/>
      <c r="J501" s="356"/>
      <c r="K501" s="356"/>
      <c r="L501" s="198">
        <v>100</v>
      </c>
      <c r="M501" s="199"/>
      <c r="N501" s="199"/>
      <c r="O501" s="29" t="s">
        <v>470</v>
      </c>
      <c r="P501" s="21"/>
      <c r="Q501" s="198">
        <v>100</v>
      </c>
      <c r="R501" s="199"/>
      <c r="S501" s="199"/>
      <c r="T501" s="29" t="s">
        <v>470</v>
      </c>
      <c r="U501" s="21"/>
      <c r="V501" s="198">
        <v>100</v>
      </c>
      <c r="W501" s="199"/>
      <c r="X501" s="199"/>
      <c r="Y501" s="29" t="s">
        <v>470</v>
      </c>
      <c r="Z501" s="21"/>
      <c r="AA501" s="198">
        <v>100</v>
      </c>
      <c r="AB501" s="199"/>
      <c r="AC501" s="199"/>
      <c r="AD501" s="29" t="s">
        <v>470</v>
      </c>
      <c r="AE501" s="21"/>
      <c r="AF501" s="198">
        <v>100</v>
      </c>
      <c r="AG501" s="199"/>
      <c r="AH501" s="199"/>
      <c r="AI501" s="29" t="s">
        <v>470</v>
      </c>
      <c r="AJ501" s="21"/>
    </row>
    <row r="502" spans="1:36" ht="15" customHeight="1" x14ac:dyDescent="0.15">
      <c r="A502" s="35"/>
      <c r="B502" s="35"/>
      <c r="C502" s="35"/>
      <c r="D502" s="35"/>
      <c r="E502" s="35" t="s">
        <v>241</v>
      </c>
      <c r="F502" s="35" t="s">
        <v>90</v>
      </c>
      <c r="G502" s="35" t="s">
        <v>121</v>
      </c>
      <c r="H502" s="35" t="s">
        <v>34</v>
      </c>
      <c r="I502" s="35" t="s">
        <v>122</v>
      </c>
      <c r="J502" s="35" t="s">
        <v>242</v>
      </c>
      <c r="K502" s="35"/>
      <c r="L502" s="35"/>
      <c r="M502" s="35"/>
      <c r="N502" s="35"/>
      <c r="O502" s="35"/>
      <c r="P502" s="35"/>
      <c r="Q502" s="35"/>
      <c r="R502" s="35"/>
      <c r="S502" s="35"/>
      <c r="T502" s="35"/>
      <c r="U502" s="35"/>
      <c r="V502" s="35"/>
      <c r="W502" s="35"/>
      <c r="X502" s="35"/>
      <c r="Y502" s="35"/>
      <c r="Z502" s="35"/>
      <c r="AA502" s="35"/>
      <c r="AB502" s="35"/>
      <c r="AC502" s="35"/>
      <c r="AD502" s="35"/>
      <c r="AE502" s="35"/>
      <c r="AF502" s="35"/>
      <c r="AG502" s="35"/>
      <c r="AH502" s="35"/>
      <c r="AI502" s="35"/>
      <c r="AJ502" s="35"/>
    </row>
    <row r="503" spans="1:36" s="26" customFormat="1" ht="15" customHeight="1" x14ac:dyDescent="0.15">
      <c r="A503" s="38"/>
      <c r="B503" s="38"/>
      <c r="C503" s="38"/>
      <c r="D503" s="38"/>
      <c r="E503" s="38"/>
      <c r="F503" s="38" t="s">
        <v>109</v>
      </c>
      <c r="G503" s="38" t="s">
        <v>182</v>
      </c>
      <c r="H503" s="38" t="s">
        <v>237</v>
      </c>
      <c r="I503" s="38" t="s">
        <v>211</v>
      </c>
      <c r="J503" s="38" t="s">
        <v>243</v>
      </c>
      <c r="K503" s="38" t="s">
        <v>210</v>
      </c>
      <c r="L503" s="84" t="s">
        <v>388</v>
      </c>
      <c r="M503" s="38"/>
      <c r="N503" s="38" t="s">
        <v>210</v>
      </c>
      <c r="O503" s="38" t="s">
        <v>281</v>
      </c>
      <c r="P503" s="38" t="s">
        <v>210</v>
      </c>
      <c r="Q503" s="38" t="s">
        <v>109</v>
      </c>
      <c r="R503" s="38" t="s">
        <v>182</v>
      </c>
      <c r="S503" s="38" t="s">
        <v>221</v>
      </c>
      <c r="T503" s="38" t="s">
        <v>451</v>
      </c>
      <c r="U503" s="38" t="s">
        <v>452</v>
      </c>
      <c r="V503" s="38" t="s">
        <v>279</v>
      </c>
      <c r="W503" s="38"/>
      <c r="X503" s="38"/>
      <c r="Y503" s="38"/>
      <c r="Z503" s="38"/>
      <c r="AA503" s="38"/>
      <c r="AB503" s="38"/>
      <c r="AC503" s="38"/>
      <c r="AD503" s="38"/>
      <c r="AE503" s="38"/>
      <c r="AF503" s="38"/>
      <c r="AG503" s="38"/>
      <c r="AH503" s="38"/>
      <c r="AI503" s="38"/>
      <c r="AJ503" s="38"/>
    </row>
    <row r="504" spans="1:36" ht="15" customHeight="1" x14ac:dyDescent="0.15">
      <c r="A504" s="35"/>
      <c r="B504" s="35"/>
      <c r="C504" s="35"/>
      <c r="D504" s="35"/>
      <c r="E504" s="35"/>
      <c r="F504" s="35"/>
      <c r="G504" s="35"/>
      <c r="H504" s="35"/>
      <c r="I504" s="35"/>
      <c r="J504" s="35"/>
      <c r="K504" s="35"/>
      <c r="L504" s="35"/>
      <c r="M504" s="35"/>
      <c r="N504" s="35"/>
      <c r="O504" s="35"/>
      <c r="P504" s="35"/>
      <c r="Q504" s="35"/>
      <c r="R504" s="35"/>
      <c r="S504" s="35"/>
      <c r="T504" s="35"/>
      <c r="U504" s="35"/>
      <c r="V504" s="35"/>
      <c r="W504" s="35"/>
      <c r="X504" s="35"/>
      <c r="Y504" s="35"/>
      <c r="Z504" s="35"/>
      <c r="AA504" s="35"/>
      <c r="AB504" s="35"/>
      <c r="AC504" s="35"/>
      <c r="AD504" s="35"/>
      <c r="AE504" s="35"/>
      <c r="AF504" s="35"/>
      <c r="AG504" s="35"/>
      <c r="AH504" s="35"/>
      <c r="AI504" s="35"/>
      <c r="AJ504" s="35"/>
    </row>
    <row r="505" spans="1:36" ht="15" customHeight="1" x14ac:dyDescent="0.15">
      <c r="A505" s="35"/>
      <c r="B505" s="35"/>
      <c r="C505" s="35"/>
      <c r="D505" s="36" t="s">
        <v>283</v>
      </c>
      <c r="E505" s="35"/>
      <c r="F505" s="35" t="s">
        <v>420</v>
      </c>
      <c r="G505" s="35" t="s">
        <v>421</v>
      </c>
      <c r="H505" s="35" t="s">
        <v>465</v>
      </c>
      <c r="I505" s="35" t="s">
        <v>210</v>
      </c>
      <c r="J505" s="35" t="s">
        <v>120</v>
      </c>
      <c r="K505" s="35" t="s">
        <v>427</v>
      </c>
      <c r="L505" s="35"/>
      <c r="M505" s="35"/>
      <c r="N505" s="35"/>
      <c r="O505" s="35"/>
      <c r="P505" s="35"/>
      <c r="Q505" s="35"/>
      <c r="R505" s="35"/>
      <c r="S505" s="35"/>
      <c r="T505" s="35"/>
      <c r="U505" s="35"/>
      <c r="V505" s="35"/>
      <c r="W505" s="35"/>
      <c r="X505" s="35"/>
      <c r="Y505" s="35"/>
      <c r="Z505" s="35"/>
      <c r="AA505" s="35"/>
      <c r="AB505" s="35"/>
      <c r="AC505" s="35"/>
      <c r="AD505" s="35"/>
      <c r="AE505" s="35"/>
      <c r="AF505" s="35"/>
      <c r="AG505" s="35"/>
      <c r="AH505" s="35"/>
      <c r="AI505" s="35"/>
      <c r="AJ505" s="35"/>
    </row>
    <row r="506" spans="1:36" ht="45" customHeight="1" x14ac:dyDescent="0.15">
      <c r="A506" s="35"/>
      <c r="B506" s="35"/>
      <c r="C506" s="35"/>
      <c r="D506" s="35"/>
      <c r="E506" s="369" t="s">
        <v>645</v>
      </c>
      <c r="F506" s="370"/>
      <c r="G506" s="370"/>
      <c r="H506" s="371"/>
      <c r="I506" s="394"/>
      <c r="J506" s="394"/>
      <c r="K506" s="394"/>
      <c r="L506" s="394"/>
      <c r="M506" s="394"/>
      <c r="N506" s="394"/>
      <c r="O506" s="394"/>
      <c r="P506" s="394"/>
      <c r="Q506" s="394"/>
      <c r="R506" s="394"/>
      <c r="S506" s="394"/>
      <c r="T506" s="394"/>
      <c r="U506" s="394"/>
      <c r="V506" s="394"/>
      <c r="W506" s="394"/>
      <c r="X506" s="394"/>
      <c r="Y506" s="394"/>
      <c r="Z506" s="394"/>
      <c r="AA506" s="394"/>
      <c r="AB506" s="394"/>
      <c r="AC506" s="394"/>
      <c r="AD506" s="394"/>
      <c r="AE506" s="394"/>
      <c r="AF506" s="394"/>
      <c r="AG506" s="394"/>
      <c r="AH506" s="394"/>
      <c r="AI506" s="394"/>
      <c r="AJ506" s="394"/>
    </row>
    <row r="507" spans="1:36" ht="15" customHeight="1" x14ac:dyDescent="0.15">
      <c r="A507" s="35"/>
      <c r="B507" s="35"/>
      <c r="C507" s="35"/>
      <c r="D507" s="35"/>
      <c r="E507" s="217" t="s">
        <v>646</v>
      </c>
      <c r="F507" s="218"/>
      <c r="G507" s="218"/>
      <c r="H507" s="219"/>
      <c r="I507" s="257" t="s">
        <v>647</v>
      </c>
      <c r="J507" s="258"/>
      <c r="K507" s="258"/>
      <c r="L507" s="258"/>
      <c r="M507" s="258"/>
      <c r="N507" s="258"/>
      <c r="O507" s="258"/>
      <c r="P507" s="258"/>
      <c r="Q507" s="258"/>
      <c r="R507" s="258"/>
      <c r="S507" s="258"/>
      <c r="T507" s="258"/>
      <c r="U507" s="259"/>
      <c r="V507" s="253" t="s">
        <v>648</v>
      </c>
      <c r="W507" s="253"/>
      <c r="X507" s="253"/>
      <c r="Y507" s="253"/>
      <c r="Z507" s="253"/>
      <c r="AA507" s="253"/>
      <c r="AB507" s="253"/>
      <c r="AC507" s="253"/>
      <c r="AD507" s="253"/>
      <c r="AE507" s="253"/>
      <c r="AF507" s="253"/>
      <c r="AG507" s="253"/>
      <c r="AH507" s="253"/>
      <c r="AI507" s="253"/>
      <c r="AJ507" s="253"/>
    </row>
    <row r="508" spans="1:36" ht="30" customHeight="1" x14ac:dyDescent="0.15">
      <c r="A508" s="35"/>
      <c r="B508" s="35"/>
      <c r="C508" s="35"/>
      <c r="D508" s="35"/>
      <c r="E508" s="217" t="s">
        <v>649</v>
      </c>
      <c r="F508" s="218"/>
      <c r="G508" s="218"/>
      <c r="H508" s="219"/>
      <c r="I508" s="395"/>
      <c r="J508" s="396"/>
      <c r="K508" s="396"/>
      <c r="L508" s="396"/>
      <c r="M508" s="396"/>
      <c r="N508" s="396"/>
      <c r="O508" s="396"/>
      <c r="P508" s="396"/>
      <c r="Q508" s="396"/>
      <c r="R508" s="396"/>
      <c r="S508" s="396"/>
      <c r="T508" s="396"/>
      <c r="U508" s="397"/>
      <c r="V508" s="398"/>
      <c r="W508" s="398"/>
      <c r="X508" s="398"/>
      <c r="Y508" s="398"/>
      <c r="Z508" s="398"/>
      <c r="AA508" s="398"/>
      <c r="AB508" s="398"/>
      <c r="AC508" s="398"/>
      <c r="AD508" s="398"/>
      <c r="AE508" s="398"/>
      <c r="AF508" s="398"/>
      <c r="AG508" s="398"/>
      <c r="AH508" s="398"/>
      <c r="AI508" s="398"/>
      <c r="AJ508" s="398"/>
    </row>
    <row r="509" spans="1:36" ht="30" customHeight="1" x14ac:dyDescent="0.15">
      <c r="A509" s="35"/>
      <c r="B509" s="35"/>
      <c r="C509" s="35"/>
      <c r="D509" s="35"/>
      <c r="E509" s="217" t="s">
        <v>650</v>
      </c>
      <c r="F509" s="218"/>
      <c r="G509" s="218"/>
      <c r="H509" s="219"/>
      <c r="I509" s="395"/>
      <c r="J509" s="396"/>
      <c r="K509" s="396"/>
      <c r="L509" s="396"/>
      <c r="M509" s="396"/>
      <c r="N509" s="396"/>
      <c r="O509" s="396"/>
      <c r="P509" s="396"/>
      <c r="Q509" s="396"/>
      <c r="R509" s="396"/>
      <c r="S509" s="396"/>
      <c r="T509" s="396"/>
      <c r="U509" s="397"/>
      <c r="V509" s="398"/>
      <c r="W509" s="398"/>
      <c r="X509" s="398"/>
      <c r="Y509" s="398"/>
      <c r="Z509" s="398"/>
      <c r="AA509" s="398"/>
      <c r="AB509" s="398"/>
      <c r="AC509" s="398"/>
      <c r="AD509" s="398"/>
      <c r="AE509" s="398"/>
      <c r="AF509" s="398"/>
      <c r="AG509" s="398"/>
      <c r="AH509" s="398"/>
      <c r="AI509" s="398"/>
      <c r="AJ509" s="398"/>
    </row>
    <row r="510" spans="1:36" ht="30" customHeight="1" x14ac:dyDescent="0.15">
      <c r="A510" s="35"/>
      <c r="B510" s="35"/>
      <c r="C510" s="35"/>
      <c r="D510" s="35"/>
      <c r="E510" s="217" t="s">
        <v>651</v>
      </c>
      <c r="F510" s="218"/>
      <c r="G510" s="218"/>
      <c r="H510" s="219"/>
      <c r="I510" s="399"/>
      <c r="J510" s="401"/>
      <c r="K510" s="401"/>
      <c r="L510" s="401"/>
      <c r="M510" s="401"/>
      <c r="N510" s="401"/>
      <c r="O510" s="401"/>
      <c r="P510" s="401"/>
      <c r="Q510" s="401"/>
      <c r="R510" s="401"/>
      <c r="S510" s="401"/>
      <c r="T510" s="401"/>
      <c r="U510" s="402"/>
      <c r="V510" s="398"/>
      <c r="W510" s="398"/>
      <c r="X510" s="398"/>
      <c r="Y510" s="398"/>
      <c r="Z510" s="398"/>
      <c r="AA510" s="398"/>
      <c r="AB510" s="398"/>
      <c r="AC510" s="398"/>
      <c r="AD510" s="398"/>
      <c r="AE510" s="398"/>
      <c r="AF510" s="398"/>
      <c r="AG510" s="398"/>
      <c r="AH510" s="398"/>
      <c r="AI510" s="398"/>
      <c r="AJ510" s="398"/>
    </row>
    <row r="511" spans="1:36" ht="30" customHeight="1" x14ac:dyDescent="0.15">
      <c r="A511" s="35"/>
      <c r="B511" s="35"/>
      <c r="C511" s="35"/>
      <c r="D511" s="35"/>
      <c r="E511" s="217" t="s">
        <v>652</v>
      </c>
      <c r="F511" s="218"/>
      <c r="G511" s="218"/>
      <c r="H511" s="219"/>
      <c r="I511" s="399"/>
      <c r="J511" s="401"/>
      <c r="K511" s="401"/>
      <c r="L511" s="401"/>
      <c r="M511" s="401"/>
      <c r="N511" s="401"/>
      <c r="O511" s="401"/>
      <c r="P511" s="401"/>
      <c r="Q511" s="401"/>
      <c r="R511" s="401"/>
      <c r="S511" s="401"/>
      <c r="T511" s="401"/>
      <c r="U511" s="402"/>
      <c r="V511" s="398"/>
      <c r="W511" s="398"/>
      <c r="X511" s="398"/>
      <c r="Y511" s="398"/>
      <c r="Z511" s="398"/>
      <c r="AA511" s="398"/>
      <c r="AB511" s="398"/>
      <c r="AC511" s="398"/>
      <c r="AD511" s="398"/>
      <c r="AE511" s="398"/>
      <c r="AF511" s="398"/>
      <c r="AG511" s="398"/>
      <c r="AH511" s="398"/>
      <c r="AI511" s="398"/>
      <c r="AJ511" s="398"/>
    </row>
    <row r="512" spans="1:36" ht="30" customHeight="1" x14ac:dyDescent="0.15">
      <c r="A512" s="35"/>
      <c r="B512" s="35"/>
      <c r="C512" s="35"/>
      <c r="D512" s="35"/>
      <c r="E512" s="217" t="s">
        <v>653</v>
      </c>
      <c r="F512" s="218"/>
      <c r="G512" s="218"/>
      <c r="H512" s="219"/>
      <c r="I512" s="399"/>
      <c r="J512" s="401"/>
      <c r="K512" s="401"/>
      <c r="L512" s="401"/>
      <c r="M512" s="401"/>
      <c r="N512" s="401"/>
      <c r="O512" s="401"/>
      <c r="P512" s="401"/>
      <c r="Q512" s="401"/>
      <c r="R512" s="401"/>
      <c r="S512" s="401"/>
      <c r="T512" s="401"/>
      <c r="U512" s="402"/>
      <c r="V512" s="398"/>
      <c r="W512" s="398"/>
      <c r="X512" s="398"/>
      <c r="Y512" s="398"/>
      <c r="Z512" s="398"/>
      <c r="AA512" s="398"/>
      <c r="AB512" s="398"/>
      <c r="AC512" s="398"/>
      <c r="AD512" s="398"/>
      <c r="AE512" s="398"/>
      <c r="AF512" s="398"/>
      <c r="AG512" s="398"/>
      <c r="AH512" s="398"/>
      <c r="AI512" s="398"/>
      <c r="AJ512" s="398"/>
    </row>
    <row r="513" spans="1:36" ht="15" customHeight="1" x14ac:dyDescent="0.15">
      <c r="A513" s="35"/>
      <c r="B513" s="35"/>
      <c r="C513" s="35"/>
      <c r="D513" s="35"/>
      <c r="E513" s="35" t="s">
        <v>241</v>
      </c>
      <c r="F513" s="35" t="s">
        <v>90</v>
      </c>
      <c r="G513" s="35" t="s">
        <v>121</v>
      </c>
      <c r="H513" s="35" t="s">
        <v>34</v>
      </c>
      <c r="I513" s="35" t="s">
        <v>122</v>
      </c>
      <c r="J513" s="35" t="s">
        <v>242</v>
      </c>
      <c r="K513" s="35"/>
      <c r="L513" s="35"/>
      <c r="M513" s="35"/>
      <c r="N513" s="35"/>
      <c r="O513" s="35"/>
      <c r="P513" s="35"/>
      <c r="Q513" s="35"/>
      <c r="R513" s="35"/>
      <c r="S513" s="35"/>
      <c r="T513" s="35"/>
      <c r="U513" s="35"/>
      <c r="V513" s="35"/>
      <c r="W513" s="35"/>
      <c r="X513" s="35"/>
      <c r="Y513" s="35"/>
      <c r="Z513" s="35"/>
      <c r="AA513" s="35"/>
      <c r="AB513" s="35"/>
      <c r="AC513" s="35"/>
      <c r="AD513" s="35"/>
      <c r="AE513" s="35"/>
      <c r="AF513" s="35"/>
      <c r="AG513" s="35"/>
      <c r="AH513" s="35"/>
      <c r="AI513" s="35"/>
      <c r="AJ513" s="35"/>
    </row>
    <row r="514" spans="1:36" ht="15" customHeight="1" x14ac:dyDescent="0.15">
      <c r="A514" s="35"/>
      <c r="B514" s="35"/>
      <c r="C514" s="35"/>
      <c r="D514" s="35"/>
      <c r="E514" s="38"/>
      <c r="F514" s="367" t="s">
        <v>801</v>
      </c>
      <c r="G514" s="368"/>
      <c r="H514" s="368"/>
      <c r="I514" s="368"/>
      <c r="J514" s="368"/>
      <c r="K514" s="368"/>
      <c r="L514" s="368"/>
      <c r="M514" s="368"/>
      <c r="N514" s="368"/>
      <c r="O514" s="368"/>
      <c r="P514" s="368"/>
      <c r="Q514" s="368"/>
      <c r="R514" s="368"/>
      <c r="S514" s="368"/>
      <c r="T514" s="368"/>
      <c r="U514" s="368"/>
      <c r="V514" s="368"/>
      <c r="W514" s="368"/>
      <c r="X514" s="368"/>
      <c r="Y514" s="368"/>
      <c r="Z514" s="368"/>
      <c r="AA514" s="368"/>
      <c r="AB514" s="368"/>
      <c r="AC514" s="368"/>
      <c r="AD514" s="368"/>
      <c r="AE514" s="368"/>
      <c r="AF514" s="368"/>
      <c r="AG514" s="368"/>
      <c r="AH514" s="368"/>
      <c r="AI514" s="368"/>
      <c r="AJ514" s="368"/>
    </row>
    <row r="515" spans="1:36" ht="15" customHeight="1" x14ac:dyDescent="0.15">
      <c r="A515" s="35"/>
      <c r="B515" s="35"/>
      <c r="C515" s="35"/>
      <c r="D515" s="35"/>
      <c r="E515" s="38"/>
      <c r="F515" s="368"/>
      <c r="G515" s="368"/>
      <c r="H515" s="368"/>
      <c r="I515" s="368"/>
      <c r="J515" s="368"/>
      <c r="K515" s="368"/>
      <c r="L515" s="368"/>
      <c r="M515" s="368"/>
      <c r="N515" s="368"/>
      <c r="O515" s="368"/>
      <c r="P515" s="368"/>
      <c r="Q515" s="368"/>
      <c r="R515" s="368"/>
      <c r="S515" s="368"/>
      <c r="T515" s="368"/>
      <c r="U515" s="368"/>
      <c r="V515" s="368"/>
      <c r="W515" s="368"/>
      <c r="X515" s="368"/>
      <c r="Y515" s="368"/>
      <c r="Z515" s="368"/>
      <c r="AA515" s="368"/>
      <c r="AB515" s="368"/>
      <c r="AC515" s="368"/>
      <c r="AD515" s="368"/>
      <c r="AE515" s="368"/>
      <c r="AF515" s="368"/>
      <c r="AG515" s="368"/>
      <c r="AH515" s="368"/>
      <c r="AI515" s="368"/>
      <c r="AJ515" s="368"/>
    </row>
    <row r="516" spans="1:36" ht="15" customHeight="1" x14ac:dyDescent="0.15">
      <c r="A516" s="35"/>
      <c r="B516" s="35"/>
      <c r="C516" s="35"/>
      <c r="D516" s="35"/>
      <c r="E516" s="35"/>
      <c r="F516" s="35"/>
      <c r="G516" s="35"/>
      <c r="H516" s="35"/>
      <c r="I516" s="35"/>
      <c r="J516" s="35"/>
      <c r="K516" s="35"/>
      <c r="L516" s="35"/>
      <c r="M516" s="35"/>
      <c r="N516" s="35"/>
      <c r="O516" s="35"/>
      <c r="P516" s="35"/>
      <c r="Q516" s="35"/>
      <c r="R516" s="35"/>
      <c r="S516" s="35"/>
      <c r="T516" s="35"/>
      <c r="U516" s="35"/>
      <c r="V516" s="35"/>
      <c r="W516" s="35"/>
      <c r="X516" s="35"/>
      <c r="Y516" s="35"/>
      <c r="Z516" s="35"/>
      <c r="AA516" s="35"/>
      <c r="AB516" s="35"/>
      <c r="AC516" s="35"/>
      <c r="AD516" s="35"/>
      <c r="AE516" s="35"/>
      <c r="AF516" s="35"/>
      <c r="AG516" s="35"/>
      <c r="AH516" s="35"/>
      <c r="AI516" s="35"/>
      <c r="AJ516" s="35"/>
    </row>
    <row r="517" spans="1:36" ht="15" customHeight="1" x14ac:dyDescent="0.15">
      <c r="A517" s="35"/>
      <c r="B517" s="35"/>
      <c r="C517" s="35"/>
      <c r="D517" s="35"/>
      <c r="E517" s="35" t="s">
        <v>665</v>
      </c>
      <c r="F517" s="35"/>
      <c r="G517" s="35" t="s">
        <v>2</v>
      </c>
      <c r="H517" s="35" t="s">
        <v>3</v>
      </c>
      <c r="I517" s="35" t="s">
        <v>420</v>
      </c>
      <c r="J517" s="35" t="s">
        <v>421</v>
      </c>
      <c r="K517" s="35" t="s">
        <v>465</v>
      </c>
      <c r="L517" s="35"/>
      <c r="M517" s="35"/>
      <c r="N517" s="35"/>
      <c r="O517" s="35"/>
      <c r="P517" s="35"/>
      <c r="Q517" s="35"/>
      <c r="R517" s="35"/>
      <c r="S517" s="35"/>
      <c r="T517" s="35"/>
      <c r="U517" s="35"/>
      <c r="V517" s="35"/>
      <c r="W517" s="35"/>
      <c r="X517" s="35"/>
      <c r="Y517" s="35"/>
      <c r="Z517" s="35"/>
      <c r="AA517" s="35"/>
      <c r="AB517" s="35"/>
      <c r="AC517" s="35"/>
      <c r="AD517" s="35"/>
      <c r="AE517" s="35"/>
      <c r="AF517" s="35"/>
      <c r="AG517" s="35"/>
      <c r="AH517" s="35"/>
      <c r="AI517" s="35"/>
      <c r="AJ517" s="35"/>
    </row>
    <row r="518" spans="1:36" ht="30" customHeight="1" x14ac:dyDescent="0.15">
      <c r="A518" s="35"/>
      <c r="B518" s="35"/>
      <c r="C518" s="35"/>
      <c r="D518" s="35"/>
      <c r="E518" s="215" t="s">
        <v>674</v>
      </c>
      <c r="F518" s="215"/>
      <c r="G518" s="215"/>
      <c r="H518" s="215"/>
      <c r="I518" s="215"/>
      <c r="J518" s="215"/>
      <c r="K518" s="215"/>
      <c r="L518" s="412" t="s">
        <v>617</v>
      </c>
      <c r="M518" s="412"/>
      <c r="N518" s="412"/>
      <c r="O518" s="412"/>
      <c r="P518" s="412"/>
      <c r="Q518" s="412" t="s">
        <v>618</v>
      </c>
      <c r="R518" s="412"/>
      <c r="S518" s="412"/>
      <c r="T518" s="412"/>
      <c r="U518" s="412"/>
      <c r="V518" s="412" t="s">
        <v>619</v>
      </c>
      <c r="W518" s="412"/>
      <c r="X518" s="412"/>
      <c r="Y518" s="412"/>
      <c r="Z518" s="412"/>
      <c r="AA518" s="412" t="s">
        <v>620</v>
      </c>
      <c r="AB518" s="412"/>
      <c r="AC518" s="412"/>
      <c r="AD518" s="412"/>
      <c r="AE518" s="412"/>
      <c r="AF518" s="412" t="s">
        <v>675</v>
      </c>
      <c r="AG518" s="412"/>
      <c r="AH518" s="412"/>
      <c r="AI518" s="412"/>
      <c r="AJ518" s="412"/>
    </row>
    <row r="519" spans="1:36" ht="30" customHeight="1" x14ac:dyDescent="0.15">
      <c r="A519" s="35"/>
      <c r="B519" s="35"/>
      <c r="C519" s="35"/>
      <c r="D519" s="35"/>
      <c r="E519" s="422" t="s">
        <v>799</v>
      </c>
      <c r="F519" s="425" t="s">
        <v>676</v>
      </c>
      <c r="G519" s="425"/>
      <c r="H519" s="425"/>
      <c r="I519" s="425"/>
      <c r="J519" s="425"/>
      <c r="K519" s="425"/>
      <c r="L519" s="334">
        <f>+IF(L477=0,"",L477/L492)</f>
        <v>5</v>
      </c>
      <c r="M519" s="335"/>
      <c r="N519" s="103" t="s">
        <v>471</v>
      </c>
      <c r="O519" s="104"/>
      <c r="P519" s="77"/>
      <c r="Q519" s="334">
        <f>+IF(Q477=0,"",Q477/Q492)</f>
        <v>5</v>
      </c>
      <c r="R519" s="335"/>
      <c r="S519" s="103" t="s">
        <v>471</v>
      </c>
      <c r="T519" s="104"/>
      <c r="U519" s="77"/>
      <c r="V519" s="334">
        <f>+IF(V477=0,"",V477/V492)</f>
        <v>5</v>
      </c>
      <c r="W519" s="335"/>
      <c r="X519" s="103" t="s">
        <v>471</v>
      </c>
      <c r="Y519" s="104"/>
      <c r="Z519" s="77"/>
      <c r="AA519" s="334">
        <f>+IF(AA477=0,"",AA477/AA492)</f>
        <v>5</v>
      </c>
      <c r="AB519" s="335"/>
      <c r="AC519" s="103" t="s">
        <v>471</v>
      </c>
      <c r="AD519" s="104"/>
      <c r="AE519" s="77"/>
      <c r="AF519" s="334">
        <f>+IF(AF477=0,"",AF477/AF492)</f>
        <v>5</v>
      </c>
      <c r="AG519" s="335"/>
      <c r="AH519" s="103" t="s">
        <v>471</v>
      </c>
      <c r="AI519" s="104"/>
      <c r="AJ519" s="77"/>
    </row>
    <row r="520" spans="1:36" ht="30" customHeight="1" x14ac:dyDescent="0.15">
      <c r="A520" s="35"/>
      <c r="B520" s="35"/>
      <c r="C520" s="35"/>
      <c r="D520" s="35"/>
      <c r="E520" s="423"/>
      <c r="F520" s="425" t="s">
        <v>678</v>
      </c>
      <c r="G520" s="425"/>
      <c r="H520" s="425"/>
      <c r="I520" s="425"/>
      <c r="J520" s="425"/>
      <c r="K520" s="425"/>
      <c r="L520" s="334">
        <f>+IF(L478=0,"",L478/L493)</f>
        <v>4.2307692307692308</v>
      </c>
      <c r="M520" s="335"/>
      <c r="N520" s="103" t="s">
        <v>471</v>
      </c>
      <c r="O520" s="104"/>
      <c r="P520" s="77"/>
      <c r="Q520" s="334">
        <f>+IF(Q478=0,"",Q478/Q493)</f>
        <v>4.4444444444444446</v>
      </c>
      <c r="R520" s="335"/>
      <c r="S520" s="103" t="s">
        <v>471</v>
      </c>
      <c r="T520" s="104"/>
      <c r="U520" s="77"/>
      <c r="V520" s="334">
        <f>+IF(V478=0,"",V478/V493)</f>
        <v>4.6428571428571432</v>
      </c>
      <c r="W520" s="335"/>
      <c r="X520" s="103" t="s">
        <v>471</v>
      </c>
      <c r="Y520" s="104"/>
      <c r="Z520" s="77"/>
      <c r="AA520" s="334">
        <f>+IF(AA478=0,"",AA478/AA493)</f>
        <v>4.8275862068965516</v>
      </c>
      <c r="AB520" s="335"/>
      <c r="AC520" s="103" t="s">
        <v>471</v>
      </c>
      <c r="AD520" s="104"/>
      <c r="AE520" s="77"/>
      <c r="AF520" s="334">
        <f>+IF(AF478=0,"",AF478/AF493)</f>
        <v>5</v>
      </c>
      <c r="AG520" s="335"/>
      <c r="AH520" s="103" t="s">
        <v>471</v>
      </c>
      <c r="AI520" s="104"/>
      <c r="AJ520" s="77"/>
    </row>
    <row r="521" spans="1:36" ht="30" customHeight="1" x14ac:dyDescent="0.15">
      <c r="A521" s="35"/>
      <c r="B521" s="35"/>
      <c r="C521" s="35"/>
      <c r="D521" s="35"/>
      <c r="E521" s="424"/>
      <c r="F521" s="425" t="s">
        <v>37</v>
      </c>
      <c r="G521" s="425"/>
      <c r="H521" s="425"/>
      <c r="I521" s="425"/>
      <c r="J521" s="425"/>
      <c r="K521" s="425"/>
      <c r="L521" s="334">
        <f>+IF(SUM(L479)=0,"",L479/L494)</f>
        <v>4.4444444444444446</v>
      </c>
      <c r="M521" s="335"/>
      <c r="N521" s="103" t="s">
        <v>471</v>
      </c>
      <c r="O521" s="104"/>
      <c r="P521" s="77"/>
      <c r="Q521" s="334">
        <f>+IF(SUM(Q479)=0,"",Q479/Q494)</f>
        <v>4.5945945945945947</v>
      </c>
      <c r="R521" s="335"/>
      <c r="S521" s="103" t="s">
        <v>471</v>
      </c>
      <c r="T521" s="104"/>
      <c r="U521" s="77"/>
      <c r="V521" s="334">
        <f>+IF(SUM(V479)=0,"",V479/V494)</f>
        <v>4.7368421052631575</v>
      </c>
      <c r="W521" s="335"/>
      <c r="X521" s="103" t="s">
        <v>471</v>
      </c>
      <c r="Y521" s="104"/>
      <c r="Z521" s="77"/>
      <c r="AA521" s="334">
        <f>+IF(SUM(AA479)=0,"",AA479/AA494)</f>
        <v>4.8717948717948714</v>
      </c>
      <c r="AB521" s="335"/>
      <c r="AC521" s="103" t="s">
        <v>471</v>
      </c>
      <c r="AD521" s="104"/>
      <c r="AE521" s="77"/>
      <c r="AF521" s="334">
        <f>+IF(SUM(AF479)=0,"",AF479/AF494)</f>
        <v>5</v>
      </c>
      <c r="AG521" s="335"/>
      <c r="AH521" s="103" t="s">
        <v>471</v>
      </c>
      <c r="AI521" s="104"/>
      <c r="AJ521" s="77"/>
    </row>
    <row r="522" spans="1:36" ht="15" customHeight="1" x14ac:dyDescent="0.15">
      <c r="A522" s="35"/>
      <c r="B522" s="35"/>
      <c r="C522" s="35"/>
      <c r="D522" s="35"/>
      <c r="E522" s="422" t="s">
        <v>784</v>
      </c>
      <c r="F522" s="425" t="s">
        <v>679</v>
      </c>
      <c r="G522" s="425"/>
      <c r="H522" s="425"/>
      <c r="I522" s="425"/>
      <c r="J522" s="425"/>
      <c r="K522" s="425"/>
      <c r="L522" s="334">
        <f>+IF(L480=0,"",L480/L495)</f>
        <v>0.05</v>
      </c>
      <c r="M522" s="335"/>
      <c r="N522" s="103" t="s">
        <v>472</v>
      </c>
      <c r="O522" s="104"/>
      <c r="P522" s="77"/>
      <c r="Q522" s="334">
        <f>+IF(Q480=0,"",Q480/Q495)</f>
        <v>0.05</v>
      </c>
      <c r="R522" s="335"/>
      <c r="S522" s="103" t="s">
        <v>472</v>
      </c>
      <c r="T522" s="104"/>
      <c r="U522" s="77"/>
      <c r="V522" s="334">
        <f>+IF(V480=0,"",V480/V495)</f>
        <v>0.05</v>
      </c>
      <c r="W522" s="335"/>
      <c r="X522" s="103" t="s">
        <v>472</v>
      </c>
      <c r="Y522" s="104"/>
      <c r="Z522" s="77"/>
      <c r="AA522" s="334">
        <f>+IF(AA480=0,"",AA480/AA495)</f>
        <v>0.05</v>
      </c>
      <c r="AB522" s="335"/>
      <c r="AC522" s="103" t="s">
        <v>472</v>
      </c>
      <c r="AD522" s="104"/>
      <c r="AE522" s="77"/>
      <c r="AF522" s="334">
        <f>+IF(AF480=0,"",AF480/AF495)</f>
        <v>0.05</v>
      </c>
      <c r="AG522" s="335"/>
      <c r="AH522" s="103" t="s">
        <v>472</v>
      </c>
      <c r="AI522" s="104"/>
      <c r="AJ522" s="77"/>
    </row>
    <row r="523" spans="1:36" ht="15" customHeight="1" x14ac:dyDescent="0.15">
      <c r="A523" s="35"/>
      <c r="B523" s="35"/>
      <c r="C523" s="35"/>
      <c r="D523" s="35"/>
      <c r="E523" s="423"/>
      <c r="F523" s="425" t="s">
        <v>681</v>
      </c>
      <c r="G523" s="425"/>
      <c r="H523" s="425"/>
      <c r="I523" s="425"/>
      <c r="J523" s="425"/>
      <c r="K523" s="425"/>
      <c r="L523" s="334">
        <f t="shared" ref="L523:L528" si="1">+IF(L481=0,"",L481/L496)</f>
        <v>0.05</v>
      </c>
      <c r="M523" s="335"/>
      <c r="N523" s="103" t="s">
        <v>472</v>
      </c>
      <c r="O523" s="104"/>
      <c r="P523" s="77"/>
      <c r="Q523" s="334">
        <f t="shared" ref="Q523:Q528" si="2">+IF(Q481=0,"",Q481/Q496)</f>
        <v>0.05</v>
      </c>
      <c r="R523" s="335"/>
      <c r="S523" s="103" t="s">
        <v>472</v>
      </c>
      <c r="T523" s="104"/>
      <c r="U523" s="77"/>
      <c r="V523" s="334">
        <f t="shared" ref="V523:V528" si="3">+IF(V481=0,"",V481/V496)</f>
        <v>0.05</v>
      </c>
      <c r="W523" s="335"/>
      <c r="X523" s="103" t="s">
        <v>472</v>
      </c>
      <c r="Y523" s="104"/>
      <c r="Z523" s="77"/>
      <c r="AA523" s="334">
        <f t="shared" ref="AA523:AA528" si="4">+IF(AA481=0,"",AA481/AA496)</f>
        <v>0.05</v>
      </c>
      <c r="AB523" s="335"/>
      <c r="AC523" s="103" t="s">
        <v>472</v>
      </c>
      <c r="AD523" s="104"/>
      <c r="AE523" s="77"/>
      <c r="AF523" s="334">
        <f t="shared" ref="AF523:AF528" si="5">+IF(AF481=0,"",AF481/AF496)</f>
        <v>0.05</v>
      </c>
      <c r="AG523" s="335"/>
      <c r="AH523" s="103" t="s">
        <v>472</v>
      </c>
      <c r="AI523" s="104"/>
      <c r="AJ523" s="77"/>
    </row>
    <row r="524" spans="1:36" ht="15" customHeight="1" x14ac:dyDescent="0.15">
      <c r="A524" s="35"/>
      <c r="B524" s="35"/>
      <c r="C524" s="35"/>
      <c r="D524" s="35"/>
      <c r="E524" s="423"/>
      <c r="F524" s="419" t="s">
        <v>199</v>
      </c>
      <c r="G524" s="426" t="str">
        <f>+IF(G482=0,"",G482)</f>
        <v>除伐Ⅰ</v>
      </c>
      <c r="H524" s="426"/>
      <c r="I524" s="426"/>
      <c r="J524" s="426"/>
      <c r="K524" s="426"/>
      <c r="L524" s="334">
        <f t="shared" si="1"/>
        <v>0.05</v>
      </c>
      <c r="M524" s="335"/>
      <c r="N524" s="103" t="str">
        <f>CONCATENATE(O482,"/人日")</f>
        <v>ｈａ/人日</v>
      </c>
      <c r="O524" s="104"/>
      <c r="P524" s="77"/>
      <c r="Q524" s="334">
        <f t="shared" si="2"/>
        <v>0.05</v>
      </c>
      <c r="R524" s="335"/>
      <c r="S524" s="103" t="str">
        <f>+N524</f>
        <v>ｈａ/人日</v>
      </c>
      <c r="T524" s="104"/>
      <c r="U524" s="77"/>
      <c r="V524" s="334">
        <f t="shared" si="3"/>
        <v>0.05</v>
      </c>
      <c r="W524" s="335"/>
      <c r="X524" s="103" t="str">
        <f>+N524</f>
        <v>ｈａ/人日</v>
      </c>
      <c r="Y524" s="104"/>
      <c r="Z524" s="77"/>
      <c r="AA524" s="334">
        <f t="shared" si="4"/>
        <v>0.05</v>
      </c>
      <c r="AB524" s="335"/>
      <c r="AC524" s="103" t="str">
        <f>+N524</f>
        <v>ｈａ/人日</v>
      </c>
      <c r="AD524" s="104"/>
      <c r="AE524" s="77"/>
      <c r="AF524" s="334">
        <f t="shared" si="5"/>
        <v>0.05</v>
      </c>
      <c r="AG524" s="335"/>
      <c r="AH524" s="103" t="str">
        <f>+N524</f>
        <v>ｈａ/人日</v>
      </c>
      <c r="AI524" s="104"/>
      <c r="AJ524" s="77"/>
    </row>
    <row r="525" spans="1:36" ht="15" customHeight="1" x14ac:dyDescent="0.15">
      <c r="A525" s="35"/>
      <c r="B525" s="35"/>
      <c r="C525" s="35"/>
      <c r="D525" s="35"/>
      <c r="E525" s="423"/>
      <c r="F525" s="419"/>
      <c r="G525" s="426" t="str">
        <f>+IF(G483=0,"",G483)</f>
        <v>除伐Ⅱ</v>
      </c>
      <c r="H525" s="426"/>
      <c r="I525" s="426"/>
      <c r="J525" s="426"/>
      <c r="K525" s="426"/>
      <c r="L525" s="334" t="str">
        <f t="shared" si="1"/>
        <v/>
      </c>
      <c r="M525" s="335"/>
      <c r="N525" s="103" t="str">
        <f>CONCATENATE(O483,"/人日")</f>
        <v>○/人日</v>
      </c>
      <c r="O525" s="104"/>
      <c r="P525" s="77"/>
      <c r="Q525" s="334" t="str">
        <f t="shared" si="2"/>
        <v/>
      </c>
      <c r="R525" s="335"/>
      <c r="S525" s="103" t="str">
        <f>+N525</f>
        <v>○/人日</v>
      </c>
      <c r="T525" s="104"/>
      <c r="U525" s="77"/>
      <c r="V525" s="334" t="str">
        <f t="shared" si="3"/>
        <v/>
      </c>
      <c r="W525" s="335"/>
      <c r="X525" s="103" t="str">
        <f>+N525</f>
        <v>○/人日</v>
      </c>
      <c r="Y525" s="104"/>
      <c r="Z525" s="77"/>
      <c r="AA525" s="334" t="str">
        <f t="shared" si="4"/>
        <v/>
      </c>
      <c r="AB525" s="335"/>
      <c r="AC525" s="103" t="str">
        <f>+N525</f>
        <v>○/人日</v>
      </c>
      <c r="AD525" s="104"/>
      <c r="AE525" s="77"/>
      <c r="AF525" s="334" t="str">
        <f t="shared" si="5"/>
        <v/>
      </c>
      <c r="AG525" s="335"/>
      <c r="AH525" s="103" t="str">
        <f>+N525</f>
        <v>○/人日</v>
      </c>
      <c r="AI525" s="104"/>
      <c r="AJ525" s="77"/>
    </row>
    <row r="526" spans="1:36" ht="15" customHeight="1" x14ac:dyDescent="0.15">
      <c r="A526" s="35"/>
      <c r="B526" s="35"/>
      <c r="C526" s="35"/>
      <c r="D526" s="35"/>
      <c r="E526" s="423"/>
      <c r="F526" s="419"/>
      <c r="G526" s="426" t="str">
        <f>+IF(G484=0,"",G484)</f>
        <v>枝打ち</v>
      </c>
      <c r="H526" s="426"/>
      <c r="I526" s="426"/>
      <c r="J526" s="426"/>
      <c r="K526" s="426"/>
      <c r="L526" s="334" t="str">
        <f t="shared" si="1"/>
        <v/>
      </c>
      <c r="M526" s="335"/>
      <c r="N526" s="103" t="str">
        <f>CONCATENATE(O484,"/人日")</f>
        <v>○/人日</v>
      </c>
      <c r="O526" s="104"/>
      <c r="P526" s="77"/>
      <c r="Q526" s="334" t="str">
        <f t="shared" si="2"/>
        <v/>
      </c>
      <c r="R526" s="335"/>
      <c r="S526" s="103" t="str">
        <f>+N526</f>
        <v>○/人日</v>
      </c>
      <c r="T526" s="104"/>
      <c r="U526" s="77"/>
      <c r="V526" s="334" t="str">
        <f t="shared" si="3"/>
        <v/>
      </c>
      <c r="W526" s="335"/>
      <c r="X526" s="103" t="str">
        <f>+N526</f>
        <v>○/人日</v>
      </c>
      <c r="Y526" s="104"/>
      <c r="Z526" s="77"/>
      <c r="AA526" s="334" t="str">
        <f t="shared" si="4"/>
        <v/>
      </c>
      <c r="AB526" s="335"/>
      <c r="AC526" s="103" t="str">
        <f>+N526</f>
        <v>○/人日</v>
      </c>
      <c r="AD526" s="104"/>
      <c r="AE526" s="77"/>
      <c r="AF526" s="334" t="str">
        <f t="shared" si="5"/>
        <v/>
      </c>
      <c r="AG526" s="335"/>
      <c r="AH526" s="103" t="str">
        <f>+N526</f>
        <v>○/人日</v>
      </c>
      <c r="AI526" s="104"/>
      <c r="AJ526" s="77"/>
    </row>
    <row r="527" spans="1:36" ht="15" customHeight="1" x14ac:dyDescent="0.15">
      <c r="A527" s="35"/>
      <c r="B527" s="35"/>
      <c r="C527" s="35"/>
      <c r="D527" s="35"/>
      <c r="E527" s="424"/>
      <c r="F527" s="412" t="s">
        <v>37</v>
      </c>
      <c r="G527" s="412"/>
      <c r="H527" s="412"/>
      <c r="I527" s="412"/>
      <c r="J527" s="412"/>
      <c r="K527" s="412"/>
      <c r="L527" s="334"/>
      <c r="M527" s="335"/>
      <c r="N527" s="103"/>
      <c r="O527" s="104"/>
      <c r="P527" s="77"/>
      <c r="Q527" s="334"/>
      <c r="R527" s="335"/>
      <c r="S527" s="103"/>
      <c r="T527" s="104"/>
      <c r="U527" s="77"/>
      <c r="V527" s="334"/>
      <c r="W527" s="335"/>
      <c r="X527" s="103"/>
      <c r="Y527" s="104"/>
      <c r="Z527" s="77"/>
      <c r="AA527" s="334"/>
      <c r="AB527" s="335"/>
      <c r="AC527" s="103"/>
      <c r="AD527" s="104"/>
      <c r="AE527" s="77"/>
      <c r="AF527" s="334"/>
      <c r="AG527" s="335"/>
      <c r="AH527" s="103"/>
      <c r="AI527" s="104"/>
      <c r="AJ527" s="77"/>
    </row>
    <row r="528" spans="1:36" ht="15" customHeight="1" x14ac:dyDescent="0.15">
      <c r="A528" s="35"/>
      <c r="B528" s="35"/>
      <c r="C528" s="35"/>
      <c r="D528" s="35"/>
      <c r="E528" s="356" t="s">
        <v>800</v>
      </c>
      <c r="F528" s="356"/>
      <c r="G528" s="356"/>
      <c r="H528" s="356"/>
      <c r="I528" s="356"/>
      <c r="J528" s="356"/>
      <c r="K528" s="356"/>
      <c r="L528" s="334">
        <f t="shared" si="1"/>
        <v>2</v>
      </c>
      <c r="M528" s="335"/>
      <c r="N528" s="103" t="str">
        <f>CONCATENATE(O486,"/人日")</f>
        <v>ｍ/人日</v>
      </c>
      <c r="O528" s="104"/>
      <c r="P528" s="77"/>
      <c r="Q528" s="334">
        <f t="shared" si="2"/>
        <v>2</v>
      </c>
      <c r="R528" s="335"/>
      <c r="S528" s="103" t="str">
        <f>+N528</f>
        <v>ｍ/人日</v>
      </c>
      <c r="T528" s="104"/>
      <c r="U528" s="77"/>
      <c r="V528" s="334">
        <f t="shared" si="3"/>
        <v>2</v>
      </c>
      <c r="W528" s="335"/>
      <c r="X528" s="103" t="str">
        <f>+N528</f>
        <v>ｍ/人日</v>
      </c>
      <c r="Y528" s="104"/>
      <c r="Z528" s="77"/>
      <c r="AA528" s="334">
        <f t="shared" si="4"/>
        <v>2</v>
      </c>
      <c r="AB528" s="335"/>
      <c r="AC528" s="103" t="str">
        <f>+N528</f>
        <v>ｍ/人日</v>
      </c>
      <c r="AD528" s="104"/>
      <c r="AE528" s="77"/>
      <c r="AF528" s="334">
        <f t="shared" si="5"/>
        <v>2</v>
      </c>
      <c r="AG528" s="335"/>
      <c r="AH528" s="103" t="str">
        <f>+N528</f>
        <v>ｍ/人日</v>
      </c>
      <c r="AI528" s="104"/>
      <c r="AJ528" s="77"/>
    </row>
    <row r="529" spans="1:36" ht="15" customHeight="1" x14ac:dyDescent="0.15">
      <c r="A529" s="35"/>
      <c r="B529" s="35"/>
      <c r="C529" s="35"/>
      <c r="D529" s="35"/>
      <c r="E529" s="35" t="s">
        <v>241</v>
      </c>
      <c r="F529" s="35" t="s">
        <v>90</v>
      </c>
      <c r="G529" s="35" t="s">
        <v>121</v>
      </c>
      <c r="H529" s="35" t="s">
        <v>34</v>
      </c>
      <c r="I529" s="35" t="s">
        <v>122</v>
      </c>
      <c r="J529" s="35" t="s">
        <v>242</v>
      </c>
      <c r="K529" s="35"/>
      <c r="L529" s="35"/>
      <c r="M529" s="35"/>
      <c r="N529" s="35"/>
      <c r="O529" s="35"/>
      <c r="P529" s="35"/>
      <c r="Q529" s="35"/>
      <c r="R529" s="35"/>
      <c r="S529" s="35"/>
      <c r="T529" s="35"/>
      <c r="U529" s="35"/>
      <c r="V529" s="35"/>
      <c r="W529" s="35"/>
      <c r="X529" s="35"/>
      <c r="Y529" s="35"/>
      <c r="Z529" s="35"/>
      <c r="AA529" s="35"/>
      <c r="AB529" s="35"/>
      <c r="AC529" s="35"/>
      <c r="AD529" s="35"/>
      <c r="AE529" s="35"/>
      <c r="AF529" s="35"/>
      <c r="AG529" s="35"/>
      <c r="AH529" s="35"/>
      <c r="AI529" s="35"/>
      <c r="AJ529" s="35"/>
    </row>
    <row r="530" spans="1:36" s="26" customFormat="1" ht="15" customHeight="1" x14ac:dyDescent="0.15">
      <c r="A530" s="38"/>
      <c r="B530" s="38"/>
      <c r="C530" s="38"/>
      <c r="D530" s="38"/>
      <c r="E530" s="38"/>
      <c r="F530" s="38" t="s">
        <v>2</v>
      </c>
      <c r="G530" s="38" t="s">
        <v>3</v>
      </c>
      <c r="H530" s="38" t="s">
        <v>420</v>
      </c>
      <c r="I530" s="38" t="s">
        <v>421</v>
      </c>
      <c r="J530" s="38" t="s">
        <v>465</v>
      </c>
      <c r="K530" s="38" t="s">
        <v>237</v>
      </c>
      <c r="L530" s="84" t="s">
        <v>211</v>
      </c>
      <c r="M530" s="38" t="s">
        <v>684</v>
      </c>
      <c r="N530" s="38" t="s">
        <v>386</v>
      </c>
      <c r="O530" s="38" t="s">
        <v>254</v>
      </c>
      <c r="P530" s="38" t="s">
        <v>298</v>
      </c>
      <c r="Q530" s="38" t="s">
        <v>230</v>
      </c>
      <c r="R530" s="38" t="s">
        <v>45</v>
      </c>
      <c r="S530" s="38" t="s">
        <v>23</v>
      </c>
      <c r="T530" s="38" t="s">
        <v>406</v>
      </c>
      <c r="U530" s="38" t="s">
        <v>220</v>
      </c>
      <c r="V530" s="38" t="s">
        <v>297</v>
      </c>
      <c r="W530" s="38" t="s">
        <v>15</v>
      </c>
      <c r="X530" s="38" t="s">
        <v>406</v>
      </c>
      <c r="Y530" s="38" t="s">
        <v>291</v>
      </c>
      <c r="Z530" s="38" t="s">
        <v>424</v>
      </c>
      <c r="AA530" s="38" t="s">
        <v>298</v>
      </c>
      <c r="AB530" s="38" t="s">
        <v>223</v>
      </c>
      <c r="AC530" s="38" t="s">
        <v>685</v>
      </c>
      <c r="AD530" s="38" t="s">
        <v>254</v>
      </c>
      <c r="AE530" s="38" t="s">
        <v>277</v>
      </c>
      <c r="AF530" s="38" t="s">
        <v>222</v>
      </c>
      <c r="AG530" s="38" t="s">
        <v>279</v>
      </c>
      <c r="AH530" s="38"/>
      <c r="AI530" s="38"/>
      <c r="AJ530" s="38"/>
    </row>
    <row r="531" spans="1:36" ht="15" customHeight="1" x14ac:dyDescent="0.15">
      <c r="A531" s="35"/>
      <c r="B531" s="35"/>
      <c r="C531" s="35"/>
      <c r="D531" s="35"/>
      <c r="E531" s="35"/>
      <c r="F531" s="35"/>
      <c r="G531" s="35"/>
      <c r="H531" s="35"/>
      <c r="I531" s="35"/>
      <c r="J531" s="35"/>
      <c r="K531" s="35"/>
      <c r="L531" s="35"/>
      <c r="M531" s="35"/>
      <c r="N531" s="35"/>
      <c r="O531" s="35"/>
      <c r="P531" s="35"/>
      <c r="Q531" s="35"/>
      <c r="R531" s="35"/>
      <c r="S531" s="35"/>
      <c r="T531" s="35"/>
      <c r="U531" s="35"/>
      <c r="V531" s="35"/>
      <c r="W531" s="35"/>
      <c r="X531" s="35"/>
      <c r="Y531" s="35"/>
      <c r="Z531" s="35"/>
      <c r="AA531" s="35"/>
      <c r="AB531" s="35"/>
      <c r="AC531" s="35"/>
      <c r="AD531" s="35"/>
      <c r="AE531" s="35"/>
      <c r="AF531" s="35"/>
      <c r="AG531" s="35"/>
      <c r="AH531" s="35"/>
      <c r="AI531" s="35"/>
      <c r="AJ531" s="35"/>
    </row>
    <row r="532" spans="1:36" ht="15" customHeight="1" x14ac:dyDescent="0.15">
      <c r="A532" s="35"/>
      <c r="B532" s="35"/>
      <c r="C532" s="35"/>
      <c r="D532" s="35"/>
      <c r="E532" s="35"/>
      <c r="F532" s="35"/>
      <c r="G532" s="35"/>
      <c r="H532" s="35"/>
      <c r="I532" s="35"/>
      <c r="J532" s="35"/>
      <c r="K532" s="35"/>
      <c r="L532" s="35"/>
      <c r="M532" s="35"/>
      <c r="N532" s="35"/>
      <c r="O532" s="35"/>
      <c r="P532" s="35"/>
      <c r="Q532" s="35"/>
      <c r="R532" s="35"/>
      <c r="S532" s="35"/>
      <c r="T532" s="35"/>
      <c r="U532" s="35"/>
      <c r="V532" s="35"/>
      <c r="W532" s="35"/>
      <c r="X532" s="35"/>
      <c r="Y532" s="35"/>
      <c r="Z532" s="35"/>
      <c r="AA532" s="35"/>
      <c r="AB532" s="35"/>
      <c r="AC532" s="35"/>
      <c r="AD532" s="35"/>
      <c r="AE532" s="35"/>
      <c r="AF532" s="35"/>
      <c r="AG532" s="35"/>
      <c r="AH532" s="35"/>
      <c r="AI532" s="35"/>
      <c r="AJ532" s="35"/>
    </row>
    <row r="533" spans="1:36" ht="15" customHeight="1" x14ac:dyDescent="0.15">
      <c r="A533" s="35"/>
      <c r="B533" s="35"/>
      <c r="C533" s="35"/>
      <c r="D533" s="35"/>
      <c r="E533" s="35" t="s">
        <v>673</v>
      </c>
      <c r="F533" s="35"/>
      <c r="G533" s="35" t="s">
        <v>85</v>
      </c>
      <c r="H533" s="35" t="s">
        <v>86</v>
      </c>
      <c r="I533" s="35" t="s">
        <v>478</v>
      </c>
      <c r="J533" s="35" t="s">
        <v>351</v>
      </c>
      <c r="K533" s="35" t="s">
        <v>241</v>
      </c>
      <c r="L533" s="35" t="s">
        <v>24</v>
      </c>
      <c r="M533" s="35" t="s">
        <v>25</v>
      </c>
      <c r="N533" s="35" t="s">
        <v>149</v>
      </c>
      <c r="O533" s="35" t="s">
        <v>415</v>
      </c>
      <c r="P533" s="35" t="s">
        <v>479</v>
      </c>
      <c r="Q533" s="35" t="s">
        <v>84</v>
      </c>
      <c r="R533" s="35" t="s">
        <v>242</v>
      </c>
      <c r="S533" s="35"/>
      <c r="T533" s="35"/>
      <c r="U533" s="35"/>
      <c r="V533" s="35"/>
      <c r="W533" s="35"/>
      <c r="X533" s="35"/>
      <c r="Y533" s="35"/>
      <c r="Z533" s="35"/>
      <c r="AA533" s="35"/>
      <c r="AB533" s="35"/>
      <c r="AC533" s="35"/>
      <c r="AD533" s="35"/>
      <c r="AE533" s="35"/>
      <c r="AF533" s="35"/>
      <c r="AG533" s="35"/>
      <c r="AH533" s="35"/>
      <c r="AI533" s="35"/>
      <c r="AJ533" s="35"/>
    </row>
    <row r="534" spans="1:36" ht="15" customHeight="1" x14ac:dyDescent="0.15">
      <c r="A534" s="35"/>
      <c r="B534" s="35"/>
      <c r="C534" s="35"/>
      <c r="D534" s="35"/>
      <c r="E534" s="254" t="s">
        <v>686</v>
      </c>
      <c r="F534" s="255"/>
      <c r="G534" s="255"/>
      <c r="H534" s="255"/>
      <c r="I534" s="255"/>
      <c r="J534" s="255"/>
      <c r="K534" s="255"/>
      <c r="L534" s="256"/>
      <c r="M534" s="253" t="s">
        <v>687</v>
      </c>
      <c r="N534" s="253"/>
      <c r="O534" s="253"/>
      <c r="P534" s="253"/>
      <c r="Q534" s="253"/>
      <c r="R534" s="253"/>
      <c r="S534" s="253"/>
      <c r="T534" s="253"/>
      <c r="U534" s="253"/>
      <c r="V534" s="253"/>
      <c r="W534" s="253"/>
      <c r="X534" s="253"/>
      <c r="Y534" s="253"/>
      <c r="Z534" s="253"/>
      <c r="AA534" s="253"/>
      <c r="AB534" s="253"/>
      <c r="AC534" s="253"/>
      <c r="AD534" s="253"/>
      <c r="AE534" s="253"/>
      <c r="AF534" s="217"/>
      <c r="AG534" s="427" t="s">
        <v>688</v>
      </c>
      <c r="AH534" s="428"/>
      <c r="AI534" s="428"/>
      <c r="AJ534" s="429"/>
    </row>
    <row r="535" spans="1:36" ht="15" customHeight="1" x14ac:dyDescent="0.15">
      <c r="A535" s="35"/>
      <c r="B535" s="35"/>
      <c r="C535" s="35"/>
      <c r="D535" s="35"/>
      <c r="E535" s="257"/>
      <c r="F535" s="258"/>
      <c r="G535" s="258"/>
      <c r="H535" s="258"/>
      <c r="I535" s="258"/>
      <c r="J535" s="258"/>
      <c r="K535" s="258"/>
      <c r="L535" s="259"/>
      <c r="M535" s="253" t="s">
        <v>617</v>
      </c>
      <c r="N535" s="253"/>
      <c r="O535" s="253"/>
      <c r="P535" s="217"/>
      <c r="Q535" s="253" t="s">
        <v>618</v>
      </c>
      <c r="R535" s="253"/>
      <c r="S535" s="253"/>
      <c r="T535" s="253"/>
      <c r="U535" s="219" t="s">
        <v>619</v>
      </c>
      <c r="V535" s="253"/>
      <c r="W535" s="253"/>
      <c r="X535" s="217"/>
      <c r="Y535" s="253" t="s">
        <v>620</v>
      </c>
      <c r="Z535" s="253"/>
      <c r="AA535" s="253"/>
      <c r="AB535" s="253"/>
      <c r="AC535" s="219" t="s">
        <v>621</v>
      </c>
      <c r="AD535" s="253"/>
      <c r="AE535" s="253"/>
      <c r="AF535" s="217"/>
      <c r="AG535" s="430"/>
      <c r="AH535" s="431"/>
      <c r="AI535" s="431"/>
      <c r="AJ535" s="432"/>
    </row>
    <row r="536" spans="1:36" ht="15" customHeight="1" x14ac:dyDescent="0.15">
      <c r="A536" s="35"/>
      <c r="B536" s="35"/>
      <c r="C536" s="35"/>
      <c r="D536" s="35"/>
      <c r="E536" s="319" t="s">
        <v>484</v>
      </c>
      <c r="F536" s="320"/>
      <c r="G536" s="320"/>
      <c r="H536" s="320"/>
      <c r="I536" s="320"/>
      <c r="J536" s="320"/>
      <c r="K536" s="320"/>
      <c r="L536" s="321"/>
      <c r="M536" s="202"/>
      <c r="N536" s="203"/>
      <c r="O536" s="22" t="s">
        <v>479</v>
      </c>
      <c r="P536" s="22"/>
      <c r="Q536" s="202"/>
      <c r="R536" s="203"/>
      <c r="S536" s="22" t="s">
        <v>479</v>
      </c>
      <c r="T536" s="22"/>
      <c r="U536" s="202"/>
      <c r="V536" s="203"/>
      <c r="W536" s="22" t="s">
        <v>479</v>
      </c>
      <c r="X536" s="22"/>
      <c r="Y536" s="202"/>
      <c r="Z536" s="203"/>
      <c r="AA536" s="22" t="s">
        <v>479</v>
      </c>
      <c r="AB536" s="22"/>
      <c r="AC536" s="202"/>
      <c r="AD536" s="203"/>
      <c r="AE536" s="22" t="s">
        <v>479</v>
      </c>
      <c r="AF536" s="22"/>
      <c r="AG536" s="202">
        <v>1</v>
      </c>
      <c r="AH536" s="203"/>
      <c r="AI536" s="22" t="s">
        <v>479</v>
      </c>
      <c r="AJ536" s="23"/>
    </row>
    <row r="537" spans="1:36" ht="15" customHeight="1" x14ac:dyDescent="0.15">
      <c r="A537" s="35"/>
      <c r="B537" s="35"/>
      <c r="C537" s="35"/>
      <c r="D537" s="35"/>
      <c r="E537" s="325"/>
      <c r="F537" s="264"/>
      <c r="G537" s="264"/>
      <c r="H537" s="264"/>
      <c r="I537" s="264"/>
      <c r="J537" s="264"/>
      <c r="K537" s="264"/>
      <c r="L537" s="326"/>
      <c r="M537" s="204"/>
      <c r="N537" s="205"/>
      <c r="O537" s="16" t="s">
        <v>486</v>
      </c>
      <c r="P537" s="12"/>
      <c r="Q537" s="204"/>
      <c r="R537" s="205"/>
      <c r="S537" s="16" t="s">
        <v>486</v>
      </c>
      <c r="T537" s="12"/>
      <c r="U537" s="204"/>
      <c r="V537" s="205"/>
      <c r="W537" s="16" t="s">
        <v>486</v>
      </c>
      <c r="X537" s="12"/>
      <c r="Y537" s="204"/>
      <c r="Z537" s="205"/>
      <c r="AA537" s="16" t="s">
        <v>486</v>
      </c>
      <c r="AB537" s="12"/>
      <c r="AC537" s="204"/>
      <c r="AD537" s="205"/>
      <c r="AE537" s="16" t="s">
        <v>486</v>
      </c>
      <c r="AF537" s="12"/>
      <c r="AG537" s="204">
        <v>1</v>
      </c>
      <c r="AH537" s="205"/>
      <c r="AI537" s="16" t="s">
        <v>486</v>
      </c>
      <c r="AJ537" s="13"/>
    </row>
    <row r="538" spans="1:36" ht="15" customHeight="1" x14ac:dyDescent="0.15">
      <c r="A538" s="35"/>
      <c r="B538" s="35"/>
      <c r="C538" s="35"/>
      <c r="D538" s="35"/>
      <c r="E538" s="319" t="s">
        <v>487</v>
      </c>
      <c r="F538" s="320"/>
      <c r="G538" s="320"/>
      <c r="H538" s="320"/>
      <c r="I538" s="320"/>
      <c r="J538" s="320"/>
      <c r="K538" s="320"/>
      <c r="L538" s="321"/>
      <c r="M538" s="202"/>
      <c r="N538" s="203"/>
      <c r="O538" s="22" t="s">
        <v>479</v>
      </c>
      <c r="P538" s="22"/>
      <c r="Q538" s="202"/>
      <c r="R538" s="203"/>
      <c r="S538" s="22" t="s">
        <v>479</v>
      </c>
      <c r="T538" s="22"/>
      <c r="U538" s="202"/>
      <c r="V538" s="203"/>
      <c r="W538" s="22" t="s">
        <v>479</v>
      </c>
      <c r="X538" s="22"/>
      <c r="Y538" s="202"/>
      <c r="Z538" s="203"/>
      <c r="AA538" s="22" t="s">
        <v>479</v>
      </c>
      <c r="AB538" s="22"/>
      <c r="AC538" s="202"/>
      <c r="AD538" s="203"/>
      <c r="AE538" s="22" t="s">
        <v>479</v>
      </c>
      <c r="AF538" s="22"/>
      <c r="AG538" s="202"/>
      <c r="AH538" s="203"/>
      <c r="AI538" s="22" t="s">
        <v>479</v>
      </c>
      <c r="AJ538" s="23"/>
    </row>
    <row r="539" spans="1:36" ht="15" customHeight="1" x14ac:dyDescent="0.15">
      <c r="A539" s="35"/>
      <c r="B539" s="35"/>
      <c r="C539" s="35"/>
      <c r="D539" s="35"/>
      <c r="E539" s="325"/>
      <c r="F539" s="264"/>
      <c r="G539" s="264"/>
      <c r="H539" s="264"/>
      <c r="I539" s="264"/>
      <c r="J539" s="264"/>
      <c r="K539" s="264"/>
      <c r="L539" s="326"/>
      <c r="M539" s="204"/>
      <c r="N539" s="205"/>
      <c r="O539" s="16" t="s">
        <v>486</v>
      </c>
      <c r="P539" s="12"/>
      <c r="Q539" s="204"/>
      <c r="R539" s="205"/>
      <c r="S539" s="16" t="s">
        <v>486</v>
      </c>
      <c r="T539" s="12"/>
      <c r="U539" s="204"/>
      <c r="V539" s="205"/>
      <c r="W539" s="16" t="s">
        <v>486</v>
      </c>
      <c r="X539" s="12"/>
      <c r="Y539" s="204"/>
      <c r="Z539" s="205"/>
      <c r="AA539" s="16" t="s">
        <v>486</v>
      </c>
      <c r="AB539" s="12"/>
      <c r="AC539" s="204"/>
      <c r="AD539" s="205"/>
      <c r="AE539" s="16" t="s">
        <v>486</v>
      </c>
      <c r="AF539" s="12"/>
      <c r="AG539" s="204"/>
      <c r="AH539" s="205"/>
      <c r="AI539" s="16" t="s">
        <v>486</v>
      </c>
      <c r="AJ539" s="13"/>
    </row>
    <row r="540" spans="1:36" ht="15" customHeight="1" x14ac:dyDescent="0.15">
      <c r="A540" s="35"/>
      <c r="B540" s="35"/>
      <c r="C540" s="35"/>
      <c r="D540" s="35"/>
      <c r="E540" s="319" t="s">
        <v>488</v>
      </c>
      <c r="F540" s="320"/>
      <c r="G540" s="320"/>
      <c r="H540" s="320"/>
      <c r="I540" s="320"/>
      <c r="J540" s="320"/>
      <c r="K540" s="320"/>
      <c r="L540" s="321"/>
      <c r="M540" s="202"/>
      <c r="N540" s="203"/>
      <c r="O540" s="22" t="s">
        <v>479</v>
      </c>
      <c r="P540" s="22"/>
      <c r="Q540" s="202"/>
      <c r="R540" s="203"/>
      <c r="S540" s="22" t="s">
        <v>479</v>
      </c>
      <c r="T540" s="22"/>
      <c r="U540" s="202"/>
      <c r="V540" s="203"/>
      <c r="W540" s="22" t="s">
        <v>479</v>
      </c>
      <c r="X540" s="22"/>
      <c r="Y540" s="202"/>
      <c r="Z540" s="203"/>
      <c r="AA540" s="22" t="s">
        <v>479</v>
      </c>
      <c r="AB540" s="22"/>
      <c r="AC540" s="202"/>
      <c r="AD540" s="203"/>
      <c r="AE540" s="22" t="s">
        <v>479</v>
      </c>
      <c r="AF540" s="22"/>
      <c r="AG540" s="202"/>
      <c r="AH540" s="203"/>
      <c r="AI540" s="22" t="s">
        <v>479</v>
      </c>
      <c r="AJ540" s="23"/>
    </row>
    <row r="541" spans="1:36" ht="15" customHeight="1" x14ac:dyDescent="0.15">
      <c r="A541" s="35"/>
      <c r="B541" s="35"/>
      <c r="C541" s="35"/>
      <c r="D541" s="35"/>
      <c r="E541" s="325"/>
      <c r="F541" s="264"/>
      <c r="G541" s="264"/>
      <c r="H541" s="264"/>
      <c r="I541" s="264"/>
      <c r="J541" s="264"/>
      <c r="K541" s="264"/>
      <c r="L541" s="326"/>
      <c r="M541" s="204"/>
      <c r="N541" s="205"/>
      <c r="O541" s="16" t="s">
        <v>486</v>
      </c>
      <c r="P541" s="12"/>
      <c r="Q541" s="204"/>
      <c r="R541" s="205"/>
      <c r="S541" s="16" t="s">
        <v>486</v>
      </c>
      <c r="T541" s="12"/>
      <c r="U541" s="204"/>
      <c r="V541" s="205"/>
      <c r="W541" s="16" t="s">
        <v>486</v>
      </c>
      <c r="X541" s="12"/>
      <c r="Y541" s="204"/>
      <c r="Z541" s="205"/>
      <c r="AA541" s="16" t="s">
        <v>486</v>
      </c>
      <c r="AB541" s="12"/>
      <c r="AC541" s="204"/>
      <c r="AD541" s="205"/>
      <c r="AE541" s="16" t="s">
        <v>486</v>
      </c>
      <c r="AF541" s="12"/>
      <c r="AG541" s="204"/>
      <c r="AH541" s="205"/>
      <c r="AI541" s="16" t="s">
        <v>486</v>
      </c>
      <c r="AJ541" s="13"/>
    </row>
    <row r="542" spans="1:36" ht="15" customHeight="1" x14ac:dyDescent="0.15">
      <c r="A542" s="35"/>
      <c r="B542" s="35"/>
      <c r="C542" s="35"/>
      <c r="D542" s="35"/>
      <c r="E542" s="319" t="s">
        <v>489</v>
      </c>
      <c r="F542" s="320"/>
      <c r="G542" s="320"/>
      <c r="H542" s="320"/>
      <c r="I542" s="320"/>
      <c r="J542" s="320"/>
      <c r="K542" s="320"/>
      <c r="L542" s="321"/>
      <c r="M542" s="202"/>
      <c r="N542" s="203"/>
      <c r="O542" s="22" t="s">
        <v>479</v>
      </c>
      <c r="P542" s="22"/>
      <c r="Q542" s="202"/>
      <c r="R542" s="203"/>
      <c r="S542" s="22" t="s">
        <v>479</v>
      </c>
      <c r="T542" s="22"/>
      <c r="U542" s="202"/>
      <c r="V542" s="203"/>
      <c r="W542" s="22" t="s">
        <v>479</v>
      </c>
      <c r="X542" s="22"/>
      <c r="Y542" s="202"/>
      <c r="Z542" s="203"/>
      <c r="AA542" s="22" t="s">
        <v>479</v>
      </c>
      <c r="AB542" s="22"/>
      <c r="AC542" s="202"/>
      <c r="AD542" s="203"/>
      <c r="AE542" s="22" t="s">
        <v>479</v>
      </c>
      <c r="AF542" s="22"/>
      <c r="AG542" s="202">
        <v>1</v>
      </c>
      <c r="AH542" s="203"/>
      <c r="AI542" s="22" t="s">
        <v>479</v>
      </c>
      <c r="AJ542" s="23"/>
    </row>
    <row r="543" spans="1:36" ht="15" customHeight="1" x14ac:dyDescent="0.15">
      <c r="A543" s="35"/>
      <c r="B543" s="35"/>
      <c r="C543" s="35"/>
      <c r="D543" s="35"/>
      <c r="E543" s="325"/>
      <c r="F543" s="264"/>
      <c r="G543" s="264"/>
      <c r="H543" s="264"/>
      <c r="I543" s="264"/>
      <c r="J543" s="264"/>
      <c r="K543" s="264"/>
      <c r="L543" s="326"/>
      <c r="M543" s="204"/>
      <c r="N543" s="205"/>
      <c r="O543" s="16" t="s">
        <v>486</v>
      </c>
      <c r="P543" s="12"/>
      <c r="Q543" s="204"/>
      <c r="R543" s="205"/>
      <c r="S543" s="16" t="s">
        <v>486</v>
      </c>
      <c r="T543" s="12"/>
      <c r="U543" s="204"/>
      <c r="V543" s="205"/>
      <c r="W543" s="16" t="s">
        <v>486</v>
      </c>
      <c r="X543" s="12"/>
      <c r="Y543" s="204"/>
      <c r="Z543" s="205"/>
      <c r="AA543" s="16" t="s">
        <v>486</v>
      </c>
      <c r="AB543" s="12"/>
      <c r="AC543" s="204"/>
      <c r="AD543" s="205"/>
      <c r="AE543" s="16" t="s">
        <v>486</v>
      </c>
      <c r="AF543" s="12"/>
      <c r="AG543" s="204"/>
      <c r="AH543" s="205"/>
      <c r="AI543" s="16" t="s">
        <v>486</v>
      </c>
      <c r="AJ543" s="13"/>
    </row>
    <row r="544" spans="1:36" ht="15" customHeight="1" x14ac:dyDescent="0.15">
      <c r="A544" s="35"/>
      <c r="B544" s="35"/>
      <c r="C544" s="35"/>
      <c r="D544" s="35"/>
      <c r="E544" s="319" t="s">
        <v>490</v>
      </c>
      <c r="F544" s="320"/>
      <c r="G544" s="320"/>
      <c r="H544" s="320"/>
      <c r="I544" s="320"/>
      <c r="J544" s="320"/>
      <c r="K544" s="320"/>
      <c r="L544" s="321"/>
      <c r="M544" s="202"/>
      <c r="N544" s="203"/>
      <c r="O544" s="22" t="s">
        <v>479</v>
      </c>
      <c r="P544" s="22"/>
      <c r="Q544" s="202"/>
      <c r="R544" s="203"/>
      <c r="S544" s="22" t="s">
        <v>479</v>
      </c>
      <c r="T544" s="22"/>
      <c r="U544" s="202"/>
      <c r="V544" s="203"/>
      <c r="W544" s="22" t="s">
        <v>479</v>
      </c>
      <c r="X544" s="22"/>
      <c r="Y544" s="202"/>
      <c r="Z544" s="203"/>
      <c r="AA544" s="22" t="s">
        <v>479</v>
      </c>
      <c r="AB544" s="22"/>
      <c r="AC544" s="202"/>
      <c r="AD544" s="203"/>
      <c r="AE544" s="22" t="s">
        <v>479</v>
      </c>
      <c r="AF544" s="22"/>
      <c r="AG544" s="202"/>
      <c r="AH544" s="203"/>
      <c r="AI544" s="22" t="s">
        <v>479</v>
      </c>
      <c r="AJ544" s="23"/>
    </row>
    <row r="545" spans="1:37" ht="15" customHeight="1" x14ac:dyDescent="0.15">
      <c r="A545" s="35"/>
      <c r="B545" s="35"/>
      <c r="C545" s="35"/>
      <c r="D545" s="35"/>
      <c r="E545" s="325"/>
      <c r="F545" s="264"/>
      <c r="G545" s="264"/>
      <c r="H545" s="264"/>
      <c r="I545" s="264"/>
      <c r="J545" s="264"/>
      <c r="K545" s="264"/>
      <c r="L545" s="326"/>
      <c r="M545" s="204"/>
      <c r="N545" s="205"/>
      <c r="O545" s="16" t="s">
        <v>486</v>
      </c>
      <c r="P545" s="12"/>
      <c r="Q545" s="204"/>
      <c r="R545" s="205"/>
      <c r="S545" s="16" t="s">
        <v>486</v>
      </c>
      <c r="T545" s="12"/>
      <c r="U545" s="204"/>
      <c r="V545" s="205"/>
      <c r="W545" s="16" t="s">
        <v>486</v>
      </c>
      <c r="X545" s="12"/>
      <c r="Y545" s="204"/>
      <c r="Z545" s="205"/>
      <c r="AA545" s="16" t="s">
        <v>486</v>
      </c>
      <c r="AB545" s="12"/>
      <c r="AC545" s="204"/>
      <c r="AD545" s="205"/>
      <c r="AE545" s="16" t="s">
        <v>486</v>
      </c>
      <c r="AF545" s="12"/>
      <c r="AG545" s="204"/>
      <c r="AH545" s="205"/>
      <c r="AI545" s="16" t="s">
        <v>486</v>
      </c>
      <c r="AJ545" s="13"/>
    </row>
    <row r="546" spans="1:37" ht="15" customHeight="1" x14ac:dyDescent="0.15">
      <c r="A546" s="35"/>
      <c r="B546" s="35"/>
      <c r="C546" s="35"/>
      <c r="D546" s="35"/>
      <c r="E546" s="319" t="s">
        <v>491</v>
      </c>
      <c r="F546" s="320"/>
      <c r="G546" s="320"/>
      <c r="H546" s="320"/>
      <c r="I546" s="320"/>
      <c r="J546" s="320"/>
      <c r="K546" s="320"/>
      <c r="L546" s="321"/>
      <c r="M546" s="202"/>
      <c r="N546" s="203"/>
      <c r="O546" s="22" t="s">
        <v>479</v>
      </c>
      <c r="P546" s="22"/>
      <c r="Q546" s="202"/>
      <c r="R546" s="203"/>
      <c r="S546" s="22" t="s">
        <v>479</v>
      </c>
      <c r="T546" s="22"/>
      <c r="U546" s="202">
        <v>1</v>
      </c>
      <c r="V546" s="203"/>
      <c r="W546" s="22" t="s">
        <v>479</v>
      </c>
      <c r="X546" s="22"/>
      <c r="Y546" s="202"/>
      <c r="Z546" s="203"/>
      <c r="AA546" s="22" t="s">
        <v>479</v>
      </c>
      <c r="AB546" s="22"/>
      <c r="AC546" s="202"/>
      <c r="AD546" s="203"/>
      <c r="AE546" s="22" t="s">
        <v>479</v>
      </c>
      <c r="AF546" s="22"/>
      <c r="AG546" s="202">
        <v>1</v>
      </c>
      <c r="AH546" s="203"/>
      <c r="AI546" s="22" t="s">
        <v>479</v>
      </c>
      <c r="AJ546" s="23"/>
    </row>
    <row r="547" spans="1:37" ht="15" customHeight="1" x14ac:dyDescent="0.15">
      <c r="A547" s="35"/>
      <c r="B547" s="35"/>
      <c r="C547" s="35"/>
      <c r="D547" s="35"/>
      <c r="E547" s="325"/>
      <c r="F547" s="264"/>
      <c r="G547" s="264"/>
      <c r="H547" s="264"/>
      <c r="I547" s="264"/>
      <c r="J547" s="264"/>
      <c r="K547" s="264"/>
      <c r="L547" s="326"/>
      <c r="M547" s="204"/>
      <c r="N547" s="205"/>
      <c r="O547" s="16" t="s">
        <v>486</v>
      </c>
      <c r="P547" s="12"/>
      <c r="Q547" s="204"/>
      <c r="R547" s="205"/>
      <c r="S547" s="16" t="s">
        <v>486</v>
      </c>
      <c r="T547" s="12"/>
      <c r="U547" s="204"/>
      <c r="V547" s="205"/>
      <c r="W547" s="16" t="s">
        <v>486</v>
      </c>
      <c r="X547" s="12"/>
      <c r="Y547" s="204"/>
      <c r="Z547" s="205"/>
      <c r="AA547" s="16" t="s">
        <v>486</v>
      </c>
      <c r="AB547" s="12"/>
      <c r="AC547" s="204"/>
      <c r="AD547" s="205"/>
      <c r="AE547" s="16" t="s">
        <v>486</v>
      </c>
      <c r="AF547" s="12"/>
      <c r="AG547" s="204">
        <v>2</v>
      </c>
      <c r="AH547" s="205"/>
      <c r="AI547" s="16" t="s">
        <v>486</v>
      </c>
      <c r="AJ547" s="13"/>
    </row>
    <row r="548" spans="1:37" ht="15" customHeight="1" x14ac:dyDescent="0.15">
      <c r="A548" s="35"/>
      <c r="B548" s="35"/>
      <c r="C548" s="35"/>
      <c r="D548" s="35"/>
      <c r="E548" s="319" t="s">
        <v>492</v>
      </c>
      <c r="F548" s="320"/>
      <c r="G548" s="320"/>
      <c r="H548" s="320"/>
      <c r="I548" s="320"/>
      <c r="J548" s="320"/>
      <c r="K548" s="320"/>
      <c r="L548" s="321"/>
      <c r="M548" s="202"/>
      <c r="N548" s="203"/>
      <c r="O548" s="22" t="s">
        <v>479</v>
      </c>
      <c r="P548" s="22"/>
      <c r="Q548" s="202"/>
      <c r="R548" s="203"/>
      <c r="S548" s="22" t="s">
        <v>479</v>
      </c>
      <c r="T548" s="22"/>
      <c r="U548" s="202"/>
      <c r="V548" s="203"/>
      <c r="W548" s="22" t="s">
        <v>479</v>
      </c>
      <c r="X548" s="22"/>
      <c r="Y548" s="202"/>
      <c r="Z548" s="203"/>
      <c r="AA548" s="22" t="s">
        <v>479</v>
      </c>
      <c r="AB548" s="22"/>
      <c r="AC548" s="202"/>
      <c r="AD548" s="203"/>
      <c r="AE548" s="22" t="s">
        <v>479</v>
      </c>
      <c r="AF548" s="22"/>
      <c r="AG548" s="202"/>
      <c r="AH548" s="203"/>
      <c r="AI548" s="22" t="s">
        <v>479</v>
      </c>
      <c r="AJ548" s="23"/>
    </row>
    <row r="549" spans="1:37" ht="15" customHeight="1" x14ac:dyDescent="0.15">
      <c r="A549" s="35"/>
      <c r="B549" s="35"/>
      <c r="C549" s="35"/>
      <c r="D549" s="35"/>
      <c r="E549" s="325"/>
      <c r="F549" s="264"/>
      <c r="G549" s="264"/>
      <c r="H549" s="264"/>
      <c r="I549" s="264"/>
      <c r="J549" s="264"/>
      <c r="K549" s="264"/>
      <c r="L549" s="326"/>
      <c r="M549" s="204"/>
      <c r="N549" s="205"/>
      <c r="O549" s="16" t="s">
        <v>486</v>
      </c>
      <c r="P549" s="12"/>
      <c r="Q549" s="204"/>
      <c r="R549" s="205"/>
      <c r="S549" s="16" t="s">
        <v>486</v>
      </c>
      <c r="T549" s="12"/>
      <c r="U549" s="204"/>
      <c r="V549" s="205"/>
      <c r="W549" s="16" t="s">
        <v>486</v>
      </c>
      <c r="X549" s="12"/>
      <c r="Y549" s="204"/>
      <c r="Z549" s="205"/>
      <c r="AA549" s="16" t="s">
        <v>486</v>
      </c>
      <c r="AB549" s="12"/>
      <c r="AC549" s="204"/>
      <c r="AD549" s="205"/>
      <c r="AE549" s="16" t="s">
        <v>486</v>
      </c>
      <c r="AF549" s="12"/>
      <c r="AG549" s="204"/>
      <c r="AH549" s="205"/>
      <c r="AI549" s="16" t="s">
        <v>486</v>
      </c>
      <c r="AJ549" s="13"/>
    </row>
    <row r="550" spans="1:37" ht="15" customHeight="1" x14ac:dyDescent="0.15">
      <c r="A550" s="35"/>
      <c r="B550" s="35"/>
      <c r="C550" s="35"/>
      <c r="D550" s="35"/>
      <c r="E550" s="356" t="s">
        <v>493</v>
      </c>
      <c r="F550" s="356"/>
      <c r="G550" s="356"/>
      <c r="H550" s="356"/>
      <c r="I550" s="356"/>
      <c r="J550" s="356"/>
      <c r="K550" s="356"/>
      <c r="L550" s="356"/>
      <c r="M550" s="202"/>
      <c r="N550" s="203"/>
      <c r="O550" s="22" t="s">
        <v>479</v>
      </c>
      <c r="P550" s="22"/>
      <c r="Q550" s="202"/>
      <c r="R550" s="203"/>
      <c r="S550" s="22" t="s">
        <v>479</v>
      </c>
      <c r="T550" s="22"/>
      <c r="U550" s="202"/>
      <c r="V550" s="203"/>
      <c r="W550" s="22" t="s">
        <v>479</v>
      </c>
      <c r="X550" s="22"/>
      <c r="Y550" s="202"/>
      <c r="Z550" s="203"/>
      <c r="AA550" s="22" t="s">
        <v>479</v>
      </c>
      <c r="AB550" s="22"/>
      <c r="AC550" s="202"/>
      <c r="AD550" s="203"/>
      <c r="AE550" s="22" t="s">
        <v>479</v>
      </c>
      <c r="AF550" s="22"/>
      <c r="AG550" s="202"/>
      <c r="AH550" s="203"/>
      <c r="AI550" s="22" t="s">
        <v>479</v>
      </c>
      <c r="AJ550" s="23"/>
    </row>
    <row r="551" spans="1:37" ht="15" customHeight="1" x14ac:dyDescent="0.15">
      <c r="A551" s="35"/>
      <c r="B551" s="35"/>
      <c r="C551" s="35"/>
      <c r="D551" s="35"/>
      <c r="E551" s="356"/>
      <c r="F551" s="356"/>
      <c r="G551" s="356"/>
      <c r="H551" s="356"/>
      <c r="I551" s="356"/>
      <c r="J551" s="356"/>
      <c r="K551" s="356"/>
      <c r="L551" s="356"/>
      <c r="M551" s="204"/>
      <c r="N551" s="205"/>
      <c r="O551" s="16" t="s">
        <v>486</v>
      </c>
      <c r="P551" s="12"/>
      <c r="Q551" s="204"/>
      <c r="R551" s="205"/>
      <c r="S551" s="16" t="s">
        <v>486</v>
      </c>
      <c r="T551" s="12"/>
      <c r="U551" s="204"/>
      <c r="V551" s="205"/>
      <c r="W551" s="16" t="s">
        <v>486</v>
      </c>
      <c r="X551" s="12"/>
      <c r="Y551" s="204"/>
      <c r="Z551" s="205"/>
      <c r="AA551" s="16" t="s">
        <v>486</v>
      </c>
      <c r="AB551" s="12"/>
      <c r="AC551" s="204"/>
      <c r="AD551" s="205"/>
      <c r="AE551" s="16" t="s">
        <v>486</v>
      </c>
      <c r="AF551" s="12"/>
      <c r="AG551" s="204"/>
      <c r="AH551" s="205"/>
      <c r="AI551" s="16" t="s">
        <v>486</v>
      </c>
      <c r="AJ551" s="13"/>
    </row>
    <row r="552" spans="1:37" ht="15" customHeight="1" x14ac:dyDescent="0.15">
      <c r="A552" s="35"/>
      <c r="B552" s="35"/>
      <c r="C552" s="35"/>
      <c r="D552" s="35"/>
      <c r="E552" s="355"/>
      <c r="F552" s="355"/>
      <c r="G552" s="355"/>
      <c r="H552" s="355"/>
      <c r="I552" s="355"/>
      <c r="J552" s="355"/>
      <c r="K552" s="355"/>
      <c r="L552" s="355"/>
      <c r="M552" s="202"/>
      <c r="N552" s="203"/>
      <c r="O552" s="22" t="s">
        <v>479</v>
      </c>
      <c r="P552" s="22"/>
      <c r="Q552" s="202"/>
      <c r="R552" s="203"/>
      <c r="S552" s="22" t="s">
        <v>479</v>
      </c>
      <c r="T552" s="22"/>
      <c r="U552" s="202"/>
      <c r="V552" s="203"/>
      <c r="W552" s="22" t="s">
        <v>479</v>
      </c>
      <c r="X552" s="22"/>
      <c r="Y552" s="202"/>
      <c r="Z552" s="203"/>
      <c r="AA552" s="22" t="s">
        <v>479</v>
      </c>
      <c r="AB552" s="22"/>
      <c r="AC552" s="202"/>
      <c r="AD552" s="203"/>
      <c r="AE552" s="22" t="s">
        <v>479</v>
      </c>
      <c r="AF552" s="22"/>
      <c r="AG552" s="202"/>
      <c r="AH552" s="203"/>
      <c r="AI552" s="22" t="s">
        <v>479</v>
      </c>
      <c r="AJ552" s="23"/>
    </row>
    <row r="553" spans="1:37" ht="15" customHeight="1" x14ac:dyDescent="0.15">
      <c r="A553" s="35"/>
      <c r="B553" s="35"/>
      <c r="C553" s="35"/>
      <c r="D553" s="35"/>
      <c r="E553" s="355"/>
      <c r="F553" s="355"/>
      <c r="G553" s="355"/>
      <c r="H553" s="355"/>
      <c r="I553" s="355"/>
      <c r="J553" s="355"/>
      <c r="K553" s="355"/>
      <c r="L553" s="355"/>
      <c r="M553" s="204"/>
      <c r="N553" s="205"/>
      <c r="O553" s="16" t="s">
        <v>486</v>
      </c>
      <c r="P553" s="12"/>
      <c r="Q553" s="204"/>
      <c r="R553" s="205"/>
      <c r="S553" s="16" t="s">
        <v>486</v>
      </c>
      <c r="T553" s="12"/>
      <c r="U553" s="204"/>
      <c r="V553" s="205"/>
      <c r="W553" s="16" t="s">
        <v>486</v>
      </c>
      <c r="X553" s="12"/>
      <c r="Y553" s="204"/>
      <c r="Z553" s="205"/>
      <c r="AA553" s="16" t="s">
        <v>486</v>
      </c>
      <c r="AB553" s="12"/>
      <c r="AC553" s="204"/>
      <c r="AD553" s="205"/>
      <c r="AE553" s="16" t="s">
        <v>486</v>
      </c>
      <c r="AF553" s="12"/>
      <c r="AG553" s="204"/>
      <c r="AH553" s="205"/>
      <c r="AI553" s="16" t="s">
        <v>486</v>
      </c>
      <c r="AJ553" s="13"/>
    </row>
    <row r="554" spans="1:37" ht="15" customHeight="1" x14ac:dyDescent="0.15">
      <c r="A554" s="35"/>
      <c r="B554" s="35"/>
      <c r="C554" s="35"/>
      <c r="D554" s="35"/>
      <c r="E554" s="253" t="s">
        <v>196</v>
      </c>
      <c r="F554" s="253"/>
      <c r="G554" s="253"/>
      <c r="H554" s="253"/>
      <c r="I554" s="253"/>
      <c r="J554" s="253"/>
      <c r="K554" s="253"/>
      <c r="L554" s="253"/>
      <c r="M554" s="433" t="str">
        <f>+IF((M536+M538+M540+M542+M544+M546+M548+M550+M552)=0,"",M536+M538+M540+M542+M544+M546+M548+M550+M552)</f>
        <v/>
      </c>
      <c r="N554" s="329"/>
      <c r="O554" s="105" t="s">
        <v>479</v>
      </c>
      <c r="P554" s="105"/>
      <c r="Q554" s="433" t="str">
        <f>+IF((Q536+Q538+Q540+Q542+Q544+Q546+Q548+Q550+Q552)=0,"",Q536+Q538+Q540+Q542+Q544+Q546+Q548+Q550+Q552)</f>
        <v/>
      </c>
      <c r="R554" s="329"/>
      <c r="S554" s="105" t="s">
        <v>479</v>
      </c>
      <c r="T554" s="105"/>
      <c r="U554" s="433">
        <f>+IF((U536+U538+U540+U542+U544+U546+U548+U550+U552)=0,"",U536+U538+U540+U542+U544+U546+U548+U550+U552)</f>
        <v>1</v>
      </c>
      <c r="V554" s="329"/>
      <c r="W554" s="105" t="s">
        <v>479</v>
      </c>
      <c r="X554" s="105"/>
      <c r="Y554" s="433" t="str">
        <f>+IF((Y536+Y538+Y540+Y542+Y544+Y546+Y548+Y550+Y552)=0,"",Y536+Y538+Y540+Y542+Y544+Y546+Y548+Y550+Y552)</f>
        <v/>
      </c>
      <c r="Z554" s="329"/>
      <c r="AA554" s="105" t="s">
        <v>479</v>
      </c>
      <c r="AB554" s="105"/>
      <c r="AC554" s="433" t="str">
        <f>+IF((AC536+AC538+AC540+AC542+AC544+AC546+AC548+AC550+AC552)=0,"",AC536+AC538+AC540+AC542+AC544+AC546+AC548+AC550+AC552)</f>
        <v/>
      </c>
      <c r="AD554" s="329"/>
      <c r="AE554" s="105" t="s">
        <v>479</v>
      </c>
      <c r="AF554" s="105"/>
      <c r="AG554" s="433">
        <f>+IF((AG536+AG538+AG540+AG542+AG544+AG546+AG548+AG550+AG552)=0,"",AG536+AG538+AG540+AG542+AG544+AG546+AG548+AG550+AG552)</f>
        <v>3</v>
      </c>
      <c r="AH554" s="329"/>
      <c r="AI554" s="105" t="s">
        <v>479</v>
      </c>
      <c r="AJ554" s="106"/>
    </row>
    <row r="555" spans="1:37" ht="15" customHeight="1" x14ac:dyDescent="0.15">
      <c r="A555" s="35"/>
      <c r="B555" s="35"/>
      <c r="C555" s="35"/>
      <c r="D555" s="35"/>
      <c r="E555" s="253"/>
      <c r="F555" s="253"/>
      <c r="G555" s="253"/>
      <c r="H555" s="253"/>
      <c r="I555" s="253"/>
      <c r="J555" s="253"/>
      <c r="K555" s="253"/>
      <c r="L555" s="253"/>
      <c r="M555" s="434" t="str">
        <f>+IF((M537+M539+M541+M543+M545+M547+M549+M551+M553)=0,"",M537+M539+M541+M543+M545+M547+M549+M551+M553)</f>
        <v/>
      </c>
      <c r="N555" s="435"/>
      <c r="O555" s="107" t="s">
        <v>486</v>
      </c>
      <c r="P555" s="108"/>
      <c r="Q555" s="434" t="str">
        <f>+IF((Q537+Q539+Q541+Q543+Q545+Q547+Q549+Q551+Q553)=0,"",Q537+Q539+Q541+Q543+Q545+Q547+Q549+Q551+Q553)</f>
        <v/>
      </c>
      <c r="R555" s="435"/>
      <c r="S555" s="107" t="s">
        <v>486</v>
      </c>
      <c r="T555" s="108"/>
      <c r="U555" s="434" t="str">
        <f>+IF((U537+U539+U541+U543+U545+U547+U549+U551+U553)=0,"",U537+U539+U541+U543+U545+U547+U549+U551+U553)</f>
        <v/>
      </c>
      <c r="V555" s="435"/>
      <c r="W555" s="107" t="s">
        <v>486</v>
      </c>
      <c r="X555" s="108"/>
      <c r="Y555" s="434" t="str">
        <f>+IF((Y537+Y539+Y541+Y543+Y545+Y547+Y549+Y551+Y553)=0,"",Y537+Y539+Y541+Y543+Y545+Y547+Y549+Y551+Y553)</f>
        <v/>
      </c>
      <c r="Z555" s="435"/>
      <c r="AA555" s="107" t="s">
        <v>486</v>
      </c>
      <c r="AB555" s="108"/>
      <c r="AC555" s="434" t="str">
        <f>+IF((AC537+AC539+AC541+AC543+AC545+AC547+AC549+AC551+AC553)=0,"",AC537+AC539+AC541+AC543+AC545+AC547+AC549+AC551+AC553)</f>
        <v/>
      </c>
      <c r="AD555" s="435"/>
      <c r="AE555" s="107" t="s">
        <v>486</v>
      </c>
      <c r="AF555" s="108"/>
      <c r="AG555" s="434">
        <f>+IF((AG537+AG539+AG541+AG543+AG545+AG547+AG549+AG551+AG553)=0,"",AG537+AG539+AG541+AG543+AG545+AG547+AG549+AG551+AG553)</f>
        <v>3</v>
      </c>
      <c r="AH555" s="435"/>
      <c r="AI555" s="107" t="s">
        <v>486</v>
      </c>
      <c r="AJ555" s="109"/>
    </row>
    <row r="556" spans="1:37" ht="15" customHeight="1" x14ac:dyDescent="0.15">
      <c r="A556" s="35"/>
      <c r="B556" s="35"/>
      <c r="C556" s="35"/>
      <c r="D556" s="35"/>
      <c r="E556" s="35" t="s">
        <v>241</v>
      </c>
      <c r="F556" s="35" t="s">
        <v>90</v>
      </c>
      <c r="G556" s="35" t="s">
        <v>121</v>
      </c>
      <c r="H556" s="35" t="s">
        <v>34</v>
      </c>
      <c r="I556" s="35" t="s">
        <v>122</v>
      </c>
      <c r="J556" s="35" t="s">
        <v>242</v>
      </c>
      <c r="K556" s="35"/>
      <c r="L556" s="35"/>
      <c r="M556" s="35"/>
      <c r="N556" s="35"/>
      <c r="O556" s="35"/>
      <c r="P556" s="35"/>
      <c r="Q556" s="35"/>
      <c r="R556" s="35"/>
      <c r="S556" s="35"/>
      <c r="T556" s="35"/>
      <c r="U556" s="35"/>
      <c r="V556" s="35"/>
      <c r="W556" s="35"/>
      <c r="X556" s="35"/>
      <c r="Y556" s="35"/>
      <c r="Z556" s="35"/>
      <c r="AA556" s="35"/>
      <c r="AB556" s="35"/>
      <c r="AC556" s="35"/>
      <c r="AD556" s="35"/>
      <c r="AE556" s="35"/>
      <c r="AF556" s="35"/>
      <c r="AG556" s="35"/>
      <c r="AH556" s="35"/>
      <c r="AI556" s="35"/>
      <c r="AJ556" s="35"/>
    </row>
    <row r="557" spans="1:37" s="26" customFormat="1" ht="15" customHeight="1" x14ac:dyDescent="0.15">
      <c r="A557" s="38"/>
      <c r="B557" s="38"/>
      <c r="C557" s="38"/>
      <c r="D557" s="38"/>
      <c r="E557" s="38"/>
      <c r="F557" s="38" t="s">
        <v>209</v>
      </c>
      <c r="G557" s="38"/>
      <c r="H557" s="38" t="s">
        <v>689</v>
      </c>
      <c r="I557" s="38" t="s">
        <v>351</v>
      </c>
      <c r="J557" s="38" t="s">
        <v>37</v>
      </c>
      <c r="K557" s="38" t="s">
        <v>38</v>
      </c>
      <c r="L557" s="84" t="s">
        <v>210</v>
      </c>
      <c r="M557" s="38" t="s">
        <v>374</v>
      </c>
      <c r="N557" s="38" t="s">
        <v>221</v>
      </c>
      <c r="O557" s="38" t="s">
        <v>237</v>
      </c>
      <c r="P557" s="38" t="s">
        <v>211</v>
      </c>
      <c r="Q557" s="38" t="s">
        <v>373</v>
      </c>
      <c r="R557" s="38" t="s">
        <v>372</v>
      </c>
      <c r="S557" s="38" t="s">
        <v>49</v>
      </c>
      <c r="T557" s="38" t="s">
        <v>622</v>
      </c>
      <c r="U557" s="38" t="s">
        <v>210</v>
      </c>
      <c r="V557" s="38" t="s">
        <v>689</v>
      </c>
      <c r="W557" s="38" t="s">
        <v>351</v>
      </c>
      <c r="X557" s="38" t="s">
        <v>623</v>
      </c>
      <c r="Y557" s="38" t="s">
        <v>142</v>
      </c>
      <c r="Z557" s="38" t="s">
        <v>479</v>
      </c>
      <c r="AA557" s="38" t="s">
        <v>84</v>
      </c>
      <c r="AB557" s="38" t="s">
        <v>220</v>
      </c>
      <c r="AC557" s="38" t="s">
        <v>90</v>
      </c>
      <c r="AD557" s="38" t="s">
        <v>121</v>
      </c>
      <c r="AE557" s="38" t="s">
        <v>277</v>
      </c>
      <c r="AF557" s="38" t="s">
        <v>222</v>
      </c>
      <c r="AG557" s="38" t="s">
        <v>278</v>
      </c>
      <c r="AH557" s="38" t="s">
        <v>254</v>
      </c>
      <c r="AI557" s="38" t="s">
        <v>254</v>
      </c>
      <c r="AJ557" s="38" t="s">
        <v>298</v>
      </c>
      <c r="AK557" s="26" t="s">
        <v>211</v>
      </c>
    </row>
    <row r="558" spans="1:37" s="26" customFormat="1" ht="15" customHeight="1" x14ac:dyDescent="0.15">
      <c r="A558" s="38"/>
      <c r="B558" s="38"/>
      <c r="C558" s="38"/>
      <c r="D558" s="38"/>
      <c r="E558" s="38"/>
      <c r="F558" s="38"/>
      <c r="G558" s="38" t="s">
        <v>209</v>
      </c>
      <c r="H558" s="38" t="s">
        <v>49</v>
      </c>
      <c r="I558" s="38" t="s">
        <v>220</v>
      </c>
      <c r="J558" s="38" t="s">
        <v>690</v>
      </c>
      <c r="K558" s="38" t="s">
        <v>456</v>
      </c>
      <c r="L558" s="38" t="s">
        <v>222</v>
      </c>
      <c r="M558" s="38" t="s">
        <v>159</v>
      </c>
      <c r="N558" s="38" t="s">
        <v>160</v>
      </c>
      <c r="O558" s="38" t="s">
        <v>210</v>
      </c>
      <c r="P558" s="38" t="s">
        <v>355</v>
      </c>
      <c r="Q558" s="38" t="s">
        <v>443</v>
      </c>
      <c r="R558" s="38" t="s">
        <v>495</v>
      </c>
      <c r="S558" s="38" t="s">
        <v>24</v>
      </c>
      <c r="T558" s="38" t="s">
        <v>25</v>
      </c>
      <c r="U558" s="38" t="s">
        <v>220</v>
      </c>
      <c r="V558" s="38" t="s">
        <v>111</v>
      </c>
      <c r="W558" s="38" t="s">
        <v>224</v>
      </c>
      <c r="X558" s="38" t="s">
        <v>222</v>
      </c>
      <c r="Y558" s="38" t="s">
        <v>278</v>
      </c>
      <c r="Z558" s="38" t="s">
        <v>254</v>
      </c>
      <c r="AA558" s="38" t="s">
        <v>279</v>
      </c>
      <c r="AB558" s="38" t="s">
        <v>223</v>
      </c>
      <c r="AC558" s="38" t="s">
        <v>612</v>
      </c>
      <c r="AD558" s="38" t="s">
        <v>298</v>
      </c>
      <c r="AE558" s="38" t="s">
        <v>211</v>
      </c>
      <c r="AF558" s="38" t="s">
        <v>440</v>
      </c>
      <c r="AG558" s="38" t="s">
        <v>446</v>
      </c>
      <c r="AH558" s="38" t="s">
        <v>497</v>
      </c>
      <c r="AI558" s="38" t="s">
        <v>498</v>
      </c>
      <c r="AJ558" s="38" t="s">
        <v>24</v>
      </c>
    </row>
    <row r="559" spans="1:37" s="26" customFormat="1" ht="15" customHeight="1" x14ac:dyDescent="0.15">
      <c r="A559" s="38"/>
      <c r="B559" s="38"/>
      <c r="C559" s="38"/>
      <c r="D559" s="38"/>
      <c r="E559" s="38"/>
      <c r="F559" s="38"/>
      <c r="G559" s="38" t="s">
        <v>25</v>
      </c>
      <c r="H559" s="38" t="s">
        <v>237</v>
      </c>
      <c r="I559" s="38" t="s">
        <v>241</v>
      </c>
      <c r="J559" s="38"/>
      <c r="K559" s="38" t="s">
        <v>242</v>
      </c>
      <c r="L559" s="38" t="s">
        <v>417</v>
      </c>
      <c r="M559" s="38" t="s">
        <v>499</v>
      </c>
      <c r="N559" s="38" t="s">
        <v>84</v>
      </c>
      <c r="O559" s="38" t="s">
        <v>254</v>
      </c>
      <c r="P559" s="38" t="s">
        <v>277</v>
      </c>
      <c r="Q559" s="38" t="s">
        <v>222</v>
      </c>
      <c r="R559" s="38" t="s">
        <v>278</v>
      </c>
      <c r="S559" s="38" t="s">
        <v>254</v>
      </c>
      <c r="T559" s="38" t="s">
        <v>279</v>
      </c>
      <c r="U559" s="38"/>
      <c r="V559" s="38"/>
      <c r="W559" s="38"/>
      <c r="X559" s="38"/>
      <c r="Y559" s="38"/>
      <c r="Z559" s="38"/>
      <c r="AA559" s="38"/>
      <c r="AB559" s="38"/>
      <c r="AC559" s="38"/>
      <c r="AD559" s="38"/>
      <c r="AE559" s="38"/>
      <c r="AF559" s="38"/>
      <c r="AG559" s="38"/>
      <c r="AH559" s="38"/>
      <c r="AI559" s="38"/>
      <c r="AJ559" s="38"/>
    </row>
    <row r="560" spans="1:37" s="26" customFormat="1" ht="15" customHeight="1" x14ac:dyDescent="0.15">
      <c r="A560" s="38"/>
      <c r="B560" s="38"/>
      <c r="C560" s="38"/>
      <c r="D560" s="38"/>
      <c r="E560" s="38"/>
      <c r="F560" s="38" t="s">
        <v>243</v>
      </c>
      <c r="G560" s="38"/>
      <c r="H560" s="38" t="s">
        <v>596</v>
      </c>
      <c r="I560" s="38" t="s">
        <v>597</v>
      </c>
      <c r="J560" s="38" t="s">
        <v>49</v>
      </c>
      <c r="K560" s="38" t="s">
        <v>622</v>
      </c>
      <c r="L560" s="38" t="s">
        <v>210</v>
      </c>
      <c r="M560" s="38" t="s">
        <v>149</v>
      </c>
      <c r="N560" s="38" t="s">
        <v>415</v>
      </c>
      <c r="O560" s="38" t="s">
        <v>479</v>
      </c>
      <c r="P560" s="38" t="s">
        <v>84</v>
      </c>
      <c r="Q560" s="38" t="s">
        <v>210</v>
      </c>
      <c r="R560" s="38" t="s">
        <v>374</v>
      </c>
      <c r="S560" s="38" t="s">
        <v>221</v>
      </c>
      <c r="T560" s="38" t="s">
        <v>237</v>
      </c>
      <c r="U560" s="38" t="s">
        <v>211</v>
      </c>
      <c r="V560" s="38" t="s">
        <v>243</v>
      </c>
      <c r="W560" s="38" t="s">
        <v>210</v>
      </c>
      <c r="X560" s="84" t="s">
        <v>388</v>
      </c>
      <c r="Y560" s="38"/>
      <c r="Z560" s="38" t="s">
        <v>210</v>
      </c>
      <c r="AA560" s="38" t="s">
        <v>442</v>
      </c>
      <c r="AB560" s="38" t="s">
        <v>210</v>
      </c>
      <c r="AC560" s="38" t="s">
        <v>114</v>
      </c>
      <c r="AD560" s="38" t="s">
        <v>55</v>
      </c>
      <c r="AE560" s="38" t="s">
        <v>149</v>
      </c>
      <c r="AF560" s="38" t="s">
        <v>415</v>
      </c>
      <c r="AG560" s="38" t="s">
        <v>298</v>
      </c>
      <c r="AH560" s="38" t="s">
        <v>230</v>
      </c>
      <c r="AI560" s="38" t="s">
        <v>229</v>
      </c>
      <c r="AJ560" s="38" t="s">
        <v>222</v>
      </c>
    </row>
    <row r="561" spans="1:36" s="26" customFormat="1" ht="15" customHeight="1" x14ac:dyDescent="0.15">
      <c r="A561" s="38"/>
      <c r="B561" s="38"/>
      <c r="C561" s="38"/>
      <c r="D561" s="38"/>
      <c r="E561" s="38"/>
      <c r="F561" s="38"/>
      <c r="G561" s="38" t="s">
        <v>479</v>
      </c>
      <c r="H561" s="38" t="s">
        <v>84</v>
      </c>
      <c r="I561" s="38" t="s">
        <v>221</v>
      </c>
      <c r="J561" s="38" t="s">
        <v>689</v>
      </c>
      <c r="K561" s="38" t="s">
        <v>351</v>
      </c>
      <c r="L561" s="38" t="s">
        <v>623</v>
      </c>
      <c r="M561" s="38" t="s">
        <v>142</v>
      </c>
      <c r="N561" s="38" t="s">
        <v>479</v>
      </c>
      <c r="O561" s="38" t="s">
        <v>84</v>
      </c>
      <c r="P561" s="38" t="s">
        <v>220</v>
      </c>
      <c r="Q561" s="38" t="s">
        <v>624</v>
      </c>
      <c r="R561" s="38" t="s">
        <v>456</v>
      </c>
      <c r="S561" s="38" t="s">
        <v>211</v>
      </c>
      <c r="T561" s="38" t="s">
        <v>691</v>
      </c>
      <c r="U561" s="38" t="s">
        <v>692</v>
      </c>
      <c r="V561" s="38" t="s">
        <v>625</v>
      </c>
      <c r="W561" s="38" t="s">
        <v>626</v>
      </c>
      <c r="X561" s="38" t="s">
        <v>496</v>
      </c>
      <c r="Y561" s="38" t="s">
        <v>193</v>
      </c>
      <c r="Z561" s="38" t="s">
        <v>210</v>
      </c>
      <c r="AA561" s="38" t="s">
        <v>479</v>
      </c>
      <c r="AB561" s="38" t="s">
        <v>84</v>
      </c>
      <c r="AC561" s="38" t="s">
        <v>220</v>
      </c>
      <c r="AD561" s="38" t="s">
        <v>627</v>
      </c>
      <c r="AE561" s="38" t="s">
        <v>452</v>
      </c>
      <c r="AF561" s="38" t="s">
        <v>223</v>
      </c>
      <c r="AG561" s="38" t="s">
        <v>479</v>
      </c>
      <c r="AH561" s="38" t="s">
        <v>84</v>
      </c>
      <c r="AI561" s="38" t="s">
        <v>254</v>
      </c>
      <c r="AJ561" s="38" t="s">
        <v>277</v>
      </c>
    </row>
    <row r="562" spans="1:36" s="26" customFormat="1" ht="15" customHeight="1" x14ac:dyDescent="0.15">
      <c r="A562" s="38"/>
      <c r="B562" s="38"/>
      <c r="C562" s="38"/>
      <c r="D562" s="38"/>
      <c r="E562" s="38"/>
      <c r="F562" s="38"/>
      <c r="G562" s="38" t="s">
        <v>222</v>
      </c>
      <c r="H562" s="38" t="s">
        <v>278</v>
      </c>
      <c r="I562" s="38" t="s">
        <v>254</v>
      </c>
      <c r="J562" s="38" t="s">
        <v>279</v>
      </c>
      <c r="K562" s="38"/>
      <c r="L562" s="38"/>
      <c r="M562" s="38"/>
      <c r="N562" s="38"/>
      <c r="O562" s="38"/>
      <c r="P562" s="38"/>
      <c r="Q562" s="38"/>
      <c r="R562" s="38"/>
      <c r="S562" s="38"/>
      <c r="T562" s="38"/>
      <c r="U562" s="38"/>
      <c r="V562" s="38"/>
      <c r="W562" s="38"/>
      <c r="X562" s="38"/>
      <c r="Y562" s="38"/>
      <c r="Z562" s="38"/>
      <c r="AA562" s="38"/>
      <c r="AB562" s="38"/>
      <c r="AC562" s="38"/>
      <c r="AD562" s="38"/>
      <c r="AE562" s="38"/>
      <c r="AF562" s="38"/>
      <c r="AG562" s="38"/>
      <c r="AH562" s="38"/>
      <c r="AI562" s="38"/>
      <c r="AJ562" s="38"/>
    </row>
    <row r="563" spans="1:36" ht="15" customHeight="1" x14ac:dyDescent="0.15">
      <c r="A563" s="35"/>
      <c r="B563" s="35"/>
      <c r="C563" s="35"/>
      <c r="D563" s="35"/>
      <c r="E563" s="35"/>
      <c r="F563" s="35"/>
      <c r="G563" s="35"/>
      <c r="H563" s="35"/>
      <c r="I563" s="35"/>
      <c r="J563" s="35"/>
      <c r="K563" s="35"/>
      <c r="L563" s="35"/>
      <c r="M563" s="35"/>
      <c r="N563" s="35"/>
      <c r="O563" s="35"/>
      <c r="P563" s="35"/>
      <c r="Q563" s="35"/>
      <c r="R563" s="35"/>
      <c r="S563" s="35"/>
      <c r="T563" s="35"/>
      <c r="U563" s="35"/>
      <c r="V563" s="35"/>
      <c r="W563" s="35"/>
      <c r="X563" s="35"/>
      <c r="Y563" s="35"/>
      <c r="Z563" s="35"/>
      <c r="AA563" s="35"/>
      <c r="AB563" s="35"/>
      <c r="AC563" s="35"/>
      <c r="AD563" s="35"/>
      <c r="AE563" s="35"/>
      <c r="AF563" s="35"/>
      <c r="AG563" s="35"/>
      <c r="AH563" s="35"/>
      <c r="AI563" s="35"/>
      <c r="AJ563" s="35"/>
    </row>
    <row r="564" spans="1:36" ht="15" customHeight="1" x14ac:dyDescent="0.15">
      <c r="A564" s="35"/>
      <c r="B564" s="35"/>
      <c r="C564" s="35"/>
      <c r="D564" s="36" t="s">
        <v>319</v>
      </c>
      <c r="E564" s="35"/>
      <c r="F564" s="35" t="s">
        <v>770</v>
      </c>
      <c r="G564" s="35" t="s">
        <v>771</v>
      </c>
      <c r="H564" s="35" t="s">
        <v>298</v>
      </c>
      <c r="I564" s="35" t="s">
        <v>229</v>
      </c>
      <c r="J564" s="35" t="s">
        <v>21</v>
      </c>
      <c r="K564" s="35" t="s">
        <v>23</v>
      </c>
      <c r="L564" s="35" t="s">
        <v>772</v>
      </c>
      <c r="M564" s="35" t="s">
        <v>210</v>
      </c>
      <c r="N564" s="35" t="s">
        <v>140</v>
      </c>
      <c r="O564" s="35" t="s">
        <v>114</v>
      </c>
      <c r="P564" s="35" t="s">
        <v>221</v>
      </c>
      <c r="Q564" s="35" t="s">
        <v>773</v>
      </c>
      <c r="R564" s="35" t="s">
        <v>284</v>
      </c>
      <c r="S564" s="35" t="s">
        <v>223</v>
      </c>
      <c r="T564" s="35" t="s">
        <v>101</v>
      </c>
      <c r="U564" s="35" t="s">
        <v>774</v>
      </c>
      <c r="V564" s="35"/>
      <c r="W564" s="35"/>
      <c r="X564" s="35"/>
      <c r="Y564" s="35"/>
      <c r="Z564" s="35"/>
      <c r="AA564" s="35"/>
      <c r="AB564" s="35"/>
      <c r="AC564" s="35"/>
      <c r="AD564" s="35"/>
      <c r="AE564" s="35"/>
      <c r="AF564" s="35"/>
      <c r="AG564" s="35"/>
      <c r="AH564" s="35"/>
      <c r="AI564" s="35"/>
      <c r="AJ564" s="35"/>
    </row>
    <row r="565" spans="1:36" ht="15" customHeight="1" x14ac:dyDescent="0.15">
      <c r="A565" s="35"/>
      <c r="B565" s="35"/>
      <c r="C565" s="35"/>
      <c r="D565" s="35"/>
      <c r="E565" s="369" t="s">
        <v>645</v>
      </c>
      <c r="F565" s="370"/>
      <c r="G565" s="370"/>
      <c r="H565" s="371"/>
      <c r="I565" s="394"/>
      <c r="J565" s="394"/>
      <c r="K565" s="394"/>
      <c r="L565" s="394"/>
      <c r="M565" s="394"/>
      <c r="N565" s="394"/>
      <c r="O565" s="394"/>
      <c r="P565" s="394"/>
      <c r="Q565" s="394"/>
      <c r="R565" s="394"/>
      <c r="S565" s="394"/>
      <c r="T565" s="394"/>
      <c r="U565" s="394"/>
      <c r="V565" s="394"/>
      <c r="W565" s="394"/>
      <c r="X565" s="394"/>
      <c r="Y565" s="394"/>
      <c r="Z565" s="394"/>
      <c r="AA565" s="394"/>
      <c r="AB565" s="394"/>
      <c r="AC565" s="394"/>
      <c r="AD565" s="394"/>
      <c r="AE565" s="394"/>
      <c r="AF565" s="394"/>
      <c r="AG565" s="394"/>
      <c r="AH565" s="394"/>
      <c r="AI565" s="394"/>
      <c r="AJ565" s="394"/>
    </row>
    <row r="566" spans="1:36" ht="15" customHeight="1" x14ac:dyDescent="0.15">
      <c r="A566" s="35"/>
      <c r="B566" s="35"/>
      <c r="C566" s="35"/>
      <c r="D566" s="35"/>
      <c r="E566" s="217" t="s">
        <v>646</v>
      </c>
      <c r="F566" s="218"/>
      <c r="G566" s="218"/>
      <c r="H566" s="219"/>
      <c r="I566" s="257" t="s">
        <v>647</v>
      </c>
      <c r="J566" s="258"/>
      <c r="K566" s="258"/>
      <c r="L566" s="258"/>
      <c r="M566" s="258"/>
      <c r="N566" s="258"/>
      <c r="O566" s="258"/>
      <c r="P566" s="258"/>
      <c r="Q566" s="258"/>
      <c r="R566" s="258"/>
      <c r="S566" s="258"/>
      <c r="T566" s="258"/>
      <c r="U566" s="259"/>
      <c r="V566" s="253" t="s">
        <v>648</v>
      </c>
      <c r="W566" s="253"/>
      <c r="X566" s="253"/>
      <c r="Y566" s="253"/>
      <c r="Z566" s="253"/>
      <c r="AA566" s="253"/>
      <c r="AB566" s="253"/>
      <c r="AC566" s="253"/>
      <c r="AD566" s="253"/>
      <c r="AE566" s="253"/>
      <c r="AF566" s="253"/>
      <c r="AG566" s="253"/>
      <c r="AH566" s="253"/>
      <c r="AI566" s="253"/>
      <c r="AJ566" s="253"/>
    </row>
    <row r="567" spans="1:36" ht="30" customHeight="1" x14ac:dyDescent="0.15">
      <c r="A567" s="35"/>
      <c r="B567" s="35"/>
      <c r="C567" s="35"/>
      <c r="D567" s="35"/>
      <c r="E567" s="217" t="s">
        <v>649</v>
      </c>
      <c r="F567" s="218"/>
      <c r="G567" s="218"/>
      <c r="H567" s="219"/>
      <c r="I567" s="399"/>
      <c r="J567" s="401"/>
      <c r="K567" s="401"/>
      <c r="L567" s="401"/>
      <c r="M567" s="401"/>
      <c r="N567" s="401"/>
      <c r="O567" s="401"/>
      <c r="P567" s="401"/>
      <c r="Q567" s="401"/>
      <c r="R567" s="401"/>
      <c r="S567" s="401"/>
      <c r="T567" s="401"/>
      <c r="U567" s="402"/>
      <c r="V567" s="400"/>
      <c r="W567" s="400"/>
      <c r="X567" s="400"/>
      <c r="Y567" s="400"/>
      <c r="Z567" s="400"/>
      <c r="AA567" s="400"/>
      <c r="AB567" s="400"/>
      <c r="AC567" s="400"/>
      <c r="AD567" s="400"/>
      <c r="AE567" s="400"/>
      <c r="AF567" s="400"/>
      <c r="AG567" s="400"/>
      <c r="AH567" s="400"/>
      <c r="AI567" s="400"/>
      <c r="AJ567" s="400"/>
    </row>
    <row r="568" spans="1:36" ht="30" customHeight="1" x14ac:dyDescent="0.15">
      <c r="A568" s="35"/>
      <c r="B568" s="35"/>
      <c r="C568" s="35"/>
      <c r="D568" s="35"/>
      <c r="E568" s="217" t="s">
        <v>650</v>
      </c>
      <c r="F568" s="218"/>
      <c r="G568" s="218"/>
      <c r="H568" s="219"/>
      <c r="I568" s="399"/>
      <c r="J568" s="401"/>
      <c r="K568" s="401"/>
      <c r="L568" s="401"/>
      <c r="M568" s="401"/>
      <c r="N568" s="401"/>
      <c r="O568" s="401"/>
      <c r="P568" s="401"/>
      <c r="Q568" s="401"/>
      <c r="R568" s="401"/>
      <c r="S568" s="401"/>
      <c r="T568" s="401"/>
      <c r="U568" s="402"/>
      <c r="V568" s="400"/>
      <c r="W568" s="400"/>
      <c r="X568" s="400"/>
      <c r="Y568" s="400"/>
      <c r="Z568" s="400"/>
      <c r="AA568" s="400"/>
      <c r="AB568" s="400"/>
      <c r="AC568" s="400"/>
      <c r="AD568" s="400"/>
      <c r="AE568" s="400"/>
      <c r="AF568" s="400"/>
      <c r="AG568" s="400"/>
      <c r="AH568" s="400"/>
      <c r="AI568" s="400"/>
      <c r="AJ568" s="400"/>
    </row>
    <row r="569" spans="1:36" ht="30" customHeight="1" x14ac:dyDescent="0.15">
      <c r="A569" s="35"/>
      <c r="B569" s="35"/>
      <c r="C569" s="35"/>
      <c r="D569" s="35"/>
      <c r="E569" s="217" t="s">
        <v>651</v>
      </c>
      <c r="F569" s="218"/>
      <c r="G569" s="218"/>
      <c r="H569" s="219"/>
      <c r="I569" s="399"/>
      <c r="J569" s="401"/>
      <c r="K569" s="401"/>
      <c r="L569" s="401"/>
      <c r="M569" s="401"/>
      <c r="N569" s="401"/>
      <c r="O569" s="401"/>
      <c r="P569" s="401"/>
      <c r="Q569" s="401"/>
      <c r="R569" s="401"/>
      <c r="S569" s="401"/>
      <c r="T569" s="401"/>
      <c r="U569" s="402"/>
      <c r="V569" s="400"/>
      <c r="W569" s="400"/>
      <c r="X569" s="400"/>
      <c r="Y569" s="400"/>
      <c r="Z569" s="400"/>
      <c r="AA569" s="400"/>
      <c r="AB569" s="400"/>
      <c r="AC569" s="400"/>
      <c r="AD569" s="400"/>
      <c r="AE569" s="400"/>
      <c r="AF569" s="400"/>
      <c r="AG569" s="400"/>
      <c r="AH569" s="400"/>
      <c r="AI569" s="400"/>
      <c r="AJ569" s="400"/>
    </row>
    <row r="570" spans="1:36" ht="30" customHeight="1" x14ac:dyDescent="0.15">
      <c r="A570" s="35"/>
      <c r="B570" s="35"/>
      <c r="C570" s="35"/>
      <c r="D570" s="35"/>
      <c r="E570" s="217" t="s">
        <v>652</v>
      </c>
      <c r="F570" s="218"/>
      <c r="G570" s="218"/>
      <c r="H570" s="219"/>
      <c r="I570" s="399"/>
      <c r="J570" s="401"/>
      <c r="K570" s="401"/>
      <c r="L570" s="401"/>
      <c r="M570" s="401"/>
      <c r="N570" s="401"/>
      <c r="O570" s="401"/>
      <c r="P570" s="401"/>
      <c r="Q570" s="401"/>
      <c r="R570" s="401"/>
      <c r="S570" s="401"/>
      <c r="T570" s="401"/>
      <c r="U570" s="402"/>
      <c r="V570" s="400"/>
      <c r="W570" s="400"/>
      <c r="X570" s="400"/>
      <c r="Y570" s="400"/>
      <c r="Z570" s="400"/>
      <c r="AA570" s="400"/>
      <c r="AB570" s="400"/>
      <c r="AC570" s="400"/>
      <c r="AD570" s="400"/>
      <c r="AE570" s="400"/>
      <c r="AF570" s="400"/>
      <c r="AG570" s="400"/>
      <c r="AH570" s="400"/>
      <c r="AI570" s="400"/>
      <c r="AJ570" s="400"/>
    </row>
    <row r="571" spans="1:36" ht="30" customHeight="1" x14ac:dyDescent="0.15">
      <c r="A571" s="35"/>
      <c r="B571" s="35"/>
      <c r="C571" s="35"/>
      <c r="D571" s="35"/>
      <c r="E571" s="217" t="s">
        <v>653</v>
      </c>
      <c r="F571" s="218"/>
      <c r="G571" s="218"/>
      <c r="H571" s="219"/>
      <c r="I571" s="399"/>
      <c r="J571" s="401"/>
      <c r="K571" s="401"/>
      <c r="L571" s="401"/>
      <c r="M571" s="401"/>
      <c r="N571" s="401"/>
      <c r="O571" s="401"/>
      <c r="P571" s="401"/>
      <c r="Q571" s="401"/>
      <c r="R571" s="401"/>
      <c r="S571" s="401"/>
      <c r="T571" s="401"/>
      <c r="U571" s="402"/>
      <c r="V571" s="400"/>
      <c r="W571" s="400"/>
      <c r="X571" s="400"/>
      <c r="Y571" s="400"/>
      <c r="Z571" s="400"/>
      <c r="AA571" s="400"/>
      <c r="AB571" s="400"/>
      <c r="AC571" s="400"/>
      <c r="AD571" s="400"/>
      <c r="AE571" s="400"/>
      <c r="AF571" s="400"/>
      <c r="AG571" s="400"/>
      <c r="AH571" s="400"/>
      <c r="AI571" s="400"/>
      <c r="AJ571" s="400"/>
    </row>
    <row r="572" spans="1:36" ht="15" customHeight="1" x14ac:dyDescent="0.15">
      <c r="A572" s="35"/>
      <c r="B572" s="35"/>
      <c r="C572" s="35"/>
      <c r="D572" s="35"/>
      <c r="E572" s="35" t="s">
        <v>241</v>
      </c>
      <c r="F572" s="35" t="s">
        <v>90</v>
      </c>
      <c r="G572" s="35" t="s">
        <v>121</v>
      </c>
      <c r="H572" s="35" t="s">
        <v>34</v>
      </c>
      <c r="I572" s="35" t="s">
        <v>122</v>
      </c>
      <c r="J572" s="35" t="s">
        <v>242</v>
      </c>
      <c r="K572" s="35"/>
      <c r="L572" s="35"/>
      <c r="M572" s="35"/>
      <c r="N572" s="35"/>
      <c r="O572" s="35"/>
      <c r="P572" s="35"/>
      <c r="Q572" s="35"/>
      <c r="R572" s="35"/>
      <c r="S572" s="35"/>
      <c r="T572" s="35"/>
      <c r="U572" s="35"/>
      <c r="V572" s="35"/>
      <c r="W572" s="35"/>
      <c r="X572" s="35"/>
      <c r="Y572" s="35"/>
      <c r="Z572" s="35"/>
      <c r="AA572" s="35"/>
      <c r="AB572" s="35"/>
      <c r="AC572" s="35"/>
      <c r="AD572" s="35"/>
      <c r="AE572" s="35"/>
      <c r="AF572" s="35"/>
      <c r="AG572" s="35"/>
      <c r="AH572" s="35"/>
      <c r="AI572" s="35"/>
      <c r="AJ572" s="35"/>
    </row>
    <row r="573" spans="1:36" ht="15" customHeight="1" x14ac:dyDescent="0.15">
      <c r="A573" s="35"/>
      <c r="B573" s="35"/>
      <c r="C573" s="35"/>
      <c r="D573" s="35"/>
      <c r="E573" s="38"/>
      <c r="F573" s="367" t="s">
        <v>802</v>
      </c>
      <c r="G573" s="368"/>
      <c r="H573" s="368"/>
      <c r="I573" s="368"/>
      <c r="J573" s="368"/>
      <c r="K573" s="368"/>
      <c r="L573" s="368"/>
      <c r="M573" s="368"/>
      <c r="N573" s="368"/>
      <c r="O573" s="368"/>
      <c r="P573" s="368"/>
      <c r="Q573" s="368"/>
      <c r="R573" s="368"/>
      <c r="S573" s="368"/>
      <c r="T573" s="368"/>
      <c r="U573" s="368"/>
      <c r="V573" s="368"/>
      <c r="W573" s="368"/>
      <c r="X573" s="368"/>
      <c r="Y573" s="368"/>
      <c r="Z573" s="368"/>
      <c r="AA573" s="368"/>
      <c r="AB573" s="368"/>
      <c r="AC573" s="368"/>
      <c r="AD573" s="368"/>
      <c r="AE573" s="368"/>
      <c r="AF573" s="368"/>
      <c r="AG573" s="368"/>
      <c r="AH573" s="368"/>
      <c r="AI573" s="368"/>
      <c r="AJ573" s="368"/>
    </row>
    <row r="574" spans="1:36" ht="15" customHeight="1" x14ac:dyDescent="0.15">
      <c r="A574" s="35"/>
      <c r="B574" s="35"/>
      <c r="C574" s="35"/>
      <c r="D574" s="35"/>
      <c r="E574" s="38"/>
      <c r="F574" s="368"/>
      <c r="G574" s="368"/>
      <c r="H574" s="368"/>
      <c r="I574" s="368"/>
      <c r="J574" s="368"/>
      <c r="K574" s="368"/>
      <c r="L574" s="368"/>
      <c r="M574" s="368"/>
      <c r="N574" s="368"/>
      <c r="O574" s="368"/>
      <c r="P574" s="368"/>
      <c r="Q574" s="368"/>
      <c r="R574" s="368"/>
      <c r="S574" s="368"/>
      <c r="T574" s="368"/>
      <c r="U574" s="368"/>
      <c r="V574" s="368"/>
      <c r="W574" s="368"/>
      <c r="X574" s="368"/>
      <c r="Y574" s="368"/>
      <c r="Z574" s="368"/>
      <c r="AA574" s="368"/>
      <c r="AB574" s="368"/>
      <c r="AC574" s="368"/>
      <c r="AD574" s="368"/>
      <c r="AE574" s="368"/>
      <c r="AF574" s="368"/>
      <c r="AG574" s="368"/>
      <c r="AH574" s="368"/>
      <c r="AI574" s="368"/>
      <c r="AJ574" s="368"/>
    </row>
    <row r="575" spans="1:36" ht="15" customHeight="1" x14ac:dyDescent="0.15">
      <c r="A575" s="35"/>
      <c r="B575" s="35"/>
      <c r="C575" s="35"/>
      <c r="D575" s="35"/>
      <c r="E575" s="38"/>
      <c r="F575" s="110"/>
      <c r="G575" s="110"/>
      <c r="H575" s="110"/>
      <c r="I575" s="110"/>
      <c r="J575" s="110"/>
      <c r="K575" s="110"/>
      <c r="L575" s="110"/>
      <c r="M575" s="110"/>
      <c r="N575" s="110"/>
      <c r="O575" s="110"/>
      <c r="P575" s="110"/>
      <c r="Q575" s="110"/>
      <c r="R575" s="110"/>
      <c r="S575" s="110"/>
      <c r="T575" s="110"/>
      <c r="U575" s="110"/>
      <c r="V575" s="110"/>
      <c r="W575" s="110"/>
      <c r="X575" s="110"/>
      <c r="Y575" s="110"/>
      <c r="Z575" s="110"/>
      <c r="AA575" s="110"/>
      <c r="AB575" s="110"/>
      <c r="AC575" s="110"/>
      <c r="AD575" s="110"/>
      <c r="AE575" s="110"/>
      <c r="AF575" s="110"/>
      <c r="AG575" s="110"/>
      <c r="AH575" s="110"/>
      <c r="AI575" s="110"/>
      <c r="AJ575" s="110"/>
    </row>
    <row r="576" spans="1:36" ht="15" customHeight="1" x14ac:dyDescent="0.15">
      <c r="A576" s="35"/>
      <c r="B576" s="35"/>
      <c r="C576" s="35"/>
      <c r="D576" s="36" t="s">
        <v>362</v>
      </c>
      <c r="E576" s="35"/>
      <c r="F576" s="35" t="s">
        <v>21</v>
      </c>
      <c r="G576" s="35" t="s">
        <v>23</v>
      </c>
      <c r="H576" s="35" t="s">
        <v>2</v>
      </c>
      <c r="I576" s="35" t="s">
        <v>3</v>
      </c>
      <c r="J576" s="35" t="s">
        <v>64</v>
      </c>
      <c r="K576" s="35" t="s">
        <v>210</v>
      </c>
      <c r="L576" s="35" t="s">
        <v>567</v>
      </c>
      <c r="M576" s="35" t="s">
        <v>525</v>
      </c>
      <c r="N576" s="35" t="s">
        <v>355</v>
      </c>
      <c r="O576" s="35" t="s">
        <v>281</v>
      </c>
      <c r="P576" s="35" t="s">
        <v>221</v>
      </c>
      <c r="Q576" s="35" t="s">
        <v>774</v>
      </c>
      <c r="R576" s="35" t="s">
        <v>452</v>
      </c>
      <c r="S576" s="35" t="s">
        <v>223</v>
      </c>
      <c r="T576" s="35" t="s">
        <v>501</v>
      </c>
      <c r="U576" s="35" t="s">
        <v>503</v>
      </c>
      <c r="V576" s="35" t="s">
        <v>120</v>
      </c>
      <c r="W576" s="35" t="s">
        <v>427</v>
      </c>
      <c r="X576" s="35"/>
      <c r="Y576" s="35"/>
      <c r="Z576" s="35"/>
      <c r="AA576" s="35"/>
      <c r="AB576" s="35"/>
      <c r="AC576" s="35"/>
      <c r="AD576" s="35"/>
      <c r="AE576" s="35"/>
      <c r="AF576" s="35"/>
      <c r="AG576" s="35"/>
      <c r="AH576" s="35"/>
      <c r="AI576" s="35"/>
      <c r="AJ576" s="35"/>
    </row>
    <row r="577" spans="1:36" ht="45" customHeight="1" x14ac:dyDescent="0.15">
      <c r="A577" s="35"/>
      <c r="B577" s="35"/>
      <c r="C577" s="35"/>
      <c r="D577" s="35"/>
      <c r="E577" s="369" t="s">
        <v>645</v>
      </c>
      <c r="F577" s="370"/>
      <c r="G577" s="370"/>
      <c r="H577" s="371"/>
      <c r="I577" s="394"/>
      <c r="J577" s="394"/>
      <c r="K577" s="394"/>
      <c r="L577" s="394"/>
      <c r="M577" s="394"/>
      <c r="N577" s="394"/>
      <c r="O577" s="394"/>
      <c r="P577" s="394"/>
      <c r="Q577" s="394"/>
      <c r="R577" s="394"/>
      <c r="S577" s="394"/>
      <c r="T577" s="394"/>
      <c r="U577" s="394"/>
      <c r="V577" s="394"/>
      <c r="W577" s="394"/>
      <c r="X577" s="394"/>
      <c r="Y577" s="394"/>
      <c r="Z577" s="394"/>
      <c r="AA577" s="394"/>
      <c r="AB577" s="394"/>
      <c r="AC577" s="394"/>
      <c r="AD577" s="394"/>
      <c r="AE577" s="394"/>
      <c r="AF577" s="394"/>
      <c r="AG577" s="394"/>
      <c r="AH577" s="394"/>
      <c r="AI577" s="394"/>
      <c r="AJ577" s="394"/>
    </row>
    <row r="578" spans="1:36" ht="15" customHeight="1" x14ac:dyDescent="0.15">
      <c r="A578" s="35"/>
      <c r="B578" s="35"/>
      <c r="C578" s="35"/>
      <c r="D578" s="35"/>
      <c r="E578" s="217" t="s">
        <v>646</v>
      </c>
      <c r="F578" s="218"/>
      <c r="G578" s="218"/>
      <c r="H578" s="219"/>
      <c r="I578" s="257" t="s">
        <v>647</v>
      </c>
      <c r="J578" s="258"/>
      <c r="K578" s="258"/>
      <c r="L578" s="258"/>
      <c r="M578" s="258"/>
      <c r="N578" s="258"/>
      <c r="O578" s="258"/>
      <c r="P578" s="258"/>
      <c r="Q578" s="258"/>
      <c r="R578" s="258"/>
      <c r="S578" s="258"/>
      <c r="T578" s="258"/>
      <c r="U578" s="259"/>
      <c r="V578" s="253" t="s">
        <v>648</v>
      </c>
      <c r="W578" s="253"/>
      <c r="X578" s="253"/>
      <c r="Y578" s="253"/>
      <c r="Z578" s="253"/>
      <c r="AA578" s="253"/>
      <c r="AB578" s="253"/>
      <c r="AC578" s="253"/>
      <c r="AD578" s="253"/>
      <c r="AE578" s="253"/>
      <c r="AF578" s="253"/>
      <c r="AG578" s="253"/>
      <c r="AH578" s="253"/>
      <c r="AI578" s="253"/>
      <c r="AJ578" s="253"/>
    </row>
    <row r="579" spans="1:36" ht="30" customHeight="1" x14ac:dyDescent="0.15">
      <c r="A579" s="35"/>
      <c r="B579" s="35"/>
      <c r="C579" s="35"/>
      <c r="D579" s="35"/>
      <c r="E579" s="217" t="s">
        <v>649</v>
      </c>
      <c r="F579" s="218"/>
      <c r="G579" s="218"/>
      <c r="H579" s="219"/>
      <c r="I579" s="399"/>
      <c r="J579" s="401"/>
      <c r="K579" s="401"/>
      <c r="L579" s="401"/>
      <c r="M579" s="401"/>
      <c r="N579" s="401"/>
      <c r="O579" s="401"/>
      <c r="P579" s="401"/>
      <c r="Q579" s="401"/>
      <c r="R579" s="401"/>
      <c r="S579" s="401"/>
      <c r="T579" s="401"/>
      <c r="U579" s="402"/>
      <c r="V579" s="400"/>
      <c r="W579" s="400"/>
      <c r="X579" s="400"/>
      <c r="Y579" s="400"/>
      <c r="Z579" s="400"/>
      <c r="AA579" s="400"/>
      <c r="AB579" s="400"/>
      <c r="AC579" s="400"/>
      <c r="AD579" s="400"/>
      <c r="AE579" s="400"/>
      <c r="AF579" s="400"/>
      <c r="AG579" s="400"/>
      <c r="AH579" s="400"/>
      <c r="AI579" s="400"/>
      <c r="AJ579" s="400"/>
    </row>
    <row r="580" spans="1:36" ht="30" customHeight="1" x14ac:dyDescent="0.15">
      <c r="A580" s="35"/>
      <c r="B580" s="35"/>
      <c r="C580" s="35"/>
      <c r="D580" s="35"/>
      <c r="E580" s="217" t="s">
        <v>650</v>
      </c>
      <c r="F580" s="218"/>
      <c r="G580" s="218"/>
      <c r="H580" s="219"/>
      <c r="I580" s="399"/>
      <c r="J580" s="401"/>
      <c r="K580" s="401"/>
      <c r="L580" s="401"/>
      <c r="M580" s="401"/>
      <c r="N580" s="401"/>
      <c r="O580" s="401"/>
      <c r="P580" s="401"/>
      <c r="Q580" s="401"/>
      <c r="R580" s="401"/>
      <c r="S580" s="401"/>
      <c r="T580" s="401"/>
      <c r="U580" s="402"/>
      <c r="V580" s="400"/>
      <c r="W580" s="400"/>
      <c r="X580" s="400"/>
      <c r="Y580" s="400"/>
      <c r="Z580" s="400"/>
      <c r="AA580" s="400"/>
      <c r="AB580" s="400"/>
      <c r="AC580" s="400"/>
      <c r="AD580" s="400"/>
      <c r="AE580" s="400"/>
      <c r="AF580" s="400"/>
      <c r="AG580" s="400"/>
      <c r="AH580" s="400"/>
      <c r="AI580" s="400"/>
      <c r="AJ580" s="400"/>
    </row>
    <row r="581" spans="1:36" ht="30" customHeight="1" x14ac:dyDescent="0.15">
      <c r="A581" s="35"/>
      <c r="B581" s="35"/>
      <c r="C581" s="35"/>
      <c r="D581" s="35"/>
      <c r="E581" s="217" t="s">
        <v>651</v>
      </c>
      <c r="F581" s="218"/>
      <c r="G581" s="218"/>
      <c r="H581" s="219"/>
      <c r="I581" s="399"/>
      <c r="J581" s="401"/>
      <c r="K581" s="401"/>
      <c r="L581" s="401"/>
      <c r="M581" s="401"/>
      <c r="N581" s="401"/>
      <c r="O581" s="401"/>
      <c r="P581" s="401"/>
      <c r="Q581" s="401"/>
      <c r="R581" s="401"/>
      <c r="S581" s="401"/>
      <c r="T581" s="401"/>
      <c r="U581" s="402"/>
      <c r="V581" s="400"/>
      <c r="W581" s="400"/>
      <c r="X581" s="400"/>
      <c r="Y581" s="400"/>
      <c r="Z581" s="400"/>
      <c r="AA581" s="400"/>
      <c r="AB581" s="400"/>
      <c r="AC581" s="400"/>
      <c r="AD581" s="400"/>
      <c r="AE581" s="400"/>
      <c r="AF581" s="400"/>
      <c r="AG581" s="400"/>
      <c r="AH581" s="400"/>
      <c r="AI581" s="400"/>
      <c r="AJ581" s="400"/>
    </row>
    <row r="582" spans="1:36" ht="30" customHeight="1" x14ac:dyDescent="0.15">
      <c r="A582" s="35"/>
      <c r="B582" s="35"/>
      <c r="C582" s="35"/>
      <c r="D582" s="35"/>
      <c r="E582" s="217" t="s">
        <v>652</v>
      </c>
      <c r="F582" s="218"/>
      <c r="G582" s="218"/>
      <c r="H582" s="219"/>
      <c r="I582" s="399"/>
      <c r="J582" s="401"/>
      <c r="K582" s="401"/>
      <c r="L582" s="401"/>
      <c r="M582" s="401"/>
      <c r="N582" s="401"/>
      <c r="O582" s="401"/>
      <c r="P582" s="401"/>
      <c r="Q582" s="401"/>
      <c r="R582" s="401"/>
      <c r="S582" s="401"/>
      <c r="T582" s="401"/>
      <c r="U582" s="402"/>
      <c r="V582" s="400"/>
      <c r="W582" s="400"/>
      <c r="X582" s="400"/>
      <c r="Y582" s="400"/>
      <c r="Z582" s="400"/>
      <c r="AA582" s="400"/>
      <c r="AB582" s="400"/>
      <c r="AC582" s="400"/>
      <c r="AD582" s="400"/>
      <c r="AE582" s="400"/>
      <c r="AF582" s="400"/>
      <c r="AG582" s="400"/>
      <c r="AH582" s="400"/>
      <c r="AI582" s="400"/>
      <c r="AJ582" s="400"/>
    </row>
    <row r="583" spans="1:36" ht="30" customHeight="1" x14ac:dyDescent="0.15">
      <c r="A583" s="35"/>
      <c r="B583" s="35"/>
      <c r="C583" s="35"/>
      <c r="D583" s="35"/>
      <c r="E583" s="217" t="s">
        <v>653</v>
      </c>
      <c r="F583" s="218"/>
      <c r="G583" s="218"/>
      <c r="H583" s="219"/>
      <c r="I583" s="399"/>
      <c r="J583" s="401"/>
      <c r="K583" s="401"/>
      <c r="L583" s="401"/>
      <c r="M583" s="401"/>
      <c r="N583" s="401"/>
      <c r="O583" s="401"/>
      <c r="P583" s="401"/>
      <c r="Q583" s="401"/>
      <c r="R583" s="401"/>
      <c r="S583" s="401"/>
      <c r="T583" s="401"/>
      <c r="U583" s="402"/>
      <c r="V583" s="400"/>
      <c r="W583" s="400"/>
      <c r="X583" s="400"/>
      <c r="Y583" s="400"/>
      <c r="Z583" s="400"/>
      <c r="AA583" s="400"/>
      <c r="AB583" s="400"/>
      <c r="AC583" s="400"/>
      <c r="AD583" s="400"/>
      <c r="AE583" s="400"/>
      <c r="AF583" s="400"/>
      <c r="AG583" s="400"/>
      <c r="AH583" s="400"/>
      <c r="AI583" s="400"/>
      <c r="AJ583" s="400"/>
    </row>
    <row r="584" spans="1:36" ht="15" customHeight="1" x14ac:dyDescent="0.15">
      <c r="A584" s="35"/>
      <c r="B584" s="35"/>
      <c r="C584" s="35"/>
      <c r="D584" s="35"/>
      <c r="E584" s="35" t="s">
        <v>241</v>
      </c>
      <c r="F584" s="35" t="s">
        <v>90</v>
      </c>
      <c r="G584" s="35" t="s">
        <v>121</v>
      </c>
      <c r="H584" s="35" t="s">
        <v>34</v>
      </c>
      <c r="I584" s="35" t="s">
        <v>122</v>
      </c>
      <c r="J584" s="35" t="s">
        <v>242</v>
      </c>
      <c r="K584" s="35"/>
      <c r="L584" s="35"/>
      <c r="M584" s="35"/>
      <c r="N584" s="35"/>
      <c r="O584" s="35"/>
      <c r="P584" s="35"/>
      <c r="Q584" s="35"/>
      <c r="R584" s="35"/>
      <c r="S584" s="35"/>
      <c r="T584" s="35"/>
      <c r="U584" s="35"/>
      <c r="V584" s="35"/>
      <c r="W584" s="35"/>
      <c r="X584" s="35"/>
      <c r="Y584" s="35"/>
      <c r="Z584" s="35"/>
      <c r="AA584" s="35"/>
      <c r="AB584" s="35"/>
      <c r="AC584" s="35"/>
      <c r="AD584" s="35"/>
      <c r="AE584" s="35"/>
      <c r="AF584" s="35"/>
      <c r="AG584" s="35"/>
      <c r="AH584" s="35"/>
      <c r="AI584" s="35"/>
      <c r="AJ584" s="35"/>
    </row>
    <row r="585" spans="1:36" ht="15" customHeight="1" x14ac:dyDescent="0.15">
      <c r="A585" s="35"/>
      <c r="B585" s="35"/>
      <c r="C585" s="35"/>
      <c r="D585" s="35"/>
      <c r="E585" s="38"/>
      <c r="F585" s="367" t="s">
        <v>803</v>
      </c>
      <c r="G585" s="368"/>
      <c r="H585" s="368"/>
      <c r="I585" s="368"/>
      <c r="J585" s="368"/>
      <c r="K585" s="368"/>
      <c r="L585" s="368"/>
      <c r="M585" s="368"/>
      <c r="N585" s="368"/>
      <c r="O585" s="368"/>
      <c r="P585" s="368"/>
      <c r="Q585" s="368"/>
      <c r="R585" s="368"/>
      <c r="S585" s="368"/>
      <c r="T585" s="368"/>
      <c r="U585" s="368"/>
      <c r="V585" s="368"/>
      <c r="W585" s="368"/>
      <c r="X585" s="368"/>
      <c r="Y585" s="368"/>
      <c r="Z585" s="368"/>
      <c r="AA585" s="368"/>
      <c r="AB585" s="368"/>
      <c r="AC585" s="368"/>
      <c r="AD585" s="368"/>
      <c r="AE585" s="368"/>
      <c r="AF585" s="368"/>
      <c r="AG585" s="368"/>
      <c r="AH585" s="368"/>
      <c r="AI585" s="368"/>
      <c r="AJ585" s="368"/>
    </row>
    <row r="586" spans="1:36" ht="15" customHeight="1" x14ac:dyDescent="0.15">
      <c r="A586" s="35"/>
      <c r="B586" s="35"/>
      <c r="C586" s="35"/>
      <c r="D586" s="35"/>
      <c r="E586" s="38"/>
      <c r="F586" s="368"/>
      <c r="G586" s="368"/>
      <c r="H586" s="368"/>
      <c r="I586" s="368"/>
      <c r="J586" s="368"/>
      <c r="K586" s="368"/>
      <c r="L586" s="368"/>
      <c r="M586" s="368"/>
      <c r="N586" s="368"/>
      <c r="O586" s="368"/>
      <c r="P586" s="368"/>
      <c r="Q586" s="368"/>
      <c r="R586" s="368"/>
      <c r="S586" s="368"/>
      <c r="T586" s="368"/>
      <c r="U586" s="368"/>
      <c r="V586" s="368"/>
      <c r="W586" s="368"/>
      <c r="X586" s="368"/>
      <c r="Y586" s="368"/>
      <c r="Z586" s="368"/>
      <c r="AA586" s="368"/>
      <c r="AB586" s="368"/>
      <c r="AC586" s="368"/>
      <c r="AD586" s="368"/>
      <c r="AE586" s="368"/>
      <c r="AF586" s="368"/>
      <c r="AG586" s="368"/>
      <c r="AH586" s="368"/>
      <c r="AI586" s="368"/>
      <c r="AJ586" s="368"/>
    </row>
    <row r="587" spans="1:36" ht="15" customHeight="1" x14ac:dyDescent="0.15">
      <c r="A587" s="35"/>
      <c r="B587" s="35"/>
      <c r="C587" s="35"/>
      <c r="D587" s="35"/>
      <c r="E587" s="35"/>
      <c r="F587" s="35"/>
      <c r="G587" s="35"/>
      <c r="H587" s="35"/>
      <c r="I587" s="111"/>
      <c r="J587" s="111"/>
      <c r="K587" s="111"/>
      <c r="L587" s="111"/>
      <c r="M587" s="111"/>
      <c r="N587" s="111"/>
      <c r="O587" s="111"/>
      <c r="P587" s="111"/>
      <c r="Q587" s="111"/>
      <c r="R587" s="111"/>
      <c r="S587" s="111"/>
      <c r="T587" s="111"/>
      <c r="U587" s="111"/>
      <c r="V587" s="111"/>
      <c r="W587" s="111"/>
      <c r="X587" s="111"/>
      <c r="Y587" s="111"/>
      <c r="Z587" s="111"/>
      <c r="AA587" s="111"/>
      <c r="AB587" s="111"/>
      <c r="AC587" s="111"/>
      <c r="AD587" s="111"/>
      <c r="AE587" s="111"/>
      <c r="AF587" s="111"/>
      <c r="AG587" s="111"/>
      <c r="AH587" s="111"/>
      <c r="AI587" s="111"/>
      <c r="AJ587" s="111"/>
    </row>
    <row r="588" spans="1:36" ht="15" customHeight="1" x14ac:dyDescent="0.15">
      <c r="A588" s="35"/>
      <c r="B588" s="35"/>
      <c r="C588" s="35"/>
      <c r="D588" s="35"/>
      <c r="E588" s="35" t="s">
        <v>665</v>
      </c>
      <c r="F588" s="35"/>
      <c r="G588" s="35" t="s">
        <v>501</v>
      </c>
      <c r="H588" s="35" t="s">
        <v>502</v>
      </c>
      <c r="I588" s="35" t="s">
        <v>64</v>
      </c>
      <c r="J588" s="35" t="s">
        <v>305</v>
      </c>
      <c r="K588" s="35" t="s">
        <v>501</v>
      </c>
      <c r="L588" s="35" t="s">
        <v>503</v>
      </c>
      <c r="M588" s="35" t="s">
        <v>64</v>
      </c>
      <c r="N588" s="35" t="s">
        <v>84</v>
      </c>
      <c r="O588" s="35"/>
      <c r="P588" s="35"/>
      <c r="Q588" s="35"/>
      <c r="R588" s="35"/>
      <c r="S588" s="35"/>
      <c r="T588" s="35"/>
      <c r="U588" s="35"/>
      <c r="V588" s="35"/>
      <c r="W588" s="35"/>
      <c r="X588" s="35"/>
      <c r="Y588" s="35"/>
      <c r="Z588" s="35"/>
      <c r="AA588" s="35"/>
      <c r="AB588" s="35"/>
      <c r="AC588" s="35"/>
      <c r="AD588" s="35"/>
      <c r="AE588" s="35"/>
      <c r="AF588" s="35"/>
      <c r="AG588" s="35"/>
      <c r="AH588" s="35"/>
      <c r="AI588" s="35"/>
      <c r="AJ588" s="35"/>
    </row>
    <row r="589" spans="1:36" ht="15" customHeight="1" x14ac:dyDescent="0.15">
      <c r="A589" s="35"/>
      <c r="B589" s="35"/>
      <c r="C589" s="35"/>
      <c r="D589" s="35"/>
      <c r="E589" s="254" t="s">
        <v>504</v>
      </c>
      <c r="F589" s="255"/>
      <c r="G589" s="255"/>
      <c r="H589" s="255"/>
      <c r="I589" s="255"/>
      <c r="J589" s="255"/>
      <c r="K589" s="255"/>
      <c r="L589" s="256"/>
      <c r="M589" s="253" t="s">
        <v>693</v>
      </c>
      <c r="N589" s="253"/>
      <c r="O589" s="253"/>
      <c r="P589" s="253"/>
      <c r="Q589" s="253"/>
      <c r="R589" s="253"/>
      <c r="S589" s="253"/>
      <c r="T589" s="253"/>
      <c r="U589" s="253"/>
      <c r="V589" s="253"/>
      <c r="W589" s="253"/>
      <c r="X589" s="253"/>
      <c r="Y589" s="253"/>
      <c r="Z589" s="253"/>
      <c r="AA589" s="253"/>
      <c r="AB589" s="253"/>
      <c r="AC589" s="253"/>
      <c r="AD589" s="253"/>
      <c r="AE589" s="253"/>
      <c r="AF589" s="217"/>
      <c r="AG589" s="369" t="s">
        <v>694</v>
      </c>
      <c r="AH589" s="370"/>
      <c r="AI589" s="370"/>
      <c r="AJ589" s="371"/>
    </row>
    <row r="590" spans="1:36" ht="15" customHeight="1" x14ac:dyDescent="0.15">
      <c r="A590" s="35"/>
      <c r="B590" s="35"/>
      <c r="C590" s="35"/>
      <c r="D590" s="35"/>
      <c r="E590" s="257"/>
      <c r="F590" s="258"/>
      <c r="G590" s="258"/>
      <c r="H590" s="258"/>
      <c r="I590" s="258"/>
      <c r="J590" s="258"/>
      <c r="K590" s="258"/>
      <c r="L590" s="259"/>
      <c r="M590" s="253" t="s">
        <v>617</v>
      </c>
      <c r="N590" s="253"/>
      <c r="O590" s="253"/>
      <c r="P590" s="217"/>
      <c r="Q590" s="253" t="s">
        <v>618</v>
      </c>
      <c r="R590" s="253"/>
      <c r="S590" s="253"/>
      <c r="T590" s="253"/>
      <c r="U590" s="219" t="s">
        <v>619</v>
      </c>
      <c r="V590" s="253"/>
      <c r="W590" s="253"/>
      <c r="X590" s="217"/>
      <c r="Y590" s="253" t="s">
        <v>620</v>
      </c>
      <c r="Z590" s="253"/>
      <c r="AA590" s="253"/>
      <c r="AB590" s="253"/>
      <c r="AC590" s="219" t="s">
        <v>621</v>
      </c>
      <c r="AD590" s="253"/>
      <c r="AE590" s="253"/>
      <c r="AF590" s="217"/>
      <c r="AG590" s="372"/>
      <c r="AH590" s="373"/>
      <c r="AI590" s="373"/>
      <c r="AJ590" s="374"/>
    </row>
    <row r="591" spans="1:36" ht="30" customHeight="1" x14ac:dyDescent="0.15">
      <c r="A591" s="35"/>
      <c r="B591" s="35"/>
      <c r="C591" s="35"/>
      <c r="D591" s="35"/>
      <c r="E591" s="208" t="s">
        <v>506</v>
      </c>
      <c r="F591" s="209"/>
      <c r="G591" s="209"/>
      <c r="H591" s="209"/>
      <c r="I591" s="209"/>
      <c r="J591" s="209"/>
      <c r="K591" s="209"/>
      <c r="L591" s="210"/>
      <c r="M591" s="206"/>
      <c r="N591" s="207"/>
      <c r="O591" s="24" t="s">
        <v>145</v>
      </c>
      <c r="P591" s="24"/>
      <c r="Q591" s="206"/>
      <c r="R591" s="207"/>
      <c r="S591" s="24" t="s">
        <v>145</v>
      </c>
      <c r="T591" s="24"/>
      <c r="U591" s="206">
        <v>1</v>
      </c>
      <c r="V591" s="207"/>
      <c r="W591" s="24" t="s">
        <v>145</v>
      </c>
      <c r="X591" s="24"/>
      <c r="Y591" s="206"/>
      <c r="Z591" s="207"/>
      <c r="AA591" s="24" t="s">
        <v>145</v>
      </c>
      <c r="AB591" s="24"/>
      <c r="AC591" s="206">
        <v>1</v>
      </c>
      <c r="AD591" s="207"/>
      <c r="AE591" s="24" t="s">
        <v>145</v>
      </c>
      <c r="AF591" s="24"/>
      <c r="AG591" s="206">
        <v>12</v>
      </c>
      <c r="AH591" s="207"/>
      <c r="AI591" s="40" t="s">
        <v>145</v>
      </c>
      <c r="AJ591" s="41"/>
    </row>
    <row r="592" spans="1:36" ht="30" customHeight="1" x14ac:dyDescent="0.15">
      <c r="A592" s="35"/>
      <c r="B592" s="35"/>
      <c r="C592" s="35"/>
      <c r="D592" s="35"/>
      <c r="E592" s="208" t="s">
        <v>507</v>
      </c>
      <c r="F592" s="209"/>
      <c r="G592" s="209"/>
      <c r="H592" s="209"/>
      <c r="I592" s="209"/>
      <c r="J592" s="209"/>
      <c r="K592" s="209"/>
      <c r="L592" s="210"/>
      <c r="M592" s="206"/>
      <c r="N592" s="207"/>
      <c r="O592" s="24" t="s">
        <v>145</v>
      </c>
      <c r="P592" s="24"/>
      <c r="Q592" s="206">
        <v>1</v>
      </c>
      <c r="R592" s="207"/>
      <c r="S592" s="24" t="s">
        <v>145</v>
      </c>
      <c r="T592" s="24"/>
      <c r="U592" s="206"/>
      <c r="V592" s="207"/>
      <c r="W592" s="24" t="s">
        <v>145</v>
      </c>
      <c r="X592" s="24"/>
      <c r="Y592" s="206"/>
      <c r="Z592" s="207"/>
      <c r="AA592" s="24" t="s">
        <v>145</v>
      </c>
      <c r="AB592" s="24"/>
      <c r="AC592" s="206"/>
      <c r="AD592" s="207"/>
      <c r="AE592" s="24" t="s">
        <v>145</v>
      </c>
      <c r="AF592" s="24"/>
      <c r="AG592" s="206">
        <v>3</v>
      </c>
      <c r="AH592" s="207"/>
      <c r="AI592" s="40" t="s">
        <v>145</v>
      </c>
      <c r="AJ592" s="41"/>
    </row>
    <row r="593" spans="1:36" ht="30" customHeight="1" x14ac:dyDescent="0.15">
      <c r="A593" s="35"/>
      <c r="B593" s="35"/>
      <c r="C593" s="35"/>
      <c r="D593" s="35"/>
      <c r="E593" s="208" t="s">
        <v>508</v>
      </c>
      <c r="F593" s="209"/>
      <c r="G593" s="209"/>
      <c r="H593" s="209"/>
      <c r="I593" s="209"/>
      <c r="J593" s="209"/>
      <c r="K593" s="209"/>
      <c r="L593" s="210"/>
      <c r="M593" s="206"/>
      <c r="N593" s="207"/>
      <c r="O593" s="24" t="s">
        <v>145</v>
      </c>
      <c r="P593" s="24"/>
      <c r="Q593" s="206"/>
      <c r="R593" s="207"/>
      <c r="S593" s="24" t="s">
        <v>145</v>
      </c>
      <c r="T593" s="24"/>
      <c r="U593" s="206"/>
      <c r="V593" s="207"/>
      <c r="W593" s="24" t="s">
        <v>145</v>
      </c>
      <c r="X593" s="24"/>
      <c r="Y593" s="206">
        <v>1</v>
      </c>
      <c r="Z593" s="207"/>
      <c r="AA593" s="24" t="s">
        <v>145</v>
      </c>
      <c r="AB593" s="24"/>
      <c r="AC593" s="206"/>
      <c r="AD593" s="207"/>
      <c r="AE593" s="24" t="s">
        <v>145</v>
      </c>
      <c r="AF593" s="24"/>
      <c r="AG593" s="206">
        <v>2</v>
      </c>
      <c r="AH593" s="207"/>
      <c r="AI593" s="40" t="s">
        <v>145</v>
      </c>
      <c r="AJ593" s="41"/>
    </row>
    <row r="594" spans="1:36" ht="30" customHeight="1" x14ac:dyDescent="0.15">
      <c r="A594" s="35"/>
      <c r="B594" s="35"/>
      <c r="C594" s="35"/>
      <c r="D594" s="35"/>
      <c r="E594" s="208" t="s">
        <v>509</v>
      </c>
      <c r="F594" s="209"/>
      <c r="G594" s="209"/>
      <c r="H594" s="209"/>
      <c r="I594" s="209"/>
      <c r="J594" s="209"/>
      <c r="K594" s="209"/>
      <c r="L594" s="210"/>
      <c r="M594" s="206"/>
      <c r="N594" s="207"/>
      <c r="O594" s="24" t="s">
        <v>145</v>
      </c>
      <c r="P594" s="24"/>
      <c r="Q594" s="206"/>
      <c r="R594" s="207"/>
      <c r="S594" s="24" t="s">
        <v>145</v>
      </c>
      <c r="T594" s="24"/>
      <c r="U594" s="206"/>
      <c r="V594" s="207"/>
      <c r="W594" s="24" t="s">
        <v>145</v>
      </c>
      <c r="X594" s="24"/>
      <c r="Y594" s="206"/>
      <c r="Z594" s="207"/>
      <c r="AA594" s="24" t="s">
        <v>145</v>
      </c>
      <c r="AB594" s="24"/>
      <c r="AC594" s="206"/>
      <c r="AD594" s="207"/>
      <c r="AE594" s="24" t="s">
        <v>145</v>
      </c>
      <c r="AF594" s="24"/>
      <c r="AG594" s="206">
        <v>1</v>
      </c>
      <c r="AH594" s="207"/>
      <c r="AI594" s="40" t="s">
        <v>145</v>
      </c>
      <c r="AJ594" s="41"/>
    </row>
    <row r="595" spans="1:36" ht="30" customHeight="1" x14ac:dyDescent="0.15">
      <c r="A595" s="35"/>
      <c r="B595" s="35"/>
      <c r="C595" s="35"/>
      <c r="D595" s="35"/>
      <c r="E595" s="163" t="s">
        <v>510</v>
      </c>
      <c r="F595" s="168"/>
      <c r="G595" s="168"/>
      <c r="H595" s="168"/>
      <c r="I595" s="168"/>
      <c r="J595" s="168"/>
      <c r="K595" s="168"/>
      <c r="L595" s="169"/>
      <c r="M595" s="206"/>
      <c r="N595" s="207"/>
      <c r="O595" s="24" t="s">
        <v>145</v>
      </c>
      <c r="P595" s="24"/>
      <c r="Q595" s="206"/>
      <c r="R595" s="207"/>
      <c r="S595" s="24" t="s">
        <v>145</v>
      </c>
      <c r="T595" s="24"/>
      <c r="U595" s="206"/>
      <c r="V595" s="207"/>
      <c r="W595" s="24" t="s">
        <v>145</v>
      </c>
      <c r="X595" s="24"/>
      <c r="Y595" s="206"/>
      <c r="Z595" s="207"/>
      <c r="AA595" s="24" t="s">
        <v>145</v>
      </c>
      <c r="AB595" s="24"/>
      <c r="AC595" s="206"/>
      <c r="AD595" s="207"/>
      <c r="AE595" s="24" t="s">
        <v>145</v>
      </c>
      <c r="AF595" s="24"/>
      <c r="AG595" s="206">
        <v>1</v>
      </c>
      <c r="AH595" s="207"/>
      <c r="AI595" s="40" t="s">
        <v>145</v>
      </c>
      <c r="AJ595" s="41"/>
    </row>
    <row r="596" spans="1:36" ht="30" customHeight="1" x14ac:dyDescent="0.15">
      <c r="A596" s="35"/>
      <c r="B596" s="35"/>
      <c r="C596" s="35"/>
      <c r="D596" s="35"/>
      <c r="E596" s="163" t="s">
        <v>695</v>
      </c>
      <c r="F596" s="168"/>
      <c r="G596" s="168"/>
      <c r="H596" s="168"/>
      <c r="I596" s="168"/>
      <c r="J596" s="168"/>
      <c r="K596" s="168"/>
      <c r="L596" s="169"/>
      <c r="M596" s="206"/>
      <c r="N596" s="207"/>
      <c r="O596" s="24" t="s">
        <v>145</v>
      </c>
      <c r="P596" s="24"/>
      <c r="Q596" s="206"/>
      <c r="R596" s="207"/>
      <c r="S596" s="24" t="s">
        <v>145</v>
      </c>
      <c r="T596" s="24"/>
      <c r="U596" s="206"/>
      <c r="V596" s="207"/>
      <c r="W596" s="24" t="s">
        <v>145</v>
      </c>
      <c r="X596" s="24"/>
      <c r="Y596" s="206"/>
      <c r="Z596" s="207"/>
      <c r="AA596" s="24" t="s">
        <v>145</v>
      </c>
      <c r="AB596" s="24"/>
      <c r="AC596" s="206"/>
      <c r="AD596" s="207"/>
      <c r="AE596" s="24" t="s">
        <v>145</v>
      </c>
      <c r="AF596" s="24"/>
      <c r="AG596" s="206"/>
      <c r="AH596" s="207"/>
      <c r="AI596" s="40" t="s">
        <v>145</v>
      </c>
      <c r="AJ596" s="41"/>
    </row>
    <row r="597" spans="1:36" ht="30" customHeight="1" x14ac:dyDescent="0.15">
      <c r="A597" s="35"/>
      <c r="B597" s="35"/>
      <c r="C597" s="35"/>
      <c r="D597" s="35"/>
      <c r="E597" s="163" t="s">
        <v>512</v>
      </c>
      <c r="F597" s="168"/>
      <c r="G597" s="168"/>
      <c r="H597" s="168"/>
      <c r="I597" s="168"/>
      <c r="J597" s="168"/>
      <c r="K597" s="168"/>
      <c r="L597" s="169"/>
      <c r="M597" s="206"/>
      <c r="N597" s="207"/>
      <c r="O597" s="24" t="s">
        <v>145</v>
      </c>
      <c r="P597" s="24"/>
      <c r="Q597" s="206"/>
      <c r="R597" s="207"/>
      <c r="S597" s="24" t="s">
        <v>145</v>
      </c>
      <c r="T597" s="24"/>
      <c r="U597" s="206"/>
      <c r="V597" s="207"/>
      <c r="W597" s="24" t="s">
        <v>145</v>
      </c>
      <c r="X597" s="24"/>
      <c r="Y597" s="206"/>
      <c r="Z597" s="207"/>
      <c r="AA597" s="24" t="s">
        <v>145</v>
      </c>
      <c r="AB597" s="24"/>
      <c r="AC597" s="206"/>
      <c r="AD597" s="207"/>
      <c r="AE597" s="24" t="s">
        <v>145</v>
      </c>
      <c r="AF597" s="24"/>
      <c r="AG597" s="206"/>
      <c r="AH597" s="207"/>
      <c r="AI597" s="40" t="s">
        <v>145</v>
      </c>
      <c r="AJ597" s="41"/>
    </row>
    <row r="598" spans="1:36" ht="30" customHeight="1" x14ac:dyDescent="0.15">
      <c r="A598" s="35"/>
      <c r="B598" s="35"/>
      <c r="C598" s="35"/>
      <c r="D598" s="35"/>
      <c r="E598" s="180" t="s">
        <v>513</v>
      </c>
      <c r="F598" s="180"/>
      <c r="G598" s="180"/>
      <c r="H598" s="180"/>
      <c r="I598" s="180"/>
      <c r="J598" s="180"/>
      <c r="K598" s="180"/>
      <c r="L598" s="180"/>
      <c r="M598" s="206"/>
      <c r="N598" s="207"/>
      <c r="O598" s="24" t="s">
        <v>145</v>
      </c>
      <c r="P598" s="24"/>
      <c r="Q598" s="206"/>
      <c r="R598" s="207"/>
      <c r="S598" s="24" t="s">
        <v>145</v>
      </c>
      <c r="T598" s="24"/>
      <c r="U598" s="206"/>
      <c r="V598" s="207"/>
      <c r="W598" s="24" t="s">
        <v>145</v>
      </c>
      <c r="X598" s="24"/>
      <c r="Y598" s="206"/>
      <c r="Z598" s="207"/>
      <c r="AA598" s="24" t="s">
        <v>145</v>
      </c>
      <c r="AB598" s="24"/>
      <c r="AC598" s="206"/>
      <c r="AD598" s="207"/>
      <c r="AE598" s="24" t="s">
        <v>145</v>
      </c>
      <c r="AF598" s="24"/>
      <c r="AG598" s="206">
        <v>1</v>
      </c>
      <c r="AH598" s="207"/>
      <c r="AI598" s="40" t="s">
        <v>145</v>
      </c>
      <c r="AJ598" s="41"/>
    </row>
    <row r="599" spans="1:36" ht="30" customHeight="1" x14ac:dyDescent="0.15">
      <c r="A599" s="35"/>
      <c r="B599" s="35"/>
      <c r="C599" s="35"/>
      <c r="D599" s="35"/>
      <c r="E599" s="355"/>
      <c r="F599" s="355"/>
      <c r="G599" s="355"/>
      <c r="H599" s="355"/>
      <c r="I599" s="355"/>
      <c r="J599" s="355"/>
      <c r="K599" s="355"/>
      <c r="L599" s="355"/>
      <c r="M599" s="206"/>
      <c r="N599" s="207"/>
      <c r="O599" s="24" t="s">
        <v>145</v>
      </c>
      <c r="P599" s="24"/>
      <c r="Q599" s="206"/>
      <c r="R599" s="207"/>
      <c r="S599" s="24" t="s">
        <v>145</v>
      </c>
      <c r="T599" s="24"/>
      <c r="U599" s="206"/>
      <c r="V599" s="207"/>
      <c r="W599" s="24" t="s">
        <v>145</v>
      </c>
      <c r="X599" s="24"/>
      <c r="Y599" s="206"/>
      <c r="Z599" s="207"/>
      <c r="AA599" s="24" t="s">
        <v>145</v>
      </c>
      <c r="AB599" s="24"/>
      <c r="AC599" s="206"/>
      <c r="AD599" s="207"/>
      <c r="AE599" s="24" t="s">
        <v>145</v>
      </c>
      <c r="AF599" s="24"/>
      <c r="AG599" s="206"/>
      <c r="AH599" s="207"/>
      <c r="AI599" s="40" t="s">
        <v>145</v>
      </c>
      <c r="AJ599" s="41"/>
    </row>
    <row r="600" spans="1:36" ht="30" customHeight="1" x14ac:dyDescent="0.15">
      <c r="A600" s="35"/>
      <c r="B600" s="35"/>
      <c r="C600" s="35"/>
      <c r="D600" s="35"/>
      <c r="E600" s="253" t="s">
        <v>196</v>
      </c>
      <c r="F600" s="253"/>
      <c r="G600" s="253"/>
      <c r="H600" s="253"/>
      <c r="I600" s="253"/>
      <c r="J600" s="253"/>
      <c r="K600" s="253"/>
      <c r="L600" s="253"/>
      <c r="M600" s="436" t="str">
        <f>IF(SUM(M591:N599)=0,"",SUM(M591:N599))</f>
        <v/>
      </c>
      <c r="N600" s="437"/>
      <c r="O600" s="112" t="s">
        <v>145</v>
      </c>
      <c r="P600" s="112"/>
      <c r="Q600" s="436">
        <f>IF(SUM(Q591:R599)=0,"",SUM(Q591:R599))</f>
        <v>1</v>
      </c>
      <c r="R600" s="437"/>
      <c r="S600" s="112" t="s">
        <v>145</v>
      </c>
      <c r="T600" s="112"/>
      <c r="U600" s="436">
        <f>IF(SUM(U591:V599)=0,"",SUM(U591:V599))</f>
        <v>1</v>
      </c>
      <c r="V600" s="437"/>
      <c r="W600" s="112" t="s">
        <v>145</v>
      </c>
      <c r="X600" s="112"/>
      <c r="Y600" s="436">
        <f>IF(SUM(Y591:Z599)=0,"",SUM(Y591:Z599))</f>
        <v>1</v>
      </c>
      <c r="Z600" s="437"/>
      <c r="AA600" s="112" t="s">
        <v>145</v>
      </c>
      <c r="AB600" s="112"/>
      <c r="AC600" s="436">
        <f>IF(SUM(AC591:AD599)=0,"",SUM(AC591:AD599))</f>
        <v>1</v>
      </c>
      <c r="AD600" s="437"/>
      <c r="AE600" s="112" t="s">
        <v>145</v>
      </c>
      <c r="AF600" s="40"/>
      <c r="AG600" s="337">
        <f>IF(SUM(AG591:AH599)=0,"",SUM(AG591:AH599))</f>
        <v>20</v>
      </c>
      <c r="AH600" s="338"/>
      <c r="AI600" s="40" t="s">
        <v>145</v>
      </c>
      <c r="AJ600" s="41"/>
    </row>
    <row r="601" spans="1:36" ht="15" customHeight="1" x14ac:dyDescent="0.15">
      <c r="A601" s="35"/>
      <c r="B601" s="35"/>
      <c r="C601" s="35"/>
      <c r="D601" s="35"/>
      <c r="E601" s="35" t="s">
        <v>241</v>
      </c>
      <c r="F601" s="35" t="s">
        <v>90</v>
      </c>
      <c r="G601" s="35" t="s">
        <v>121</v>
      </c>
      <c r="H601" s="35" t="s">
        <v>34</v>
      </c>
      <c r="I601" s="35" t="s">
        <v>122</v>
      </c>
      <c r="J601" s="35" t="s">
        <v>242</v>
      </c>
      <c r="K601" s="35"/>
      <c r="L601" s="35"/>
      <c r="M601" s="35"/>
      <c r="N601" s="35"/>
      <c r="O601" s="35"/>
      <c r="P601" s="35"/>
      <c r="Q601" s="35"/>
      <c r="R601" s="35"/>
      <c r="S601" s="35"/>
      <c r="T601" s="35"/>
      <c r="U601" s="35"/>
      <c r="V601" s="35"/>
      <c r="W601" s="35"/>
      <c r="X601" s="35"/>
      <c r="Y601" s="35"/>
      <c r="Z601" s="35"/>
      <c r="AA601" s="35"/>
      <c r="AB601" s="35"/>
      <c r="AC601" s="35"/>
      <c r="AD601" s="35"/>
      <c r="AE601" s="35"/>
      <c r="AF601" s="35"/>
      <c r="AG601" s="35"/>
      <c r="AH601" s="35"/>
      <c r="AI601" s="35"/>
      <c r="AJ601" s="35"/>
    </row>
    <row r="602" spans="1:36" s="26" customFormat="1" ht="15" customHeight="1" x14ac:dyDescent="0.15">
      <c r="A602" s="38"/>
      <c r="B602" s="38"/>
      <c r="C602" s="38"/>
      <c r="D602" s="38"/>
      <c r="E602" s="38"/>
      <c r="F602" s="38" t="s">
        <v>209</v>
      </c>
      <c r="G602" s="38"/>
      <c r="H602" s="38" t="s">
        <v>85</v>
      </c>
      <c r="I602" s="38" t="s">
        <v>514</v>
      </c>
      <c r="J602" s="38" t="s">
        <v>193</v>
      </c>
      <c r="K602" s="38" t="s">
        <v>210</v>
      </c>
      <c r="L602" s="84" t="s">
        <v>109</v>
      </c>
      <c r="M602" s="38" t="s">
        <v>182</v>
      </c>
      <c r="N602" s="38" t="s">
        <v>237</v>
      </c>
      <c r="O602" s="38" t="s">
        <v>211</v>
      </c>
      <c r="P602" s="38" t="s">
        <v>243</v>
      </c>
      <c r="Q602" s="38" t="s">
        <v>210</v>
      </c>
      <c r="R602" s="84" t="s">
        <v>388</v>
      </c>
      <c r="S602" s="38"/>
      <c r="T602" s="38" t="s">
        <v>210</v>
      </c>
      <c r="U602" s="38" t="s">
        <v>500</v>
      </c>
      <c r="V602" s="38" t="s">
        <v>210</v>
      </c>
      <c r="W602" s="38" t="s">
        <v>109</v>
      </c>
      <c r="X602" s="38" t="s">
        <v>182</v>
      </c>
      <c r="Y602" s="38" t="s">
        <v>221</v>
      </c>
      <c r="Z602" s="38" t="s">
        <v>451</v>
      </c>
      <c r="AA602" s="38" t="s">
        <v>452</v>
      </c>
      <c r="AB602" s="38" t="s">
        <v>279</v>
      </c>
      <c r="AC602" s="38"/>
      <c r="AD602" s="38"/>
      <c r="AE602" s="38"/>
      <c r="AF602" s="38"/>
      <c r="AG602" s="38"/>
      <c r="AH602" s="38"/>
      <c r="AI602" s="38"/>
      <c r="AJ602" s="38"/>
    </row>
    <row r="603" spans="1:36" s="26" customFormat="1" ht="15" customHeight="1" x14ac:dyDescent="0.15">
      <c r="A603" s="38"/>
      <c r="B603" s="38"/>
      <c r="C603" s="38"/>
      <c r="D603" s="38"/>
      <c r="E603" s="38"/>
      <c r="F603" s="38" t="s">
        <v>243</v>
      </c>
      <c r="G603" s="38"/>
      <c r="H603" s="38" t="s">
        <v>501</v>
      </c>
      <c r="I603" s="38" t="s">
        <v>502</v>
      </c>
      <c r="J603" s="38" t="s">
        <v>64</v>
      </c>
      <c r="K603" s="38" t="s">
        <v>305</v>
      </c>
      <c r="L603" s="38" t="s">
        <v>501</v>
      </c>
      <c r="M603" s="38" t="s">
        <v>503</v>
      </c>
      <c r="N603" s="38" t="s">
        <v>64</v>
      </c>
      <c r="O603" s="38" t="s">
        <v>542</v>
      </c>
      <c r="P603" s="38" t="s">
        <v>51</v>
      </c>
      <c r="Q603" s="38" t="s">
        <v>37</v>
      </c>
      <c r="R603" s="38" t="s">
        <v>38</v>
      </c>
      <c r="S603" s="38" t="s">
        <v>210</v>
      </c>
      <c r="T603" s="38" t="s">
        <v>374</v>
      </c>
      <c r="U603" s="38" t="s">
        <v>221</v>
      </c>
      <c r="V603" s="38" t="s">
        <v>237</v>
      </c>
      <c r="W603" s="38" t="s">
        <v>211</v>
      </c>
      <c r="X603" s="38" t="s">
        <v>373</v>
      </c>
      <c r="Y603" s="38" t="s">
        <v>372</v>
      </c>
      <c r="Z603" s="38" t="s">
        <v>49</v>
      </c>
      <c r="AA603" s="38" t="s">
        <v>622</v>
      </c>
      <c r="AB603" s="38" t="s">
        <v>210</v>
      </c>
      <c r="AC603" s="38" t="s">
        <v>542</v>
      </c>
      <c r="AD603" s="38" t="s">
        <v>51</v>
      </c>
      <c r="AE603" s="38" t="s">
        <v>623</v>
      </c>
      <c r="AF603" s="38" t="s">
        <v>142</v>
      </c>
      <c r="AG603" s="38" t="s">
        <v>64</v>
      </c>
      <c r="AH603" s="38" t="s">
        <v>84</v>
      </c>
      <c r="AI603" s="38" t="s">
        <v>220</v>
      </c>
      <c r="AJ603" s="38" t="s">
        <v>90</v>
      </c>
    </row>
    <row r="604" spans="1:36" s="26" customFormat="1" ht="15" customHeight="1" x14ac:dyDescent="0.15">
      <c r="A604" s="38"/>
      <c r="B604" s="38"/>
      <c r="C604" s="38"/>
      <c r="D604" s="38"/>
      <c r="E604" s="38"/>
      <c r="F604" s="38"/>
      <c r="G604" s="38" t="s">
        <v>121</v>
      </c>
      <c r="H604" s="38" t="s">
        <v>277</v>
      </c>
      <c r="I604" s="38" t="s">
        <v>222</v>
      </c>
      <c r="J604" s="38" t="s">
        <v>278</v>
      </c>
      <c r="K604" s="38" t="s">
        <v>254</v>
      </c>
      <c r="L604" s="38" t="s">
        <v>279</v>
      </c>
      <c r="M604" s="38"/>
      <c r="N604" s="38"/>
      <c r="O604" s="38"/>
      <c r="P604" s="38"/>
      <c r="Q604" s="38"/>
      <c r="R604" s="38"/>
      <c r="S604" s="38"/>
      <c r="T604" s="38"/>
      <c r="U604" s="38"/>
      <c r="V604" s="38"/>
      <c r="W604" s="38"/>
      <c r="X604" s="38"/>
      <c r="Y604" s="38"/>
      <c r="Z604" s="38"/>
      <c r="AA604" s="38"/>
      <c r="AB604" s="38"/>
      <c r="AC604" s="38"/>
      <c r="AD604" s="38"/>
      <c r="AE604" s="38"/>
      <c r="AF604" s="38"/>
      <c r="AG604" s="38"/>
      <c r="AH604" s="38"/>
      <c r="AI604" s="38"/>
      <c r="AJ604" s="38"/>
    </row>
    <row r="605" spans="1:36" s="26" customFormat="1" ht="15" customHeight="1" x14ac:dyDescent="0.15">
      <c r="A605" s="38"/>
      <c r="B605" s="38"/>
      <c r="C605" s="38"/>
      <c r="D605" s="38"/>
      <c r="E605" s="38"/>
      <c r="F605" s="38" t="s">
        <v>251</v>
      </c>
      <c r="G605" s="38"/>
      <c r="H605" s="38" t="s">
        <v>596</v>
      </c>
      <c r="I605" s="38" t="s">
        <v>597</v>
      </c>
      <c r="J605" s="38" t="s">
        <v>49</v>
      </c>
      <c r="K605" s="38" t="s">
        <v>622</v>
      </c>
      <c r="L605" s="38" t="s">
        <v>210</v>
      </c>
      <c r="M605" s="38" t="s">
        <v>34</v>
      </c>
      <c r="N605" s="38" t="s">
        <v>128</v>
      </c>
      <c r="O605" s="38" t="s">
        <v>84</v>
      </c>
      <c r="P605" s="38" t="s">
        <v>210</v>
      </c>
      <c r="Q605" s="38" t="s">
        <v>374</v>
      </c>
      <c r="R605" s="38" t="s">
        <v>221</v>
      </c>
      <c r="S605" s="38" t="s">
        <v>237</v>
      </c>
      <c r="T605" s="38" t="s">
        <v>211</v>
      </c>
      <c r="U605" s="38" t="s">
        <v>243</v>
      </c>
      <c r="V605" s="38" t="s">
        <v>210</v>
      </c>
      <c r="W605" s="84" t="s">
        <v>388</v>
      </c>
      <c r="X605" s="38"/>
      <c r="Y605" s="38" t="s">
        <v>210</v>
      </c>
      <c r="Z605" s="38" t="s">
        <v>500</v>
      </c>
      <c r="AA605" s="38" t="s">
        <v>210</v>
      </c>
      <c r="AB605" s="38" t="s">
        <v>114</v>
      </c>
      <c r="AC605" s="38" t="s">
        <v>55</v>
      </c>
      <c r="AD605" s="38" t="s">
        <v>85</v>
      </c>
      <c r="AE605" s="38" t="s">
        <v>514</v>
      </c>
      <c r="AF605" s="38" t="s">
        <v>193</v>
      </c>
      <c r="AG605" s="38" t="s">
        <v>220</v>
      </c>
      <c r="AH605" s="38" t="s">
        <v>415</v>
      </c>
      <c r="AI605" s="38" t="s">
        <v>298</v>
      </c>
      <c r="AJ605" s="38" t="s">
        <v>230</v>
      </c>
    </row>
    <row r="606" spans="1:36" s="26" customFormat="1" ht="15" customHeight="1" x14ac:dyDescent="0.15">
      <c r="A606" s="38"/>
      <c r="B606" s="38"/>
      <c r="C606" s="38"/>
      <c r="D606" s="38"/>
      <c r="E606" s="38"/>
      <c r="F606" s="38"/>
      <c r="G606" s="38" t="s">
        <v>229</v>
      </c>
      <c r="H606" s="38" t="s">
        <v>222</v>
      </c>
      <c r="I606" s="38" t="s">
        <v>145</v>
      </c>
      <c r="J606" s="38" t="s">
        <v>157</v>
      </c>
      <c r="K606" s="38" t="s">
        <v>221</v>
      </c>
      <c r="L606" s="38" t="s">
        <v>542</v>
      </c>
      <c r="M606" s="38" t="s">
        <v>51</v>
      </c>
      <c r="N606" s="38" t="s">
        <v>145</v>
      </c>
      <c r="O606" s="38" t="s">
        <v>157</v>
      </c>
      <c r="P606" s="38" t="s">
        <v>220</v>
      </c>
      <c r="Q606" s="38" t="s">
        <v>624</v>
      </c>
      <c r="R606" s="38" t="s">
        <v>456</v>
      </c>
      <c r="S606" s="38" t="s">
        <v>211</v>
      </c>
      <c r="T606" s="38" t="s">
        <v>345</v>
      </c>
      <c r="U606" s="38" t="s">
        <v>127</v>
      </c>
      <c r="V606" s="38" t="s">
        <v>625</v>
      </c>
      <c r="W606" s="38" t="s">
        <v>626</v>
      </c>
      <c r="X606" s="38" t="s">
        <v>496</v>
      </c>
      <c r="Y606" s="38" t="s">
        <v>64</v>
      </c>
      <c r="Z606" s="38" t="s">
        <v>193</v>
      </c>
      <c r="AA606" s="38" t="s">
        <v>210</v>
      </c>
      <c r="AB606" s="38" t="s">
        <v>145</v>
      </c>
      <c r="AC606" s="38" t="s">
        <v>157</v>
      </c>
      <c r="AD606" s="38" t="s">
        <v>220</v>
      </c>
      <c r="AE606" s="38" t="s">
        <v>627</v>
      </c>
      <c r="AF606" s="38" t="s">
        <v>452</v>
      </c>
      <c r="AG606" s="38" t="s">
        <v>223</v>
      </c>
      <c r="AH606" s="38" t="s">
        <v>145</v>
      </c>
      <c r="AI606" s="38" t="s">
        <v>157</v>
      </c>
      <c r="AJ606" s="38" t="s">
        <v>220</v>
      </c>
    </row>
    <row r="607" spans="1:36" s="26" customFormat="1" ht="15" customHeight="1" x14ac:dyDescent="0.15">
      <c r="A607" s="38"/>
      <c r="B607" s="38"/>
      <c r="C607" s="38"/>
      <c r="D607" s="38"/>
      <c r="E607" s="38"/>
      <c r="F607" s="38"/>
      <c r="G607" s="38" t="s">
        <v>90</v>
      </c>
      <c r="H607" s="38" t="s">
        <v>121</v>
      </c>
      <c r="I607" s="38" t="s">
        <v>277</v>
      </c>
      <c r="J607" s="38" t="s">
        <v>222</v>
      </c>
      <c r="K607" s="38" t="s">
        <v>278</v>
      </c>
      <c r="L607" s="38" t="s">
        <v>254</v>
      </c>
      <c r="M607" s="38" t="s">
        <v>279</v>
      </c>
      <c r="N607" s="38"/>
      <c r="O607" s="38"/>
      <c r="P607" s="38"/>
      <c r="Q607" s="38"/>
      <c r="R607" s="38"/>
      <c r="S607" s="38"/>
      <c r="T607" s="38"/>
      <c r="U607" s="38"/>
      <c r="V607" s="38"/>
      <c r="W607" s="38"/>
      <c r="X607" s="38"/>
      <c r="Y607" s="38"/>
      <c r="Z607" s="38"/>
      <c r="AA607" s="38"/>
      <c r="AB607" s="38"/>
      <c r="AC607" s="38"/>
      <c r="AD607" s="38"/>
      <c r="AE607" s="38"/>
      <c r="AF607" s="38"/>
      <c r="AG607" s="38"/>
      <c r="AH607" s="38"/>
      <c r="AI607" s="38"/>
      <c r="AJ607" s="38"/>
    </row>
    <row r="608" spans="1:36" ht="15" customHeight="1" x14ac:dyDescent="0.15">
      <c r="A608" s="35"/>
      <c r="B608" s="35"/>
      <c r="C608" s="35"/>
      <c r="D608" s="35"/>
      <c r="E608" s="35"/>
      <c r="F608" s="35"/>
      <c r="G608" s="35"/>
      <c r="H608" s="35"/>
      <c r="I608" s="35"/>
      <c r="J608" s="35"/>
      <c r="K608" s="35"/>
      <c r="L608" s="35"/>
      <c r="M608" s="35"/>
      <c r="N608" s="35"/>
      <c r="O608" s="35"/>
      <c r="P608" s="35"/>
      <c r="Q608" s="35"/>
      <c r="R608" s="35"/>
      <c r="S608" s="35"/>
      <c r="T608" s="35"/>
      <c r="U608" s="35"/>
      <c r="V608" s="35"/>
      <c r="W608" s="35"/>
      <c r="X608" s="35"/>
      <c r="Y608" s="35"/>
      <c r="Z608" s="35"/>
      <c r="AA608" s="35"/>
      <c r="AB608" s="35"/>
      <c r="AC608" s="35"/>
      <c r="AD608" s="35"/>
      <c r="AE608" s="35"/>
      <c r="AF608" s="35"/>
      <c r="AG608" s="35"/>
      <c r="AH608" s="35"/>
      <c r="AI608" s="35"/>
      <c r="AJ608" s="35"/>
    </row>
    <row r="609" spans="1:36" ht="15" customHeight="1" x14ac:dyDescent="0.15">
      <c r="A609" s="35"/>
      <c r="B609" s="35"/>
      <c r="C609" s="35"/>
      <c r="D609" s="36" t="s">
        <v>659</v>
      </c>
      <c r="E609" s="35"/>
      <c r="F609" s="35" t="s">
        <v>213</v>
      </c>
      <c r="G609" s="35" t="s">
        <v>210</v>
      </c>
      <c r="H609" s="35" t="s">
        <v>153</v>
      </c>
      <c r="I609" s="35" t="s">
        <v>210</v>
      </c>
      <c r="J609" s="35" t="s">
        <v>45</v>
      </c>
      <c r="K609" s="35" t="s">
        <v>23</v>
      </c>
      <c r="L609" s="35" t="s">
        <v>210</v>
      </c>
      <c r="M609" s="35" t="s">
        <v>28</v>
      </c>
      <c r="N609" s="35" t="s">
        <v>17</v>
      </c>
      <c r="O609" s="35" t="s">
        <v>26</v>
      </c>
      <c r="P609" s="35"/>
      <c r="Q609" s="35"/>
      <c r="R609" s="35"/>
      <c r="S609" s="35"/>
      <c r="T609" s="35"/>
      <c r="U609" s="35"/>
      <c r="V609" s="35"/>
      <c r="W609" s="35"/>
      <c r="X609" s="35"/>
      <c r="Y609" s="35"/>
      <c r="Z609" s="35"/>
      <c r="AA609" s="35"/>
      <c r="AB609" s="35"/>
      <c r="AC609" s="35"/>
      <c r="AD609" s="35"/>
      <c r="AE609" s="35"/>
      <c r="AF609" s="35"/>
      <c r="AG609" s="35"/>
      <c r="AH609" s="35"/>
      <c r="AI609" s="35"/>
      <c r="AJ609" s="35"/>
    </row>
    <row r="610" spans="1:36" ht="45" customHeight="1" x14ac:dyDescent="0.15">
      <c r="A610" s="35"/>
      <c r="B610" s="35"/>
      <c r="C610" s="35"/>
      <c r="D610" s="35"/>
      <c r="E610" s="369" t="s">
        <v>645</v>
      </c>
      <c r="F610" s="370"/>
      <c r="G610" s="370"/>
      <c r="H610" s="371"/>
      <c r="I610" s="394"/>
      <c r="J610" s="394"/>
      <c r="K610" s="394"/>
      <c r="L610" s="394"/>
      <c r="M610" s="394"/>
      <c r="N610" s="394"/>
      <c r="O610" s="394"/>
      <c r="P610" s="394"/>
      <c r="Q610" s="394"/>
      <c r="R610" s="394"/>
      <c r="S610" s="394"/>
      <c r="T610" s="394"/>
      <c r="U610" s="394"/>
      <c r="V610" s="394"/>
      <c r="W610" s="394"/>
      <c r="X610" s="394"/>
      <c r="Y610" s="394"/>
      <c r="Z610" s="394"/>
      <c r="AA610" s="394"/>
      <c r="AB610" s="394"/>
      <c r="AC610" s="394"/>
      <c r="AD610" s="394"/>
      <c r="AE610" s="394"/>
      <c r="AF610" s="394"/>
      <c r="AG610" s="394"/>
      <c r="AH610" s="394"/>
      <c r="AI610" s="394"/>
      <c r="AJ610" s="394"/>
    </row>
    <row r="611" spans="1:36" ht="15" customHeight="1" x14ac:dyDescent="0.15">
      <c r="A611" s="35"/>
      <c r="B611" s="35"/>
      <c r="C611" s="35"/>
      <c r="D611" s="35"/>
      <c r="E611" s="217" t="s">
        <v>646</v>
      </c>
      <c r="F611" s="218"/>
      <c r="G611" s="218"/>
      <c r="H611" s="219"/>
      <c r="I611" s="257" t="s">
        <v>647</v>
      </c>
      <c r="J611" s="258"/>
      <c r="K611" s="258"/>
      <c r="L611" s="258"/>
      <c r="M611" s="258"/>
      <c r="N611" s="258"/>
      <c r="O611" s="258"/>
      <c r="P611" s="258"/>
      <c r="Q611" s="258"/>
      <c r="R611" s="258"/>
      <c r="S611" s="258"/>
      <c r="T611" s="258"/>
      <c r="U611" s="259"/>
      <c r="V611" s="253" t="s">
        <v>648</v>
      </c>
      <c r="W611" s="253"/>
      <c r="X611" s="253"/>
      <c r="Y611" s="253"/>
      <c r="Z611" s="253"/>
      <c r="AA611" s="253"/>
      <c r="AB611" s="253"/>
      <c r="AC611" s="253"/>
      <c r="AD611" s="253"/>
      <c r="AE611" s="253"/>
      <c r="AF611" s="253"/>
      <c r="AG611" s="253"/>
      <c r="AH611" s="253"/>
      <c r="AI611" s="253"/>
      <c r="AJ611" s="253"/>
    </row>
    <row r="612" spans="1:36" ht="30" customHeight="1" x14ac:dyDescent="0.15">
      <c r="A612" s="35"/>
      <c r="B612" s="35"/>
      <c r="C612" s="35"/>
      <c r="D612" s="35"/>
      <c r="E612" s="217" t="s">
        <v>649</v>
      </c>
      <c r="F612" s="218"/>
      <c r="G612" s="218"/>
      <c r="H612" s="219"/>
      <c r="I612" s="399"/>
      <c r="J612" s="401"/>
      <c r="K612" s="401"/>
      <c r="L612" s="401"/>
      <c r="M612" s="401"/>
      <c r="N612" s="401"/>
      <c r="O612" s="401"/>
      <c r="P612" s="401"/>
      <c r="Q612" s="401"/>
      <c r="R612" s="401"/>
      <c r="S612" s="401"/>
      <c r="T612" s="401"/>
      <c r="U612" s="402"/>
      <c r="V612" s="400"/>
      <c r="W612" s="400"/>
      <c r="X612" s="400"/>
      <c r="Y612" s="400"/>
      <c r="Z612" s="400"/>
      <c r="AA612" s="400"/>
      <c r="AB612" s="400"/>
      <c r="AC612" s="400"/>
      <c r="AD612" s="400"/>
      <c r="AE612" s="400"/>
      <c r="AF612" s="400"/>
      <c r="AG612" s="400"/>
      <c r="AH612" s="400"/>
      <c r="AI612" s="400"/>
      <c r="AJ612" s="400"/>
    </row>
    <row r="613" spans="1:36" ht="30" customHeight="1" x14ac:dyDescent="0.15">
      <c r="A613" s="35"/>
      <c r="B613" s="35"/>
      <c r="C613" s="35"/>
      <c r="D613" s="35"/>
      <c r="E613" s="217" t="s">
        <v>650</v>
      </c>
      <c r="F613" s="218"/>
      <c r="G613" s="218"/>
      <c r="H613" s="219"/>
      <c r="I613" s="399"/>
      <c r="J613" s="401"/>
      <c r="K613" s="401"/>
      <c r="L613" s="401"/>
      <c r="M613" s="401"/>
      <c r="N613" s="401"/>
      <c r="O613" s="401"/>
      <c r="P613" s="401"/>
      <c r="Q613" s="401"/>
      <c r="R613" s="401"/>
      <c r="S613" s="401"/>
      <c r="T613" s="401"/>
      <c r="U613" s="402"/>
      <c r="V613" s="400"/>
      <c r="W613" s="400"/>
      <c r="X613" s="400"/>
      <c r="Y613" s="400"/>
      <c r="Z613" s="400"/>
      <c r="AA613" s="400"/>
      <c r="AB613" s="400"/>
      <c r="AC613" s="400"/>
      <c r="AD613" s="400"/>
      <c r="AE613" s="400"/>
      <c r="AF613" s="400"/>
      <c r="AG613" s="400"/>
      <c r="AH613" s="400"/>
      <c r="AI613" s="400"/>
      <c r="AJ613" s="400"/>
    </row>
    <row r="614" spans="1:36" ht="30" customHeight="1" x14ac:dyDescent="0.15">
      <c r="A614" s="35"/>
      <c r="B614" s="35"/>
      <c r="C614" s="35"/>
      <c r="D614" s="35"/>
      <c r="E614" s="217" t="s">
        <v>651</v>
      </c>
      <c r="F614" s="218"/>
      <c r="G614" s="218"/>
      <c r="H614" s="219"/>
      <c r="I614" s="399"/>
      <c r="J614" s="401"/>
      <c r="K614" s="401"/>
      <c r="L614" s="401"/>
      <c r="M614" s="401"/>
      <c r="N614" s="401"/>
      <c r="O614" s="401"/>
      <c r="P614" s="401"/>
      <c r="Q614" s="401"/>
      <c r="R614" s="401"/>
      <c r="S614" s="401"/>
      <c r="T614" s="401"/>
      <c r="U614" s="402"/>
      <c r="V614" s="400"/>
      <c r="W614" s="400"/>
      <c r="X614" s="400"/>
      <c r="Y614" s="400"/>
      <c r="Z614" s="400"/>
      <c r="AA614" s="400"/>
      <c r="AB614" s="400"/>
      <c r="AC614" s="400"/>
      <c r="AD614" s="400"/>
      <c r="AE614" s="400"/>
      <c r="AF614" s="400"/>
      <c r="AG614" s="400"/>
      <c r="AH614" s="400"/>
      <c r="AI614" s="400"/>
      <c r="AJ614" s="400"/>
    </row>
    <row r="615" spans="1:36" ht="30" customHeight="1" x14ac:dyDescent="0.15">
      <c r="A615" s="35"/>
      <c r="B615" s="35"/>
      <c r="C615" s="35"/>
      <c r="D615" s="35"/>
      <c r="E615" s="217" t="s">
        <v>652</v>
      </c>
      <c r="F615" s="218"/>
      <c r="G615" s="218"/>
      <c r="H615" s="219"/>
      <c r="I615" s="399"/>
      <c r="J615" s="401"/>
      <c r="K615" s="401"/>
      <c r="L615" s="401"/>
      <c r="M615" s="401"/>
      <c r="N615" s="401"/>
      <c r="O615" s="401"/>
      <c r="P615" s="401"/>
      <c r="Q615" s="401"/>
      <c r="R615" s="401"/>
      <c r="S615" s="401"/>
      <c r="T615" s="401"/>
      <c r="U615" s="402"/>
      <c r="V615" s="400"/>
      <c r="W615" s="400"/>
      <c r="X615" s="400"/>
      <c r="Y615" s="400"/>
      <c r="Z615" s="400"/>
      <c r="AA615" s="400"/>
      <c r="AB615" s="400"/>
      <c r="AC615" s="400"/>
      <c r="AD615" s="400"/>
      <c r="AE615" s="400"/>
      <c r="AF615" s="400"/>
      <c r="AG615" s="400"/>
      <c r="AH615" s="400"/>
      <c r="AI615" s="400"/>
      <c r="AJ615" s="400"/>
    </row>
    <row r="616" spans="1:36" ht="30" customHeight="1" x14ac:dyDescent="0.15">
      <c r="A616" s="35"/>
      <c r="B616" s="35"/>
      <c r="C616" s="35"/>
      <c r="D616" s="35"/>
      <c r="E616" s="217" t="s">
        <v>653</v>
      </c>
      <c r="F616" s="218"/>
      <c r="G616" s="218"/>
      <c r="H616" s="219"/>
      <c r="I616" s="399"/>
      <c r="J616" s="401"/>
      <c r="K616" s="401"/>
      <c r="L616" s="401"/>
      <c r="M616" s="401"/>
      <c r="N616" s="401"/>
      <c r="O616" s="401"/>
      <c r="P616" s="401"/>
      <c r="Q616" s="401"/>
      <c r="R616" s="401"/>
      <c r="S616" s="401"/>
      <c r="T616" s="401"/>
      <c r="U616" s="402"/>
      <c r="V616" s="400"/>
      <c r="W616" s="400"/>
      <c r="X616" s="400"/>
      <c r="Y616" s="400"/>
      <c r="Z616" s="400"/>
      <c r="AA616" s="400"/>
      <c r="AB616" s="400"/>
      <c r="AC616" s="400"/>
      <c r="AD616" s="400"/>
      <c r="AE616" s="400"/>
      <c r="AF616" s="400"/>
      <c r="AG616" s="400"/>
      <c r="AH616" s="400"/>
      <c r="AI616" s="400"/>
      <c r="AJ616" s="400"/>
    </row>
    <row r="617" spans="1:36" ht="15" customHeight="1" x14ac:dyDescent="0.15">
      <c r="A617" s="35"/>
      <c r="B617" s="35"/>
      <c r="C617" s="35"/>
      <c r="D617" s="35"/>
      <c r="E617" s="35"/>
      <c r="F617" s="35"/>
      <c r="G617" s="35"/>
      <c r="H617" s="35"/>
      <c r="I617" s="35"/>
      <c r="J617" s="35"/>
      <c r="K617" s="35"/>
      <c r="L617" s="35"/>
      <c r="M617" s="35"/>
      <c r="N617" s="35"/>
      <c r="O617" s="35"/>
      <c r="P617" s="35"/>
      <c r="Q617" s="35"/>
      <c r="R617" s="35"/>
      <c r="S617" s="35"/>
      <c r="T617" s="35"/>
      <c r="U617" s="35"/>
      <c r="V617" s="35"/>
      <c r="W617" s="35"/>
      <c r="X617" s="35"/>
      <c r="Y617" s="35"/>
      <c r="Z617" s="35"/>
      <c r="AA617" s="35"/>
      <c r="AB617" s="35"/>
      <c r="AC617" s="35"/>
      <c r="AD617" s="35"/>
      <c r="AE617" s="35"/>
      <c r="AF617" s="35"/>
      <c r="AG617" s="35"/>
      <c r="AH617" s="35"/>
      <c r="AI617" s="35"/>
      <c r="AJ617" s="35"/>
    </row>
    <row r="618" spans="1:36" ht="15" customHeight="1" x14ac:dyDescent="0.15">
      <c r="A618" s="35" t="s">
        <v>258</v>
      </c>
      <c r="B618" s="35"/>
      <c r="C618" s="35" t="s">
        <v>12</v>
      </c>
      <c r="D618" s="35" t="s">
        <v>7</v>
      </c>
      <c r="E618" s="35" t="s">
        <v>35</v>
      </c>
      <c r="F618" s="35" t="s">
        <v>36</v>
      </c>
      <c r="G618" s="35" t="s">
        <v>220</v>
      </c>
      <c r="H618" s="35" t="s">
        <v>140</v>
      </c>
      <c r="I618" s="35" t="s">
        <v>22</v>
      </c>
      <c r="J618" s="35" t="s">
        <v>277</v>
      </c>
      <c r="K618" s="35" t="s">
        <v>222</v>
      </c>
      <c r="L618" s="35" t="s">
        <v>223</v>
      </c>
      <c r="M618" s="35" t="s">
        <v>224</v>
      </c>
      <c r="N618" s="35" t="s">
        <v>221</v>
      </c>
      <c r="O618" s="35" t="s">
        <v>33</v>
      </c>
      <c r="P618" s="35" t="s">
        <v>34</v>
      </c>
      <c r="Q618" s="35" t="s">
        <v>226</v>
      </c>
      <c r="R618" s="35" t="s">
        <v>85</v>
      </c>
      <c r="S618" s="35" t="s">
        <v>87</v>
      </c>
      <c r="T618" s="35" t="s">
        <v>210</v>
      </c>
      <c r="U618" s="35" t="s">
        <v>642</v>
      </c>
      <c r="V618" s="35" t="s">
        <v>19</v>
      </c>
      <c r="W618" s="35" t="s">
        <v>216</v>
      </c>
      <c r="X618" s="35" t="s">
        <v>213</v>
      </c>
      <c r="Y618" s="35" t="s">
        <v>210</v>
      </c>
      <c r="Z618" s="35" t="s">
        <v>586</v>
      </c>
      <c r="AA618" s="35" t="s">
        <v>364</v>
      </c>
      <c r="AB618" s="35" t="s">
        <v>598</v>
      </c>
      <c r="AC618" s="35" t="s">
        <v>11</v>
      </c>
      <c r="AD618" s="35"/>
      <c r="AE618" s="35"/>
      <c r="AF618" s="35"/>
      <c r="AG618" s="35"/>
      <c r="AH618" s="35"/>
      <c r="AI618" s="35"/>
      <c r="AJ618" s="35"/>
    </row>
    <row r="619" spans="1:36" ht="15" customHeight="1" x14ac:dyDescent="0.15">
      <c r="A619" s="35"/>
      <c r="B619" s="35" t="s">
        <v>281</v>
      </c>
      <c r="C619" s="35"/>
      <c r="D619" s="35" t="s">
        <v>297</v>
      </c>
      <c r="E619" s="35" t="s">
        <v>15</v>
      </c>
      <c r="F619" s="35" t="s">
        <v>16</v>
      </c>
      <c r="G619" s="35" t="s">
        <v>17</v>
      </c>
      <c r="H619" s="35" t="s">
        <v>210</v>
      </c>
      <c r="I619" s="35" t="s">
        <v>12</v>
      </c>
      <c r="J619" s="35" t="s">
        <v>7</v>
      </c>
      <c r="K619" s="35"/>
      <c r="L619" s="35"/>
      <c r="M619" s="35"/>
      <c r="N619" s="35"/>
      <c r="O619" s="35"/>
      <c r="P619" s="35"/>
      <c r="Q619" s="35"/>
      <c r="R619" s="35"/>
      <c r="S619" s="35"/>
      <c r="T619" s="35"/>
      <c r="U619" s="35"/>
      <c r="V619" s="35"/>
      <c r="W619" s="35"/>
      <c r="X619" s="35"/>
      <c r="Y619" s="35"/>
      <c r="Z619" s="35"/>
      <c r="AA619" s="35"/>
      <c r="AB619" s="35"/>
      <c r="AC619" s="35"/>
      <c r="AD619" s="35"/>
      <c r="AE619" s="35"/>
      <c r="AF619" s="35"/>
      <c r="AG619" s="35"/>
      <c r="AH619" s="35"/>
      <c r="AI619" s="35"/>
      <c r="AJ619" s="35"/>
    </row>
    <row r="620" spans="1:36" ht="15" customHeight="1" x14ac:dyDescent="0.15">
      <c r="A620" s="35"/>
      <c r="B620" s="35"/>
      <c r="C620" s="35"/>
      <c r="D620" s="35"/>
      <c r="E620" s="412" t="s">
        <v>365</v>
      </c>
      <c r="F620" s="412"/>
      <c r="G620" s="412"/>
      <c r="H620" s="412"/>
      <c r="I620" s="412"/>
      <c r="J620" s="412"/>
      <c r="K620" s="412"/>
      <c r="L620" s="217" t="s">
        <v>696</v>
      </c>
      <c r="M620" s="218"/>
      <c r="N620" s="218"/>
      <c r="O620" s="218"/>
      <c r="P620" s="219"/>
      <c r="Q620" s="217" t="s">
        <v>697</v>
      </c>
      <c r="R620" s="218"/>
      <c r="S620" s="218"/>
      <c r="T620" s="218"/>
      <c r="U620" s="219"/>
      <c r="V620" s="217" t="s">
        <v>698</v>
      </c>
      <c r="W620" s="218"/>
      <c r="X620" s="218"/>
      <c r="Y620" s="218"/>
      <c r="Z620" s="219"/>
      <c r="AA620" s="217" t="s">
        <v>629</v>
      </c>
      <c r="AB620" s="218"/>
      <c r="AC620" s="218"/>
      <c r="AD620" s="218"/>
      <c r="AE620" s="219"/>
      <c r="AF620" s="217" t="s">
        <v>699</v>
      </c>
      <c r="AG620" s="218"/>
      <c r="AH620" s="218"/>
      <c r="AI620" s="218"/>
      <c r="AJ620" s="219"/>
    </row>
    <row r="621" spans="1:36" ht="30" customHeight="1" x14ac:dyDescent="0.15">
      <c r="A621" s="35"/>
      <c r="B621" s="35"/>
      <c r="C621" s="35"/>
      <c r="D621" s="35"/>
      <c r="E621" s="358" t="s">
        <v>605</v>
      </c>
      <c r="F621" s="358"/>
      <c r="G621" s="358"/>
      <c r="H621" s="358"/>
      <c r="I621" s="358"/>
      <c r="J621" s="358"/>
      <c r="K621" s="358"/>
      <c r="L621" s="345"/>
      <c r="M621" s="346"/>
      <c r="N621" s="346"/>
      <c r="O621" s="346"/>
      <c r="P621" s="347"/>
      <c r="Q621" s="279"/>
      <c r="R621" s="280"/>
      <c r="S621" s="280"/>
      <c r="T621" s="113" t="s">
        <v>590</v>
      </c>
      <c r="U621" s="114"/>
      <c r="V621" s="399"/>
      <c r="W621" s="401"/>
      <c r="X621" s="401"/>
      <c r="Y621" s="401"/>
      <c r="Z621" s="402"/>
      <c r="AA621" s="399"/>
      <c r="AB621" s="401"/>
      <c r="AC621" s="401"/>
      <c r="AD621" s="401"/>
      <c r="AE621" s="402"/>
      <c r="AF621" s="399"/>
      <c r="AG621" s="401"/>
      <c r="AH621" s="401"/>
      <c r="AI621" s="401"/>
      <c r="AJ621" s="402"/>
    </row>
    <row r="622" spans="1:36" ht="30" customHeight="1" x14ac:dyDescent="0.15">
      <c r="A622" s="35"/>
      <c r="B622" s="35"/>
      <c r="C622" s="35"/>
      <c r="D622" s="35"/>
      <c r="E622" s="358" t="s">
        <v>607</v>
      </c>
      <c r="F622" s="358"/>
      <c r="G622" s="358"/>
      <c r="H622" s="358"/>
      <c r="I622" s="358"/>
      <c r="J622" s="358"/>
      <c r="K622" s="358"/>
      <c r="L622" s="345"/>
      <c r="M622" s="346"/>
      <c r="N622" s="346"/>
      <c r="O622" s="346"/>
      <c r="P622" s="347"/>
      <c r="Q622" s="279"/>
      <c r="R622" s="280"/>
      <c r="S622" s="280"/>
      <c r="T622" s="113" t="s">
        <v>590</v>
      </c>
      <c r="U622" s="114"/>
      <c r="V622" s="399"/>
      <c r="W622" s="401"/>
      <c r="X622" s="401"/>
      <c r="Y622" s="401"/>
      <c r="Z622" s="402"/>
      <c r="AA622" s="399"/>
      <c r="AB622" s="401"/>
      <c r="AC622" s="401"/>
      <c r="AD622" s="401"/>
      <c r="AE622" s="402"/>
      <c r="AF622" s="399"/>
      <c r="AG622" s="401"/>
      <c r="AH622" s="401"/>
      <c r="AI622" s="401"/>
      <c r="AJ622" s="402"/>
    </row>
    <row r="623" spans="1:36" ht="30" customHeight="1" x14ac:dyDescent="0.15">
      <c r="A623" s="35"/>
      <c r="B623" s="35"/>
      <c r="C623" s="35"/>
      <c r="D623" s="35"/>
      <c r="E623" s="358" t="s">
        <v>758</v>
      </c>
      <c r="F623" s="358"/>
      <c r="G623" s="358"/>
      <c r="H623" s="358"/>
      <c r="I623" s="358"/>
      <c r="J623" s="358"/>
      <c r="K623" s="358"/>
      <c r="L623" s="345"/>
      <c r="M623" s="346"/>
      <c r="N623" s="346"/>
      <c r="O623" s="346"/>
      <c r="P623" s="347"/>
      <c r="Q623" s="279"/>
      <c r="R623" s="280"/>
      <c r="S623" s="280"/>
      <c r="T623" s="113" t="s">
        <v>590</v>
      </c>
      <c r="U623" s="114"/>
      <c r="V623" s="399"/>
      <c r="W623" s="401"/>
      <c r="X623" s="401"/>
      <c r="Y623" s="401"/>
      <c r="Z623" s="402"/>
      <c r="AA623" s="399"/>
      <c r="AB623" s="401"/>
      <c r="AC623" s="401"/>
      <c r="AD623" s="401"/>
      <c r="AE623" s="402"/>
      <c r="AF623" s="399"/>
      <c r="AG623" s="401"/>
      <c r="AH623" s="401"/>
      <c r="AI623" s="401"/>
      <c r="AJ623" s="402"/>
    </row>
    <row r="624" spans="1:36" ht="30" customHeight="1" x14ac:dyDescent="0.15">
      <c r="A624" s="35"/>
      <c r="B624" s="35"/>
      <c r="C624" s="35"/>
      <c r="D624" s="35"/>
      <c r="E624" s="358" t="s">
        <v>700</v>
      </c>
      <c r="F624" s="358"/>
      <c r="G624" s="358"/>
      <c r="H624" s="358"/>
      <c r="I624" s="358"/>
      <c r="J624" s="358"/>
      <c r="K624" s="358"/>
      <c r="L624" s="174" t="s">
        <v>701</v>
      </c>
      <c r="M624" s="175"/>
      <c r="N624" s="175"/>
      <c r="O624" s="175"/>
      <c r="P624" s="176"/>
      <c r="Q624" s="153">
        <v>500</v>
      </c>
      <c r="R624" s="154"/>
      <c r="S624" s="154"/>
      <c r="T624" s="113" t="s">
        <v>590</v>
      </c>
      <c r="U624" s="114"/>
      <c r="V624" s="211" t="s">
        <v>702</v>
      </c>
      <c r="W624" s="212"/>
      <c r="X624" s="212"/>
      <c r="Y624" s="212"/>
      <c r="Z624" s="213"/>
      <c r="AA624" s="211" t="s">
        <v>703</v>
      </c>
      <c r="AB624" s="212"/>
      <c r="AC624" s="212"/>
      <c r="AD624" s="212"/>
      <c r="AE624" s="213"/>
      <c r="AF624" s="211" t="s">
        <v>704</v>
      </c>
      <c r="AG624" s="212"/>
      <c r="AH624" s="212"/>
      <c r="AI624" s="212"/>
      <c r="AJ624" s="213"/>
    </row>
    <row r="625" spans="1:36" ht="30" customHeight="1" x14ac:dyDescent="0.15">
      <c r="A625" s="35"/>
      <c r="B625" s="35"/>
      <c r="C625" s="35"/>
      <c r="D625" s="35"/>
      <c r="E625" s="358" t="s">
        <v>610</v>
      </c>
      <c r="F625" s="358"/>
      <c r="G625" s="358"/>
      <c r="H625" s="358"/>
      <c r="I625" s="358"/>
      <c r="J625" s="358"/>
      <c r="K625" s="358"/>
      <c r="L625" s="174" t="s">
        <v>705</v>
      </c>
      <c r="M625" s="175"/>
      <c r="N625" s="175"/>
      <c r="O625" s="175"/>
      <c r="P625" s="176"/>
      <c r="Q625" s="153">
        <v>3600</v>
      </c>
      <c r="R625" s="154"/>
      <c r="S625" s="154"/>
      <c r="T625" s="113" t="s">
        <v>590</v>
      </c>
      <c r="U625" s="114"/>
      <c r="V625" s="211"/>
      <c r="W625" s="212"/>
      <c r="X625" s="212"/>
      <c r="Y625" s="212"/>
      <c r="Z625" s="213"/>
      <c r="AA625" s="211" t="s">
        <v>706</v>
      </c>
      <c r="AB625" s="212"/>
      <c r="AC625" s="212"/>
      <c r="AD625" s="212"/>
      <c r="AE625" s="213"/>
      <c r="AF625" s="211" t="s">
        <v>707</v>
      </c>
      <c r="AG625" s="212"/>
      <c r="AH625" s="212"/>
      <c r="AI625" s="212"/>
      <c r="AJ625" s="213"/>
    </row>
    <row r="626" spans="1:36" ht="39.75" customHeight="1" x14ac:dyDescent="0.15">
      <c r="A626" s="35"/>
      <c r="B626" s="35"/>
      <c r="C626" s="35"/>
      <c r="D626" s="35"/>
      <c r="E626" s="358" t="s">
        <v>761</v>
      </c>
      <c r="F626" s="358"/>
      <c r="G626" s="358"/>
      <c r="H626" s="358"/>
      <c r="I626" s="358"/>
      <c r="J626" s="358"/>
      <c r="K626" s="358"/>
      <c r="L626" s="438"/>
      <c r="M626" s="439"/>
      <c r="N626" s="439"/>
      <c r="O626" s="439"/>
      <c r="P626" s="440"/>
      <c r="Q626" s="279"/>
      <c r="R626" s="280"/>
      <c r="S626" s="280"/>
      <c r="T626" s="113" t="s">
        <v>590</v>
      </c>
      <c r="U626" s="114"/>
      <c r="V626" s="399"/>
      <c r="W626" s="401"/>
      <c r="X626" s="401"/>
      <c r="Y626" s="401"/>
      <c r="Z626" s="402"/>
      <c r="AA626" s="399"/>
      <c r="AB626" s="401"/>
      <c r="AC626" s="401"/>
      <c r="AD626" s="401"/>
      <c r="AE626" s="402"/>
      <c r="AF626" s="399"/>
      <c r="AG626" s="401"/>
      <c r="AH626" s="401"/>
      <c r="AI626" s="401"/>
      <c r="AJ626" s="402"/>
    </row>
    <row r="627" spans="1:36" ht="30" customHeight="1" x14ac:dyDescent="0.15">
      <c r="A627" s="35"/>
      <c r="B627" s="35"/>
      <c r="C627" s="35"/>
      <c r="D627" s="35"/>
      <c r="E627" s="358" t="s">
        <v>611</v>
      </c>
      <c r="F627" s="358"/>
      <c r="G627" s="358"/>
      <c r="H627" s="358"/>
      <c r="I627" s="358"/>
      <c r="J627" s="358"/>
      <c r="K627" s="358"/>
      <c r="L627" s="345"/>
      <c r="M627" s="346"/>
      <c r="N627" s="346"/>
      <c r="O627" s="346"/>
      <c r="P627" s="347"/>
      <c r="Q627" s="279"/>
      <c r="R627" s="280"/>
      <c r="S627" s="280"/>
      <c r="T627" s="113" t="s">
        <v>590</v>
      </c>
      <c r="U627" s="114"/>
      <c r="V627" s="399"/>
      <c r="W627" s="401"/>
      <c r="X627" s="401"/>
      <c r="Y627" s="401"/>
      <c r="Z627" s="402"/>
      <c r="AA627" s="399"/>
      <c r="AB627" s="401"/>
      <c r="AC627" s="401"/>
      <c r="AD627" s="401"/>
      <c r="AE627" s="402"/>
      <c r="AF627" s="399"/>
      <c r="AG627" s="401"/>
      <c r="AH627" s="401"/>
      <c r="AI627" s="401"/>
      <c r="AJ627" s="402"/>
    </row>
    <row r="628" spans="1:36" ht="30" customHeight="1" x14ac:dyDescent="0.15">
      <c r="A628" s="35"/>
      <c r="B628" s="35"/>
      <c r="C628" s="35"/>
      <c r="D628" s="35"/>
      <c r="E628" s="358" t="s">
        <v>762</v>
      </c>
      <c r="F628" s="358"/>
      <c r="G628" s="358"/>
      <c r="H628" s="358"/>
      <c r="I628" s="358"/>
      <c r="J628" s="358"/>
      <c r="K628" s="358"/>
      <c r="L628" s="115"/>
      <c r="M628" s="116"/>
      <c r="N628" s="116"/>
      <c r="O628" s="116"/>
      <c r="P628" s="117"/>
      <c r="Q628" s="118"/>
      <c r="R628" s="119"/>
      <c r="S628" s="119"/>
      <c r="T628" s="113" t="s">
        <v>590</v>
      </c>
      <c r="U628" s="114"/>
      <c r="V628" s="120"/>
      <c r="W628" s="121"/>
      <c r="X628" s="121"/>
      <c r="Y628" s="121"/>
      <c r="Z628" s="122"/>
      <c r="AA628" s="120"/>
      <c r="AB628" s="121"/>
      <c r="AC628" s="121"/>
      <c r="AD628" s="121"/>
      <c r="AE628" s="122"/>
      <c r="AF628" s="120"/>
      <c r="AG628" s="121"/>
      <c r="AH628" s="121"/>
      <c r="AI628" s="121"/>
      <c r="AJ628" s="122"/>
    </row>
    <row r="629" spans="1:36" ht="30" customHeight="1" x14ac:dyDescent="0.15">
      <c r="A629" s="35"/>
      <c r="B629" s="35"/>
      <c r="C629" s="35"/>
      <c r="D629" s="35"/>
      <c r="E629" s="358" t="s">
        <v>708</v>
      </c>
      <c r="F629" s="358"/>
      <c r="G629" s="358"/>
      <c r="H629" s="358"/>
      <c r="I629" s="358"/>
      <c r="J629" s="358"/>
      <c r="K629" s="358"/>
      <c r="L629" s="345"/>
      <c r="M629" s="346"/>
      <c r="N629" s="346"/>
      <c r="O629" s="346"/>
      <c r="P629" s="347"/>
      <c r="Q629" s="279"/>
      <c r="R629" s="280"/>
      <c r="S629" s="280"/>
      <c r="T629" s="113" t="s">
        <v>590</v>
      </c>
      <c r="U629" s="114"/>
      <c r="V629" s="399"/>
      <c r="W629" s="401"/>
      <c r="X629" s="401"/>
      <c r="Y629" s="401"/>
      <c r="Z629" s="402"/>
      <c r="AA629" s="399"/>
      <c r="AB629" s="401"/>
      <c r="AC629" s="401"/>
      <c r="AD629" s="401"/>
      <c r="AE629" s="402"/>
      <c r="AF629" s="399"/>
      <c r="AG629" s="401"/>
      <c r="AH629" s="401"/>
      <c r="AI629" s="401"/>
      <c r="AJ629" s="402"/>
    </row>
    <row r="630" spans="1:36" ht="15" customHeight="1" x14ac:dyDescent="0.15">
      <c r="A630" s="35"/>
      <c r="B630" s="35"/>
      <c r="C630" s="35"/>
      <c r="D630" s="35"/>
      <c r="E630" s="412" t="s">
        <v>196</v>
      </c>
      <c r="F630" s="412"/>
      <c r="G630" s="412"/>
      <c r="H630" s="412"/>
      <c r="I630" s="412"/>
      <c r="J630" s="412"/>
      <c r="K630" s="412"/>
      <c r="L630" s="340"/>
      <c r="M630" s="268"/>
      <c r="N630" s="268"/>
      <c r="O630" s="268"/>
      <c r="P630" s="341"/>
      <c r="Q630" s="317">
        <f>IF(SUM(Q621:S629)=0,"",SUM(Q621:S629))</f>
        <v>4100</v>
      </c>
      <c r="R630" s="318"/>
      <c r="S630" s="318"/>
      <c r="T630" s="113" t="s">
        <v>590</v>
      </c>
      <c r="U630" s="114"/>
      <c r="V630" s="441"/>
      <c r="W630" s="442"/>
      <c r="X630" s="442"/>
      <c r="Y630" s="442"/>
      <c r="Z630" s="443"/>
      <c r="AA630" s="441"/>
      <c r="AB630" s="442"/>
      <c r="AC630" s="442"/>
      <c r="AD630" s="442"/>
      <c r="AE630" s="443"/>
      <c r="AF630" s="441"/>
      <c r="AG630" s="442"/>
      <c r="AH630" s="442"/>
      <c r="AI630" s="442"/>
      <c r="AJ630" s="443"/>
    </row>
    <row r="631" spans="1:36" ht="15" customHeight="1" x14ac:dyDescent="0.15">
      <c r="A631" s="35"/>
      <c r="B631" s="35"/>
      <c r="C631" s="35"/>
      <c r="D631" s="35"/>
      <c r="E631" s="35" t="s">
        <v>241</v>
      </c>
      <c r="F631" s="35" t="s">
        <v>90</v>
      </c>
      <c r="G631" s="35" t="s">
        <v>121</v>
      </c>
      <c r="H631" s="35" t="s">
        <v>34</v>
      </c>
      <c r="I631" s="35" t="s">
        <v>122</v>
      </c>
      <c r="J631" s="35" t="s">
        <v>242</v>
      </c>
      <c r="K631" s="35"/>
      <c r="L631" s="35"/>
      <c r="M631" s="35"/>
      <c r="N631" s="35"/>
      <c r="O631" s="35"/>
      <c r="P631" s="35"/>
      <c r="Q631" s="35"/>
      <c r="R631" s="35"/>
      <c r="S631" s="35"/>
      <c r="T631" s="35"/>
      <c r="U631" s="35"/>
      <c r="V631" s="35"/>
      <c r="W631" s="35"/>
      <c r="X631" s="35"/>
      <c r="Y631" s="35"/>
      <c r="Z631" s="35"/>
      <c r="AA631" s="35"/>
      <c r="AB631" s="35"/>
      <c r="AC631" s="35"/>
      <c r="AD631" s="35"/>
      <c r="AE631" s="35"/>
      <c r="AF631" s="35"/>
      <c r="AG631" s="35"/>
      <c r="AH631" s="35"/>
      <c r="AI631" s="35"/>
      <c r="AJ631" s="35"/>
    </row>
    <row r="632" spans="1:36" s="26" customFormat="1" ht="15" customHeight="1" x14ac:dyDescent="0.15">
      <c r="A632" s="38"/>
      <c r="B632" s="38"/>
      <c r="C632" s="38"/>
      <c r="D632" s="38"/>
      <c r="E632" s="38"/>
      <c r="F632" s="38" t="s">
        <v>209</v>
      </c>
      <c r="G632" s="38"/>
      <c r="H632" s="38" t="s">
        <v>85</v>
      </c>
      <c r="I632" s="38" t="s">
        <v>87</v>
      </c>
      <c r="J632" s="38" t="s">
        <v>353</v>
      </c>
      <c r="K632" s="38" t="s">
        <v>354</v>
      </c>
      <c r="L632" s="38" t="s">
        <v>221</v>
      </c>
      <c r="M632" s="38" t="s">
        <v>237</v>
      </c>
      <c r="N632" s="38" t="s">
        <v>211</v>
      </c>
      <c r="O632" s="38" t="s">
        <v>348</v>
      </c>
      <c r="P632" s="38" t="s">
        <v>709</v>
      </c>
      <c r="Q632" s="38" t="s">
        <v>85</v>
      </c>
      <c r="R632" s="38" t="s">
        <v>87</v>
      </c>
      <c r="S632" s="38" t="s">
        <v>211</v>
      </c>
      <c r="T632" s="38" t="s">
        <v>710</v>
      </c>
      <c r="U632" s="38" t="s">
        <v>347</v>
      </c>
      <c r="V632" s="38" t="s">
        <v>85</v>
      </c>
      <c r="W632" s="38" t="s">
        <v>87</v>
      </c>
      <c r="X632" s="38" t="s">
        <v>211</v>
      </c>
      <c r="Y632" s="38" t="s">
        <v>174</v>
      </c>
      <c r="Z632" s="38" t="s">
        <v>350</v>
      </c>
      <c r="AA632" s="38" t="s">
        <v>85</v>
      </c>
      <c r="AB632" s="38" t="s">
        <v>87</v>
      </c>
      <c r="AC632" s="38" t="s">
        <v>211</v>
      </c>
      <c r="AD632" s="38" t="s">
        <v>213</v>
      </c>
      <c r="AE632" s="38" t="s">
        <v>210</v>
      </c>
      <c r="AF632" s="38" t="s">
        <v>153</v>
      </c>
      <c r="AG632" s="38" t="s">
        <v>210</v>
      </c>
      <c r="AH632" s="38" t="s">
        <v>109</v>
      </c>
      <c r="AI632" s="38" t="s">
        <v>182</v>
      </c>
      <c r="AJ632" s="38" t="s">
        <v>220</v>
      </c>
    </row>
    <row r="633" spans="1:36" s="26" customFormat="1" ht="15" customHeight="1" x14ac:dyDescent="0.15">
      <c r="A633" s="38"/>
      <c r="B633" s="38"/>
      <c r="C633" s="38"/>
      <c r="D633" s="38"/>
      <c r="E633" s="38"/>
      <c r="F633" s="38"/>
      <c r="G633" s="38" t="s">
        <v>90</v>
      </c>
      <c r="H633" s="38" t="s">
        <v>121</v>
      </c>
      <c r="I633" s="38" t="s">
        <v>277</v>
      </c>
      <c r="J633" s="38" t="s">
        <v>222</v>
      </c>
      <c r="K633" s="38" t="s">
        <v>278</v>
      </c>
      <c r="L633" s="38" t="s">
        <v>254</v>
      </c>
      <c r="M633" s="38" t="s">
        <v>279</v>
      </c>
      <c r="N633" s="38"/>
      <c r="O633" s="38"/>
      <c r="P633" s="38"/>
      <c r="Q633" s="38"/>
      <c r="R633" s="38"/>
      <c r="S633" s="38"/>
      <c r="T633" s="38"/>
      <c r="U633" s="38"/>
      <c r="V633" s="38"/>
      <c r="W633" s="38"/>
      <c r="X633" s="38"/>
      <c r="Y633" s="38"/>
      <c r="Z633" s="38"/>
      <c r="AA633" s="38"/>
      <c r="AB633" s="38"/>
      <c r="AC633" s="38"/>
      <c r="AD633" s="38"/>
      <c r="AE633" s="38"/>
      <c r="AF633" s="38"/>
      <c r="AG633" s="38"/>
      <c r="AH633" s="38"/>
      <c r="AI633" s="38"/>
      <c r="AJ633" s="38"/>
    </row>
    <row r="634" spans="1:36" s="26" customFormat="1" ht="15" customHeight="1" x14ac:dyDescent="0.15">
      <c r="A634" s="38"/>
      <c r="B634" s="38"/>
      <c r="C634" s="38"/>
      <c r="D634" s="38"/>
      <c r="E634" s="38"/>
      <c r="F634" s="38" t="s">
        <v>243</v>
      </c>
      <c r="G634" s="38"/>
      <c r="H634" s="38" t="s">
        <v>561</v>
      </c>
      <c r="I634" s="38" t="s">
        <v>711</v>
      </c>
      <c r="J634" s="38" t="s">
        <v>87</v>
      </c>
      <c r="K634" s="38" t="s">
        <v>193</v>
      </c>
      <c r="L634" s="38" t="s">
        <v>210</v>
      </c>
      <c r="M634" s="38" t="s">
        <v>711</v>
      </c>
      <c r="N634" s="38" t="s">
        <v>51</v>
      </c>
      <c r="O634" s="38" t="s">
        <v>35</v>
      </c>
      <c r="P634" s="38" t="s">
        <v>36</v>
      </c>
      <c r="Q634" s="38" t="s">
        <v>292</v>
      </c>
      <c r="R634" s="38" t="s">
        <v>457</v>
      </c>
      <c r="S634" s="38" t="s">
        <v>222</v>
      </c>
      <c r="T634" s="38" t="s">
        <v>146</v>
      </c>
      <c r="U634" s="38" t="s">
        <v>387</v>
      </c>
      <c r="V634" s="38" t="s">
        <v>221</v>
      </c>
      <c r="W634" s="38" t="s">
        <v>237</v>
      </c>
      <c r="X634" s="38" t="s">
        <v>211</v>
      </c>
      <c r="Y634" s="38" t="s">
        <v>87</v>
      </c>
      <c r="Z634" s="38" t="s">
        <v>642</v>
      </c>
      <c r="AA634" s="38" t="s">
        <v>210</v>
      </c>
      <c r="AB634" s="38" t="s">
        <v>374</v>
      </c>
      <c r="AC634" s="38" t="s">
        <v>221</v>
      </c>
      <c r="AD634" s="38" t="s">
        <v>561</v>
      </c>
      <c r="AE634" s="38" t="s">
        <v>711</v>
      </c>
      <c r="AF634" s="38" t="s">
        <v>87</v>
      </c>
      <c r="AG634" s="38" t="s">
        <v>193</v>
      </c>
      <c r="AH634" s="38" t="s">
        <v>221</v>
      </c>
      <c r="AI634" s="38" t="s">
        <v>712</v>
      </c>
      <c r="AJ634" s="38" t="s">
        <v>373</v>
      </c>
    </row>
    <row r="635" spans="1:36" s="26" customFormat="1" ht="15" customHeight="1" x14ac:dyDescent="0.15">
      <c r="A635" s="38"/>
      <c r="B635" s="38"/>
      <c r="C635" s="38"/>
      <c r="D635" s="38"/>
      <c r="E635" s="38"/>
      <c r="F635" s="38"/>
      <c r="G635" s="38" t="s">
        <v>277</v>
      </c>
      <c r="H635" s="38" t="s">
        <v>222</v>
      </c>
      <c r="I635" s="38" t="s">
        <v>642</v>
      </c>
      <c r="J635" s="38" t="s">
        <v>220</v>
      </c>
      <c r="K635" s="38" t="s">
        <v>241</v>
      </c>
      <c r="L635" s="38"/>
      <c r="M635" s="38" t="s">
        <v>242</v>
      </c>
      <c r="N635" s="38" t="s">
        <v>417</v>
      </c>
      <c r="O635" s="38" t="s">
        <v>499</v>
      </c>
      <c r="P635" s="38" t="s">
        <v>84</v>
      </c>
      <c r="Q635" s="38" t="s">
        <v>254</v>
      </c>
      <c r="R635" s="38" t="s">
        <v>298</v>
      </c>
      <c r="S635" s="38" t="s">
        <v>230</v>
      </c>
      <c r="T635" s="38" t="s">
        <v>90</v>
      </c>
      <c r="U635" s="38" t="s">
        <v>121</v>
      </c>
      <c r="V635" s="38" t="s">
        <v>277</v>
      </c>
      <c r="W635" s="38" t="s">
        <v>222</v>
      </c>
      <c r="X635" s="38" t="s">
        <v>278</v>
      </c>
      <c r="Y635" s="38" t="s">
        <v>254</v>
      </c>
      <c r="Z635" s="38" t="s">
        <v>279</v>
      </c>
      <c r="AA635" s="38"/>
      <c r="AB635" s="38"/>
      <c r="AC635" s="38"/>
      <c r="AD635" s="38"/>
      <c r="AE635" s="38"/>
      <c r="AF635" s="38"/>
      <c r="AG635" s="38"/>
      <c r="AH635" s="38"/>
      <c r="AI635" s="38"/>
      <c r="AJ635" s="38"/>
    </row>
    <row r="636" spans="1:36" s="26" customFormat="1" ht="15" customHeight="1" x14ac:dyDescent="0.15">
      <c r="A636" s="38"/>
      <c r="B636" s="38"/>
      <c r="C636" s="38"/>
      <c r="D636" s="38"/>
      <c r="E636" s="38"/>
      <c r="F636" s="38" t="s">
        <v>251</v>
      </c>
      <c r="G636" s="38"/>
      <c r="H636" s="38" t="s">
        <v>713</v>
      </c>
      <c r="I636" s="38" t="s">
        <v>34</v>
      </c>
      <c r="J636" s="38" t="s">
        <v>374</v>
      </c>
      <c r="K636" s="38" t="s">
        <v>221</v>
      </c>
      <c r="L636" s="38" t="s">
        <v>237</v>
      </c>
      <c r="M636" s="38" t="s">
        <v>211</v>
      </c>
      <c r="N636" s="38" t="s">
        <v>85</v>
      </c>
      <c r="O636" s="38" t="s">
        <v>87</v>
      </c>
      <c r="P636" s="38" t="s">
        <v>60</v>
      </c>
      <c r="Q636" s="38" t="s">
        <v>193</v>
      </c>
      <c r="R636" s="38" t="s">
        <v>220</v>
      </c>
      <c r="S636" s="38" t="s">
        <v>90</v>
      </c>
      <c r="T636" s="38" t="s">
        <v>121</v>
      </c>
      <c r="U636" s="38" t="s">
        <v>277</v>
      </c>
      <c r="V636" s="38" t="s">
        <v>222</v>
      </c>
      <c r="W636" s="38" t="s">
        <v>278</v>
      </c>
      <c r="X636" s="38" t="s">
        <v>254</v>
      </c>
      <c r="Y636" s="38" t="s">
        <v>279</v>
      </c>
      <c r="Z636" s="38"/>
      <c r="AA636" s="38"/>
      <c r="AB636" s="38"/>
      <c r="AC636" s="38"/>
      <c r="AD636" s="38"/>
      <c r="AE636" s="38"/>
      <c r="AF636" s="38"/>
      <c r="AG636" s="38"/>
      <c r="AH636" s="38"/>
      <c r="AI636" s="38"/>
      <c r="AJ636" s="38"/>
    </row>
    <row r="637" spans="1:36" ht="15" customHeight="1" x14ac:dyDescent="0.15">
      <c r="A637" s="35"/>
      <c r="B637" s="35"/>
      <c r="C637" s="35"/>
      <c r="D637" s="35"/>
      <c r="E637" s="35"/>
      <c r="F637" s="35"/>
      <c r="G637" s="35"/>
      <c r="H637" s="35"/>
      <c r="I637" s="35"/>
      <c r="J637" s="35"/>
      <c r="K637" s="35"/>
      <c r="L637" s="35"/>
      <c r="M637" s="35"/>
      <c r="N637" s="35"/>
      <c r="O637" s="35"/>
      <c r="P637" s="35"/>
      <c r="Q637" s="35"/>
      <c r="R637" s="35"/>
      <c r="S637" s="35"/>
      <c r="T637" s="35"/>
      <c r="U637" s="35"/>
      <c r="V637" s="35"/>
      <c r="W637" s="35"/>
      <c r="X637" s="35"/>
      <c r="Y637" s="35"/>
      <c r="Z637" s="35"/>
      <c r="AA637" s="35"/>
      <c r="AB637" s="35"/>
      <c r="AC637" s="35"/>
      <c r="AD637" s="35"/>
      <c r="AE637" s="35"/>
      <c r="AF637" s="35"/>
      <c r="AG637" s="35"/>
      <c r="AH637" s="35"/>
      <c r="AI637" s="35"/>
      <c r="AJ637" s="35"/>
    </row>
    <row r="638" spans="1:36" ht="15" customHeight="1" x14ac:dyDescent="0.15">
      <c r="A638" s="35"/>
      <c r="B638" s="35" t="s">
        <v>383</v>
      </c>
      <c r="C638" s="35"/>
      <c r="D638" s="35" t="s">
        <v>85</v>
      </c>
      <c r="E638" s="35" t="s">
        <v>86</v>
      </c>
      <c r="F638" s="35" t="s">
        <v>478</v>
      </c>
      <c r="G638" s="35" t="s">
        <v>351</v>
      </c>
      <c r="H638" s="35" t="s">
        <v>193</v>
      </c>
      <c r="I638" s="35"/>
      <c r="J638" s="35"/>
      <c r="K638" s="35"/>
      <c r="L638" s="35"/>
      <c r="M638" s="35"/>
      <c r="N638" s="35"/>
      <c r="O638" s="35"/>
      <c r="P638" s="35"/>
      <c r="Q638" s="35"/>
      <c r="R638" s="35"/>
      <c r="S638" s="35"/>
      <c r="T638" s="35"/>
      <c r="U638" s="35"/>
      <c r="V638" s="35"/>
      <c r="W638" s="35"/>
      <c r="X638" s="35"/>
      <c r="Y638" s="35"/>
      <c r="Z638" s="35"/>
      <c r="AA638" s="35"/>
      <c r="AB638" s="35"/>
      <c r="AC638" s="35"/>
      <c r="AD638" s="35"/>
      <c r="AE638" s="35"/>
      <c r="AF638" s="35"/>
      <c r="AG638" s="35"/>
      <c r="AH638" s="35"/>
      <c r="AI638" s="35"/>
      <c r="AJ638" s="35"/>
    </row>
    <row r="639" spans="1:36" ht="15" customHeight="1" x14ac:dyDescent="0.15">
      <c r="A639" s="35"/>
      <c r="B639" s="35"/>
      <c r="C639" s="35"/>
      <c r="D639" s="35"/>
      <c r="E639" s="412" t="s">
        <v>365</v>
      </c>
      <c r="F639" s="412"/>
      <c r="G639" s="412"/>
      <c r="H639" s="412"/>
      <c r="I639" s="412"/>
      <c r="J639" s="412"/>
      <c r="K639" s="412"/>
      <c r="L639" s="217" t="s">
        <v>696</v>
      </c>
      <c r="M639" s="218"/>
      <c r="N639" s="218"/>
      <c r="O639" s="218"/>
      <c r="P639" s="219"/>
      <c r="Q639" s="217" t="s">
        <v>697</v>
      </c>
      <c r="R639" s="218"/>
      <c r="S639" s="218"/>
      <c r="T639" s="218"/>
      <c r="U639" s="219"/>
      <c r="V639" s="217" t="s">
        <v>698</v>
      </c>
      <c r="W639" s="218"/>
      <c r="X639" s="218"/>
      <c r="Y639" s="218"/>
      <c r="Z639" s="219"/>
      <c r="AA639" s="217" t="s">
        <v>629</v>
      </c>
      <c r="AB639" s="218"/>
      <c r="AC639" s="218"/>
      <c r="AD639" s="218"/>
      <c r="AE639" s="219"/>
      <c r="AF639" s="217" t="s">
        <v>699</v>
      </c>
      <c r="AG639" s="218"/>
      <c r="AH639" s="218"/>
      <c r="AI639" s="218"/>
      <c r="AJ639" s="219"/>
    </row>
    <row r="640" spans="1:36" ht="30" customHeight="1" x14ac:dyDescent="0.15">
      <c r="A640" s="35"/>
      <c r="B640" s="35"/>
      <c r="C640" s="35"/>
      <c r="D640" s="35"/>
      <c r="E640" s="358" t="s">
        <v>606</v>
      </c>
      <c r="F640" s="358"/>
      <c r="G640" s="358"/>
      <c r="H640" s="358"/>
      <c r="I640" s="358"/>
      <c r="J640" s="358"/>
      <c r="K640" s="358"/>
      <c r="L640" s="174" t="s">
        <v>701</v>
      </c>
      <c r="M640" s="175"/>
      <c r="N640" s="175"/>
      <c r="O640" s="175"/>
      <c r="P640" s="176"/>
      <c r="Q640" s="153">
        <v>10000</v>
      </c>
      <c r="R640" s="154"/>
      <c r="S640" s="154"/>
      <c r="T640" s="18" t="s">
        <v>590</v>
      </c>
      <c r="U640" s="17"/>
      <c r="V640" s="211" t="s">
        <v>714</v>
      </c>
      <c r="W640" s="212"/>
      <c r="X640" s="212"/>
      <c r="Y640" s="212"/>
      <c r="Z640" s="213"/>
      <c r="AA640" s="211" t="s">
        <v>703</v>
      </c>
      <c r="AB640" s="212"/>
      <c r="AC640" s="212"/>
      <c r="AD640" s="212"/>
      <c r="AE640" s="213"/>
      <c r="AF640" s="211" t="s">
        <v>715</v>
      </c>
      <c r="AG640" s="212"/>
      <c r="AH640" s="212"/>
      <c r="AI640" s="212"/>
      <c r="AJ640" s="213"/>
    </row>
    <row r="641" spans="1:36" ht="30" customHeight="1" x14ac:dyDescent="0.15">
      <c r="A641" s="35"/>
      <c r="B641" s="35"/>
      <c r="C641" s="35"/>
      <c r="D641" s="35"/>
      <c r="E641" s="358" t="s">
        <v>608</v>
      </c>
      <c r="F641" s="358"/>
      <c r="G641" s="358"/>
      <c r="H641" s="358"/>
      <c r="I641" s="358"/>
      <c r="J641" s="358"/>
      <c r="K641" s="358"/>
      <c r="L641" s="174" t="s">
        <v>701</v>
      </c>
      <c r="M641" s="175"/>
      <c r="N641" s="175"/>
      <c r="O641" s="175"/>
      <c r="P641" s="176"/>
      <c r="Q641" s="153">
        <v>5000</v>
      </c>
      <c r="R641" s="154"/>
      <c r="S641" s="154"/>
      <c r="T641" s="18" t="s">
        <v>590</v>
      </c>
      <c r="U641" s="17"/>
      <c r="V641" s="211" t="s">
        <v>702</v>
      </c>
      <c r="W641" s="212"/>
      <c r="X641" s="212"/>
      <c r="Y641" s="212"/>
      <c r="Z641" s="213"/>
      <c r="AA641" s="211" t="s">
        <v>716</v>
      </c>
      <c r="AB641" s="212"/>
      <c r="AC641" s="212"/>
      <c r="AD641" s="212"/>
      <c r="AE641" s="213"/>
      <c r="AF641" s="211" t="s">
        <v>717</v>
      </c>
      <c r="AG641" s="212"/>
      <c r="AH641" s="212"/>
      <c r="AI641" s="212"/>
      <c r="AJ641" s="213"/>
    </row>
    <row r="642" spans="1:36" ht="44.25" customHeight="1" x14ac:dyDescent="0.15">
      <c r="A642" s="35"/>
      <c r="B642" s="35"/>
      <c r="C642" s="35"/>
      <c r="D642" s="35"/>
      <c r="E642" s="358" t="s">
        <v>759</v>
      </c>
      <c r="F642" s="358"/>
      <c r="G642" s="358"/>
      <c r="H642" s="358"/>
      <c r="I642" s="358"/>
      <c r="J642" s="358"/>
      <c r="K642" s="358"/>
      <c r="L642" s="174"/>
      <c r="M642" s="175"/>
      <c r="N642" s="175"/>
      <c r="O642" s="175"/>
      <c r="P642" s="176"/>
      <c r="Q642" s="153"/>
      <c r="R642" s="154"/>
      <c r="S642" s="154"/>
      <c r="T642" s="18" t="s">
        <v>590</v>
      </c>
      <c r="U642" s="17"/>
      <c r="V642" s="211"/>
      <c r="W642" s="212"/>
      <c r="X642" s="212"/>
      <c r="Y642" s="212"/>
      <c r="Z642" s="213"/>
      <c r="AA642" s="211"/>
      <c r="AB642" s="212"/>
      <c r="AC642" s="212"/>
      <c r="AD642" s="212"/>
      <c r="AE642" s="213"/>
      <c r="AF642" s="211"/>
      <c r="AG642" s="212"/>
      <c r="AH642" s="212"/>
      <c r="AI642" s="212"/>
      <c r="AJ642" s="213"/>
    </row>
    <row r="643" spans="1:36" ht="44.25" customHeight="1" x14ac:dyDescent="0.15">
      <c r="A643" s="35"/>
      <c r="B643" s="35"/>
      <c r="C643" s="35"/>
      <c r="D643" s="35"/>
      <c r="E643" s="358" t="s">
        <v>775</v>
      </c>
      <c r="F643" s="358"/>
      <c r="G643" s="358"/>
      <c r="H643" s="358"/>
      <c r="I643" s="358"/>
      <c r="J643" s="358"/>
      <c r="K643" s="358"/>
      <c r="L643" s="174" t="s">
        <v>705</v>
      </c>
      <c r="M643" s="175"/>
      <c r="N643" s="175"/>
      <c r="O643" s="175"/>
      <c r="P643" s="176"/>
      <c r="Q643" s="153">
        <v>3600</v>
      </c>
      <c r="R643" s="154"/>
      <c r="S643" s="154"/>
      <c r="T643" s="18" t="s">
        <v>590</v>
      </c>
      <c r="U643" s="17"/>
      <c r="V643" s="211"/>
      <c r="W643" s="212"/>
      <c r="X643" s="212"/>
      <c r="Y643" s="212"/>
      <c r="Z643" s="213"/>
      <c r="AA643" s="211" t="s">
        <v>706</v>
      </c>
      <c r="AB643" s="212"/>
      <c r="AC643" s="212"/>
      <c r="AD643" s="212"/>
      <c r="AE643" s="213"/>
      <c r="AF643" s="211" t="s">
        <v>718</v>
      </c>
      <c r="AG643" s="212"/>
      <c r="AH643" s="212"/>
      <c r="AI643" s="212"/>
      <c r="AJ643" s="213"/>
    </row>
    <row r="644" spans="1:36" ht="30" customHeight="1" x14ac:dyDescent="0.15">
      <c r="A644" s="35"/>
      <c r="B644" s="35"/>
      <c r="C644" s="35"/>
      <c r="D644" s="35"/>
      <c r="E644" s="358" t="s">
        <v>719</v>
      </c>
      <c r="F644" s="358"/>
      <c r="G644" s="358"/>
      <c r="H644" s="358"/>
      <c r="I644" s="358"/>
      <c r="J644" s="358"/>
      <c r="K644" s="358"/>
      <c r="L644" s="345"/>
      <c r="M644" s="346"/>
      <c r="N644" s="346"/>
      <c r="O644" s="346"/>
      <c r="P644" s="347"/>
      <c r="Q644" s="279"/>
      <c r="R644" s="280"/>
      <c r="S644" s="280"/>
      <c r="T644" s="113" t="s">
        <v>590</v>
      </c>
      <c r="U644" s="114"/>
      <c r="V644" s="399"/>
      <c r="W644" s="401"/>
      <c r="X644" s="401"/>
      <c r="Y644" s="401"/>
      <c r="Z644" s="402"/>
      <c r="AA644" s="399"/>
      <c r="AB644" s="401"/>
      <c r="AC644" s="401"/>
      <c r="AD644" s="401"/>
      <c r="AE644" s="402"/>
      <c r="AF644" s="399"/>
      <c r="AG644" s="401"/>
      <c r="AH644" s="401"/>
      <c r="AI644" s="401"/>
      <c r="AJ644" s="402"/>
    </row>
    <row r="645" spans="1:36" ht="15" customHeight="1" x14ac:dyDescent="0.15">
      <c r="A645" s="35"/>
      <c r="B645" s="35"/>
      <c r="C645" s="35"/>
      <c r="D645" s="35"/>
      <c r="E645" s="412" t="s">
        <v>196</v>
      </c>
      <c r="F645" s="412"/>
      <c r="G645" s="412"/>
      <c r="H645" s="412"/>
      <c r="I645" s="412"/>
      <c r="J645" s="412"/>
      <c r="K645" s="412"/>
      <c r="L645" s="340"/>
      <c r="M645" s="268"/>
      <c r="N645" s="268"/>
      <c r="O645" s="268"/>
      <c r="P645" s="341"/>
      <c r="Q645" s="317">
        <f>IF(SUM(Q640:S644)=0,"",SUM(Q640:S644))</f>
        <v>18600</v>
      </c>
      <c r="R645" s="318"/>
      <c r="S645" s="318"/>
      <c r="T645" s="113" t="s">
        <v>590</v>
      </c>
      <c r="U645" s="114"/>
      <c r="V645" s="441"/>
      <c r="W645" s="442"/>
      <c r="X645" s="442"/>
      <c r="Y645" s="442"/>
      <c r="Z645" s="443"/>
      <c r="AA645" s="441"/>
      <c r="AB645" s="442"/>
      <c r="AC645" s="442"/>
      <c r="AD645" s="442"/>
      <c r="AE645" s="443"/>
      <c r="AF645" s="441"/>
      <c r="AG645" s="442"/>
      <c r="AH645" s="442"/>
      <c r="AI645" s="442"/>
      <c r="AJ645" s="443"/>
    </row>
    <row r="646" spans="1:36" ht="15" customHeight="1" x14ac:dyDescent="0.15">
      <c r="A646" s="35"/>
      <c r="B646" s="35"/>
      <c r="C646" s="35"/>
      <c r="D646" s="35"/>
      <c r="E646" s="35" t="s">
        <v>241</v>
      </c>
      <c r="F646" s="35" t="s">
        <v>90</v>
      </c>
      <c r="G646" s="35" t="s">
        <v>121</v>
      </c>
      <c r="H646" s="35" t="s">
        <v>34</v>
      </c>
      <c r="I646" s="35" t="s">
        <v>122</v>
      </c>
      <c r="J646" s="35" t="s">
        <v>242</v>
      </c>
      <c r="K646" s="35"/>
      <c r="L646" s="35"/>
      <c r="M646" s="35"/>
      <c r="N646" s="35"/>
      <c r="O646" s="35"/>
      <c r="P646" s="35"/>
      <c r="Q646" s="35"/>
      <c r="R646" s="35"/>
      <c r="S646" s="35"/>
      <c r="T646" s="35"/>
      <c r="U646" s="35"/>
      <c r="V646" s="35"/>
      <c r="W646" s="35"/>
      <c r="X646" s="35"/>
      <c r="Y646" s="35"/>
      <c r="Z646" s="35"/>
      <c r="AA646" s="35"/>
      <c r="AB646" s="35"/>
      <c r="AC646" s="35"/>
      <c r="AD646" s="35"/>
      <c r="AE646" s="35"/>
      <c r="AF646" s="35"/>
      <c r="AG646" s="35"/>
      <c r="AH646" s="35"/>
      <c r="AI646" s="35"/>
      <c r="AJ646" s="35"/>
    </row>
    <row r="647" spans="1:36" s="26" customFormat="1" ht="15" customHeight="1" x14ac:dyDescent="0.15">
      <c r="A647" s="38"/>
      <c r="B647" s="38"/>
      <c r="C647" s="38"/>
      <c r="D647" s="38"/>
      <c r="E647" s="38"/>
      <c r="F647" s="38" t="s">
        <v>209</v>
      </c>
      <c r="G647" s="38"/>
      <c r="H647" s="38" t="s">
        <v>85</v>
      </c>
      <c r="I647" s="38" t="s">
        <v>87</v>
      </c>
      <c r="J647" s="38" t="s">
        <v>353</v>
      </c>
      <c r="K647" s="38" t="s">
        <v>354</v>
      </c>
      <c r="L647" s="38" t="s">
        <v>221</v>
      </c>
      <c r="M647" s="38" t="s">
        <v>237</v>
      </c>
      <c r="N647" s="38" t="s">
        <v>211</v>
      </c>
      <c r="O647" s="38" t="s">
        <v>348</v>
      </c>
      <c r="P647" s="38" t="s">
        <v>709</v>
      </c>
      <c r="Q647" s="38" t="s">
        <v>85</v>
      </c>
      <c r="R647" s="38" t="s">
        <v>87</v>
      </c>
      <c r="S647" s="38" t="s">
        <v>211</v>
      </c>
      <c r="T647" s="38" t="s">
        <v>710</v>
      </c>
      <c r="U647" s="38" t="s">
        <v>347</v>
      </c>
      <c r="V647" s="38" t="s">
        <v>85</v>
      </c>
      <c r="W647" s="38" t="s">
        <v>87</v>
      </c>
      <c r="X647" s="38" t="s">
        <v>211</v>
      </c>
      <c r="Y647" s="38" t="s">
        <v>174</v>
      </c>
      <c r="Z647" s="38" t="s">
        <v>350</v>
      </c>
      <c r="AA647" s="38" t="s">
        <v>85</v>
      </c>
      <c r="AB647" s="38" t="s">
        <v>87</v>
      </c>
      <c r="AC647" s="38" t="s">
        <v>211</v>
      </c>
      <c r="AD647" s="38" t="s">
        <v>213</v>
      </c>
      <c r="AE647" s="38" t="s">
        <v>210</v>
      </c>
      <c r="AF647" s="38" t="s">
        <v>153</v>
      </c>
      <c r="AG647" s="38" t="s">
        <v>210</v>
      </c>
      <c r="AH647" s="38" t="s">
        <v>109</v>
      </c>
      <c r="AI647" s="38" t="s">
        <v>182</v>
      </c>
      <c r="AJ647" s="38" t="s">
        <v>220</v>
      </c>
    </row>
    <row r="648" spans="1:36" s="26" customFormat="1" ht="15" customHeight="1" x14ac:dyDescent="0.15">
      <c r="A648" s="38"/>
      <c r="B648" s="38"/>
      <c r="C648" s="38"/>
      <c r="D648" s="38"/>
      <c r="E648" s="38"/>
      <c r="F648" s="38"/>
      <c r="G648" s="38" t="s">
        <v>90</v>
      </c>
      <c r="H648" s="38" t="s">
        <v>121</v>
      </c>
      <c r="I648" s="38" t="s">
        <v>277</v>
      </c>
      <c r="J648" s="38" t="s">
        <v>222</v>
      </c>
      <c r="K648" s="38" t="s">
        <v>278</v>
      </c>
      <c r="L648" s="38" t="s">
        <v>254</v>
      </c>
      <c r="M648" s="38" t="s">
        <v>279</v>
      </c>
      <c r="N648" s="38"/>
      <c r="O648" s="38"/>
      <c r="P648" s="38"/>
      <c r="Q648" s="38"/>
      <c r="R648" s="38"/>
      <c r="S648" s="38"/>
      <c r="T648" s="38"/>
      <c r="U648" s="38"/>
      <c r="V648" s="38"/>
      <c r="W648" s="38"/>
      <c r="X648" s="38"/>
      <c r="Y648" s="38"/>
      <c r="Z648" s="38"/>
      <c r="AA648" s="38"/>
      <c r="AB648" s="38"/>
      <c r="AC648" s="38"/>
      <c r="AD648" s="38"/>
      <c r="AE648" s="38"/>
      <c r="AF648" s="38"/>
      <c r="AG648" s="38"/>
      <c r="AH648" s="38"/>
      <c r="AI648" s="38"/>
      <c r="AJ648" s="38"/>
    </row>
    <row r="649" spans="1:36" s="26" customFormat="1" ht="15" customHeight="1" x14ac:dyDescent="0.15">
      <c r="A649" s="38"/>
      <c r="B649" s="38"/>
      <c r="C649" s="38"/>
      <c r="D649" s="38"/>
      <c r="E649" s="38"/>
      <c r="F649" s="38" t="s">
        <v>243</v>
      </c>
      <c r="G649" s="38"/>
      <c r="H649" s="38" t="s">
        <v>561</v>
      </c>
      <c r="I649" s="38" t="s">
        <v>711</v>
      </c>
      <c r="J649" s="38" t="s">
        <v>87</v>
      </c>
      <c r="K649" s="38" t="s">
        <v>193</v>
      </c>
      <c r="L649" s="38" t="s">
        <v>210</v>
      </c>
      <c r="M649" s="38" t="s">
        <v>711</v>
      </c>
      <c r="N649" s="38" t="s">
        <v>51</v>
      </c>
      <c r="O649" s="38" t="s">
        <v>35</v>
      </c>
      <c r="P649" s="38" t="s">
        <v>36</v>
      </c>
      <c r="Q649" s="38" t="s">
        <v>292</v>
      </c>
      <c r="R649" s="38" t="s">
        <v>457</v>
      </c>
      <c r="S649" s="38" t="s">
        <v>222</v>
      </c>
      <c r="T649" s="38" t="s">
        <v>146</v>
      </c>
      <c r="U649" s="38" t="s">
        <v>387</v>
      </c>
      <c r="V649" s="38" t="s">
        <v>221</v>
      </c>
      <c r="W649" s="38" t="s">
        <v>237</v>
      </c>
      <c r="X649" s="38" t="s">
        <v>211</v>
      </c>
      <c r="Y649" s="38" t="s">
        <v>87</v>
      </c>
      <c r="Z649" s="38" t="s">
        <v>642</v>
      </c>
      <c r="AA649" s="38" t="s">
        <v>210</v>
      </c>
      <c r="AB649" s="38" t="s">
        <v>374</v>
      </c>
      <c r="AC649" s="38" t="s">
        <v>221</v>
      </c>
      <c r="AD649" s="38" t="s">
        <v>561</v>
      </c>
      <c r="AE649" s="38" t="s">
        <v>711</v>
      </c>
      <c r="AF649" s="38" t="s">
        <v>87</v>
      </c>
      <c r="AG649" s="38" t="s">
        <v>193</v>
      </c>
      <c r="AH649" s="38" t="s">
        <v>221</v>
      </c>
      <c r="AI649" s="38" t="s">
        <v>712</v>
      </c>
      <c r="AJ649" s="38" t="s">
        <v>373</v>
      </c>
    </row>
    <row r="650" spans="1:36" s="26" customFormat="1" ht="15" customHeight="1" x14ac:dyDescent="0.15">
      <c r="A650" s="38"/>
      <c r="B650" s="38"/>
      <c r="C650" s="38"/>
      <c r="D650" s="38"/>
      <c r="E650" s="38"/>
      <c r="F650" s="38"/>
      <c r="G650" s="38" t="s">
        <v>277</v>
      </c>
      <c r="H650" s="38" t="s">
        <v>222</v>
      </c>
      <c r="I650" s="38" t="s">
        <v>642</v>
      </c>
      <c r="J650" s="38" t="s">
        <v>220</v>
      </c>
      <c r="K650" s="38" t="s">
        <v>241</v>
      </c>
      <c r="L650" s="38"/>
      <c r="M650" s="38" t="s">
        <v>242</v>
      </c>
      <c r="N650" s="38" t="s">
        <v>417</v>
      </c>
      <c r="O650" s="38" t="s">
        <v>499</v>
      </c>
      <c r="P650" s="38" t="s">
        <v>84</v>
      </c>
      <c r="Q650" s="38" t="s">
        <v>254</v>
      </c>
      <c r="R650" s="38" t="s">
        <v>298</v>
      </c>
      <c r="S650" s="38" t="s">
        <v>230</v>
      </c>
      <c r="T650" s="38" t="s">
        <v>90</v>
      </c>
      <c r="U650" s="38" t="s">
        <v>121</v>
      </c>
      <c r="V650" s="38" t="s">
        <v>277</v>
      </c>
      <c r="W650" s="38" t="s">
        <v>222</v>
      </c>
      <c r="X650" s="38" t="s">
        <v>278</v>
      </c>
      <c r="Y650" s="38" t="s">
        <v>254</v>
      </c>
      <c r="Z650" s="38" t="s">
        <v>279</v>
      </c>
      <c r="AA650" s="38"/>
      <c r="AB650" s="38"/>
      <c r="AC650" s="38"/>
      <c r="AD650" s="38"/>
      <c r="AE650" s="38"/>
      <c r="AF650" s="38"/>
      <c r="AG650" s="38"/>
      <c r="AH650" s="38"/>
      <c r="AI650" s="38"/>
      <c r="AJ650" s="38"/>
    </row>
    <row r="651" spans="1:36" s="26" customFormat="1" ht="15" customHeight="1" x14ac:dyDescent="0.15">
      <c r="A651" s="38"/>
      <c r="B651" s="38"/>
      <c r="C651" s="38"/>
      <c r="D651" s="38"/>
      <c r="E651" s="38"/>
      <c r="F651" s="38" t="s">
        <v>251</v>
      </c>
      <c r="G651" s="38"/>
      <c r="H651" s="38" t="s">
        <v>713</v>
      </c>
      <c r="I651" s="38" t="s">
        <v>34</v>
      </c>
      <c r="J651" s="38" t="s">
        <v>374</v>
      </c>
      <c r="K651" s="38" t="s">
        <v>221</v>
      </c>
      <c r="L651" s="38" t="s">
        <v>237</v>
      </c>
      <c r="M651" s="38" t="s">
        <v>211</v>
      </c>
      <c r="N651" s="38" t="s">
        <v>85</v>
      </c>
      <c r="O651" s="38" t="s">
        <v>87</v>
      </c>
      <c r="P651" s="38" t="s">
        <v>60</v>
      </c>
      <c r="Q651" s="38" t="s">
        <v>193</v>
      </c>
      <c r="R651" s="38" t="s">
        <v>220</v>
      </c>
      <c r="S651" s="38" t="s">
        <v>90</v>
      </c>
      <c r="T651" s="38" t="s">
        <v>121</v>
      </c>
      <c r="U651" s="38" t="s">
        <v>277</v>
      </c>
      <c r="V651" s="38" t="s">
        <v>222</v>
      </c>
      <c r="W651" s="38" t="s">
        <v>278</v>
      </c>
      <c r="X651" s="38" t="s">
        <v>254</v>
      </c>
      <c r="Y651" s="38" t="s">
        <v>279</v>
      </c>
      <c r="Z651" s="38"/>
      <c r="AA651" s="38"/>
      <c r="AB651" s="38"/>
      <c r="AC651" s="38"/>
      <c r="AD651" s="38"/>
      <c r="AE651" s="38"/>
      <c r="AF651" s="38"/>
      <c r="AG651" s="38"/>
      <c r="AH651" s="38"/>
      <c r="AI651" s="38"/>
      <c r="AJ651" s="38"/>
    </row>
    <row r="652" spans="1:36" ht="15" customHeight="1" x14ac:dyDescent="0.15">
      <c r="A652" s="35"/>
      <c r="B652" s="35"/>
      <c r="C652" s="35"/>
      <c r="D652" s="35"/>
      <c r="E652" s="35"/>
      <c r="F652" s="35"/>
      <c r="G652" s="35"/>
      <c r="H652" s="35"/>
      <c r="I652" s="35"/>
      <c r="J652" s="35"/>
      <c r="K652" s="35"/>
      <c r="L652" s="35"/>
      <c r="M652" s="35"/>
      <c r="N652" s="35"/>
      <c r="O652" s="35"/>
      <c r="P652" s="35"/>
      <c r="Q652" s="35"/>
      <c r="R652" s="35"/>
      <c r="S652" s="35"/>
      <c r="T652" s="35"/>
      <c r="U652" s="35"/>
      <c r="V652" s="35"/>
      <c r="W652" s="35"/>
      <c r="X652" s="35"/>
      <c r="Y652" s="35"/>
      <c r="Z652" s="35"/>
      <c r="AA652" s="35"/>
      <c r="AB652" s="35"/>
      <c r="AC652" s="35"/>
      <c r="AD652" s="35"/>
      <c r="AE652" s="35"/>
      <c r="AF652" s="35"/>
      <c r="AG652" s="35"/>
      <c r="AH652" s="35"/>
      <c r="AI652" s="35"/>
      <c r="AJ652" s="35"/>
    </row>
  </sheetData>
  <sheetProtection formatCells="0"/>
  <mergeCells count="1344">
    <mergeCell ref="E642:K642"/>
    <mergeCell ref="L642:P642"/>
    <mergeCell ref="Q642:S642"/>
    <mergeCell ref="V642:Z642"/>
    <mergeCell ref="AA642:AE642"/>
    <mergeCell ref="AF642:AJ642"/>
    <mergeCell ref="E641:K641"/>
    <mergeCell ref="L641:P641"/>
    <mergeCell ref="Q641:S641"/>
    <mergeCell ref="V641:Z641"/>
    <mergeCell ref="AA641:AE641"/>
    <mergeCell ref="E645:K645"/>
    <mergeCell ref="L645:P645"/>
    <mergeCell ref="Q645:S645"/>
    <mergeCell ref="V645:Z645"/>
    <mergeCell ref="AA645:AE645"/>
    <mergeCell ref="AF645:AJ645"/>
    <mergeCell ref="E644:K644"/>
    <mergeCell ref="L644:P644"/>
    <mergeCell ref="Q644:S644"/>
    <mergeCell ref="V644:Z644"/>
    <mergeCell ref="AA644:AE644"/>
    <mergeCell ref="AF644:AJ644"/>
    <mergeCell ref="E643:K643"/>
    <mergeCell ref="L643:P643"/>
    <mergeCell ref="Q643:S643"/>
    <mergeCell ref="V643:Z643"/>
    <mergeCell ref="AA643:AE643"/>
    <mergeCell ref="AF643:AJ643"/>
    <mergeCell ref="AF641:AJ641"/>
    <mergeCell ref="E640:K640"/>
    <mergeCell ref="L640:P640"/>
    <mergeCell ref="Q640:S640"/>
    <mergeCell ref="V640:Z640"/>
    <mergeCell ref="AA640:AE640"/>
    <mergeCell ref="AF640:AJ640"/>
    <mergeCell ref="E639:K639"/>
    <mergeCell ref="L639:P639"/>
    <mergeCell ref="Q639:U639"/>
    <mergeCell ref="V639:Z639"/>
    <mergeCell ref="AA639:AE639"/>
    <mergeCell ref="AF639:AJ639"/>
    <mergeCell ref="AF629:AJ629"/>
    <mergeCell ref="E630:K630"/>
    <mergeCell ref="L630:P630"/>
    <mergeCell ref="Q630:S630"/>
    <mergeCell ref="V630:Z630"/>
    <mergeCell ref="AA630:AE630"/>
    <mergeCell ref="AF630:AJ630"/>
    <mergeCell ref="E628:K628"/>
    <mergeCell ref="E629:K629"/>
    <mergeCell ref="L629:P629"/>
    <mergeCell ref="Q629:S629"/>
    <mergeCell ref="V629:Z629"/>
    <mergeCell ref="AA629:AE629"/>
    <mergeCell ref="E627:K627"/>
    <mergeCell ref="L627:P627"/>
    <mergeCell ref="Q627:S627"/>
    <mergeCell ref="V627:Z627"/>
    <mergeCell ref="AA627:AE627"/>
    <mergeCell ref="AF627:AJ627"/>
    <mergeCell ref="E626:K626"/>
    <mergeCell ref="L626:P626"/>
    <mergeCell ref="Q626:S626"/>
    <mergeCell ref="V626:Z626"/>
    <mergeCell ref="AA626:AE626"/>
    <mergeCell ref="AF626:AJ626"/>
    <mergeCell ref="E625:K625"/>
    <mergeCell ref="L625:P625"/>
    <mergeCell ref="Q625:S625"/>
    <mergeCell ref="V625:Z625"/>
    <mergeCell ref="AA625:AE625"/>
    <mergeCell ref="AF625:AJ625"/>
    <mergeCell ref="E624:K624"/>
    <mergeCell ref="L624:P624"/>
    <mergeCell ref="Q624:S624"/>
    <mergeCell ref="V624:Z624"/>
    <mergeCell ref="AA624:AE624"/>
    <mergeCell ref="AF624:AJ624"/>
    <mergeCell ref="E623:K623"/>
    <mergeCell ref="L623:P623"/>
    <mergeCell ref="Q623:S623"/>
    <mergeCell ref="V623:Z623"/>
    <mergeCell ref="AA623:AE623"/>
    <mergeCell ref="AF623:AJ623"/>
    <mergeCell ref="E622:K622"/>
    <mergeCell ref="L622:P622"/>
    <mergeCell ref="Q622:S622"/>
    <mergeCell ref="V622:Z622"/>
    <mergeCell ref="AA622:AE622"/>
    <mergeCell ref="AF622:AJ622"/>
    <mergeCell ref="E621:K621"/>
    <mergeCell ref="L621:P621"/>
    <mergeCell ref="Q621:S621"/>
    <mergeCell ref="V621:Z621"/>
    <mergeCell ref="AA621:AE621"/>
    <mergeCell ref="AF621:AJ621"/>
    <mergeCell ref="E620:K620"/>
    <mergeCell ref="L620:P620"/>
    <mergeCell ref="Q620:U620"/>
    <mergeCell ref="V620:Z620"/>
    <mergeCell ref="AA620:AE620"/>
    <mergeCell ref="AF620:AJ620"/>
    <mergeCell ref="E615:H615"/>
    <mergeCell ref="I615:U615"/>
    <mergeCell ref="V615:AJ615"/>
    <mergeCell ref="E616:H616"/>
    <mergeCell ref="I616:U616"/>
    <mergeCell ref="V616:AJ616"/>
    <mergeCell ref="E613:H613"/>
    <mergeCell ref="I613:U613"/>
    <mergeCell ref="V613:AJ613"/>
    <mergeCell ref="E614:H614"/>
    <mergeCell ref="I614:U614"/>
    <mergeCell ref="V614:AJ614"/>
    <mergeCell ref="E610:H610"/>
    <mergeCell ref="I610:AJ610"/>
    <mergeCell ref="E611:H611"/>
    <mergeCell ref="I611:U611"/>
    <mergeCell ref="V611:AJ611"/>
    <mergeCell ref="E612:H612"/>
    <mergeCell ref="I612:U612"/>
    <mergeCell ref="V612:AJ612"/>
    <mergeCell ref="AG599:AH599"/>
    <mergeCell ref="E600:L600"/>
    <mergeCell ref="M600:N600"/>
    <mergeCell ref="Q600:R600"/>
    <mergeCell ref="U600:V600"/>
    <mergeCell ref="Y600:Z600"/>
    <mergeCell ref="AC600:AD600"/>
    <mergeCell ref="AG600:AH600"/>
    <mergeCell ref="E599:L599"/>
    <mergeCell ref="M599:N599"/>
    <mergeCell ref="Q599:R599"/>
    <mergeCell ref="U599:V599"/>
    <mergeCell ref="Y599:Z599"/>
    <mergeCell ref="AC599:AD599"/>
    <mergeCell ref="AG597:AH597"/>
    <mergeCell ref="E598:L598"/>
    <mergeCell ref="M598:N598"/>
    <mergeCell ref="Q598:R598"/>
    <mergeCell ref="U598:V598"/>
    <mergeCell ref="Y598:Z598"/>
    <mergeCell ref="AC598:AD598"/>
    <mergeCell ref="AG598:AH598"/>
    <mergeCell ref="E597:L597"/>
    <mergeCell ref="M597:N597"/>
    <mergeCell ref="Q597:R597"/>
    <mergeCell ref="U597:V597"/>
    <mergeCell ref="Y597:Z597"/>
    <mergeCell ref="AC597:AD597"/>
    <mergeCell ref="AG595:AH595"/>
    <mergeCell ref="E596:L596"/>
    <mergeCell ref="M596:N596"/>
    <mergeCell ref="Q596:R596"/>
    <mergeCell ref="U596:V596"/>
    <mergeCell ref="Y596:Z596"/>
    <mergeCell ref="AC596:AD596"/>
    <mergeCell ref="AG596:AH596"/>
    <mergeCell ref="E595:L595"/>
    <mergeCell ref="M595:N595"/>
    <mergeCell ref="Q595:R595"/>
    <mergeCell ref="U595:V595"/>
    <mergeCell ref="Y595:Z595"/>
    <mergeCell ref="AC595:AD595"/>
    <mergeCell ref="AG593:AH593"/>
    <mergeCell ref="E594:L594"/>
    <mergeCell ref="M594:N594"/>
    <mergeCell ref="Q594:R594"/>
    <mergeCell ref="U594:V594"/>
    <mergeCell ref="Y594:Z594"/>
    <mergeCell ref="AC594:AD594"/>
    <mergeCell ref="AG594:AH594"/>
    <mergeCell ref="E593:L593"/>
    <mergeCell ref="M593:N593"/>
    <mergeCell ref="Q593:R593"/>
    <mergeCell ref="U593:V593"/>
    <mergeCell ref="Y593:Z593"/>
    <mergeCell ref="AC593:AD593"/>
    <mergeCell ref="AG591:AH591"/>
    <mergeCell ref="E592:L592"/>
    <mergeCell ref="M592:N592"/>
    <mergeCell ref="Q592:R592"/>
    <mergeCell ref="U592:V592"/>
    <mergeCell ref="Y592:Z592"/>
    <mergeCell ref="AC592:AD592"/>
    <mergeCell ref="AG592:AH592"/>
    <mergeCell ref="Y590:AB590"/>
    <mergeCell ref="AC590:AF590"/>
    <mergeCell ref="E591:L591"/>
    <mergeCell ref="M591:N591"/>
    <mergeCell ref="Q591:R591"/>
    <mergeCell ref="U591:V591"/>
    <mergeCell ref="Y591:Z591"/>
    <mergeCell ref="AC591:AD591"/>
    <mergeCell ref="E583:H583"/>
    <mergeCell ref="I583:U583"/>
    <mergeCell ref="V583:AJ583"/>
    <mergeCell ref="F585:AJ586"/>
    <mergeCell ref="E589:L590"/>
    <mergeCell ref="M589:AF589"/>
    <mergeCell ref="AG589:AJ590"/>
    <mergeCell ref="M590:P590"/>
    <mergeCell ref="Q590:T590"/>
    <mergeCell ref="U590:X590"/>
    <mergeCell ref="E581:H581"/>
    <mergeCell ref="I581:U581"/>
    <mergeCell ref="V581:AJ581"/>
    <mergeCell ref="E582:H582"/>
    <mergeCell ref="I582:U582"/>
    <mergeCell ref="V582:AJ582"/>
    <mergeCell ref="E579:H579"/>
    <mergeCell ref="I579:U579"/>
    <mergeCell ref="V579:AJ579"/>
    <mergeCell ref="E580:H580"/>
    <mergeCell ref="I580:U580"/>
    <mergeCell ref="V580:AJ580"/>
    <mergeCell ref="F573:AJ574"/>
    <mergeCell ref="E577:H577"/>
    <mergeCell ref="I577:AJ577"/>
    <mergeCell ref="E578:H578"/>
    <mergeCell ref="I578:U578"/>
    <mergeCell ref="V578:AJ578"/>
    <mergeCell ref="E570:H570"/>
    <mergeCell ref="I570:U570"/>
    <mergeCell ref="V570:AJ570"/>
    <mergeCell ref="E571:H571"/>
    <mergeCell ref="I571:U571"/>
    <mergeCell ref="V571:AJ571"/>
    <mergeCell ref="E568:H568"/>
    <mergeCell ref="I568:U568"/>
    <mergeCell ref="V568:AJ568"/>
    <mergeCell ref="E569:H569"/>
    <mergeCell ref="I569:U569"/>
    <mergeCell ref="V569:AJ569"/>
    <mergeCell ref="E565:H565"/>
    <mergeCell ref="I565:AJ565"/>
    <mergeCell ref="E566:H566"/>
    <mergeCell ref="I566:U566"/>
    <mergeCell ref="V566:AJ566"/>
    <mergeCell ref="E567:H567"/>
    <mergeCell ref="I567:U567"/>
    <mergeCell ref="V567:AJ567"/>
    <mergeCell ref="AG554:AH554"/>
    <mergeCell ref="M555:N555"/>
    <mergeCell ref="Q555:R555"/>
    <mergeCell ref="U555:V555"/>
    <mergeCell ref="Y555:Z555"/>
    <mergeCell ref="AC555:AD555"/>
    <mergeCell ref="AG555:AH555"/>
    <mergeCell ref="E554:L555"/>
    <mergeCell ref="M554:N554"/>
    <mergeCell ref="Q554:R554"/>
    <mergeCell ref="U554:V554"/>
    <mergeCell ref="Y554:Z554"/>
    <mergeCell ref="AC554:AD554"/>
    <mergeCell ref="AG552:AH552"/>
    <mergeCell ref="M553:N553"/>
    <mergeCell ref="Q553:R553"/>
    <mergeCell ref="U553:V553"/>
    <mergeCell ref="Y553:Z553"/>
    <mergeCell ref="AC553:AD553"/>
    <mergeCell ref="AG553:AH553"/>
    <mergeCell ref="E552:L553"/>
    <mergeCell ref="M552:N552"/>
    <mergeCell ref="Q552:R552"/>
    <mergeCell ref="U552:V552"/>
    <mergeCell ref="Y552:Z552"/>
    <mergeCell ref="AC552:AD552"/>
    <mergeCell ref="AG550:AH550"/>
    <mergeCell ref="M551:N551"/>
    <mergeCell ref="Q551:R551"/>
    <mergeCell ref="U551:V551"/>
    <mergeCell ref="Y551:Z551"/>
    <mergeCell ref="AC551:AD551"/>
    <mergeCell ref="AG551:AH551"/>
    <mergeCell ref="E550:L551"/>
    <mergeCell ref="M550:N550"/>
    <mergeCell ref="Q550:R550"/>
    <mergeCell ref="U550:V550"/>
    <mergeCell ref="Y550:Z550"/>
    <mergeCell ref="AC550:AD550"/>
    <mergeCell ref="AG548:AH548"/>
    <mergeCell ref="M549:N549"/>
    <mergeCell ref="Q549:R549"/>
    <mergeCell ref="U549:V549"/>
    <mergeCell ref="Y549:Z549"/>
    <mergeCell ref="AC549:AD549"/>
    <mergeCell ref="AG549:AH549"/>
    <mergeCell ref="E548:L549"/>
    <mergeCell ref="M548:N548"/>
    <mergeCell ref="Q548:R548"/>
    <mergeCell ref="U548:V548"/>
    <mergeCell ref="Y548:Z548"/>
    <mergeCell ref="AC548:AD548"/>
    <mergeCell ref="AG546:AH546"/>
    <mergeCell ref="M547:N547"/>
    <mergeCell ref="Q547:R547"/>
    <mergeCell ref="U547:V547"/>
    <mergeCell ref="Y547:Z547"/>
    <mergeCell ref="AC547:AD547"/>
    <mergeCell ref="AG547:AH547"/>
    <mergeCell ref="E546:L547"/>
    <mergeCell ref="M546:N546"/>
    <mergeCell ref="Q546:R546"/>
    <mergeCell ref="U546:V546"/>
    <mergeCell ref="Y546:Z546"/>
    <mergeCell ref="AC546:AD546"/>
    <mergeCell ref="AG544:AH544"/>
    <mergeCell ref="M545:N545"/>
    <mergeCell ref="Q545:R545"/>
    <mergeCell ref="U545:V545"/>
    <mergeCell ref="Y545:Z545"/>
    <mergeCell ref="AC545:AD545"/>
    <mergeCell ref="AG545:AH545"/>
    <mergeCell ref="E544:L545"/>
    <mergeCell ref="M544:N544"/>
    <mergeCell ref="Q544:R544"/>
    <mergeCell ref="U544:V544"/>
    <mergeCell ref="Y544:Z544"/>
    <mergeCell ref="AC544:AD544"/>
    <mergeCell ref="AG542:AH542"/>
    <mergeCell ref="M543:N543"/>
    <mergeCell ref="Q543:R543"/>
    <mergeCell ref="U543:V543"/>
    <mergeCell ref="Y543:Z543"/>
    <mergeCell ref="AC543:AD543"/>
    <mergeCell ref="AG543:AH543"/>
    <mergeCell ref="E542:L543"/>
    <mergeCell ref="M542:N542"/>
    <mergeCell ref="Q542:R542"/>
    <mergeCell ref="U542:V542"/>
    <mergeCell ref="Y542:Z542"/>
    <mergeCell ref="AC542:AD542"/>
    <mergeCell ref="AG540:AH540"/>
    <mergeCell ref="M541:N541"/>
    <mergeCell ref="Q541:R541"/>
    <mergeCell ref="U541:V541"/>
    <mergeCell ref="Y541:Z541"/>
    <mergeCell ref="AC541:AD541"/>
    <mergeCell ref="AG541:AH541"/>
    <mergeCell ref="E540:L541"/>
    <mergeCell ref="M540:N540"/>
    <mergeCell ref="Q540:R540"/>
    <mergeCell ref="U540:V540"/>
    <mergeCell ref="Y540:Z540"/>
    <mergeCell ref="AC540:AD540"/>
    <mergeCell ref="AG538:AH538"/>
    <mergeCell ref="M539:N539"/>
    <mergeCell ref="Q539:R539"/>
    <mergeCell ref="U539:V539"/>
    <mergeCell ref="Y539:Z539"/>
    <mergeCell ref="AC539:AD539"/>
    <mergeCell ref="AG539:AH539"/>
    <mergeCell ref="E538:L539"/>
    <mergeCell ref="M538:N538"/>
    <mergeCell ref="Q538:R538"/>
    <mergeCell ref="U538:V538"/>
    <mergeCell ref="Y538:Z538"/>
    <mergeCell ref="AC538:AD538"/>
    <mergeCell ref="AG536:AH536"/>
    <mergeCell ref="M537:N537"/>
    <mergeCell ref="Q537:R537"/>
    <mergeCell ref="U537:V537"/>
    <mergeCell ref="Y537:Z537"/>
    <mergeCell ref="AC537:AD537"/>
    <mergeCell ref="AG537:AH537"/>
    <mergeCell ref="E536:L537"/>
    <mergeCell ref="M536:N536"/>
    <mergeCell ref="Q536:R536"/>
    <mergeCell ref="U536:V536"/>
    <mergeCell ref="Y536:Z536"/>
    <mergeCell ref="AC536:AD536"/>
    <mergeCell ref="E534:L535"/>
    <mergeCell ref="M534:AF534"/>
    <mergeCell ref="AG534:AJ535"/>
    <mergeCell ref="M535:P535"/>
    <mergeCell ref="Q535:T535"/>
    <mergeCell ref="U535:X535"/>
    <mergeCell ref="Y535:AB535"/>
    <mergeCell ref="AC535:AF535"/>
    <mergeCell ref="E528:K528"/>
    <mergeCell ref="L528:M528"/>
    <mergeCell ref="Q528:R528"/>
    <mergeCell ref="V528:W528"/>
    <mergeCell ref="AA528:AB528"/>
    <mergeCell ref="AF528:AG528"/>
    <mergeCell ref="F527:K527"/>
    <mergeCell ref="L527:M527"/>
    <mergeCell ref="Q527:R527"/>
    <mergeCell ref="V527:W527"/>
    <mergeCell ref="AA527:AB527"/>
    <mergeCell ref="AF527:AG527"/>
    <mergeCell ref="G526:K526"/>
    <mergeCell ref="L526:M526"/>
    <mergeCell ref="Q526:R526"/>
    <mergeCell ref="V526:W526"/>
    <mergeCell ref="AA526:AB526"/>
    <mergeCell ref="AF526:AG526"/>
    <mergeCell ref="AA524:AB524"/>
    <mergeCell ref="AF524:AG524"/>
    <mergeCell ref="G525:K525"/>
    <mergeCell ref="L525:M525"/>
    <mergeCell ref="Q525:R525"/>
    <mergeCell ref="V525:W525"/>
    <mergeCell ref="AA525:AB525"/>
    <mergeCell ref="AF525:AG525"/>
    <mergeCell ref="L523:M523"/>
    <mergeCell ref="Q523:R523"/>
    <mergeCell ref="V523:W523"/>
    <mergeCell ref="AA523:AB523"/>
    <mergeCell ref="AF523:AG523"/>
    <mergeCell ref="F524:F526"/>
    <mergeCell ref="G524:K524"/>
    <mergeCell ref="L524:M524"/>
    <mergeCell ref="Q524:R524"/>
    <mergeCell ref="V524:W524"/>
    <mergeCell ref="AA521:AB521"/>
    <mergeCell ref="AF521:AG521"/>
    <mergeCell ref="E522:E527"/>
    <mergeCell ref="F522:K522"/>
    <mergeCell ref="L522:M522"/>
    <mergeCell ref="Q522:R522"/>
    <mergeCell ref="V522:W522"/>
    <mergeCell ref="AA522:AB522"/>
    <mergeCell ref="AF522:AG522"/>
    <mergeCell ref="F523:K523"/>
    <mergeCell ref="AF519:AG519"/>
    <mergeCell ref="F520:K520"/>
    <mergeCell ref="L520:M520"/>
    <mergeCell ref="Q520:R520"/>
    <mergeCell ref="V520:W520"/>
    <mergeCell ref="AA520:AB520"/>
    <mergeCell ref="AF520:AG520"/>
    <mergeCell ref="E519:E521"/>
    <mergeCell ref="F519:K519"/>
    <mergeCell ref="L519:M519"/>
    <mergeCell ref="Q519:R519"/>
    <mergeCell ref="V519:W519"/>
    <mergeCell ref="AA519:AB519"/>
    <mergeCell ref="F521:K521"/>
    <mergeCell ref="L521:M521"/>
    <mergeCell ref="Q521:R521"/>
    <mergeCell ref="V521:W521"/>
    <mergeCell ref="F514:AJ515"/>
    <mergeCell ref="E518:K518"/>
    <mergeCell ref="L518:P518"/>
    <mergeCell ref="Q518:U518"/>
    <mergeCell ref="V518:Z518"/>
    <mergeCell ref="AA518:AE518"/>
    <mergeCell ref="AF518:AJ518"/>
    <mergeCell ref="E511:H511"/>
    <mergeCell ref="I511:U511"/>
    <mergeCell ref="V511:AJ511"/>
    <mergeCell ref="E512:H512"/>
    <mergeCell ref="I512:U512"/>
    <mergeCell ref="V512:AJ512"/>
    <mergeCell ref="E509:H509"/>
    <mergeCell ref="I509:U509"/>
    <mergeCell ref="V509:AJ509"/>
    <mergeCell ref="E510:H510"/>
    <mergeCell ref="I510:U510"/>
    <mergeCell ref="V510:AJ510"/>
    <mergeCell ref="E506:H506"/>
    <mergeCell ref="I506:AJ506"/>
    <mergeCell ref="E507:H507"/>
    <mergeCell ref="I507:U507"/>
    <mergeCell ref="V507:AJ507"/>
    <mergeCell ref="E508:H508"/>
    <mergeCell ref="I508:U508"/>
    <mergeCell ref="V508:AJ508"/>
    <mergeCell ref="E501:K501"/>
    <mergeCell ref="L501:N501"/>
    <mergeCell ref="Q501:S501"/>
    <mergeCell ref="V501:X501"/>
    <mergeCell ref="AA501:AC501"/>
    <mergeCell ref="AF501:AH501"/>
    <mergeCell ref="F500:K500"/>
    <mergeCell ref="L500:N500"/>
    <mergeCell ref="Q500:S500"/>
    <mergeCell ref="V500:X500"/>
    <mergeCell ref="AA500:AC500"/>
    <mergeCell ref="AF500:AH500"/>
    <mergeCell ref="G499:K499"/>
    <mergeCell ref="L499:N499"/>
    <mergeCell ref="Q499:S499"/>
    <mergeCell ref="V499:X499"/>
    <mergeCell ref="AA499:AC499"/>
    <mergeCell ref="AF499:AH499"/>
    <mergeCell ref="AA497:AC497"/>
    <mergeCell ref="AF497:AH497"/>
    <mergeCell ref="G498:K498"/>
    <mergeCell ref="L498:N498"/>
    <mergeCell ref="Q498:S498"/>
    <mergeCell ref="V498:X498"/>
    <mergeCell ref="AA498:AC498"/>
    <mergeCell ref="AF498:AH498"/>
    <mergeCell ref="L496:N496"/>
    <mergeCell ref="Q496:S496"/>
    <mergeCell ref="V496:X496"/>
    <mergeCell ref="AA496:AC496"/>
    <mergeCell ref="AF496:AH496"/>
    <mergeCell ref="F497:F499"/>
    <mergeCell ref="G497:K497"/>
    <mergeCell ref="L497:N497"/>
    <mergeCell ref="Q497:S497"/>
    <mergeCell ref="V497:X497"/>
    <mergeCell ref="AA494:AC494"/>
    <mergeCell ref="AF494:AH494"/>
    <mergeCell ref="E495:E500"/>
    <mergeCell ref="F495:K495"/>
    <mergeCell ref="L495:N495"/>
    <mergeCell ref="Q495:S495"/>
    <mergeCell ref="V495:X495"/>
    <mergeCell ref="AA495:AC495"/>
    <mergeCell ref="AF495:AH495"/>
    <mergeCell ref="F496:K496"/>
    <mergeCell ref="AF492:AH492"/>
    <mergeCell ref="F493:K493"/>
    <mergeCell ref="L493:N493"/>
    <mergeCell ref="Q493:S493"/>
    <mergeCell ref="V493:X493"/>
    <mergeCell ref="AA493:AC493"/>
    <mergeCell ref="AF493:AH493"/>
    <mergeCell ref="E492:E494"/>
    <mergeCell ref="F492:K492"/>
    <mergeCell ref="L492:N492"/>
    <mergeCell ref="Q492:S492"/>
    <mergeCell ref="V492:X492"/>
    <mergeCell ref="AA492:AC492"/>
    <mergeCell ref="F494:K494"/>
    <mergeCell ref="L494:N494"/>
    <mergeCell ref="Q494:S494"/>
    <mergeCell ref="V494:X494"/>
    <mergeCell ref="E491:K491"/>
    <mergeCell ref="L491:P491"/>
    <mergeCell ref="Q491:U491"/>
    <mergeCell ref="V491:Z491"/>
    <mergeCell ref="AA491:AE491"/>
    <mergeCell ref="AF491:AJ491"/>
    <mergeCell ref="E486:K486"/>
    <mergeCell ref="L486:N486"/>
    <mergeCell ref="Q486:S486"/>
    <mergeCell ref="V486:X486"/>
    <mergeCell ref="AA486:AC486"/>
    <mergeCell ref="AF486:AH486"/>
    <mergeCell ref="F485:K485"/>
    <mergeCell ref="L485:N485"/>
    <mergeCell ref="Q485:S485"/>
    <mergeCell ref="V485:X485"/>
    <mergeCell ref="AA485:AC485"/>
    <mergeCell ref="AF485:AH485"/>
    <mergeCell ref="G484:K484"/>
    <mergeCell ref="L484:N484"/>
    <mergeCell ref="Q484:S484"/>
    <mergeCell ref="V484:X484"/>
    <mergeCell ref="AA484:AC484"/>
    <mergeCell ref="AF484:AH484"/>
    <mergeCell ref="AA482:AC482"/>
    <mergeCell ref="AF482:AH482"/>
    <mergeCell ref="G483:K483"/>
    <mergeCell ref="L483:N483"/>
    <mergeCell ref="Q483:S483"/>
    <mergeCell ref="V483:X483"/>
    <mergeCell ref="AA483:AC483"/>
    <mergeCell ref="AF483:AH483"/>
    <mergeCell ref="L481:N481"/>
    <mergeCell ref="Q481:S481"/>
    <mergeCell ref="V481:X481"/>
    <mergeCell ref="AA481:AC481"/>
    <mergeCell ref="AF481:AH481"/>
    <mergeCell ref="F482:F484"/>
    <mergeCell ref="G482:K482"/>
    <mergeCell ref="L482:N482"/>
    <mergeCell ref="Q482:S482"/>
    <mergeCell ref="V482:X482"/>
    <mergeCell ref="AA479:AC479"/>
    <mergeCell ref="AF479:AH479"/>
    <mergeCell ref="E480:E485"/>
    <mergeCell ref="F480:K480"/>
    <mergeCell ref="L480:N480"/>
    <mergeCell ref="Q480:S480"/>
    <mergeCell ref="V480:X480"/>
    <mergeCell ref="AA480:AC480"/>
    <mergeCell ref="AF480:AH480"/>
    <mergeCell ref="F481:K481"/>
    <mergeCell ref="AF477:AH477"/>
    <mergeCell ref="F478:K478"/>
    <mergeCell ref="L478:N478"/>
    <mergeCell ref="Q478:S478"/>
    <mergeCell ref="V478:X478"/>
    <mergeCell ref="AA478:AC478"/>
    <mergeCell ref="AF478:AH478"/>
    <mergeCell ref="E477:E479"/>
    <mergeCell ref="F477:K477"/>
    <mergeCell ref="L477:N477"/>
    <mergeCell ref="Q477:S477"/>
    <mergeCell ref="V477:X477"/>
    <mergeCell ref="AA477:AC477"/>
    <mergeCell ref="F479:K479"/>
    <mergeCell ref="L479:N479"/>
    <mergeCell ref="Q479:S479"/>
    <mergeCell ref="V479:X479"/>
    <mergeCell ref="E476:K476"/>
    <mergeCell ref="L476:P476"/>
    <mergeCell ref="Q476:U476"/>
    <mergeCell ref="V476:Z476"/>
    <mergeCell ref="AA476:AE476"/>
    <mergeCell ref="AF476:AJ476"/>
    <mergeCell ref="L468:U468"/>
    <mergeCell ref="V468:AC468"/>
    <mergeCell ref="AD468:AJ468"/>
    <mergeCell ref="L469:U469"/>
    <mergeCell ref="V469:AC469"/>
    <mergeCell ref="AD469:AJ469"/>
    <mergeCell ref="F462:AJ463"/>
    <mergeCell ref="E466:K466"/>
    <mergeCell ref="L466:U466"/>
    <mergeCell ref="V466:AC466"/>
    <mergeCell ref="AD466:AJ466"/>
    <mergeCell ref="L467:U467"/>
    <mergeCell ref="V467:AC467"/>
    <mergeCell ref="AD467:AJ467"/>
    <mergeCell ref="E459:H459"/>
    <mergeCell ref="I459:U459"/>
    <mergeCell ref="V459:AJ459"/>
    <mergeCell ref="E460:H460"/>
    <mergeCell ref="I460:U460"/>
    <mergeCell ref="V460:AJ460"/>
    <mergeCell ref="E457:H457"/>
    <mergeCell ref="I457:U457"/>
    <mergeCell ref="V457:AJ457"/>
    <mergeCell ref="E458:H458"/>
    <mergeCell ref="I458:U458"/>
    <mergeCell ref="V458:AJ458"/>
    <mergeCell ref="E454:H454"/>
    <mergeCell ref="I454:AJ454"/>
    <mergeCell ref="E455:H455"/>
    <mergeCell ref="I455:U455"/>
    <mergeCell ref="V455:AJ455"/>
    <mergeCell ref="E456:H456"/>
    <mergeCell ref="I456:U456"/>
    <mergeCell ref="V456:AJ456"/>
    <mergeCell ref="E449:H449"/>
    <mergeCell ref="I449:U449"/>
    <mergeCell ref="V449:AJ449"/>
    <mergeCell ref="E450:H450"/>
    <mergeCell ref="I450:U450"/>
    <mergeCell ref="V450:AJ450"/>
    <mergeCell ref="E447:H447"/>
    <mergeCell ref="I447:U447"/>
    <mergeCell ref="V447:AJ447"/>
    <mergeCell ref="E448:H448"/>
    <mergeCell ref="I448:U448"/>
    <mergeCell ref="V448:AJ448"/>
    <mergeCell ref="E445:H445"/>
    <mergeCell ref="I445:U445"/>
    <mergeCell ref="V445:AJ445"/>
    <mergeCell ref="E446:H446"/>
    <mergeCell ref="I446:U446"/>
    <mergeCell ref="V446:AJ446"/>
    <mergeCell ref="E438:H438"/>
    <mergeCell ref="I438:U438"/>
    <mergeCell ref="V438:AJ438"/>
    <mergeCell ref="F440:AJ441"/>
    <mergeCell ref="E444:H444"/>
    <mergeCell ref="I444:AJ444"/>
    <mergeCell ref="E436:H436"/>
    <mergeCell ref="I436:U436"/>
    <mergeCell ref="V436:AJ436"/>
    <mergeCell ref="E437:H437"/>
    <mergeCell ref="I437:U437"/>
    <mergeCell ref="V437:AJ437"/>
    <mergeCell ref="E434:H434"/>
    <mergeCell ref="I434:U434"/>
    <mergeCell ref="V434:AJ434"/>
    <mergeCell ref="E435:H435"/>
    <mergeCell ref="I435:U435"/>
    <mergeCell ref="V435:AJ435"/>
    <mergeCell ref="F428:AJ429"/>
    <mergeCell ref="E432:H432"/>
    <mergeCell ref="I432:AJ432"/>
    <mergeCell ref="E433:H433"/>
    <mergeCell ref="I433:U433"/>
    <mergeCell ref="V433:AJ433"/>
    <mergeCell ref="E425:H425"/>
    <mergeCell ref="I425:U425"/>
    <mergeCell ref="V425:AJ425"/>
    <mergeCell ref="E426:H426"/>
    <mergeCell ref="I426:U426"/>
    <mergeCell ref="V426:AJ426"/>
    <mergeCell ref="E423:H423"/>
    <mergeCell ref="I423:U423"/>
    <mergeCell ref="V423:AJ423"/>
    <mergeCell ref="E424:H424"/>
    <mergeCell ref="I424:U424"/>
    <mergeCell ref="V424:AJ424"/>
    <mergeCell ref="E421:H421"/>
    <mergeCell ref="I421:U421"/>
    <mergeCell ref="V421:AJ421"/>
    <mergeCell ref="E422:H422"/>
    <mergeCell ref="I422:U422"/>
    <mergeCell ref="V422:AJ422"/>
    <mergeCell ref="E411:H411"/>
    <mergeCell ref="I411:U411"/>
    <mergeCell ref="V411:AJ411"/>
    <mergeCell ref="E413:AJ415"/>
    <mergeCell ref="E416:AJ417"/>
    <mergeCell ref="E420:H420"/>
    <mergeCell ref="I420:AJ420"/>
    <mergeCell ref="E409:H409"/>
    <mergeCell ref="I409:U409"/>
    <mergeCell ref="V409:AJ409"/>
    <mergeCell ref="E410:H410"/>
    <mergeCell ref="I410:U410"/>
    <mergeCell ref="V410:AJ410"/>
    <mergeCell ref="E407:H407"/>
    <mergeCell ref="I407:U407"/>
    <mergeCell ref="V407:AJ407"/>
    <mergeCell ref="E408:H408"/>
    <mergeCell ref="I408:U408"/>
    <mergeCell ref="V408:AJ408"/>
    <mergeCell ref="E401:AJ402"/>
    <mergeCell ref="E405:H405"/>
    <mergeCell ref="I405:AJ405"/>
    <mergeCell ref="E406:H406"/>
    <mergeCell ref="I406:U406"/>
    <mergeCell ref="V406:AJ406"/>
    <mergeCell ref="E398:H398"/>
    <mergeCell ref="I398:U398"/>
    <mergeCell ref="V398:AJ398"/>
    <mergeCell ref="E399:H399"/>
    <mergeCell ref="I399:U399"/>
    <mergeCell ref="V399:AJ399"/>
    <mergeCell ref="E396:H396"/>
    <mergeCell ref="I396:U396"/>
    <mergeCell ref="V396:AJ396"/>
    <mergeCell ref="E397:H397"/>
    <mergeCell ref="I397:U397"/>
    <mergeCell ref="V397:AJ397"/>
    <mergeCell ref="E394:H394"/>
    <mergeCell ref="I394:U394"/>
    <mergeCell ref="V394:AJ394"/>
    <mergeCell ref="E395:H395"/>
    <mergeCell ref="I395:U395"/>
    <mergeCell ref="V395:AJ395"/>
    <mergeCell ref="E387:H387"/>
    <mergeCell ref="I387:U387"/>
    <mergeCell ref="V387:AJ387"/>
    <mergeCell ref="E389:AJ390"/>
    <mergeCell ref="E393:H393"/>
    <mergeCell ref="I393:AJ393"/>
    <mergeCell ref="E385:H385"/>
    <mergeCell ref="I385:U385"/>
    <mergeCell ref="V385:AJ385"/>
    <mergeCell ref="E386:H386"/>
    <mergeCell ref="I386:U386"/>
    <mergeCell ref="V386:AJ386"/>
    <mergeCell ref="E383:H383"/>
    <mergeCell ref="I383:U383"/>
    <mergeCell ref="V383:AJ383"/>
    <mergeCell ref="E384:H384"/>
    <mergeCell ref="I384:U384"/>
    <mergeCell ref="V384:AJ384"/>
    <mergeCell ref="E376:AJ377"/>
    <mergeCell ref="E378:AJ378"/>
    <mergeCell ref="E381:H381"/>
    <mergeCell ref="I381:AJ381"/>
    <mergeCell ref="E382:H382"/>
    <mergeCell ref="I382:U382"/>
    <mergeCell ref="V382:AJ382"/>
    <mergeCell ref="E373:H373"/>
    <mergeCell ref="I373:U373"/>
    <mergeCell ref="V373:AJ373"/>
    <mergeCell ref="E374:H374"/>
    <mergeCell ref="I374:U374"/>
    <mergeCell ref="V374:AJ374"/>
    <mergeCell ref="E371:H371"/>
    <mergeCell ref="I371:U371"/>
    <mergeCell ref="V371:AJ371"/>
    <mergeCell ref="E372:H372"/>
    <mergeCell ref="I372:U372"/>
    <mergeCell ref="V372:AJ372"/>
    <mergeCell ref="E369:H369"/>
    <mergeCell ref="I369:U369"/>
    <mergeCell ref="V369:AJ369"/>
    <mergeCell ref="E370:H370"/>
    <mergeCell ref="I370:U370"/>
    <mergeCell ref="V370:AJ370"/>
    <mergeCell ref="E362:H362"/>
    <mergeCell ref="I362:U362"/>
    <mergeCell ref="V362:AJ362"/>
    <mergeCell ref="F364:AJ365"/>
    <mergeCell ref="E368:H368"/>
    <mergeCell ref="I368:AJ368"/>
    <mergeCell ref="E360:H360"/>
    <mergeCell ref="I360:U360"/>
    <mergeCell ref="V360:AJ360"/>
    <mergeCell ref="E361:H361"/>
    <mergeCell ref="I361:U361"/>
    <mergeCell ref="V361:AJ361"/>
    <mergeCell ref="E358:H358"/>
    <mergeCell ref="I358:U358"/>
    <mergeCell ref="V358:AJ358"/>
    <mergeCell ref="E359:H359"/>
    <mergeCell ref="I359:U359"/>
    <mergeCell ref="V359:AJ359"/>
    <mergeCell ref="F352:AJ353"/>
    <mergeCell ref="E356:H356"/>
    <mergeCell ref="I356:AJ356"/>
    <mergeCell ref="E357:H357"/>
    <mergeCell ref="I357:U357"/>
    <mergeCell ref="V357:AJ357"/>
    <mergeCell ref="E349:H349"/>
    <mergeCell ref="I349:U349"/>
    <mergeCell ref="V349:AJ349"/>
    <mergeCell ref="E350:H350"/>
    <mergeCell ref="I350:U350"/>
    <mergeCell ref="V350:AJ350"/>
    <mergeCell ref="E347:H347"/>
    <mergeCell ref="I347:U347"/>
    <mergeCell ref="V347:AJ347"/>
    <mergeCell ref="E348:H348"/>
    <mergeCell ref="I348:U348"/>
    <mergeCell ref="V348:AJ348"/>
    <mergeCell ref="E344:H344"/>
    <mergeCell ref="I344:AJ344"/>
    <mergeCell ref="E345:H345"/>
    <mergeCell ref="I345:U345"/>
    <mergeCell ref="V345:AJ345"/>
    <mergeCell ref="E346:H346"/>
    <mergeCell ref="I346:U346"/>
    <mergeCell ref="V346:AJ346"/>
    <mergeCell ref="E333:J333"/>
    <mergeCell ref="K333:AC333"/>
    <mergeCell ref="AD333:AJ333"/>
    <mergeCell ref="E334:J334"/>
    <mergeCell ref="K334:AC334"/>
    <mergeCell ref="AD334:AJ334"/>
    <mergeCell ref="E331:J331"/>
    <mergeCell ref="K331:AC331"/>
    <mergeCell ref="AD331:AJ331"/>
    <mergeCell ref="E332:J332"/>
    <mergeCell ref="K332:AC332"/>
    <mergeCell ref="AD332:AJ332"/>
    <mergeCell ref="E321:L321"/>
    <mergeCell ref="M321:N321"/>
    <mergeCell ref="Q321:R321"/>
    <mergeCell ref="U321:V321"/>
    <mergeCell ref="Y321:Z321"/>
    <mergeCell ref="AC321:AD321"/>
    <mergeCell ref="AG321:AH321"/>
    <mergeCell ref="Q319:R319"/>
    <mergeCell ref="U319:V319"/>
    <mergeCell ref="Y319:Z319"/>
    <mergeCell ref="AC319:AD319"/>
    <mergeCell ref="AG319:AH319"/>
    <mergeCell ref="H320:L320"/>
    <mergeCell ref="M320:N320"/>
    <mergeCell ref="Q320:R320"/>
    <mergeCell ref="U320:V320"/>
    <mergeCell ref="Y320:Z320"/>
    <mergeCell ref="AG317:AH317"/>
    <mergeCell ref="H318:L318"/>
    <mergeCell ref="M318:N318"/>
    <mergeCell ref="Q318:R318"/>
    <mergeCell ref="U318:V318"/>
    <mergeCell ref="Y318:Z318"/>
    <mergeCell ref="AC318:AD318"/>
    <mergeCell ref="AG318:AH318"/>
    <mergeCell ref="AC316:AF316"/>
    <mergeCell ref="E317:G320"/>
    <mergeCell ref="H317:L317"/>
    <mergeCell ref="M317:N317"/>
    <mergeCell ref="Q317:R317"/>
    <mergeCell ref="U317:V317"/>
    <mergeCell ref="Y317:Z317"/>
    <mergeCell ref="AC317:AD317"/>
    <mergeCell ref="H319:L319"/>
    <mergeCell ref="M319:N319"/>
    <mergeCell ref="AC320:AD320"/>
    <mergeCell ref="AG320:AH320"/>
    <mergeCell ref="G305:AJ306"/>
    <mergeCell ref="M312:O312"/>
    <mergeCell ref="Y312:AA312"/>
    <mergeCell ref="E315:L316"/>
    <mergeCell ref="M315:AF315"/>
    <mergeCell ref="AG315:AJ316"/>
    <mergeCell ref="M316:P316"/>
    <mergeCell ref="Q316:T316"/>
    <mergeCell ref="U316:X316"/>
    <mergeCell ref="Y316:AB316"/>
    <mergeCell ref="E300:Q300"/>
    <mergeCell ref="R300:T300"/>
    <mergeCell ref="U300:AG300"/>
    <mergeCell ref="AH301:AJ301"/>
    <mergeCell ref="E302:Q302"/>
    <mergeCell ref="R302:T303"/>
    <mergeCell ref="U302:AG302"/>
    <mergeCell ref="AH302:AJ303"/>
    <mergeCell ref="F303:P303"/>
    <mergeCell ref="V303:AF303"/>
    <mergeCell ref="R301:T301"/>
    <mergeCell ref="E297:Q297"/>
    <mergeCell ref="R297:T297"/>
    <mergeCell ref="U297:AG297"/>
    <mergeCell ref="AH297:AJ297"/>
    <mergeCell ref="E298:Q298"/>
    <mergeCell ref="R298:T298"/>
    <mergeCell ref="U298:AG298"/>
    <mergeCell ref="AH298:AJ299"/>
    <mergeCell ref="E299:Q299"/>
    <mergeCell ref="V299:AF299"/>
    <mergeCell ref="E295:Q295"/>
    <mergeCell ref="R295:T295"/>
    <mergeCell ref="U295:AG295"/>
    <mergeCell ref="AH295:AJ295"/>
    <mergeCell ref="E296:Q296"/>
    <mergeCell ref="U296:AG296"/>
    <mergeCell ref="R296:T296"/>
    <mergeCell ref="R299:T299"/>
    <mergeCell ref="AH296:AJ296"/>
    <mergeCell ref="E290:I290"/>
    <mergeCell ref="J290:AJ290"/>
    <mergeCell ref="E293:T293"/>
    <mergeCell ref="U293:AJ293"/>
    <mergeCell ref="E294:Q294"/>
    <mergeCell ref="R294:T294"/>
    <mergeCell ref="U294:AG294"/>
    <mergeCell ref="AH294:AJ294"/>
    <mergeCell ref="E282:L282"/>
    <mergeCell ref="M282:Q282"/>
    <mergeCell ref="T282:AJ282"/>
    <mergeCell ref="J288:P288"/>
    <mergeCell ref="S288:Y288"/>
    <mergeCell ref="E289:I289"/>
    <mergeCell ref="J289:AJ289"/>
    <mergeCell ref="E280:G281"/>
    <mergeCell ref="H280:L280"/>
    <mergeCell ref="M280:Q280"/>
    <mergeCell ref="T280:AJ280"/>
    <mergeCell ref="H281:L281"/>
    <mergeCell ref="M281:Q281"/>
    <mergeCell ref="T281:AJ281"/>
    <mergeCell ref="E267:K267"/>
    <mergeCell ref="L267:AJ267"/>
    <mergeCell ref="E278:L278"/>
    <mergeCell ref="M278:S278"/>
    <mergeCell ref="T278:AJ278"/>
    <mergeCell ref="E279:L279"/>
    <mergeCell ref="M279:Q279"/>
    <mergeCell ref="T279:AJ279"/>
    <mergeCell ref="E264:K264"/>
    <mergeCell ref="L264:AJ264"/>
    <mergeCell ref="E265:K265"/>
    <mergeCell ref="L265:AJ265"/>
    <mergeCell ref="E266:K266"/>
    <mergeCell ref="L266:AJ266"/>
    <mergeCell ref="E227:S227"/>
    <mergeCell ref="T227:V227"/>
    <mergeCell ref="Y227:AJ227"/>
    <mergeCell ref="E262:K262"/>
    <mergeCell ref="L262:AJ262"/>
    <mergeCell ref="E263:K263"/>
    <mergeCell ref="L263:AJ263"/>
    <mergeCell ref="E225:S225"/>
    <mergeCell ref="T225:V225"/>
    <mergeCell ref="Y225:AJ225"/>
    <mergeCell ref="E226:S226"/>
    <mergeCell ref="T226:V226"/>
    <mergeCell ref="Y226:AJ226"/>
    <mergeCell ref="E223:S223"/>
    <mergeCell ref="T223:V223"/>
    <mergeCell ref="Y223:AJ223"/>
    <mergeCell ref="E224:S224"/>
    <mergeCell ref="T224:V224"/>
    <mergeCell ref="Y224:AJ224"/>
    <mergeCell ref="E221:S221"/>
    <mergeCell ref="T221:V221"/>
    <mergeCell ref="Y221:AJ221"/>
    <mergeCell ref="E222:S222"/>
    <mergeCell ref="T222:V222"/>
    <mergeCell ref="Y222:AJ222"/>
    <mergeCell ref="E219:S219"/>
    <mergeCell ref="T219:V219"/>
    <mergeCell ref="Y219:AJ219"/>
    <mergeCell ref="E220:S220"/>
    <mergeCell ref="T220:V220"/>
    <mergeCell ref="Y220:AJ220"/>
    <mergeCell ref="E217:S217"/>
    <mergeCell ref="T217:V217"/>
    <mergeCell ref="Y217:AJ217"/>
    <mergeCell ref="E218:S218"/>
    <mergeCell ref="T218:V218"/>
    <mergeCell ref="Y218:AJ218"/>
    <mergeCell ref="E215:S215"/>
    <mergeCell ref="T215:V215"/>
    <mergeCell ref="Y215:AJ215"/>
    <mergeCell ref="E216:S216"/>
    <mergeCell ref="T216:V216"/>
    <mergeCell ref="Y216:AJ216"/>
    <mergeCell ref="E213:S213"/>
    <mergeCell ref="T213:X213"/>
    <mergeCell ref="Y213:AJ213"/>
    <mergeCell ref="E214:S214"/>
    <mergeCell ref="T214:V214"/>
    <mergeCell ref="Y214:AJ214"/>
    <mergeCell ref="E204:K204"/>
    <mergeCell ref="L204:M204"/>
    <mergeCell ref="P204:Q204"/>
    <mergeCell ref="T204:V204"/>
    <mergeCell ref="Y204:AJ204"/>
    <mergeCell ref="E205:K205"/>
    <mergeCell ref="L205:M205"/>
    <mergeCell ref="P205:Q205"/>
    <mergeCell ref="T205:V205"/>
    <mergeCell ref="E202:K202"/>
    <mergeCell ref="L202:M202"/>
    <mergeCell ref="P202:Q202"/>
    <mergeCell ref="T202:V202"/>
    <mergeCell ref="Y202:AJ202"/>
    <mergeCell ref="E203:K203"/>
    <mergeCell ref="L203:M203"/>
    <mergeCell ref="P203:Q203"/>
    <mergeCell ref="T203:V203"/>
    <mergeCell ref="Y203:AJ203"/>
    <mergeCell ref="E200:K200"/>
    <mergeCell ref="L200:M200"/>
    <mergeCell ref="P200:Q200"/>
    <mergeCell ref="T200:V200"/>
    <mergeCell ref="Y200:AJ200"/>
    <mergeCell ref="E201:K201"/>
    <mergeCell ref="L201:M201"/>
    <mergeCell ref="P201:Q201"/>
    <mergeCell ref="T201:V201"/>
    <mergeCell ref="Y201:AJ201"/>
    <mergeCell ref="E198:K198"/>
    <mergeCell ref="L198:M198"/>
    <mergeCell ref="P198:Q198"/>
    <mergeCell ref="T198:V198"/>
    <mergeCell ref="Y198:AJ198"/>
    <mergeCell ref="E199:K199"/>
    <mergeCell ref="L199:M199"/>
    <mergeCell ref="P199:Q199"/>
    <mergeCell ref="T199:V199"/>
    <mergeCell ref="Y199:AJ199"/>
    <mergeCell ref="E196:K196"/>
    <mergeCell ref="L196:M196"/>
    <mergeCell ref="P196:Q196"/>
    <mergeCell ref="T196:V196"/>
    <mergeCell ref="Y196:AJ196"/>
    <mergeCell ref="E197:K197"/>
    <mergeCell ref="L197:M197"/>
    <mergeCell ref="P197:Q197"/>
    <mergeCell ref="T197:V197"/>
    <mergeCell ref="Y197:AJ197"/>
    <mergeCell ref="E194:K194"/>
    <mergeCell ref="L194:M194"/>
    <mergeCell ref="P194:Q194"/>
    <mergeCell ref="T194:V194"/>
    <mergeCell ref="Y194:AJ194"/>
    <mergeCell ref="E195:K195"/>
    <mergeCell ref="L195:M195"/>
    <mergeCell ref="P195:Q195"/>
    <mergeCell ref="T195:V195"/>
    <mergeCell ref="Y195:AJ195"/>
    <mergeCell ref="E193:K193"/>
    <mergeCell ref="L193:S193"/>
    <mergeCell ref="T193:X193"/>
    <mergeCell ref="Y193:AJ193"/>
    <mergeCell ref="R181:W181"/>
    <mergeCell ref="AA181:AE181"/>
    <mergeCell ref="AF181:AI181"/>
    <mergeCell ref="R182:W182"/>
    <mergeCell ref="AA182:AE182"/>
    <mergeCell ref="AF182:AI182"/>
    <mergeCell ref="M179:Q179"/>
    <mergeCell ref="R179:W179"/>
    <mergeCell ref="AA179:AE179"/>
    <mergeCell ref="AF179:AI179"/>
    <mergeCell ref="R180:W180"/>
    <mergeCell ref="AA180:AE180"/>
    <mergeCell ref="AF180:AI180"/>
    <mergeCell ref="G175:J180"/>
    <mergeCell ref="R175:W175"/>
    <mergeCell ref="AA175:AE175"/>
    <mergeCell ref="AF175:AI175"/>
    <mergeCell ref="R176:W176"/>
    <mergeCell ref="AA176:AE176"/>
    <mergeCell ref="AF176:AI176"/>
    <mergeCell ref="K177:L179"/>
    <mergeCell ref="M177:Q177"/>
    <mergeCell ref="R177:W177"/>
    <mergeCell ref="R173:W173"/>
    <mergeCell ref="AA173:AE173"/>
    <mergeCell ref="AF173:AI173"/>
    <mergeCell ref="R174:W174"/>
    <mergeCell ref="AA174:AE174"/>
    <mergeCell ref="AF174:AI174"/>
    <mergeCell ref="E183:Q183"/>
    <mergeCell ref="R183:W183"/>
    <mergeCell ref="AA183:AE183"/>
    <mergeCell ref="AF183:AI183"/>
    <mergeCell ref="E170:Q171"/>
    <mergeCell ref="R170:Z170"/>
    <mergeCell ref="AA170:AJ170"/>
    <mergeCell ref="R171:Z171"/>
    <mergeCell ref="AA171:AJ171"/>
    <mergeCell ref="E172:F181"/>
    <mergeCell ref="G172:J174"/>
    <mergeCell ref="R172:W172"/>
    <mergeCell ref="AA172:AE172"/>
    <mergeCell ref="AF172:AI172"/>
    <mergeCell ref="N160:Y160"/>
    <mergeCell ref="Z160:AJ160"/>
    <mergeCell ref="N161:Y161"/>
    <mergeCell ref="Z161:AJ161"/>
    <mergeCell ref="J169:P169"/>
    <mergeCell ref="S169:Y169"/>
    <mergeCell ref="E141:Q141"/>
    <mergeCell ref="R141:AC141"/>
    <mergeCell ref="AD141:AG141"/>
    <mergeCell ref="E157:M157"/>
    <mergeCell ref="Z157:AJ157"/>
    <mergeCell ref="E158:F160"/>
    <mergeCell ref="N158:Y158"/>
    <mergeCell ref="Z158:AJ158"/>
    <mergeCell ref="N159:Y159"/>
    <mergeCell ref="Z159:AJ159"/>
    <mergeCell ref="AA177:AE177"/>
    <mergeCell ref="AF177:AI177"/>
    <mergeCell ref="M178:Q178"/>
    <mergeCell ref="R178:W178"/>
    <mergeCell ref="AA178:AE178"/>
    <mergeCell ref="AF178:AI178"/>
    <mergeCell ref="R139:U139"/>
    <mergeCell ref="V139:W139"/>
    <mergeCell ref="X139:AA139"/>
    <mergeCell ref="AB139:AC139"/>
    <mergeCell ref="AD139:AG139"/>
    <mergeCell ref="R140:U140"/>
    <mergeCell ref="V140:W140"/>
    <mergeCell ref="X140:AA140"/>
    <mergeCell ref="AB140:AC140"/>
    <mergeCell ref="AD140:AG140"/>
    <mergeCell ref="AD137:AG137"/>
    <mergeCell ref="R138:U138"/>
    <mergeCell ref="V138:W138"/>
    <mergeCell ref="X138:AA138"/>
    <mergeCell ref="AB138:AC138"/>
    <mergeCell ref="AD138:AG138"/>
    <mergeCell ref="R136:U136"/>
    <mergeCell ref="V136:W136"/>
    <mergeCell ref="X136:AA136"/>
    <mergeCell ref="AB136:AC136"/>
    <mergeCell ref="AD136:AG136"/>
    <mergeCell ref="M137:Q137"/>
    <mergeCell ref="R137:U137"/>
    <mergeCell ref="V137:W137"/>
    <mergeCell ref="X137:AA137"/>
    <mergeCell ref="AB137:AC137"/>
    <mergeCell ref="AB134:AC134"/>
    <mergeCell ref="AD134:AG134"/>
    <mergeCell ref="K135:L137"/>
    <mergeCell ref="M135:Q135"/>
    <mergeCell ref="R135:U135"/>
    <mergeCell ref="V135:W135"/>
    <mergeCell ref="X135:AA135"/>
    <mergeCell ref="AB135:AC135"/>
    <mergeCell ref="AD135:AG135"/>
    <mergeCell ref="M136:Q136"/>
    <mergeCell ref="AD132:AG132"/>
    <mergeCell ref="G133:J138"/>
    <mergeCell ref="R133:U133"/>
    <mergeCell ref="V133:W133"/>
    <mergeCell ref="X133:AA133"/>
    <mergeCell ref="AB133:AC133"/>
    <mergeCell ref="AD133:AG133"/>
    <mergeCell ref="R134:U134"/>
    <mergeCell ref="V134:W134"/>
    <mergeCell ref="X134:AA134"/>
    <mergeCell ref="AD130:AG130"/>
    <mergeCell ref="R131:U131"/>
    <mergeCell ref="V131:W131"/>
    <mergeCell ref="X131:AA131"/>
    <mergeCell ref="AB131:AC131"/>
    <mergeCell ref="AD131:AG131"/>
    <mergeCell ref="E130:F139"/>
    <mergeCell ref="G130:J132"/>
    <mergeCell ref="R130:U130"/>
    <mergeCell ref="V130:W130"/>
    <mergeCell ref="X130:AA130"/>
    <mergeCell ref="AB130:AC130"/>
    <mergeCell ref="R132:U132"/>
    <mergeCell ref="V132:W132"/>
    <mergeCell ref="X132:AA132"/>
    <mergeCell ref="AB132:AC132"/>
    <mergeCell ref="AG108:AJ108"/>
    <mergeCell ref="E115:AJ119"/>
    <mergeCell ref="F121:AJ123"/>
    <mergeCell ref="J127:P127"/>
    <mergeCell ref="S127:Y127"/>
    <mergeCell ref="E128:Q129"/>
    <mergeCell ref="R128:AC129"/>
    <mergeCell ref="AD128:AJ128"/>
    <mergeCell ref="AD129:AJ129"/>
    <mergeCell ref="E107:P108"/>
    <mergeCell ref="Q107:T107"/>
    <mergeCell ref="U107:X107"/>
    <mergeCell ref="Y107:AB107"/>
    <mergeCell ref="AC107:AF107"/>
    <mergeCell ref="AG107:AJ107"/>
    <mergeCell ref="Q108:T108"/>
    <mergeCell ref="U108:X108"/>
    <mergeCell ref="Y108:AB108"/>
    <mergeCell ref="AC108:AF108"/>
    <mergeCell ref="E106:P106"/>
    <mergeCell ref="Q106:T106"/>
    <mergeCell ref="U106:X106"/>
    <mergeCell ref="Y106:AB106"/>
    <mergeCell ref="AC106:AF106"/>
    <mergeCell ref="AG106:AJ106"/>
    <mergeCell ref="E103:P104"/>
    <mergeCell ref="Q103:T104"/>
    <mergeCell ref="U103:X104"/>
    <mergeCell ref="Y103:AB104"/>
    <mergeCell ref="AC103:AF104"/>
    <mergeCell ref="AG103:AJ104"/>
    <mergeCell ref="G97:AJ98"/>
    <mergeCell ref="G99:AJ99"/>
    <mergeCell ref="F101:AJ101"/>
    <mergeCell ref="E102:P102"/>
    <mergeCell ref="Q102:T102"/>
    <mergeCell ref="U102:X102"/>
    <mergeCell ref="Y102:AB102"/>
    <mergeCell ref="AC102:AF102"/>
    <mergeCell ref="AG102:AJ102"/>
    <mergeCell ref="E89:M89"/>
    <mergeCell ref="N89:R89"/>
    <mergeCell ref="G91:AJ91"/>
    <mergeCell ref="G92:AJ92"/>
    <mergeCell ref="G93:AJ94"/>
    <mergeCell ref="G95:AJ96"/>
    <mergeCell ref="E87:M87"/>
    <mergeCell ref="N87:R87"/>
    <mergeCell ref="V87:AC87"/>
    <mergeCell ref="AD87:AH87"/>
    <mergeCell ref="E88:M88"/>
    <mergeCell ref="N88:R88"/>
    <mergeCell ref="E85:M85"/>
    <mergeCell ref="N85:R85"/>
    <mergeCell ref="V85:AC85"/>
    <mergeCell ref="AD85:AH85"/>
    <mergeCell ref="E86:M86"/>
    <mergeCell ref="N86:R86"/>
    <mergeCell ref="V86:AC86"/>
    <mergeCell ref="AD86:AH86"/>
    <mergeCell ref="E75:M75"/>
    <mergeCell ref="N75:T75"/>
    <mergeCell ref="U75:AJ75"/>
    <mergeCell ref="G77:AJ78"/>
    <mergeCell ref="G79:AJ80"/>
    <mergeCell ref="E83:M84"/>
    <mergeCell ref="N83:T83"/>
    <mergeCell ref="U83:AJ84"/>
    <mergeCell ref="N84:T84"/>
    <mergeCell ref="E73:M73"/>
    <mergeCell ref="N73:T73"/>
    <mergeCell ref="U73:AJ73"/>
    <mergeCell ref="E74:M74"/>
    <mergeCell ref="N74:T74"/>
    <mergeCell ref="U74:AJ74"/>
    <mergeCell ref="F70:AJ70"/>
    <mergeCell ref="E71:M71"/>
    <mergeCell ref="N71:T71"/>
    <mergeCell ref="U71:AJ71"/>
    <mergeCell ref="E72:M72"/>
    <mergeCell ref="N72:T72"/>
    <mergeCell ref="U72:AJ72"/>
    <mergeCell ref="E64:M64"/>
    <mergeCell ref="N64:T64"/>
    <mergeCell ref="W64:Z64"/>
    <mergeCell ref="AC64:AJ64"/>
    <mergeCell ref="E65:M65"/>
    <mergeCell ref="N65:T65"/>
    <mergeCell ref="W65:Z65"/>
    <mergeCell ref="AC65:AJ65"/>
    <mergeCell ref="E62:M62"/>
    <mergeCell ref="N62:T62"/>
    <mergeCell ref="W62:Z62"/>
    <mergeCell ref="AC62:AJ62"/>
    <mergeCell ref="E63:M63"/>
    <mergeCell ref="N63:T63"/>
    <mergeCell ref="W63:Z63"/>
    <mergeCell ref="AC63:AJ63"/>
    <mergeCell ref="E60:M60"/>
    <mergeCell ref="N60:T60"/>
    <mergeCell ref="U60:AJ60"/>
    <mergeCell ref="E61:M61"/>
    <mergeCell ref="N61:T61"/>
    <mergeCell ref="W61:Z61"/>
    <mergeCell ref="AC61:AJ61"/>
    <mergeCell ref="E39:L39"/>
    <mergeCell ref="N39:R39"/>
    <mergeCell ref="V39:Z39"/>
    <mergeCell ref="AD39:AH39"/>
    <mergeCell ref="G41:AJ41"/>
    <mergeCell ref="G42:AJ43"/>
    <mergeCell ref="E37:L37"/>
    <mergeCell ref="N37:R37"/>
    <mergeCell ref="V37:Z37"/>
    <mergeCell ref="AD37:AH37"/>
    <mergeCell ref="E38:L38"/>
    <mergeCell ref="N38:R38"/>
    <mergeCell ref="V38:Z38"/>
    <mergeCell ref="AD38:AH38"/>
    <mergeCell ref="AC34:AJ34"/>
    <mergeCell ref="E35:L35"/>
    <mergeCell ref="N35:R35"/>
    <mergeCell ref="V35:Z35"/>
    <mergeCell ref="AD35:AH35"/>
    <mergeCell ref="E36:L36"/>
    <mergeCell ref="N36:R36"/>
    <mergeCell ref="V36:Z36"/>
    <mergeCell ref="AD36:AH36"/>
    <mergeCell ref="J30:L30"/>
    <mergeCell ref="V30:X30"/>
    <mergeCell ref="E33:L34"/>
    <mergeCell ref="U33:AB33"/>
    <mergeCell ref="M34:T34"/>
    <mergeCell ref="U34:AB34"/>
    <mergeCell ref="E10:N10"/>
    <mergeCell ref="O10:AJ10"/>
    <mergeCell ref="E14:AJ18"/>
    <mergeCell ref="E19:AJ19"/>
    <mergeCell ref="H21:AJ21"/>
    <mergeCell ref="H22:AJ26"/>
    <mergeCell ref="C3:AJ5"/>
    <mergeCell ref="E7:N7"/>
    <mergeCell ref="O7:AJ7"/>
    <mergeCell ref="E8:N8"/>
    <mergeCell ref="O8:AJ8"/>
    <mergeCell ref="E9:N9"/>
    <mergeCell ref="O9:AJ9"/>
  </mergeCells>
  <phoneticPr fontId="11"/>
  <dataValidations count="4">
    <dataValidation type="list" allowBlank="1" showInputMessage="1" showErrorMessage="1" sqref="R294:R302 JN294:JN302 TJ294:TJ302 ADF294:ADF302 ANB294:ANB302 AWX294:AWX302 BGT294:BGT302 BQP294:BQP302 CAL294:CAL302 CKH294:CKH302 CUD294:CUD302 DDZ294:DDZ302 DNV294:DNV302 DXR294:DXR302 EHN294:EHN302 ERJ294:ERJ302 FBF294:FBF302 FLB294:FLB302 FUX294:FUX302 GET294:GET302 GOP294:GOP302 GYL294:GYL302 HIH294:HIH302 HSD294:HSD302 IBZ294:IBZ302 ILV294:ILV302 IVR294:IVR302 JFN294:JFN302 JPJ294:JPJ302 JZF294:JZF302 KJB294:KJB302 KSX294:KSX302 LCT294:LCT302 LMP294:LMP302 LWL294:LWL302 MGH294:MGH302 MQD294:MQD302 MZZ294:MZZ302 NJV294:NJV302 NTR294:NTR302 ODN294:ODN302 ONJ294:ONJ302 OXF294:OXF302 PHB294:PHB302 PQX294:PQX302 QAT294:QAT302 QKP294:QKP302 QUL294:QUL302 REH294:REH302 ROD294:ROD302 RXZ294:RXZ302 SHV294:SHV302 SRR294:SRR302 TBN294:TBN302 TLJ294:TLJ302 TVF294:TVF302 UFB294:UFB302 UOX294:UOX302 UYT294:UYT302 VIP294:VIP302 VSL294:VSL302 WCH294:WCH302 WMD294:WMD302 WVZ294:WVZ302 R65830:R65838 JN65830:JN65838 TJ65830:TJ65838 ADF65830:ADF65838 ANB65830:ANB65838 AWX65830:AWX65838 BGT65830:BGT65838 BQP65830:BQP65838 CAL65830:CAL65838 CKH65830:CKH65838 CUD65830:CUD65838 DDZ65830:DDZ65838 DNV65830:DNV65838 DXR65830:DXR65838 EHN65830:EHN65838 ERJ65830:ERJ65838 FBF65830:FBF65838 FLB65830:FLB65838 FUX65830:FUX65838 GET65830:GET65838 GOP65830:GOP65838 GYL65830:GYL65838 HIH65830:HIH65838 HSD65830:HSD65838 IBZ65830:IBZ65838 ILV65830:ILV65838 IVR65830:IVR65838 JFN65830:JFN65838 JPJ65830:JPJ65838 JZF65830:JZF65838 KJB65830:KJB65838 KSX65830:KSX65838 LCT65830:LCT65838 LMP65830:LMP65838 LWL65830:LWL65838 MGH65830:MGH65838 MQD65830:MQD65838 MZZ65830:MZZ65838 NJV65830:NJV65838 NTR65830:NTR65838 ODN65830:ODN65838 ONJ65830:ONJ65838 OXF65830:OXF65838 PHB65830:PHB65838 PQX65830:PQX65838 QAT65830:QAT65838 QKP65830:QKP65838 QUL65830:QUL65838 REH65830:REH65838 ROD65830:ROD65838 RXZ65830:RXZ65838 SHV65830:SHV65838 SRR65830:SRR65838 TBN65830:TBN65838 TLJ65830:TLJ65838 TVF65830:TVF65838 UFB65830:UFB65838 UOX65830:UOX65838 UYT65830:UYT65838 VIP65830:VIP65838 VSL65830:VSL65838 WCH65830:WCH65838 WMD65830:WMD65838 WVZ65830:WVZ65838 R131366:R131374 JN131366:JN131374 TJ131366:TJ131374 ADF131366:ADF131374 ANB131366:ANB131374 AWX131366:AWX131374 BGT131366:BGT131374 BQP131366:BQP131374 CAL131366:CAL131374 CKH131366:CKH131374 CUD131366:CUD131374 DDZ131366:DDZ131374 DNV131366:DNV131374 DXR131366:DXR131374 EHN131366:EHN131374 ERJ131366:ERJ131374 FBF131366:FBF131374 FLB131366:FLB131374 FUX131366:FUX131374 GET131366:GET131374 GOP131366:GOP131374 GYL131366:GYL131374 HIH131366:HIH131374 HSD131366:HSD131374 IBZ131366:IBZ131374 ILV131366:ILV131374 IVR131366:IVR131374 JFN131366:JFN131374 JPJ131366:JPJ131374 JZF131366:JZF131374 KJB131366:KJB131374 KSX131366:KSX131374 LCT131366:LCT131374 LMP131366:LMP131374 LWL131366:LWL131374 MGH131366:MGH131374 MQD131366:MQD131374 MZZ131366:MZZ131374 NJV131366:NJV131374 NTR131366:NTR131374 ODN131366:ODN131374 ONJ131366:ONJ131374 OXF131366:OXF131374 PHB131366:PHB131374 PQX131366:PQX131374 QAT131366:QAT131374 QKP131366:QKP131374 QUL131366:QUL131374 REH131366:REH131374 ROD131366:ROD131374 RXZ131366:RXZ131374 SHV131366:SHV131374 SRR131366:SRR131374 TBN131366:TBN131374 TLJ131366:TLJ131374 TVF131366:TVF131374 UFB131366:UFB131374 UOX131366:UOX131374 UYT131366:UYT131374 VIP131366:VIP131374 VSL131366:VSL131374 WCH131366:WCH131374 WMD131366:WMD131374 WVZ131366:WVZ131374 R196902:R196910 JN196902:JN196910 TJ196902:TJ196910 ADF196902:ADF196910 ANB196902:ANB196910 AWX196902:AWX196910 BGT196902:BGT196910 BQP196902:BQP196910 CAL196902:CAL196910 CKH196902:CKH196910 CUD196902:CUD196910 DDZ196902:DDZ196910 DNV196902:DNV196910 DXR196902:DXR196910 EHN196902:EHN196910 ERJ196902:ERJ196910 FBF196902:FBF196910 FLB196902:FLB196910 FUX196902:FUX196910 GET196902:GET196910 GOP196902:GOP196910 GYL196902:GYL196910 HIH196902:HIH196910 HSD196902:HSD196910 IBZ196902:IBZ196910 ILV196902:ILV196910 IVR196902:IVR196910 JFN196902:JFN196910 JPJ196902:JPJ196910 JZF196902:JZF196910 KJB196902:KJB196910 KSX196902:KSX196910 LCT196902:LCT196910 LMP196902:LMP196910 LWL196902:LWL196910 MGH196902:MGH196910 MQD196902:MQD196910 MZZ196902:MZZ196910 NJV196902:NJV196910 NTR196902:NTR196910 ODN196902:ODN196910 ONJ196902:ONJ196910 OXF196902:OXF196910 PHB196902:PHB196910 PQX196902:PQX196910 QAT196902:QAT196910 QKP196902:QKP196910 QUL196902:QUL196910 REH196902:REH196910 ROD196902:ROD196910 RXZ196902:RXZ196910 SHV196902:SHV196910 SRR196902:SRR196910 TBN196902:TBN196910 TLJ196902:TLJ196910 TVF196902:TVF196910 UFB196902:UFB196910 UOX196902:UOX196910 UYT196902:UYT196910 VIP196902:VIP196910 VSL196902:VSL196910 WCH196902:WCH196910 WMD196902:WMD196910 WVZ196902:WVZ196910 R262438:R262446 JN262438:JN262446 TJ262438:TJ262446 ADF262438:ADF262446 ANB262438:ANB262446 AWX262438:AWX262446 BGT262438:BGT262446 BQP262438:BQP262446 CAL262438:CAL262446 CKH262438:CKH262446 CUD262438:CUD262446 DDZ262438:DDZ262446 DNV262438:DNV262446 DXR262438:DXR262446 EHN262438:EHN262446 ERJ262438:ERJ262446 FBF262438:FBF262446 FLB262438:FLB262446 FUX262438:FUX262446 GET262438:GET262446 GOP262438:GOP262446 GYL262438:GYL262446 HIH262438:HIH262446 HSD262438:HSD262446 IBZ262438:IBZ262446 ILV262438:ILV262446 IVR262438:IVR262446 JFN262438:JFN262446 JPJ262438:JPJ262446 JZF262438:JZF262446 KJB262438:KJB262446 KSX262438:KSX262446 LCT262438:LCT262446 LMP262438:LMP262446 LWL262438:LWL262446 MGH262438:MGH262446 MQD262438:MQD262446 MZZ262438:MZZ262446 NJV262438:NJV262446 NTR262438:NTR262446 ODN262438:ODN262446 ONJ262438:ONJ262446 OXF262438:OXF262446 PHB262438:PHB262446 PQX262438:PQX262446 QAT262438:QAT262446 QKP262438:QKP262446 QUL262438:QUL262446 REH262438:REH262446 ROD262438:ROD262446 RXZ262438:RXZ262446 SHV262438:SHV262446 SRR262438:SRR262446 TBN262438:TBN262446 TLJ262438:TLJ262446 TVF262438:TVF262446 UFB262438:UFB262446 UOX262438:UOX262446 UYT262438:UYT262446 VIP262438:VIP262446 VSL262438:VSL262446 WCH262438:WCH262446 WMD262438:WMD262446 WVZ262438:WVZ262446 R327974:R327982 JN327974:JN327982 TJ327974:TJ327982 ADF327974:ADF327982 ANB327974:ANB327982 AWX327974:AWX327982 BGT327974:BGT327982 BQP327974:BQP327982 CAL327974:CAL327982 CKH327974:CKH327982 CUD327974:CUD327982 DDZ327974:DDZ327982 DNV327974:DNV327982 DXR327974:DXR327982 EHN327974:EHN327982 ERJ327974:ERJ327982 FBF327974:FBF327982 FLB327974:FLB327982 FUX327974:FUX327982 GET327974:GET327982 GOP327974:GOP327982 GYL327974:GYL327982 HIH327974:HIH327982 HSD327974:HSD327982 IBZ327974:IBZ327982 ILV327974:ILV327982 IVR327974:IVR327982 JFN327974:JFN327982 JPJ327974:JPJ327982 JZF327974:JZF327982 KJB327974:KJB327982 KSX327974:KSX327982 LCT327974:LCT327982 LMP327974:LMP327982 LWL327974:LWL327982 MGH327974:MGH327982 MQD327974:MQD327982 MZZ327974:MZZ327982 NJV327974:NJV327982 NTR327974:NTR327982 ODN327974:ODN327982 ONJ327974:ONJ327982 OXF327974:OXF327982 PHB327974:PHB327982 PQX327974:PQX327982 QAT327974:QAT327982 QKP327974:QKP327982 QUL327974:QUL327982 REH327974:REH327982 ROD327974:ROD327982 RXZ327974:RXZ327982 SHV327974:SHV327982 SRR327974:SRR327982 TBN327974:TBN327982 TLJ327974:TLJ327982 TVF327974:TVF327982 UFB327974:UFB327982 UOX327974:UOX327982 UYT327974:UYT327982 VIP327974:VIP327982 VSL327974:VSL327982 WCH327974:WCH327982 WMD327974:WMD327982 WVZ327974:WVZ327982 R393510:R393518 JN393510:JN393518 TJ393510:TJ393518 ADF393510:ADF393518 ANB393510:ANB393518 AWX393510:AWX393518 BGT393510:BGT393518 BQP393510:BQP393518 CAL393510:CAL393518 CKH393510:CKH393518 CUD393510:CUD393518 DDZ393510:DDZ393518 DNV393510:DNV393518 DXR393510:DXR393518 EHN393510:EHN393518 ERJ393510:ERJ393518 FBF393510:FBF393518 FLB393510:FLB393518 FUX393510:FUX393518 GET393510:GET393518 GOP393510:GOP393518 GYL393510:GYL393518 HIH393510:HIH393518 HSD393510:HSD393518 IBZ393510:IBZ393518 ILV393510:ILV393518 IVR393510:IVR393518 JFN393510:JFN393518 JPJ393510:JPJ393518 JZF393510:JZF393518 KJB393510:KJB393518 KSX393510:KSX393518 LCT393510:LCT393518 LMP393510:LMP393518 LWL393510:LWL393518 MGH393510:MGH393518 MQD393510:MQD393518 MZZ393510:MZZ393518 NJV393510:NJV393518 NTR393510:NTR393518 ODN393510:ODN393518 ONJ393510:ONJ393518 OXF393510:OXF393518 PHB393510:PHB393518 PQX393510:PQX393518 QAT393510:QAT393518 QKP393510:QKP393518 QUL393510:QUL393518 REH393510:REH393518 ROD393510:ROD393518 RXZ393510:RXZ393518 SHV393510:SHV393518 SRR393510:SRR393518 TBN393510:TBN393518 TLJ393510:TLJ393518 TVF393510:TVF393518 UFB393510:UFB393518 UOX393510:UOX393518 UYT393510:UYT393518 VIP393510:VIP393518 VSL393510:VSL393518 WCH393510:WCH393518 WMD393510:WMD393518 WVZ393510:WVZ393518 R459046:R459054 JN459046:JN459054 TJ459046:TJ459054 ADF459046:ADF459054 ANB459046:ANB459054 AWX459046:AWX459054 BGT459046:BGT459054 BQP459046:BQP459054 CAL459046:CAL459054 CKH459046:CKH459054 CUD459046:CUD459054 DDZ459046:DDZ459054 DNV459046:DNV459054 DXR459046:DXR459054 EHN459046:EHN459054 ERJ459046:ERJ459054 FBF459046:FBF459054 FLB459046:FLB459054 FUX459046:FUX459054 GET459046:GET459054 GOP459046:GOP459054 GYL459046:GYL459054 HIH459046:HIH459054 HSD459046:HSD459054 IBZ459046:IBZ459054 ILV459046:ILV459054 IVR459046:IVR459054 JFN459046:JFN459054 JPJ459046:JPJ459054 JZF459046:JZF459054 KJB459046:KJB459054 KSX459046:KSX459054 LCT459046:LCT459054 LMP459046:LMP459054 LWL459046:LWL459054 MGH459046:MGH459054 MQD459046:MQD459054 MZZ459046:MZZ459054 NJV459046:NJV459054 NTR459046:NTR459054 ODN459046:ODN459054 ONJ459046:ONJ459054 OXF459046:OXF459054 PHB459046:PHB459054 PQX459046:PQX459054 QAT459046:QAT459054 QKP459046:QKP459054 QUL459046:QUL459054 REH459046:REH459054 ROD459046:ROD459054 RXZ459046:RXZ459054 SHV459046:SHV459054 SRR459046:SRR459054 TBN459046:TBN459054 TLJ459046:TLJ459054 TVF459046:TVF459054 UFB459046:UFB459054 UOX459046:UOX459054 UYT459046:UYT459054 VIP459046:VIP459054 VSL459046:VSL459054 WCH459046:WCH459054 WMD459046:WMD459054 WVZ459046:WVZ459054 R524582:R524590 JN524582:JN524590 TJ524582:TJ524590 ADF524582:ADF524590 ANB524582:ANB524590 AWX524582:AWX524590 BGT524582:BGT524590 BQP524582:BQP524590 CAL524582:CAL524590 CKH524582:CKH524590 CUD524582:CUD524590 DDZ524582:DDZ524590 DNV524582:DNV524590 DXR524582:DXR524590 EHN524582:EHN524590 ERJ524582:ERJ524590 FBF524582:FBF524590 FLB524582:FLB524590 FUX524582:FUX524590 GET524582:GET524590 GOP524582:GOP524590 GYL524582:GYL524590 HIH524582:HIH524590 HSD524582:HSD524590 IBZ524582:IBZ524590 ILV524582:ILV524590 IVR524582:IVR524590 JFN524582:JFN524590 JPJ524582:JPJ524590 JZF524582:JZF524590 KJB524582:KJB524590 KSX524582:KSX524590 LCT524582:LCT524590 LMP524582:LMP524590 LWL524582:LWL524590 MGH524582:MGH524590 MQD524582:MQD524590 MZZ524582:MZZ524590 NJV524582:NJV524590 NTR524582:NTR524590 ODN524582:ODN524590 ONJ524582:ONJ524590 OXF524582:OXF524590 PHB524582:PHB524590 PQX524582:PQX524590 QAT524582:QAT524590 QKP524582:QKP524590 QUL524582:QUL524590 REH524582:REH524590 ROD524582:ROD524590 RXZ524582:RXZ524590 SHV524582:SHV524590 SRR524582:SRR524590 TBN524582:TBN524590 TLJ524582:TLJ524590 TVF524582:TVF524590 UFB524582:UFB524590 UOX524582:UOX524590 UYT524582:UYT524590 VIP524582:VIP524590 VSL524582:VSL524590 WCH524582:WCH524590 WMD524582:WMD524590 WVZ524582:WVZ524590 R590118:R590126 JN590118:JN590126 TJ590118:TJ590126 ADF590118:ADF590126 ANB590118:ANB590126 AWX590118:AWX590126 BGT590118:BGT590126 BQP590118:BQP590126 CAL590118:CAL590126 CKH590118:CKH590126 CUD590118:CUD590126 DDZ590118:DDZ590126 DNV590118:DNV590126 DXR590118:DXR590126 EHN590118:EHN590126 ERJ590118:ERJ590126 FBF590118:FBF590126 FLB590118:FLB590126 FUX590118:FUX590126 GET590118:GET590126 GOP590118:GOP590126 GYL590118:GYL590126 HIH590118:HIH590126 HSD590118:HSD590126 IBZ590118:IBZ590126 ILV590118:ILV590126 IVR590118:IVR590126 JFN590118:JFN590126 JPJ590118:JPJ590126 JZF590118:JZF590126 KJB590118:KJB590126 KSX590118:KSX590126 LCT590118:LCT590126 LMP590118:LMP590126 LWL590118:LWL590126 MGH590118:MGH590126 MQD590118:MQD590126 MZZ590118:MZZ590126 NJV590118:NJV590126 NTR590118:NTR590126 ODN590118:ODN590126 ONJ590118:ONJ590126 OXF590118:OXF590126 PHB590118:PHB590126 PQX590118:PQX590126 QAT590118:QAT590126 QKP590118:QKP590126 QUL590118:QUL590126 REH590118:REH590126 ROD590118:ROD590126 RXZ590118:RXZ590126 SHV590118:SHV590126 SRR590118:SRR590126 TBN590118:TBN590126 TLJ590118:TLJ590126 TVF590118:TVF590126 UFB590118:UFB590126 UOX590118:UOX590126 UYT590118:UYT590126 VIP590118:VIP590126 VSL590118:VSL590126 WCH590118:WCH590126 WMD590118:WMD590126 WVZ590118:WVZ590126 R655654:R655662 JN655654:JN655662 TJ655654:TJ655662 ADF655654:ADF655662 ANB655654:ANB655662 AWX655654:AWX655662 BGT655654:BGT655662 BQP655654:BQP655662 CAL655654:CAL655662 CKH655654:CKH655662 CUD655654:CUD655662 DDZ655654:DDZ655662 DNV655654:DNV655662 DXR655654:DXR655662 EHN655654:EHN655662 ERJ655654:ERJ655662 FBF655654:FBF655662 FLB655654:FLB655662 FUX655654:FUX655662 GET655654:GET655662 GOP655654:GOP655662 GYL655654:GYL655662 HIH655654:HIH655662 HSD655654:HSD655662 IBZ655654:IBZ655662 ILV655654:ILV655662 IVR655654:IVR655662 JFN655654:JFN655662 JPJ655654:JPJ655662 JZF655654:JZF655662 KJB655654:KJB655662 KSX655654:KSX655662 LCT655654:LCT655662 LMP655654:LMP655662 LWL655654:LWL655662 MGH655654:MGH655662 MQD655654:MQD655662 MZZ655654:MZZ655662 NJV655654:NJV655662 NTR655654:NTR655662 ODN655654:ODN655662 ONJ655654:ONJ655662 OXF655654:OXF655662 PHB655654:PHB655662 PQX655654:PQX655662 QAT655654:QAT655662 QKP655654:QKP655662 QUL655654:QUL655662 REH655654:REH655662 ROD655654:ROD655662 RXZ655654:RXZ655662 SHV655654:SHV655662 SRR655654:SRR655662 TBN655654:TBN655662 TLJ655654:TLJ655662 TVF655654:TVF655662 UFB655654:UFB655662 UOX655654:UOX655662 UYT655654:UYT655662 VIP655654:VIP655662 VSL655654:VSL655662 WCH655654:WCH655662 WMD655654:WMD655662 WVZ655654:WVZ655662 R721190:R721198 JN721190:JN721198 TJ721190:TJ721198 ADF721190:ADF721198 ANB721190:ANB721198 AWX721190:AWX721198 BGT721190:BGT721198 BQP721190:BQP721198 CAL721190:CAL721198 CKH721190:CKH721198 CUD721190:CUD721198 DDZ721190:DDZ721198 DNV721190:DNV721198 DXR721190:DXR721198 EHN721190:EHN721198 ERJ721190:ERJ721198 FBF721190:FBF721198 FLB721190:FLB721198 FUX721190:FUX721198 GET721190:GET721198 GOP721190:GOP721198 GYL721190:GYL721198 HIH721190:HIH721198 HSD721190:HSD721198 IBZ721190:IBZ721198 ILV721190:ILV721198 IVR721190:IVR721198 JFN721190:JFN721198 JPJ721190:JPJ721198 JZF721190:JZF721198 KJB721190:KJB721198 KSX721190:KSX721198 LCT721190:LCT721198 LMP721190:LMP721198 LWL721190:LWL721198 MGH721190:MGH721198 MQD721190:MQD721198 MZZ721190:MZZ721198 NJV721190:NJV721198 NTR721190:NTR721198 ODN721190:ODN721198 ONJ721190:ONJ721198 OXF721190:OXF721198 PHB721190:PHB721198 PQX721190:PQX721198 QAT721190:QAT721198 QKP721190:QKP721198 QUL721190:QUL721198 REH721190:REH721198 ROD721190:ROD721198 RXZ721190:RXZ721198 SHV721190:SHV721198 SRR721190:SRR721198 TBN721190:TBN721198 TLJ721190:TLJ721198 TVF721190:TVF721198 UFB721190:UFB721198 UOX721190:UOX721198 UYT721190:UYT721198 VIP721190:VIP721198 VSL721190:VSL721198 WCH721190:WCH721198 WMD721190:WMD721198 WVZ721190:WVZ721198 R786726:R786734 JN786726:JN786734 TJ786726:TJ786734 ADF786726:ADF786734 ANB786726:ANB786734 AWX786726:AWX786734 BGT786726:BGT786734 BQP786726:BQP786734 CAL786726:CAL786734 CKH786726:CKH786734 CUD786726:CUD786734 DDZ786726:DDZ786734 DNV786726:DNV786734 DXR786726:DXR786734 EHN786726:EHN786734 ERJ786726:ERJ786734 FBF786726:FBF786734 FLB786726:FLB786734 FUX786726:FUX786734 GET786726:GET786734 GOP786726:GOP786734 GYL786726:GYL786734 HIH786726:HIH786734 HSD786726:HSD786734 IBZ786726:IBZ786734 ILV786726:ILV786734 IVR786726:IVR786734 JFN786726:JFN786734 JPJ786726:JPJ786734 JZF786726:JZF786734 KJB786726:KJB786734 KSX786726:KSX786734 LCT786726:LCT786734 LMP786726:LMP786734 LWL786726:LWL786734 MGH786726:MGH786734 MQD786726:MQD786734 MZZ786726:MZZ786734 NJV786726:NJV786734 NTR786726:NTR786734 ODN786726:ODN786734 ONJ786726:ONJ786734 OXF786726:OXF786734 PHB786726:PHB786734 PQX786726:PQX786734 QAT786726:QAT786734 QKP786726:QKP786734 QUL786726:QUL786734 REH786726:REH786734 ROD786726:ROD786734 RXZ786726:RXZ786734 SHV786726:SHV786734 SRR786726:SRR786734 TBN786726:TBN786734 TLJ786726:TLJ786734 TVF786726:TVF786734 UFB786726:UFB786734 UOX786726:UOX786734 UYT786726:UYT786734 VIP786726:VIP786734 VSL786726:VSL786734 WCH786726:WCH786734 WMD786726:WMD786734 WVZ786726:WVZ786734 R852262:R852270 JN852262:JN852270 TJ852262:TJ852270 ADF852262:ADF852270 ANB852262:ANB852270 AWX852262:AWX852270 BGT852262:BGT852270 BQP852262:BQP852270 CAL852262:CAL852270 CKH852262:CKH852270 CUD852262:CUD852270 DDZ852262:DDZ852270 DNV852262:DNV852270 DXR852262:DXR852270 EHN852262:EHN852270 ERJ852262:ERJ852270 FBF852262:FBF852270 FLB852262:FLB852270 FUX852262:FUX852270 GET852262:GET852270 GOP852262:GOP852270 GYL852262:GYL852270 HIH852262:HIH852270 HSD852262:HSD852270 IBZ852262:IBZ852270 ILV852262:ILV852270 IVR852262:IVR852270 JFN852262:JFN852270 JPJ852262:JPJ852270 JZF852262:JZF852270 KJB852262:KJB852270 KSX852262:KSX852270 LCT852262:LCT852270 LMP852262:LMP852270 LWL852262:LWL852270 MGH852262:MGH852270 MQD852262:MQD852270 MZZ852262:MZZ852270 NJV852262:NJV852270 NTR852262:NTR852270 ODN852262:ODN852270 ONJ852262:ONJ852270 OXF852262:OXF852270 PHB852262:PHB852270 PQX852262:PQX852270 QAT852262:QAT852270 QKP852262:QKP852270 QUL852262:QUL852270 REH852262:REH852270 ROD852262:ROD852270 RXZ852262:RXZ852270 SHV852262:SHV852270 SRR852262:SRR852270 TBN852262:TBN852270 TLJ852262:TLJ852270 TVF852262:TVF852270 UFB852262:UFB852270 UOX852262:UOX852270 UYT852262:UYT852270 VIP852262:VIP852270 VSL852262:VSL852270 WCH852262:WCH852270 WMD852262:WMD852270 WVZ852262:WVZ852270 R917798:R917806 JN917798:JN917806 TJ917798:TJ917806 ADF917798:ADF917806 ANB917798:ANB917806 AWX917798:AWX917806 BGT917798:BGT917806 BQP917798:BQP917806 CAL917798:CAL917806 CKH917798:CKH917806 CUD917798:CUD917806 DDZ917798:DDZ917806 DNV917798:DNV917806 DXR917798:DXR917806 EHN917798:EHN917806 ERJ917798:ERJ917806 FBF917798:FBF917806 FLB917798:FLB917806 FUX917798:FUX917806 GET917798:GET917806 GOP917798:GOP917806 GYL917798:GYL917806 HIH917798:HIH917806 HSD917798:HSD917806 IBZ917798:IBZ917806 ILV917798:ILV917806 IVR917798:IVR917806 JFN917798:JFN917806 JPJ917798:JPJ917806 JZF917798:JZF917806 KJB917798:KJB917806 KSX917798:KSX917806 LCT917798:LCT917806 LMP917798:LMP917806 LWL917798:LWL917806 MGH917798:MGH917806 MQD917798:MQD917806 MZZ917798:MZZ917806 NJV917798:NJV917806 NTR917798:NTR917806 ODN917798:ODN917806 ONJ917798:ONJ917806 OXF917798:OXF917806 PHB917798:PHB917806 PQX917798:PQX917806 QAT917798:QAT917806 QKP917798:QKP917806 QUL917798:QUL917806 REH917798:REH917806 ROD917798:ROD917806 RXZ917798:RXZ917806 SHV917798:SHV917806 SRR917798:SRR917806 TBN917798:TBN917806 TLJ917798:TLJ917806 TVF917798:TVF917806 UFB917798:UFB917806 UOX917798:UOX917806 UYT917798:UYT917806 VIP917798:VIP917806 VSL917798:VSL917806 WCH917798:WCH917806 WMD917798:WMD917806 WVZ917798:WVZ917806 R983334:R983342 JN983334:JN983342 TJ983334:TJ983342 ADF983334:ADF983342 ANB983334:ANB983342 AWX983334:AWX983342 BGT983334:BGT983342 BQP983334:BQP983342 CAL983334:CAL983342 CKH983334:CKH983342 CUD983334:CUD983342 DDZ983334:DDZ983342 DNV983334:DNV983342 DXR983334:DXR983342 EHN983334:EHN983342 ERJ983334:ERJ983342 FBF983334:FBF983342 FLB983334:FLB983342 FUX983334:FUX983342 GET983334:GET983342 GOP983334:GOP983342 GYL983334:GYL983342 HIH983334:HIH983342 HSD983334:HSD983342 IBZ983334:IBZ983342 ILV983334:ILV983342 IVR983334:IVR983342 JFN983334:JFN983342 JPJ983334:JPJ983342 JZF983334:JZF983342 KJB983334:KJB983342 KSX983334:KSX983342 LCT983334:LCT983342 LMP983334:LMP983342 LWL983334:LWL983342 MGH983334:MGH983342 MQD983334:MQD983342 MZZ983334:MZZ983342 NJV983334:NJV983342 NTR983334:NTR983342 ODN983334:ODN983342 ONJ983334:ONJ983342 OXF983334:OXF983342 PHB983334:PHB983342 PQX983334:PQX983342 QAT983334:QAT983342 QKP983334:QKP983342 QUL983334:QUL983342 REH983334:REH983342 ROD983334:ROD983342 RXZ983334:RXZ983342 SHV983334:SHV983342 SRR983334:SRR983342 TBN983334:TBN983342 TLJ983334:TLJ983342 TVF983334:TVF983342 UFB983334:UFB983342 UOX983334:UOX983342 UYT983334:UYT983342 VIP983334:VIP983342 VSL983334:VSL983342 WCH983334:WCH983342 WMD983334:WMD983342 WVZ983334:WVZ983342 AH294:AH298 KD294:KD298 TZ294:TZ298 ADV294:ADV298 ANR294:ANR298 AXN294:AXN298 BHJ294:BHJ298 BRF294:BRF298 CBB294:CBB298 CKX294:CKX298 CUT294:CUT298 DEP294:DEP298 DOL294:DOL298 DYH294:DYH298 EID294:EID298 ERZ294:ERZ298 FBV294:FBV298 FLR294:FLR298 FVN294:FVN298 GFJ294:GFJ298 GPF294:GPF298 GZB294:GZB298 HIX294:HIX298 HST294:HST298 ICP294:ICP298 IML294:IML298 IWH294:IWH298 JGD294:JGD298 JPZ294:JPZ298 JZV294:JZV298 KJR294:KJR298 KTN294:KTN298 LDJ294:LDJ298 LNF294:LNF298 LXB294:LXB298 MGX294:MGX298 MQT294:MQT298 NAP294:NAP298 NKL294:NKL298 NUH294:NUH298 OED294:OED298 ONZ294:ONZ298 OXV294:OXV298 PHR294:PHR298 PRN294:PRN298 QBJ294:QBJ298 QLF294:QLF298 QVB294:QVB298 REX294:REX298 ROT294:ROT298 RYP294:RYP298 SIL294:SIL298 SSH294:SSH298 TCD294:TCD298 TLZ294:TLZ298 TVV294:TVV298 UFR294:UFR298 UPN294:UPN298 UZJ294:UZJ298 VJF294:VJF298 VTB294:VTB298 WCX294:WCX298 WMT294:WMT298 WWP294:WWP298 AH65830:AH65834 KD65830:KD65834 TZ65830:TZ65834 ADV65830:ADV65834 ANR65830:ANR65834 AXN65830:AXN65834 BHJ65830:BHJ65834 BRF65830:BRF65834 CBB65830:CBB65834 CKX65830:CKX65834 CUT65830:CUT65834 DEP65830:DEP65834 DOL65830:DOL65834 DYH65830:DYH65834 EID65830:EID65834 ERZ65830:ERZ65834 FBV65830:FBV65834 FLR65830:FLR65834 FVN65830:FVN65834 GFJ65830:GFJ65834 GPF65830:GPF65834 GZB65830:GZB65834 HIX65830:HIX65834 HST65830:HST65834 ICP65830:ICP65834 IML65830:IML65834 IWH65830:IWH65834 JGD65830:JGD65834 JPZ65830:JPZ65834 JZV65830:JZV65834 KJR65830:KJR65834 KTN65830:KTN65834 LDJ65830:LDJ65834 LNF65830:LNF65834 LXB65830:LXB65834 MGX65830:MGX65834 MQT65830:MQT65834 NAP65830:NAP65834 NKL65830:NKL65834 NUH65830:NUH65834 OED65830:OED65834 ONZ65830:ONZ65834 OXV65830:OXV65834 PHR65830:PHR65834 PRN65830:PRN65834 QBJ65830:QBJ65834 QLF65830:QLF65834 QVB65830:QVB65834 REX65830:REX65834 ROT65830:ROT65834 RYP65830:RYP65834 SIL65830:SIL65834 SSH65830:SSH65834 TCD65830:TCD65834 TLZ65830:TLZ65834 TVV65830:TVV65834 UFR65830:UFR65834 UPN65830:UPN65834 UZJ65830:UZJ65834 VJF65830:VJF65834 VTB65830:VTB65834 WCX65830:WCX65834 WMT65830:WMT65834 WWP65830:WWP65834 AH131366:AH131370 KD131366:KD131370 TZ131366:TZ131370 ADV131366:ADV131370 ANR131366:ANR131370 AXN131366:AXN131370 BHJ131366:BHJ131370 BRF131366:BRF131370 CBB131366:CBB131370 CKX131366:CKX131370 CUT131366:CUT131370 DEP131366:DEP131370 DOL131366:DOL131370 DYH131366:DYH131370 EID131366:EID131370 ERZ131366:ERZ131370 FBV131366:FBV131370 FLR131366:FLR131370 FVN131366:FVN131370 GFJ131366:GFJ131370 GPF131366:GPF131370 GZB131366:GZB131370 HIX131366:HIX131370 HST131366:HST131370 ICP131366:ICP131370 IML131366:IML131370 IWH131366:IWH131370 JGD131366:JGD131370 JPZ131366:JPZ131370 JZV131366:JZV131370 KJR131366:KJR131370 KTN131366:KTN131370 LDJ131366:LDJ131370 LNF131366:LNF131370 LXB131366:LXB131370 MGX131366:MGX131370 MQT131366:MQT131370 NAP131366:NAP131370 NKL131366:NKL131370 NUH131366:NUH131370 OED131366:OED131370 ONZ131366:ONZ131370 OXV131366:OXV131370 PHR131366:PHR131370 PRN131366:PRN131370 QBJ131366:QBJ131370 QLF131366:QLF131370 QVB131366:QVB131370 REX131366:REX131370 ROT131366:ROT131370 RYP131366:RYP131370 SIL131366:SIL131370 SSH131366:SSH131370 TCD131366:TCD131370 TLZ131366:TLZ131370 TVV131366:TVV131370 UFR131366:UFR131370 UPN131366:UPN131370 UZJ131366:UZJ131370 VJF131366:VJF131370 VTB131366:VTB131370 WCX131366:WCX131370 WMT131366:WMT131370 WWP131366:WWP131370 AH196902:AH196906 KD196902:KD196906 TZ196902:TZ196906 ADV196902:ADV196906 ANR196902:ANR196906 AXN196902:AXN196906 BHJ196902:BHJ196906 BRF196902:BRF196906 CBB196902:CBB196906 CKX196902:CKX196906 CUT196902:CUT196906 DEP196902:DEP196906 DOL196902:DOL196906 DYH196902:DYH196906 EID196902:EID196906 ERZ196902:ERZ196906 FBV196902:FBV196906 FLR196902:FLR196906 FVN196902:FVN196906 GFJ196902:GFJ196906 GPF196902:GPF196906 GZB196902:GZB196906 HIX196902:HIX196906 HST196902:HST196906 ICP196902:ICP196906 IML196902:IML196906 IWH196902:IWH196906 JGD196902:JGD196906 JPZ196902:JPZ196906 JZV196902:JZV196906 KJR196902:KJR196906 KTN196902:KTN196906 LDJ196902:LDJ196906 LNF196902:LNF196906 LXB196902:LXB196906 MGX196902:MGX196906 MQT196902:MQT196906 NAP196902:NAP196906 NKL196902:NKL196906 NUH196902:NUH196906 OED196902:OED196906 ONZ196902:ONZ196906 OXV196902:OXV196906 PHR196902:PHR196906 PRN196902:PRN196906 QBJ196902:QBJ196906 QLF196902:QLF196906 QVB196902:QVB196906 REX196902:REX196906 ROT196902:ROT196906 RYP196902:RYP196906 SIL196902:SIL196906 SSH196902:SSH196906 TCD196902:TCD196906 TLZ196902:TLZ196906 TVV196902:TVV196906 UFR196902:UFR196906 UPN196902:UPN196906 UZJ196902:UZJ196906 VJF196902:VJF196906 VTB196902:VTB196906 WCX196902:WCX196906 WMT196902:WMT196906 WWP196902:WWP196906 AH262438:AH262442 KD262438:KD262442 TZ262438:TZ262442 ADV262438:ADV262442 ANR262438:ANR262442 AXN262438:AXN262442 BHJ262438:BHJ262442 BRF262438:BRF262442 CBB262438:CBB262442 CKX262438:CKX262442 CUT262438:CUT262442 DEP262438:DEP262442 DOL262438:DOL262442 DYH262438:DYH262442 EID262438:EID262442 ERZ262438:ERZ262442 FBV262438:FBV262442 FLR262438:FLR262442 FVN262438:FVN262442 GFJ262438:GFJ262442 GPF262438:GPF262442 GZB262438:GZB262442 HIX262438:HIX262442 HST262438:HST262442 ICP262438:ICP262442 IML262438:IML262442 IWH262438:IWH262442 JGD262438:JGD262442 JPZ262438:JPZ262442 JZV262438:JZV262442 KJR262438:KJR262442 KTN262438:KTN262442 LDJ262438:LDJ262442 LNF262438:LNF262442 LXB262438:LXB262442 MGX262438:MGX262442 MQT262438:MQT262442 NAP262438:NAP262442 NKL262438:NKL262442 NUH262438:NUH262442 OED262438:OED262442 ONZ262438:ONZ262442 OXV262438:OXV262442 PHR262438:PHR262442 PRN262438:PRN262442 QBJ262438:QBJ262442 QLF262438:QLF262442 QVB262438:QVB262442 REX262438:REX262442 ROT262438:ROT262442 RYP262438:RYP262442 SIL262438:SIL262442 SSH262438:SSH262442 TCD262438:TCD262442 TLZ262438:TLZ262442 TVV262438:TVV262442 UFR262438:UFR262442 UPN262438:UPN262442 UZJ262438:UZJ262442 VJF262438:VJF262442 VTB262438:VTB262442 WCX262438:WCX262442 WMT262438:WMT262442 WWP262438:WWP262442 AH327974:AH327978 KD327974:KD327978 TZ327974:TZ327978 ADV327974:ADV327978 ANR327974:ANR327978 AXN327974:AXN327978 BHJ327974:BHJ327978 BRF327974:BRF327978 CBB327974:CBB327978 CKX327974:CKX327978 CUT327974:CUT327978 DEP327974:DEP327978 DOL327974:DOL327978 DYH327974:DYH327978 EID327974:EID327978 ERZ327974:ERZ327978 FBV327974:FBV327978 FLR327974:FLR327978 FVN327974:FVN327978 GFJ327974:GFJ327978 GPF327974:GPF327978 GZB327974:GZB327978 HIX327974:HIX327978 HST327974:HST327978 ICP327974:ICP327978 IML327974:IML327978 IWH327974:IWH327978 JGD327974:JGD327978 JPZ327974:JPZ327978 JZV327974:JZV327978 KJR327974:KJR327978 KTN327974:KTN327978 LDJ327974:LDJ327978 LNF327974:LNF327978 LXB327974:LXB327978 MGX327974:MGX327978 MQT327974:MQT327978 NAP327974:NAP327978 NKL327974:NKL327978 NUH327974:NUH327978 OED327974:OED327978 ONZ327974:ONZ327978 OXV327974:OXV327978 PHR327974:PHR327978 PRN327974:PRN327978 QBJ327974:QBJ327978 QLF327974:QLF327978 QVB327974:QVB327978 REX327974:REX327978 ROT327974:ROT327978 RYP327974:RYP327978 SIL327974:SIL327978 SSH327974:SSH327978 TCD327974:TCD327978 TLZ327974:TLZ327978 TVV327974:TVV327978 UFR327974:UFR327978 UPN327974:UPN327978 UZJ327974:UZJ327978 VJF327974:VJF327978 VTB327974:VTB327978 WCX327974:WCX327978 WMT327974:WMT327978 WWP327974:WWP327978 AH393510:AH393514 KD393510:KD393514 TZ393510:TZ393514 ADV393510:ADV393514 ANR393510:ANR393514 AXN393510:AXN393514 BHJ393510:BHJ393514 BRF393510:BRF393514 CBB393510:CBB393514 CKX393510:CKX393514 CUT393510:CUT393514 DEP393510:DEP393514 DOL393510:DOL393514 DYH393510:DYH393514 EID393510:EID393514 ERZ393510:ERZ393514 FBV393510:FBV393514 FLR393510:FLR393514 FVN393510:FVN393514 GFJ393510:GFJ393514 GPF393510:GPF393514 GZB393510:GZB393514 HIX393510:HIX393514 HST393510:HST393514 ICP393510:ICP393514 IML393510:IML393514 IWH393510:IWH393514 JGD393510:JGD393514 JPZ393510:JPZ393514 JZV393510:JZV393514 KJR393510:KJR393514 KTN393510:KTN393514 LDJ393510:LDJ393514 LNF393510:LNF393514 LXB393510:LXB393514 MGX393510:MGX393514 MQT393510:MQT393514 NAP393510:NAP393514 NKL393510:NKL393514 NUH393510:NUH393514 OED393510:OED393514 ONZ393510:ONZ393514 OXV393510:OXV393514 PHR393510:PHR393514 PRN393510:PRN393514 QBJ393510:QBJ393514 QLF393510:QLF393514 QVB393510:QVB393514 REX393510:REX393514 ROT393510:ROT393514 RYP393510:RYP393514 SIL393510:SIL393514 SSH393510:SSH393514 TCD393510:TCD393514 TLZ393510:TLZ393514 TVV393510:TVV393514 UFR393510:UFR393514 UPN393510:UPN393514 UZJ393510:UZJ393514 VJF393510:VJF393514 VTB393510:VTB393514 WCX393510:WCX393514 WMT393510:WMT393514 WWP393510:WWP393514 AH459046:AH459050 KD459046:KD459050 TZ459046:TZ459050 ADV459046:ADV459050 ANR459046:ANR459050 AXN459046:AXN459050 BHJ459046:BHJ459050 BRF459046:BRF459050 CBB459046:CBB459050 CKX459046:CKX459050 CUT459046:CUT459050 DEP459046:DEP459050 DOL459046:DOL459050 DYH459046:DYH459050 EID459046:EID459050 ERZ459046:ERZ459050 FBV459046:FBV459050 FLR459046:FLR459050 FVN459046:FVN459050 GFJ459046:GFJ459050 GPF459046:GPF459050 GZB459046:GZB459050 HIX459046:HIX459050 HST459046:HST459050 ICP459046:ICP459050 IML459046:IML459050 IWH459046:IWH459050 JGD459046:JGD459050 JPZ459046:JPZ459050 JZV459046:JZV459050 KJR459046:KJR459050 KTN459046:KTN459050 LDJ459046:LDJ459050 LNF459046:LNF459050 LXB459046:LXB459050 MGX459046:MGX459050 MQT459046:MQT459050 NAP459046:NAP459050 NKL459046:NKL459050 NUH459046:NUH459050 OED459046:OED459050 ONZ459046:ONZ459050 OXV459046:OXV459050 PHR459046:PHR459050 PRN459046:PRN459050 QBJ459046:QBJ459050 QLF459046:QLF459050 QVB459046:QVB459050 REX459046:REX459050 ROT459046:ROT459050 RYP459046:RYP459050 SIL459046:SIL459050 SSH459046:SSH459050 TCD459046:TCD459050 TLZ459046:TLZ459050 TVV459046:TVV459050 UFR459046:UFR459050 UPN459046:UPN459050 UZJ459046:UZJ459050 VJF459046:VJF459050 VTB459046:VTB459050 WCX459046:WCX459050 WMT459046:WMT459050 WWP459046:WWP459050 AH524582:AH524586 KD524582:KD524586 TZ524582:TZ524586 ADV524582:ADV524586 ANR524582:ANR524586 AXN524582:AXN524586 BHJ524582:BHJ524586 BRF524582:BRF524586 CBB524582:CBB524586 CKX524582:CKX524586 CUT524582:CUT524586 DEP524582:DEP524586 DOL524582:DOL524586 DYH524582:DYH524586 EID524582:EID524586 ERZ524582:ERZ524586 FBV524582:FBV524586 FLR524582:FLR524586 FVN524582:FVN524586 GFJ524582:GFJ524586 GPF524582:GPF524586 GZB524582:GZB524586 HIX524582:HIX524586 HST524582:HST524586 ICP524582:ICP524586 IML524582:IML524586 IWH524582:IWH524586 JGD524582:JGD524586 JPZ524582:JPZ524586 JZV524582:JZV524586 KJR524582:KJR524586 KTN524582:KTN524586 LDJ524582:LDJ524586 LNF524582:LNF524586 LXB524582:LXB524586 MGX524582:MGX524586 MQT524582:MQT524586 NAP524582:NAP524586 NKL524582:NKL524586 NUH524582:NUH524586 OED524582:OED524586 ONZ524582:ONZ524586 OXV524582:OXV524586 PHR524582:PHR524586 PRN524582:PRN524586 QBJ524582:QBJ524586 QLF524582:QLF524586 QVB524582:QVB524586 REX524582:REX524586 ROT524582:ROT524586 RYP524582:RYP524586 SIL524582:SIL524586 SSH524582:SSH524586 TCD524582:TCD524586 TLZ524582:TLZ524586 TVV524582:TVV524586 UFR524582:UFR524586 UPN524582:UPN524586 UZJ524582:UZJ524586 VJF524582:VJF524586 VTB524582:VTB524586 WCX524582:WCX524586 WMT524582:WMT524586 WWP524582:WWP524586 AH590118:AH590122 KD590118:KD590122 TZ590118:TZ590122 ADV590118:ADV590122 ANR590118:ANR590122 AXN590118:AXN590122 BHJ590118:BHJ590122 BRF590118:BRF590122 CBB590118:CBB590122 CKX590118:CKX590122 CUT590118:CUT590122 DEP590118:DEP590122 DOL590118:DOL590122 DYH590118:DYH590122 EID590118:EID590122 ERZ590118:ERZ590122 FBV590118:FBV590122 FLR590118:FLR590122 FVN590118:FVN590122 GFJ590118:GFJ590122 GPF590118:GPF590122 GZB590118:GZB590122 HIX590118:HIX590122 HST590118:HST590122 ICP590118:ICP590122 IML590118:IML590122 IWH590118:IWH590122 JGD590118:JGD590122 JPZ590118:JPZ590122 JZV590118:JZV590122 KJR590118:KJR590122 KTN590118:KTN590122 LDJ590118:LDJ590122 LNF590118:LNF590122 LXB590118:LXB590122 MGX590118:MGX590122 MQT590118:MQT590122 NAP590118:NAP590122 NKL590118:NKL590122 NUH590118:NUH590122 OED590118:OED590122 ONZ590118:ONZ590122 OXV590118:OXV590122 PHR590118:PHR590122 PRN590118:PRN590122 QBJ590118:QBJ590122 QLF590118:QLF590122 QVB590118:QVB590122 REX590118:REX590122 ROT590118:ROT590122 RYP590118:RYP590122 SIL590118:SIL590122 SSH590118:SSH590122 TCD590118:TCD590122 TLZ590118:TLZ590122 TVV590118:TVV590122 UFR590118:UFR590122 UPN590118:UPN590122 UZJ590118:UZJ590122 VJF590118:VJF590122 VTB590118:VTB590122 WCX590118:WCX590122 WMT590118:WMT590122 WWP590118:WWP590122 AH655654:AH655658 KD655654:KD655658 TZ655654:TZ655658 ADV655654:ADV655658 ANR655654:ANR655658 AXN655654:AXN655658 BHJ655654:BHJ655658 BRF655654:BRF655658 CBB655654:CBB655658 CKX655654:CKX655658 CUT655654:CUT655658 DEP655654:DEP655658 DOL655654:DOL655658 DYH655654:DYH655658 EID655654:EID655658 ERZ655654:ERZ655658 FBV655654:FBV655658 FLR655654:FLR655658 FVN655654:FVN655658 GFJ655654:GFJ655658 GPF655654:GPF655658 GZB655654:GZB655658 HIX655654:HIX655658 HST655654:HST655658 ICP655654:ICP655658 IML655654:IML655658 IWH655654:IWH655658 JGD655654:JGD655658 JPZ655654:JPZ655658 JZV655654:JZV655658 KJR655654:KJR655658 KTN655654:KTN655658 LDJ655654:LDJ655658 LNF655654:LNF655658 LXB655654:LXB655658 MGX655654:MGX655658 MQT655654:MQT655658 NAP655654:NAP655658 NKL655654:NKL655658 NUH655654:NUH655658 OED655654:OED655658 ONZ655654:ONZ655658 OXV655654:OXV655658 PHR655654:PHR655658 PRN655654:PRN655658 QBJ655654:QBJ655658 QLF655654:QLF655658 QVB655654:QVB655658 REX655654:REX655658 ROT655654:ROT655658 RYP655654:RYP655658 SIL655654:SIL655658 SSH655654:SSH655658 TCD655654:TCD655658 TLZ655654:TLZ655658 TVV655654:TVV655658 UFR655654:UFR655658 UPN655654:UPN655658 UZJ655654:UZJ655658 VJF655654:VJF655658 VTB655654:VTB655658 WCX655654:WCX655658 WMT655654:WMT655658 WWP655654:WWP655658 AH721190:AH721194 KD721190:KD721194 TZ721190:TZ721194 ADV721190:ADV721194 ANR721190:ANR721194 AXN721190:AXN721194 BHJ721190:BHJ721194 BRF721190:BRF721194 CBB721190:CBB721194 CKX721190:CKX721194 CUT721190:CUT721194 DEP721190:DEP721194 DOL721190:DOL721194 DYH721190:DYH721194 EID721190:EID721194 ERZ721190:ERZ721194 FBV721190:FBV721194 FLR721190:FLR721194 FVN721190:FVN721194 GFJ721190:GFJ721194 GPF721190:GPF721194 GZB721190:GZB721194 HIX721190:HIX721194 HST721190:HST721194 ICP721190:ICP721194 IML721190:IML721194 IWH721190:IWH721194 JGD721190:JGD721194 JPZ721190:JPZ721194 JZV721190:JZV721194 KJR721190:KJR721194 KTN721190:KTN721194 LDJ721190:LDJ721194 LNF721190:LNF721194 LXB721190:LXB721194 MGX721190:MGX721194 MQT721190:MQT721194 NAP721190:NAP721194 NKL721190:NKL721194 NUH721190:NUH721194 OED721190:OED721194 ONZ721190:ONZ721194 OXV721190:OXV721194 PHR721190:PHR721194 PRN721190:PRN721194 QBJ721190:QBJ721194 QLF721190:QLF721194 QVB721190:QVB721194 REX721190:REX721194 ROT721190:ROT721194 RYP721190:RYP721194 SIL721190:SIL721194 SSH721190:SSH721194 TCD721190:TCD721194 TLZ721190:TLZ721194 TVV721190:TVV721194 UFR721190:UFR721194 UPN721190:UPN721194 UZJ721190:UZJ721194 VJF721190:VJF721194 VTB721190:VTB721194 WCX721190:WCX721194 WMT721190:WMT721194 WWP721190:WWP721194 AH786726:AH786730 KD786726:KD786730 TZ786726:TZ786730 ADV786726:ADV786730 ANR786726:ANR786730 AXN786726:AXN786730 BHJ786726:BHJ786730 BRF786726:BRF786730 CBB786726:CBB786730 CKX786726:CKX786730 CUT786726:CUT786730 DEP786726:DEP786730 DOL786726:DOL786730 DYH786726:DYH786730 EID786726:EID786730 ERZ786726:ERZ786730 FBV786726:FBV786730 FLR786726:FLR786730 FVN786726:FVN786730 GFJ786726:GFJ786730 GPF786726:GPF786730 GZB786726:GZB786730 HIX786726:HIX786730 HST786726:HST786730 ICP786726:ICP786730 IML786726:IML786730 IWH786726:IWH786730 JGD786726:JGD786730 JPZ786726:JPZ786730 JZV786726:JZV786730 KJR786726:KJR786730 KTN786726:KTN786730 LDJ786726:LDJ786730 LNF786726:LNF786730 LXB786726:LXB786730 MGX786726:MGX786730 MQT786726:MQT786730 NAP786726:NAP786730 NKL786726:NKL786730 NUH786726:NUH786730 OED786726:OED786730 ONZ786726:ONZ786730 OXV786726:OXV786730 PHR786726:PHR786730 PRN786726:PRN786730 QBJ786726:QBJ786730 QLF786726:QLF786730 QVB786726:QVB786730 REX786726:REX786730 ROT786726:ROT786730 RYP786726:RYP786730 SIL786726:SIL786730 SSH786726:SSH786730 TCD786726:TCD786730 TLZ786726:TLZ786730 TVV786726:TVV786730 UFR786726:UFR786730 UPN786726:UPN786730 UZJ786726:UZJ786730 VJF786726:VJF786730 VTB786726:VTB786730 WCX786726:WCX786730 WMT786726:WMT786730 WWP786726:WWP786730 AH852262:AH852266 KD852262:KD852266 TZ852262:TZ852266 ADV852262:ADV852266 ANR852262:ANR852266 AXN852262:AXN852266 BHJ852262:BHJ852266 BRF852262:BRF852266 CBB852262:CBB852266 CKX852262:CKX852266 CUT852262:CUT852266 DEP852262:DEP852266 DOL852262:DOL852266 DYH852262:DYH852266 EID852262:EID852266 ERZ852262:ERZ852266 FBV852262:FBV852266 FLR852262:FLR852266 FVN852262:FVN852266 GFJ852262:GFJ852266 GPF852262:GPF852266 GZB852262:GZB852266 HIX852262:HIX852266 HST852262:HST852266 ICP852262:ICP852266 IML852262:IML852266 IWH852262:IWH852266 JGD852262:JGD852266 JPZ852262:JPZ852266 JZV852262:JZV852266 KJR852262:KJR852266 KTN852262:KTN852266 LDJ852262:LDJ852266 LNF852262:LNF852266 LXB852262:LXB852266 MGX852262:MGX852266 MQT852262:MQT852266 NAP852262:NAP852266 NKL852262:NKL852266 NUH852262:NUH852266 OED852262:OED852266 ONZ852262:ONZ852266 OXV852262:OXV852266 PHR852262:PHR852266 PRN852262:PRN852266 QBJ852262:QBJ852266 QLF852262:QLF852266 QVB852262:QVB852266 REX852262:REX852266 ROT852262:ROT852266 RYP852262:RYP852266 SIL852262:SIL852266 SSH852262:SSH852266 TCD852262:TCD852266 TLZ852262:TLZ852266 TVV852262:TVV852266 UFR852262:UFR852266 UPN852262:UPN852266 UZJ852262:UZJ852266 VJF852262:VJF852266 VTB852262:VTB852266 WCX852262:WCX852266 WMT852262:WMT852266 WWP852262:WWP852266 AH917798:AH917802 KD917798:KD917802 TZ917798:TZ917802 ADV917798:ADV917802 ANR917798:ANR917802 AXN917798:AXN917802 BHJ917798:BHJ917802 BRF917798:BRF917802 CBB917798:CBB917802 CKX917798:CKX917802 CUT917798:CUT917802 DEP917798:DEP917802 DOL917798:DOL917802 DYH917798:DYH917802 EID917798:EID917802 ERZ917798:ERZ917802 FBV917798:FBV917802 FLR917798:FLR917802 FVN917798:FVN917802 GFJ917798:GFJ917802 GPF917798:GPF917802 GZB917798:GZB917802 HIX917798:HIX917802 HST917798:HST917802 ICP917798:ICP917802 IML917798:IML917802 IWH917798:IWH917802 JGD917798:JGD917802 JPZ917798:JPZ917802 JZV917798:JZV917802 KJR917798:KJR917802 KTN917798:KTN917802 LDJ917798:LDJ917802 LNF917798:LNF917802 LXB917798:LXB917802 MGX917798:MGX917802 MQT917798:MQT917802 NAP917798:NAP917802 NKL917798:NKL917802 NUH917798:NUH917802 OED917798:OED917802 ONZ917798:ONZ917802 OXV917798:OXV917802 PHR917798:PHR917802 PRN917798:PRN917802 QBJ917798:QBJ917802 QLF917798:QLF917802 QVB917798:QVB917802 REX917798:REX917802 ROT917798:ROT917802 RYP917798:RYP917802 SIL917798:SIL917802 SSH917798:SSH917802 TCD917798:TCD917802 TLZ917798:TLZ917802 TVV917798:TVV917802 UFR917798:UFR917802 UPN917798:UPN917802 UZJ917798:UZJ917802 VJF917798:VJF917802 VTB917798:VTB917802 WCX917798:WCX917802 WMT917798:WMT917802 WWP917798:WWP917802 AH983334:AH983338 KD983334:KD983338 TZ983334:TZ983338 ADV983334:ADV983338 ANR983334:ANR983338 AXN983334:AXN983338 BHJ983334:BHJ983338 BRF983334:BRF983338 CBB983334:CBB983338 CKX983334:CKX983338 CUT983334:CUT983338 DEP983334:DEP983338 DOL983334:DOL983338 DYH983334:DYH983338 EID983334:EID983338 ERZ983334:ERZ983338 FBV983334:FBV983338 FLR983334:FLR983338 FVN983334:FVN983338 GFJ983334:GFJ983338 GPF983334:GPF983338 GZB983334:GZB983338 HIX983334:HIX983338 HST983334:HST983338 ICP983334:ICP983338 IML983334:IML983338 IWH983334:IWH983338 JGD983334:JGD983338 JPZ983334:JPZ983338 JZV983334:JZV983338 KJR983334:KJR983338 KTN983334:KTN983338 LDJ983334:LDJ983338 LNF983334:LNF983338 LXB983334:LXB983338 MGX983334:MGX983338 MQT983334:MQT983338 NAP983334:NAP983338 NKL983334:NKL983338 NUH983334:NUH983338 OED983334:OED983338 ONZ983334:ONZ983338 OXV983334:OXV983338 PHR983334:PHR983338 PRN983334:PRN983338 QBJ983334:QBJ983338 QLF983334:QLF983338 QVB983334:QVB983338 REX983334:REX983338 ROT983334:ROT983338 RYP983334:RYP983338 SIL983334:SIL983338 SSH983334:SSH983338 TCD983334:TCD983338 TLZ983334:TLZ983338 TVV983334:TVV983338 UFR983334:UFR983338 UPN983334:UPN983338 UZJ983334:UZJ983338 VJF983334:VJF983338 VTB983334:VTB983338 WCX983334:WCX983338 WMT983334:WMT983338 WWP983334:WWP983338 AH302 KD302 TZ302 ADV302 ANR302 AXN302 BHJ302 BRF302 CBB302 CKX302 CUT302 DEP302 DOL302 DYH302 EID302 ERZ302 FBV302 FLR302 FVN302 GFJ302 GPF302 GZB302 HIX302 HST302 ICP302 IML302 IWH302 JGD302 JPZ302 JZV302 KJR302 KTN302 LDJ302 LNF302 LXB302 MGX302 MQT302 NAP302 NKL302 NUH302 OED302 ONZ302 OXV302 PHR302 PRN302 QBJ302 QLF302 QVB302 REX302 ROT302 RYP302 SIL302 SSH302 TCD302 TLZ302 TVV302 UFR302 UPN302 UZJ302 VJF302 VTB302 WCX302 WMT302 WWP302 AH65838 KD65838 TZ65838 ADV65838 ANR65838 AXN65838 BHJ65838 BRF65838 CBB65838 CKX65838 CUT65838 DEP65838 DOL65838 DYH65838 EID65838 ERZ65838 FBV65838 FLR65838 FVN65838 GFJ65838 GPF65838 GZB65838 HIX65838 HST65838 ICP65838 IML65838 IWH65838 JGD65838 JPZ65838 JZV65838 KJR65838 KTN65838 LDJ65838 LNF65838 LXB65838 MGX65838 MQT65838 NAP65838 NKL65838 NUH65838 OED65838 ONZ65838 OXV65838 PHR65838 PRN65838 QBJ65838 QLF65838 QVB65838 REX65838 ROT65838 RYP65838 SIL65838 SSH65838 TCD65838 TLZ65838 TVV65838 UFR65838 UPN65838 UZJ65838 VJF65838 VTB65838 WCX65838 WMT65838 WWP65838 AH131374 KD131374 TZ131374 ADV131374 ANR131374 AXN131374 BHJ131374 BRF131374 CBB131374 CKX131374 CUT131374 DEP131374 DOL131374 DYH131374 EID131374 ERZ131374 FBV131374 FLR131374 FVN131374 GFJ131374 GPF131374 GZB131374 HIX131374 HST131374 ICP131374 IML131374 IWH131374 JGD131374 JPZ131374 JZV131374 KJR131374 KTN131374 LDJ131374 LNF131374 LXB131374 MGX131374 MQT131374 NAP131374 NKL131374 NUH131374 OED131374 ONZ131374 OXV131374 PHR131374 PRN131374 QBJ131374 QLF131374 QVB131374 REX131374 ROT131374 RYP131374 SIL131374 SSH131374 TCD131374 TLZ131374 TVV131374 UFR131374 UPN131374 UZJ131374 VJF131374 VTB131374 WCX131374 WMT131374 WWP131374 AH196910 KD196910 TZ196910 ADV196910 ANR196910 AXN196910 BHJ196910 BRF196910 CBB196910 CKX196910 CUT196910 DEP196910 DOL196910 DYH196910 EID196910 ERZ196910 FBV196910 FLR196910 FVN196910 GFJ196910 GPF196910 GZB196910 HIX196910 HST196910 ICP196910 IML196910 IWH196910 JGD196910 JPZ196910 JZV196910 KJR196910 KTN196910 LDJ196910 LNF196910 LXB196910 MGX196910 MQT196910 NAP196910 NKL196910 NUH196910 OED196910 ONZ196910 OXV196910 PHR196910 PRN196910 QBJ196910 QLF196910 QVB196910 REX196910 ROT196910 RYP196910 SIL196910 SSH196910 TCD196910 TLZ196910 TVV196910 UFR196910 UPN196910 UZJ196910 VJF196910 VTB196910 WCX196910 WMT196910 WWP196910 AH262446 KD262446 TZ262446 ADV262446 ANR262446 AXN262446 BHJ262446 BRF262446 CBB262446 CKX262446 CUT262446 DEP262446 DOL262446 DYH262446 EID262446 ERZ262446 FBV262446 FLR262446 FVN262446 GFJ262446 GPF262446 GZB262446 HIX262446 HST262446 ICP262446 IML262446 IWH262446 JGD262446 JPZ262446 JZV262446 KJR262446 KTN262446 LDJ262446 LNF262446 LXB262446 MGX262446 MQT262446 NAP262446 NKL262446 NUH262446 OED262446 ONZ262446 OXV262446 PHR262446 PRN262446 QBJ262446 QLF262446 QVB262446 REX262446 ROT262446 RYP262446 SIL262446 SSH262446 TCD262446 TLZ262446 TVV262446 UFR262446 UPN262446 UZJ262446 VJF262446 VTB262446 WCX262446 WMT262446 WWP262446 AH327982 KD327982 TZ327982 ADV327982 ANR327982 AXN327982 BHJ327982 BRF327982 CBB327982 CKX327982 CUT327982 DEP327982 DOL327982 DYH327982 EID327982 ERZ327982 FBV327982 FLR327982 FVN327982 GFJ327982 GPF327982 GZB327982 HIX327982 HST327982 ICP327982 IML327982 IWH327982 JGD327982 JPZ327982 JZV327982 KJR327982 KTN327982 LDJ327982 LNF327982 LXB327982 MGX327982 MQT327982 NAP327982 NKL327982 NUH327982 OED327982 ONZ327982 OXV327982 PHR327982 PRN327982 QBJ327982 QLF327982 QVB327982 REX327982 ROT327982 RYP327982 SIL327982 SSH327982 TCD327982 TLZ327982 TVV327982 UFR327982 UPN327982 UZJ327982 VJF327982 VTB327982 WCX327982 WMT327982 WWP327982 AH393518 KD393518 TZ393518 ADV393518 ANR393518 AXN393518 BHJ393518 BRF393518 CBB393518 CKX393518 CUT393518 DEP393518 DOL393518 DYH393518 EID393518 ERZ393518 FBV393518 FLR393518 FVN393518 GFJ393518 GPF393518 GZB393518 HIX393518 HST393518 ICP393518 IML393518 IWH393518 JGD393518 JPZ393518 JZV393518 KJR393518 KTN393518 LDJ393518 LNF393518 LXB393518 MGX393518 MQT393518 NAP393518 NKL393518 NUH393518 OED393518 ONZ393518 OXV393518 PHR393518 PRN393518 QBJ393518 QLF393518 QVB393518 REX393518 ROT393518 RYP393518 SIL393518 SSH393518 TCD393518 TLZ393518 TVV393518 UFR393518 UPN393518 UZJ393518 VJF393518 VTB393518 WCX393518 WMT393518 WWP393518 AH459054 KD459054 TZ459054 ADV459054 ANR459054 AXN459054 BHJ459054 BRF459054 CBB459054 CKX459054 CUT459054 DEP459054 DOL459054 DYH459054 EID459054 ERZ459054 FBV459054 FLR459054 FVN459054 GFJ459054 GPF459054 GZB459054 HIX459054 HST459054 ICP459054 IML459054 IWH459054 JGD459054 JPZ459054 JZV459054 KJR459054 KTN459054 LDJ459054 LNF459054 LXB459054 MGX459054 MQT459054 NAP459054 NKL459054 NUH459054 OED459054 ONZ459054 OXV459054 PHR459054 PRN459054 QBJ459054 QLF459054 QVB459054 REX459054 ROT459054 RYP459054 SIL459054 SSH459054 TCD459054 TLZ459054 TVV459054 UFR459054 UPN459054 UZJ459054 VJF459054 VTB459054 WCX459054 WMT459054 WWP459054 AH524590 KD524590 TZ524590 ADV524590 ANR524590 AXN524590 BHJ524590 BRF524590 CBB524590 CKX524590 CUT524590 DEP524590 DOL524590 DYH524590 EID524590 ERZ524590 FBV524590 FLR524590 FVN524590 GFJ524590 GPF524590 GZB524590 HIX524590 HST524590 ICP524590 IML524590 IWH524590 JGD524590 JPZ524590 JZV524590 KJR524590 KTN524590 LDJ524590 LNF524590 LXB524590 MGX524590 MQT524590 NAP524590 NKL524590 NUH524590 OED524590 ONZ524590 OXV524590 PHR524590 PRN524590 QBJ524590 QLF524590 QVB524590 REX524590 ROT524590 RYP524590 SIL524590 SSH524590 TCD524590 TLZ524590 TVV524590 UFR524590 UPN524590 UZJ524590 VJF524590 VTB524590 WCX524590 WMT524590 WWP524590 AH590126 KD590126 TZ590126 ADV590126 ANR590126 AXN590126 BHJ590126 BRF590126 CBB590126 CKX590126 CUT590126 DEP590126 DOL590126 DYH590126 EID590126 ERZ590126 FBV590126 FLR590126 FVN590126 GFJ590126 GPF590126 GZB590126 HIX590126 HST590126 ICP590126 IML590126 IWH590126 JGD590126 JPZ590126 JZV590126 KJR590126 KTN590126 LDJ590126 LNF590126 LXB590126 MGX590126 MQT590126 NAP590126 NKL590126 NUH590126 OED590126 ONZ590126 OXV590126 PHR590126 PRN590126 QBJ590126 QLF590126 QVB590126 REX590126 ROT590126 RYP590126 SIL590126 SSH590126 TCD590126 TLZ590126 TVV590126 UFR590126 UPN590126 UZJ590126 VJF590126 VTB590126 WCX590126 WMT590126 WWP590126 AH655662 KD655662 TZ655662 ADV655662 ANR655662 AXN655662 BHJ655662 BRF655662 CBB655662 CKX655662 CUT655662 DEP655662 DOL655662 DYH655662 EID655662 ERZ655662 FBV655662 FLR655662 FVN655662 GFJ655662 GPF655662 GZB655662 HIX655662 HST655662 ICP655662 IML655662 IWH655662 JGD655662 JPZ655662 JZV655662 KJR655662 KTN655662 LDJ655662 LNF655662 LXB655662 MGX655662 MQT655662 NAP655662 NKL655662 NUH655662 OED655662 ONZ655662 OXV655662 PHR655662 PRN655662 QBJ655662 QLF655662 QVB655662 REX655662 ROT655662 RYP655662 SIL655662 SSH655662 TCD655662 TLZ655662 TVV655662 UFR655662 UPN655662 UZJ655662 VJF655662 VTB655662 WCX655662 WMT655662 WWP655662 AH721198 KD721198 TZ721198 ADV721198 ANR721198 AXN721198 BHJ721198 BRF721198 CBB721198 CKX721198 CUT721198 DEP721198 DOL721198 DYH721198 EID721198 ERZ721198 FBV721198 FLR721198 FVN721198 GFJ721198 GPF721198 GZB721198 HIX721198 HST721198 ICP721198 IML721198 IWH721198 JGD721198 JPZ721198 JZV721198 KJR721198 KTN721198 LDJ721198 LNF721198 LXB721198 MGX721198 MQT721198 NAP721198 NKL721198 NUH721198 OED721198 ONZ721198 OXV721198 PHR721198 PRN721198 QBJ721198 QLF721198 QVB721198 REX721198 ROT721198 RYP721198 SIL721198 SSH721198 TCD721198 TLZ721198 TVV721198 UFR721198 UPN721198 UZJ721198 VJF721198 VTB721198 WCX721198 WMT721198 WWP721198 AH786734 KD786734 TZ786734 ADV786734 ANR786734 AXN786734 BHJ786734 BRF786734 CBB786734 CKX786734 CUT786734 DEP786734 DOL786734 DYH786734 EID786734 ERZ786734 FBV786734 FLR786734 FVN786734 GFJ786734 GPF786734 GZB786734 HIX786734 HST786734 ICP786734 IML786734 IWH786734 JGD786734 JPZ786734 JZV786734 KJR786734 KTN786734 LDJ786734 LNF786734 LXB786734 MGX786734 MQT786734 NAP786734 NKL786734 NUH786734 OED786734 ONZ786734 OXV786734 PHR786734 PRN786734 QBJ786734 QLF786734 QVB786734 REX786734 ROT786734 RYP786734 SIL786734 SSH786734 TCD786734 TLZ786734 TVV786734 UFR786734 UPN786734 UZJ786734 VJF786734 VTB786734 WCX786734 WMT786734 WWP786734 AH852270 KD852270 TZ852270 ADV852270 ANR852270 AXN852270 BHJ852270 BRF852270 CBB852270 CKX852270 CUT852270 DEP852270 DOL852270 DYH852270 EID852270 ERZ852270 FBV852270 FLR852270 FVN852270 GFJ852270 GPF852270 GZB852270 HIX852270 HST852270 ICP852270 IML852270 IWH852270 JGD852270 JPZ852270 JZV852270 KJR852270 KTN852270 LDJ852270 LNF852270 LXB852270 MGX852270 MQT852270 NAP852270 NKL852270 NUH852270 OED852270 ONZ852270 OXV852270 PHR852270 PRN852270 QBJ852270 QLF852270 QVB852270 REX852270 ROT852270 RYP852270 SIL852270 SSH852270 TCD852270 TLZ852270 TVV852270 UFR852270 UPN852270 UZJ852270 VJF852270 VTB852270 WCX852270 WMT852270 WWP852270 AH917806 KD917806 TZ917806 ADV917806 ANR917806 AXN917806 BHJ917806 BRF917806 CBB917806 CKX917806 CUT917806 DEP917806 DOL917806 DYH917806 EID917806 ERZ917806 FBV917806 FLR917806 FVN917806 GFJ917806 GPF917806 GZB917806 HIX917806 HST917806 ICP917806 IML917806 IWH917806 JGD917806 JPZ917806 JZV917806 KJR917806 KTN917806 LDJ917806 LNF917806 LXB917806 MGX917806 MQT917806 NAP917806 NKL917806 NUH917806 OED917806 ONZ917806 OXV917806 PHR917806 PRN917806 QBJ917806 QLF917806 QVB917806 REX917806 ROT917806 RYP917806 SIL917806 SSH917806 TCD917806 TLZ917806 TVV917806 UFR917806 UPN917806 UZJ917806 VJF917806 VTB917806 WCX917806 WMT917806 WWP917806 AH983342 KD983342 TZ983342 ADV983342 ANR983342 AXN983342 BHJ983342 BRF983342 CBB983342 CKX983342 CUT983342 DEP983342 DOL983342 DYH983342 EID983342 ERZ983342 FBV983342 FLR983342 FVN983342 GFJ983342 GPF983342 GZB983342 HIX983342 HST983342 ICP983342 IML983342 IWH983342 JGD983342 JPZ983342 JZV983342 KJR983342 KTN983342 LDJ983342 LNF983342 LXB983342 MGX983342 MQT983342 NAP983342 NKL983342 NUH983342 OED983342 ONZ983342 OXV983342 PHR983342 PRN983342 QBJ983342 QLF983342 QVB983342 REX983342 ROT983342 RYP983342 SIL983342 SSH983342 TCD983342 TLZ983342 TVV983342 UFR983342 UPN983342 UZJ983342 VJF983342 VTB983342 WCX983342 WMT983342 WWP983342" xr:uid="{BC82D87B-5D3A-4DC9-A551-CCE9893236E3}">
      <formula1>"○,―"</formula1>
    </dataValidation>
    <dataValidation type="list" allowBlank="1" showInputMessage="1" showErrorMessage="1" sqref="WVT983680:WVT983684 JH621:JH629 TD621:TD629 ACZ621:ACZ629 AMV621:AMV629 AWR621:AWR629 BGN621:BGN629 BQJ621:BQJ629 CAF621:CAF629 CKB621:CKB629 CTX621:CTX629 DDT621:DDT629 DNP621:DNP629 DXL621:DXL629 EHH621:EHH629 ERD621:ERD629 FAZ621:FAZ629 FKV621:FKV629 FUR621:FUR629 GEN621:GEN629 GOJ621:GOJ629 GYF621:GYF629 HIB621:HIB629 HRX621:HRX629 IBT621:IBT629 ILP621:ILP629 IVL621:IVL629 JFH621:JFH629 JPD621:JPD629 JYZ621:JYZ629 KIV621:KIV629 KSR621:KSR629 LCN621:LCN629 LMJ621:LMJ629 LWF621:LWF629 MGB621:MGB629 MPX621:MPX629 MZT621:MZT629 NJP621:NJP629 NTL621:NTL629 ODH621:ODH629 OND621:OND629 OWZ621:OWZ629 PGV621:PGV629 PQR621:PQR629 QAN621:QAN629 QKJ621:QKJ629 QUF621:QUF629 REB621:REB629 RNX621:RNX629 RXT621:RXT629 SHP621:SHP629 SRL621:SRL629 TBH621:TBH629 TLD621:TLD629 TUZ621:TUZ629 UEV621:UEV629 UOR621:UOR629 UYN621:UYN629 VIJ621:VIJ629 VSF621:VSF629 WCB621:WCB629 WLX621:WLX629 WVT621:WVT629 L66157:L66165 JH66157:JH66165 TD66157:TD66165 ACZ66157:ACZ66165 AMV66157:AMV66165 AWR66157:AWR66165 BGN66157:BGN66165 BQJ66157:BQJ66165 CAF66157:CAF66165 CKB66157:CKB66165 CTX66157:CTX66165 DDT66157:DDT66165 DNP66157:DNP66165 DXL66157:DXL66165 EHH66157:EHH66165 ERD66157:ERD66165 FAZ66157:FAZ66165 FKV66157:FKV66165 FUR66157:FUR66165 GEN66157:GEN66165 GOJ66157:GOJ66165 GYF66157:GYF66165 HIB66157:HIB66165 HRX66157:HRX66165 IBT66157:IBT66165 ILP66157:ILP66165 IVL66157:IVL66165 JFH66157:JFH66165 JPD66157:JPD66165 JYZ66157:JYZ66165 KIV66157:KIV66165 KSR66157:KSR66165 LCN66157:LCN66165 LMJ66157:LMJ66165 LWF66157:LWF66165 MGB66157:MGB66165 MPX66157:MPX66165 MZT66157:MZT66165 NJP66157:NJP66165 NTL66157:NTL66165 ODH66157:ODH66165 OND66157:OND66165 OWZ66157:OWZ66165 PGV66157:PGV66165 PQR66157:PQR66165 QAN66157:QAN66165 QKJ66157:QKJ66165 QUF66157:QUF66165 REB66157:REB66165 RNX66157:RNX66165 RXT66157:RXT66165 SHP66157:SHP66165 SRL66157:SRL66165 TBH66157:TBH66165 TLD66157:TLD66165 TUZ66157:TUZ66165 UEV66157:UEV66165 UOR66157:UOR66165 UYN66157:UYN66165 VIJ66157:VIJ66165 VSF66157:VSF66165 WCB66157:WCB66165 WLX66157:WLX66165 WVT66157:WVT66165 L131693:L131701 JH131693:JH131701 TD131693:TD131701 ACZ131693:ACZ131701 AMV131693:AMV131701 AWR131693:AWR131701 BGN131693:BGN131701 BQJ131693:BQJ131701 CAF131693:CAF131701 CKB131693:CKB131701 CTX131693:CTX131701 DDT131693:DDT131701 DNP131693:DNP131701 DXL131693:DXL131701 EHH131693:EHH131701 ERD131693:ERD131701 FAZ131693:FAZ131701 FKV131693:FKV131701 FUR131693:FUR131701 GEN131693:GEN131701 GOJ131693:GOJ131701 GYF131693:GYF131701 HIB131693:HIB131701 HRX131693:HRX131701 IBT131693:IBT131701 ILP131693:ILP131701 IVL131693:IVL131701 JFH131693:JFH131701 JPD131693:JPD131701 JYZ131693:JYZ131701 KIV131693:KIV131701 KSR131693:KSR131701 LCN131693:LCN131701 LMJ131693:LMJ131701 LWF131693:LWF131701 MGB131693:MGB131701 MPX131693:MPX131701 MZT131693:MZT131701 NJP131693:NJP131701 NTL131693:NTL131701 ODH131693:ODH131701 OND131693:OND131701 OWZ131693:OWZ131701 PGV131693:PGV131701 PQR131693:PQR131701 QAN131693:QAN131701 QKJ131693:QKJ131701 QUF131693:QUF131701 REB131693:REB131701 RNX131693:RNX131701 RXT131693:RXT131701 SHP131693:SHP131701 SRL131693:SRL131701 TBH131693:TBH131701 TLD131693:TLD131701 TUZ131693:TUZ131701 UEV131693:UEV131701 UOR131693:UOR131701 UYN131693:UYN131701 VIJ131693:VIJ131701 VSF131693:VSF131701 WCB131693:WCB131701 WLX131693:WLX131701 WVT131693:WVT131701 L197229:L197237 JH197229:JH197237 TD197229:TD197237 ACZ197229:ACZ197237 AMV197229:AMV197237 AWR197229:AWR197237 BGN197229:BGN197237 BQJ197229:BQJ197237 CAF197229:CAF197237 CKB197229:CKB197237 CTX197229:CTX197237 DDT197229:DDT197237 DNP197229:DNP197237 DXL197229:DXL197237 EHH197229:EHH197237 ERD197229:ERD197237 FAZ197229:FAZ197237 FKV197229:FKV197237 FUR197229:FUR197237 GEN197229:GEN197237 GOJ197229:GOJ197237 GYF197229:GYF197237 HIB197229:HIB197237 HRX197229:HRX197237 IBT197229:IBT197237 ILP197229:ILP197237 IVL197229:IVL197237 JFH197229:JFH197237 JPD197229:JPD197237 JYZ197229:JYZ197237 KIV197229:KIV197237 KSR197229:KSR197237 LCN197229:LCN197237 LMJ197229:LMJ197237 LWF197229:LWF197237 MGB197229:MGB197237 MPX197229:MPX197237 MZT197229:MZT197237 NJP197229:NJP197237 NTL197229:NTL197237 ODH197229:ODH197237 OND197229:OND197237 OWZ197229:OWZ197237 PGV197229:PGV197237 PQR197229:PQR197237 QAN197229:QAN197237 QKJ197229:QKJ197237 QUF197229:QUF197237 REB197229:REB197237 RNX197229:RNX197237 RXT197229:RXT197237 SHP197229:SHP197237 SRL197229:SRL197237 TBH197229:TBH197237 TLD197229:TLD197237 TUZ197229:TUZ197237 UEV197229:UEV197237 UOR197229:UOR197237 UYN197229:UYN197237 VIJ197229:VIJ197237 VSF197229:VSF197237 WCB197229:WCB197237 WLX197229:WLX197237 WVT197229:WVT197237 L262765:L262773 JH262765:JH262773 TD262765:TD262773 ACZ262765:ACZ262773 AMV262765:AMV262773 AWR262765:AWR262773 BGN262765:BGN262773 BQJ262765:BQJ262773 CAF262765:CAF262773 CKB262765:CKB262773 CTX262765:CTX262773 DDT262765:DDT262773 DNP262765:DNP262773 DXL262765:DXL262773 EHH262765:EHH262773 ERD262765:ERD262773 FAZ262765:FAZ262773 FKV262765:FKV262773 FUR262765:FUR262773 GEN262765:GEN262773 GOJ262765:GOJ262773 GYF262765:GYF262773 HIB262765:HIB262773 HRX262765:HRX262773 IBT262765:IBT262773 ILP262765:ILP262773 IVL262765:IVL262773 JFH262765:JFH262773 JPD262765:JPD262773 JYZ262765:JYZ262773 KIV262765:KIV262773 KSR262765:KSR262773 LCN262765:LCN262773 LMJ262765:LMJ262773 LWF262765:LWF262773 MGB262765:MGB262773 MPX262765:MPX262773 MZT262765:MZT262773 NJP262765:NJP262773 NTL262765:NTL262773 ODH262765:ODH262773 OND262765:OND262773 OWZ262765:OWZ262773 PGV262765:PGV262773 PQR262765:PQR262773 QAN262765:QAN262773 QKJ262765:QKJ262773 QUF262765:QUF262773 REB262765:REB262773 RNX262765:RNX262773 RXT262765:RXT262773 SHP262765:SHP262773 SRL262765:SRL262773 TBH262765:TBH262773 TLD262765:TLD262773 TUZ262765:TUZ262773 UEV262765:UEV262773 UOR262765:UOR262773 UYN262765:UYN262773 VIJ262765:VIJ262773 VSF262765:VSF262773 WCB262765:WCB262773 WLX262765:WLX262773 WVT262765:WVT262773 L328301:L328309 JH328301:JH328309 TD328301:TD328309 ACZ328301:ACZ328309 AMV328301:AMV328309 AWR328301:AWR328309 BGN328301:BGN328309 BQJ328301:BQJ328309 CAF328301:CAF328309 CKB328301:CKB328309 CTX328301:CTX328309 DDT328301:DDT328309 DNP328301:DNP328309 DXL328301:DXL328309 EHH328301:EHH328309 ERD328301:ERD328309 FAZ328301:FAZ328309 FKV328301:FKV328309 FUR328301:FUR328309 GEN328301:GEN328309 GOJ328301:GOJ328309 GYF328301:GYF328309 HIB328301:HIB328309 HRX328301:HRX328309 IBT328301:IBT328309 ILP328301:ILP328309 IVL328301:IVL328309 JFH328301:JFH328309 JPD328301:JPD328309 JYZ328301:JYZ328309 KIV328301:KIV328309 KSR328301:KSR328309 LCN328301:LCN328309 LMJ328301:LMJ328309 LWF328301:LWF328309 MGB328301:MGB328309 MPX328301:MPX328309 MZT328301:MZT328309 NJP328301:NJP328309 NTL328301:NTL328309 ODH328301:ODH328309 OND328301:OND328309 OWZ328301:OWZ328309 PGV328301:PGV328309 PQR328301:PQR328309 QAN328301:QAN328309 QKJ328301:QKJ328309 QUF328301:QUF328309 REB328301:REB328309 RNX328301:RNX328309 RXT328301:RXT328309 SHP328301:SHP328309 SRL328301:SRL328309 TBH328301:TBH328309 TLD328301:TLD328309 TUZ328301:TUZ328309 UEV328301:UEV328309 UOR328301:UOR328309 UYN328301:UYN328309 VIJ328301:VIJ328309 VSF328301:VSF328309 WCB328301:WCB328309 WLX328301:WLX328309 WVT328301:WVT328309 L393837:L393845 JH393837:JH393845 TD393837:TD393845 ACZ393837:ACZ393845 AMV393837:AMV393845 AWR393837:AWR393845 BGN393837:BGN393845 BQJ393837:BQJ393845 CAF393837:CAF393845 CKB393837:CKB393845 CTX393837:CTX393845 DDT393837:DDT393845 DNP393837:DNP393845 DXL393837:DXL393845 EHH393837:EHH393845 ERD393837:ERD393845 FAZ393837:FAZ393845 FKV393837:FKV393845 FUR393837:FUR393845 GEN393837:GEN393845 GOJ393837:GOJ393845 GYF393837:GYF393845 HIB393837:HIB393845 HRX393837:HRX393845 IBT393837:IBT393845 ILP393837:ILP393845 IVL393837:IVL393845 JFH393837:JFH393845 JPD393837:JPD393845 JYZ393837:JYZ393845 KIV393837:KIV393845 KSR393837:KSR393845 LCN393837:LCN393845 LMJ393837:LMJ393845 LWF393837:LWF393845 MGB393837:MGB393845 MPX393837:MPX393845 MZT393837:MZT393845 NJP393837:NJP393845 NTL393837:NTL393845 ODH393837:ODH393845 OND393837:OND393845 OWZ393837:OWZ393845 PGV393837:PGV393845 PQR393837:PQR393845 QAN393837:QAN393845 QKJ393837:QKJ393845 QUF393837:QUF393845 REB393837:REB393845 RNX393837:RNX393845 RXT393837:RXT393845 SHP393837:SHP393845 SRL393837:SRL393845 TBH393837:TBH393845 TLD393837:TLD393845 TUZ393837:TUZ393845 UEV393837:UEV393845 UOR393837:UOR393845 UYN393837:UYN393845 VIJ393837:VIJ393845 VSF393837:VSF393845 WCB393837:WCB393845 WLX393837:WLX393845 WVT393837:WVT393845 L459373:L459381 JH459373:JH459381 TD459373:TD459381 ACZ459373:ACZ459381 AMV459373:AMV459381 AWR459373:AWR459381 BGN459373:BGN459381 BQJ459373:BQJ459381 CAF459373:CAF459381 CKB459373:CKB459381 CTX459373:CTX459381 DDT459373:DDT459381 DNP459373:DNP459381 DXL459373:DXL459381 EHH459373:EHH459381 ERD459373:ERD459381 FAZ459373:FAZ459381 FKV459373:FKV459381 FUR459373:FUR459381 GEN459373:GEN459381 GOJ459373:GOJ459381 GYF459373:GYF459381 HIB459373:HIB459381 HRX459373:HRX459381 IBT459373:IBT459381 ILP459373:ILP459381 IVL459373:IVL459381 JFH459373:JFH459381 JPD459373:JPD459381 JYZ459373:JYZ459381 KIV459373:KIV459381 KSR459373:KSR459381 LCN459373:LCN459381 LMJ459373:LMJ459381 LWF459373:LWF459381 MGB459373:MGB459381 MPX459373:MPX459381 MZT459373:MZT459381 NJP459373:NJP459381 NTL459373:NTL459381 ODH459373:ODH459381 OND459373:OND459381 OWZ459373:OWZ459381 PGV459373:PGV459381 PQR459373:PQR459381 QAN459373:QAN459381 QKJ459373:QKJ459381 QUF459373:QUF459381 REB459373:REB459381 RNX459373:RNX459381 RXT459373:RXT459381 SHP459373:SHP459381 SRL459373:SRL459381 TBH459373:TBH459381 TLD459373:TLD459381 TUZ459373:TUZ459381 UEV459373:UEV459381 UOR459373:UOR459381 UYN459373:UYN459381 VIJ459373:VIJ459381 VSF459373:VSF459381 WCB459373:WCB459381 WLX459373:WLX459381 WVT459373:WVT459381 L524909:L524917 JH524909:JH524917 TD524909:TD524917 ACZ524909:ACZ524917 AMV524909:AMV524917 AWR524909:AWR524917 BGN524909:BGN524917 BQJ524909:BQJ524917 CAF524909:CAF524917 CKB524909:CKB524917 CTX524909:CTX524917 DDT524909:DDT524917 DNP524909:DNP524917 DXL524909:DXL524917 EHH524909:EHH524917 ERD524909:ERD524917 FAZ524909:FAZ524917 FKV524909:FKV524917 FUR524909:FUR524917 GEN524909:GEN524917 GOJ524909:GOJ524917 GYF524909:GYF524917 HIB524909:HIB524917 HRX524909:HRX524917 IBT524909:IBT524917 ILP524909:ILP524917 IVL524909:IVL524917 JFH524909:JFH524917 JPD524909:JPD524917 JYZ524909:JYZ524917 KIV524909:KIV524917 KSR524909:KSR524917 LCN524909:LCN524917 LMJ524909:LMJ524917 LWF524909:LWF524917 MGB524909:MGB524917 MPX524909:MPX524917 MZT524909:MZT524917 NJP524909:NJP524917 NTL524909:NTL524917 ODH524909:ODH524917 OND524909:OND524917 OWZ524909:OWZ524917 PGV524909:PGV524917 PQR524909:PQR524917 QAN524909:QAN524917 QKJ524909:QKJ524917 QUF524909:QUF524917 REB524909:REB524917 RNX524909:RNX524917 RXT524909:RXT524917 SHP524909:SHP524917 SRL524909:SRL524917 TBH524909:TBH524917 TLD524909:TLD524917 TUZ524909:TUZ524917 UEV524909:UEV524917 UOR524909:UOR524917 UYN524909:UYN524917 VIJ524909:VIJ524917 VSF524909:VSF524917 WCB524909:WCB524917 WLX524909:WLX524917 WVT524909:WVT524917 L590445:L590453 JH590445:JH590453 TD590445:TD590453 ACZ590445:ACZ590453 AMV590445:AMV590453 AWR590445:AWR590453 BGN590445:BGN590453 BQJ590445:BQJ590453 CAF590445:CAF590453 CKB590445:CKB590453 CTX590445:CTX590453 DDT590445:DDT590453 DNP590445:DNP590453 DXL590445:DXL590453 EHH590445:EHH590453 ERD590445:ERD590453 FAZ590445:FAZ590453 FKV590445:FKV590453 FUR590445:FUR590453 GEN590445:GEN590453 GOJ590445:GOJ590453 GYF590445:GYF590453 HIB590445:HIB590453 HRX590445:HRX590453 IBT590445:IBT590453 ILP590445:ILP590453 IVL590445:IVL590453 JFH590445:JFH590453 JPD590445:JPD590453 JYZ590445:JYZ590453 KIV590445:KIV590453 KSR590445:KSR590453 LCN590445:LCN590453 LMJ590445:LMJ590453 LWF590445:LWF590453 MGB590445:MGB590453 MPX590445:MPX590453 MZT590445:MZT590453 NJP590445:NJP590453 NTL590445:NTL590453 ODH590445:ODH590453 OND590445:OND590453 OWZ590445:OWZ590453 PGV590445:PGV590453 PQR590445:PQR590453 QAN590445:QAN590453 QKJ590445:QKJ590453 QUF590445:QUF590453 REB590445:REB590453 RNX590445:RNX590453 RXT590445:RXT590453 SHP590445:SHP590453 SRL590445:SRL590453 TBH590445:TBH590453 TLD590445:TLD590453 TUZ590445:TUZ590453 UEV590445:UEV590453 UOR590445:UOR590453 UYN590445:UYN590453 VIJ590445:VIJ590453 VSF590445:VSF590453 WCB590445:WCB590453 WLX590445:WLX590453 WVT590445:WVT590453 L655981:L655989 JH655981:JH655989 TD655981:TD655989 ACZ655981:ACZ655989 AMV655981:AMV655989 AWR655981:AWR655989 BGN655981:BGN655989 BQJ655981:BQJ655989 CAF655981:CAF655989 CKB655981:CKB655989 CTX655981:CTX655989 DDT655981:DDT655989 DNP655981:DNP655989 DXL655981:DXL655989 EHH655981:EHH655989 ERD655981:ERD655989 FAZ655981:FAZ655989 FKV655981:FKV655989 FUR655981:FUR655989 GEN655981:GEN655989 GOJ655981:GOJ655989 GYF655981:GYF655989 HIB655981:HIB655989 HRX655981:HRX655989 IBT655981:IBT655989 ILP655981:ILP655989 IVL655981:IVL655989 JFH655981:JFH655989 JPD655981:JPD655989 JYZ655981:JYZ655989 KIV655981:KIV655989 KSR655981:KSR655989 LCN655981:LCN655989 LMJ655981:LMJ655989 LWF655981:LWF655989 MGB655981:MGB655989 MPX655981:MPX655989 MZT655981:MZT655989 NJP655981:NJP655989 NTL655981:NTL655989 ODH655981:ODH655989 OND655981:OND655989 OWZ655981:OWZ655989 PGV655981:PGV655989 PQR655981:PQR655989 QAN655981:QAN655989 QKJ655981:QKJ655989 QUF655981:QUF655989 REB655981:REB655989 RNX655981:RNX655989 RXT655981:RXT655989 SHP655981:SHP655989 SRL655981:SRL655989 TBH655981:TBH655989 TLD655981:TLD655989 TUZ655981:TUZ655989 UEV655981:UEV655989 UOR655981:UOR655989 UYN655981:UYN655989 VIJ655981:VIJ655989 VSF655981:VSF655989 WCB655981:WCB655989 WLX655981:WLX655989 WVT655981:WVT655989 L721517:L721525 JH721517:JH721525 TD721517:TD721525 ACZ721517:ACZ721525 AMV721517:AMV721525 AWR721517:AWR721525 BGN721517:BGN721525 BQJ721517:BQJ721525 CAF721517:CAF721525 CKB721517:CKB721525 CTX721517:CTX721525 DDT721517:DDT721525 DNP721517:DNP721525 DXL721517:DXL721525 EHH721517:EHH721525 ERD721517:ERD721525 FAZ721517:FAZ721525 FKV721517:FKV721525 FUR721517:FUR721525 GEN721517:GEN721525 GOJ721517:GOJ721525 GYF721517:GYF721525 HIB721517:HIB721525 HRX721517:HRX721525 IBT721517:IBT721525 ILP721517:ILP721525 IVL721517:IVL721525 JFH721517:JFH721525 JPD721517:JPD721525 JYZ721517:JYZ721525 KIV721517:KIV721525 KSR721517:KSR721525 LCN721517:LCN721525 LMJ721517:LMJ721525 LWF721517:LWF721525 MGB721517:MGB721525 MPX721517:MPX721525 MZT721517:MZT721525 NJP721517:NJP721525 NTL721517:NTL721525 ODH721517:ODH721525 OND721517:OND721525 OWZ721517:OWZ721525 PGV721517:PGV721525 PQR721517:PQR721525 QAN721517:QAN721525 QKJ721517:QKJ721525 QUF721517:QUF721525 REB721517:REB721525 RNX721517:RNX721525 RXT721517:RXT721525 SHP721517:SHP721525 SRL721517:SRL721525 TBH721517:TBH721525 TLD721517:TLD721525 TUZ721517:TUZ721525 UEV721517:UEV721525 UOR721517:UOR721525 UYN721517:UYN721525 VIJ721517:VIJ721525 VSF721517:VSF721525 WCB721517:WCB721525 WLX721517:WLX721525 WVT721517:WVT721525 L787053:L787061 JH787053:JH787061 TD787053:TD787061 ACZ787053:ACZ787061 AMV787053:AMV787061 AWR787053:AWR787061 BGN787053:BGN787061 BQJ787053:BQJ787061 CAF787053:CAF787061 CKB787053:CKB787061 CTX787053:CTX787061 DDT787053:DDT787061 DNP787053:DNP787061 DXL787053:DXL787061 EHH787053:EHH787061 ERD787053:ERD787061 FAZ787053:FAZ787061 FKV787053:FKV787061 FUR787053:FUR787061 GEN787053:GEN787061 GOJ787053:GOJ787061 GYF787053:GYF787061 HIB787053:HIB787061 HRX787053:HRX787061 IBT787053:IBT787061 ILP787053:ILP787061 IVL787053:IVL787061 JFH787053:JFH787061 JPD787053:JPD787061 JYZ787053:JYZ787061 KIV787053:KIV787061 KSR787053:KSR787061 LCN787053:LCN787061 LMJ787053:LMJ787061 LWF787053:LWF787061 MGB787053:MGB787061 MPX787053:MPX787061 MZT787053:MZT787061 NJP787053:NJP787061 NTL787053:NTL787061 ODH787053:ODH787061 OND787053:OND787061 OWZ787053:OWZ787061 PGV787053:PGV787061 PQR787053:PQR787061 QAN787053:QAN787061 QKJ787053:QKJ787061 QUF787053:QUF787061 REB787053:REB787061 RNX787053:RNX787061 RXT787053:RXT787061 SHP787053:SHP787061 SRL787053:SRL787061 TBH787053:TBH787061 TLD787053:TLD787061 TUZ787053:TUZ787061 UEV787053:UEV787061 UOR787053:UOR787061 UYN787053:UYN787061 VIJ787053:VIJ787061 VSF787053:VSF787061 WCB787053:WCB787061 WLX787053:WLX787061 WVT787053:WVT787061 L852589:L852597 JH852589:JH852597 TD852589:TD852597 ACZ852589:ACZ852597 AMV852589:AMV852597 AWR852589:AWR852597 BGN852589:BGN852597 BQJ852589:BQJ852597 CAF852589:CAF852597 CKB852589:CKB852597 CTX852589:CTX852597 DDT852589:DDT852597 DNP852589:DNP852597 DXL852589:DXL852597 EHH852589:EHH852597 ERD852589:ERD852597 FAZ852589:FAZ852597 FKV852589:FKV852597 FUR852589:FUR852597 GEN852589:GEN852597 GOJ852589:GOJ852597 GYF852589:GYF852597 HIB852589:HIB852597 HRX852589:HRX852597 IBT852589:IBT852597 ILP852589:ILP852597 IVL852589:IVL852597 JFH852589:JFH852597 JPD852589:JPD852597 JYZ852589:JYZ852597 KIV852589:KIV852597 KSR852589:KSR852597 LCN852589:LCN852597 LMJ852589:LMJ852597 LWF852589:LWF852597 MGB852589:MGB852597 MPX852589:MPX852597 MZT852589:MZT852597 NJP852589:NJP852597 NTL852589:NTL852597 ODH852589:ODH852597 OND852589:OND852597 OWZ852589:OWZ852597 PGV852589:PGV852597 PQR852589:PQR852597 QAN852589:QAN852597 QKJ852589:QKJ852597 QUF852589:QUF852597 REB852589:REB852597 RNX852589:RNX852597 RXT852589:RXT852597 SHP852589:SHP852597 SRL852589:SRL852597 TBH852589:TBH852597 TLD852589:TLD852597 TUZ852589:TUZ852597 UEV852589:UEV852597 UOR852589:UOR852597 UYN852589:UYN852597 VIJ852589:VIJ852597 VSF852589:VSF852597 WCB852589:WCB852597 WLX852589:WLX852597 WVT852589:WVT852597 L918125:L918133 JH918125:JH918133 TD918125:TD918133 ACZ918125:ACZ918133 AMV918125:AMV918133 AWR918125:AWR918133 BGN918125:BGN918133 BQJ918125:BQJ918133 CAF918125:CAF918133 CKB918125:CKB918133 CTX918125:CTX918133 DDT918125:DDT918133 DNP918125:DNP918133 DXL918125:DXL918133 EHH918125:EHH918133 ERD918125:ERD918133 FAZ918125:FAZ918133 FKV918125:FKV918133 FUR918125:FUR918133 GEN918125:GEN918133 GOJ918125:GOJ918133 GYF918125:GYF918133 HIB918125:HIB918133 HRX918125:HRX918133 IBT918125:IBT918133 ILP918125:ILP918133 IVL918125:IVL918133 JFH918125:JFH918133 JPD918125:JPD918133 JYZ918125:JYZ918133 KIV918125:KIV918133 KSR918125:KSR918133 LCN918125:LCN918133 LMJ918125:LMJ918133 LWF918125:LWF918133 MGB918125:MGB918133 MPX918125:MPX918133 MZT918125:MZT918133 NJP918125:NJP918133 NTL918125:NTL918133 ODH918125:ODH918133 OND918125:OND918133 OWZ918125:OWZ918133 PGV918125:PGV918133 PQR918125:PQR918133 QAN918125:QAN918133 QKJ918125:QKJ918133 QUF918125:QUF918133 REB918125:REB918133 RNX918125:RNX918133 RXT918125:RXT918133 SHP918125:SHP918133 SRL918125:SRL918133 TBH918125:TBH918133 TLD918125:TLD918133 TUZ918125:TUZ918133 UEV918125:UEV918133 UOR918125:UOR918133 UYN918125:UYN918133 VIJ918125:VIJ918133 VSF918125:VSF918133 WCB918125:WCB918133 WLX918125:WLX918133 WVT918125:WVT918133 L983661:L983669 JH983661:JH983669 TD983661:TD983669 ACZ983661:ACZ983669 AMV983661:AMV983669 AWR983661:AWR983669 BGN983661:BGN983669 BQJ983661:BQJ983669 CAF983661:CAF983669 CKB983661:CKB983669 CTX983661:CTX983669 DDT983661:DDT983669 DNP983661:DNP983669 DXL983661:DXL983669 EHH983661:EHH983669 ERD983661:ERD983669 FAZ983661:FAZ983669 FKV983661:FKV983669 FUR983661:FUR983669 GEN983661:GEN983669 GOJ983661:GOJ983669 GYF983661:GYF983669 HIB983661:HIB983669 HRX983661:HRX983669 IBT983661:IBT983669 ILP983661:ILP983669 IVL983661:IVL983669 JFH983661:JFH983669 JPD983661:JPD983669 JYZ983661:JYZ983669 KIV983661:KIV983669 KSR983661:KSR983669 LCN983661:LCN983669 LMJ983661:LMJ983669 LWF983661:LWF983669 MGB983661:MGB983669 MPX983661:MPX983669 MZT983661:MZT983669 NJP983661:NJP983669 NTL983661:NTL983669 ODH983661:ODH983669 OND983661:OND983669 OWZ983661:OWZ983669 PGV983661:PGV983669 PQR983661:PQR983669 QAN983661:QAN983669 QKJ983661:QKJ983669 QUF983661:QUF983669 REB983661:REB983669 RNX983661:RNX983669 RXT983661:RXT983669 SHP983661:SHP983669 SRL983661:SRL983669 TBH983661:TBH983669 TLD983661:TLD983669 TUZ983661:TUZ983669 UEV983661:UEV983669 UOR983661:UOR983669 UYN983661:UYN983669 VIJ983661:VIJ983669 VSF983661:VSF983669 WCB983661:WCB983669 WLX983661:WLX983669 WVT983661:WVT983669 L621:L629 JH640:JH644 TD640:TD644 ACZ640:ACZ644 AMV640:AMV644 AWR640:AWR644 BGN640:BGN644 BQJ640:BQJ644 CAF640:CAF644 CKB640:CKB644 CTX640:CTX644 DDT640:DDT644 DNP640:DNP644 DXL640:DXL644 EHH640:EHH644 ERD640:ERD644 FAZ640:FAZ644 FKV640:FKV644 FUR640:FUR644 GEN640:GEN644 GOJ640:GOJ644 GYF640:GYF644 HIB640:HIB644 HRX640:HRX644 IBT640:IBT644 ILP640:ILP644 IVL640:IVL644 JFH640:JFH644 JPD640:JPD644 JYZ640:JYZ644 KIV640:KIV644 KSR640:KSR644 LCN640:LCN644 LMJ640:LMJ644 LWF640:LWF644 MGB640:MGB644 MPX640:MPX644 MZT640:MZT644 NJP640:NJP644 NTL640:NTL644 ODH640:ODH644 OND640:OND644 OWZ640:OWZ644 PGV640:PGV644 PQR640:PQR644 QAN640:QAN644 QKJ640:QKJ644 QUF640:QUF644 REB640:REB644 RNX640:RNX644 RXT640:RXT644 SHP640:SHP644 SRL640:SRL644 TBH640:TBH644 TLD640:TLD644 TUZ640:TUZ644 UEV640:UEV644 UOR640:UOR644 UYN640:UYN644 VIJ640:VIJ644 VSF640:VSF644 WCB640:WCB644 WLX640:WLX644 WVT640:WVT644 L66176:L66180 JH66176:JH66180 TD66176:TD66180 ACZ66176:ACZ66180 AMV66176:AMV66180 AWR66176:AWR66180 BGN66176:BGN66180 BQJ66176:BQJ66180 CAF66176:CAF66180 CKB66176:CKB66180 CTX66176:CTX66180 DDT66176:DDT66180 DNP66176:DNP66180 DXL66176:DXL66180 EHH66176:EHH66180 ERD66176:ERD66180 FAZ66176:FAZ66180 FKV66176:FKV66180 FUR66176:FUR66180 GEN66176:GEN66180 GOJ66176:GOJ66180 GYF66176:GYF66180 HIB66176:HIB66180 HRX66176:HRX66180 IBT66176:IBT66180 ILP66176:ILP66180 IVL66176:IVL66180 JFH66176:JFH66180 JPD66176:JPD66180 JYZ66176:JYZ66180 KIV66176:KIV66180 KSR66176:KSR66180 LCN66176:LCN66180 LMJ66176:LMJ66180 LWF66176:LWF66180 MGB66176:MGB66180 MPX66176:MPX66180 MZT66176:MZT66180 NJP66176:NJP66180 NTL66176:NTL66180 ODH66176:ODH66180 OND66176:OND66180 OWZ66176:OWZ66180 PGV66176:PGV66180 PQR66176:PQR66180 QAN66176:QAN66180 QKJ66176:QKJ66180 QUF66176:QUF66180 REB66176:REB66180 RNX66176:RNX66180 RXT66176:RXT66180 SHP66176:SHP66180 SRL66176:SRL66180 TBH66176:TBH66180 TLD66176:TLD66180 TUZ66176:TUZ66180 UEV66176:UEV66180 UOR66176:UOR66180 UYN66176:UYN66180 VIJ66176:VIJ66180 VSF66176:VSF66180 WCB66176:WCB66180 WLX66176:WLX66180 WVT66176:WVT66180 L131712:L131716 JH131712:JH131716 TD131712:TD131716 ACZ131712:ACZ131716 AMV131712:AMV131716 AWR131712:AWR131716 BGN131712:BGN131716 BQJ131712:BQJ131716 CAF131712:CAF131716 CKB131712:CKB131716 CTX131712:CTX131716 DDT131712:DDT131716 DNP131712:DNP131716 DXL131712:DXL131716 EHH131712:EHH131716 ERD131712:ERD131716 FAZ131712:FAZ131716 FKV131712:FKV131716 FUR131712:FUR131716 GEN131712:GEN131716 GOJ131712:GOJ131716 GYF131712:GYF131716 HIB131712:HIB131716 HRX131712:HRX131716 IBT131712:IBT131716 ILP131712:ILP131716 IVL131712:IVL131716 JFH131712:JFH131716 JPD131712:JPD131716 JYZ131712:JYZ131716 KIV131712:KIV131716 KSR131712:KSR131716 LCN131712:LCN131716 LMJ131712:LMJ131716 LWF131712:LWF131716 MGB131712:MGB131716 MPX131712:MPX131716 MZT131712:MZT131716 NJP131712:NJP131716 NTL131712:NTL131716 ODH131712:ODH131716 OND131712:OND131716 OWZ131712:OWZ131716 PGV131712:PGV131716 PQR131712:PQR131716 QAN131712:QAN131716 QKJ131712:QKJ131716 QUF131712:QUF131716 REB131712:REB131716 RNX131712:RNX131716 RXT131712:RXT131716 SHP131712:SHP131716 SRL131712:SRL131716 TBH131712:TBH131716 TLD131712:TLD131716 TUZ131712:TUZ131716 UEV131712:UEV131716 UOR131712:UOR131716 UYN131712:UYN131716 VIJ131712:VIJ131716 VSF131712:VSF131716 WCB131712:WCB131716 WLX131712:WLX131716 WVT131712:WVT131716 L197248:L197252 JH197248:JH197252 TD197248:TD197252 ACZ197248:ACZ197252 AMV197248:AMV197252 AWR197248:AWR197252 BGN197248:BGN197252 BQJ197248:BQJ197252 CAF197248:CAF197252 CKB197248:CKB197252 CTX197248:CTX197252 DDT197248:DDT197252 DNP197248:DNP197252 DXL197248:DXL197252 EHH197248:EHH197252 ERD197248:ERD197252 FAZ197248:FAZ197252 FKV197248:FKV197252 FUR197248:FUR197252 GEN197248:GEN197252 GOJ197248:GOJ197252 GYF197248:GYF197252 HIB197248:HIB197252 HRX197248:HRX197252 IBT197248:IBT197252 ILP197248:ILP197252 IVL197248:IVL197252 JFH197248:JFH197252 JPD197248:JPD197252 JYZ197248:JYZ197252 KIV197248:KIV197252 KSR197248:KSR197252 LCN197248:LCN197252 LMJ197248:LMJ197252 LWF197248:LWF197252 MGB197248:MGB197252 MPX197248:MPX197252 MZT197248:MZT197252 NJP197248:NJP197252 NTL197248:NTL197252 ODH197248:ODH197252 OND197248:OND197252 OWZ197248:OWZ197252 PGV197248:PGV197252 PQR197248:PQR197252 QAN197248:QAN197252 QKJ197248:QKJ197252 QUF197248:QUF197252 REB197248:REB197252 RNX197248:RNX197252 RXT197248:RXT197252 SHP197248:SHP197252 SRL197248:SRL197252 TBH197248:TBH197252 TLD197248:TLD197252 TUZ197248:TUZ197252 UEV197248:UEV197252 UOR197248:UOR197252 UYN197248:UYN197252 VIJ197248:VIJ197252 VSF197248:VSF197252 WCB197248:WCB197252 WLX197248:WLX197252 WVT197248:WVT197252 L262784:L262788 JH262784:JH262788 TD262784:TD262788 ACZ262784:ACZ262788 AMV262784:AMV262788 AWR262784:AWR262788 BGN262784:BGN262788 BQJ262784:BQJ262788 CAF262784:CAF262788 CKB262784:CKB262788 CTX262784:CTX262788 DDT262784:DDT262788 DNP262784:DNP262788 DXL262784:DXL262788 EHH262784:EHH262788 ERD262784:ERD262788 FAZ262784:FAZ262788 FKV262784:FKV262788 FUR262784:FUR262788 GEN262784:GEN262788 GOJ262784:GOJ262788 GYF262784:GYF262788 HIB262784:HIB262788 HRX262784:HRX262788 IBT262784:IBT262788 ILP262784:ILP262788 IVL262784:IVL262788 JFH262784:JFH262788 JPD262784:JPD262788 JYZ262784:JYZ262788 KIV262784:KIV262788 KSR262784:KSR262788 LCN262784:LCN262788 LMJ262784:LMJ262788 LWF262784:LWF262788 MGB262784:MGB262788 MPX262784:MPX262788 MZT262784:MZT262788 NJP262784:NJP262788 NTL262784:NTL262788 ODH262784:ODH262788 OND262784:OND262788 OWZ262784:OWZ262788 PGV262784:PGV262788 PQR262784:PQR262788 QAN262784:QAN262788 QKJ262784:QKJ262788 QUF262784:QUF262788 REB262784:REB262788 RNX262784:RNX262788 RXT262784:RXT262788 SHP262784:SHP262788 SRL262784:SRL262788 TBH262784:TBH262788 TLD262784:TLD262788 TUZ262784:TUZ262788 UEV262784:UEV262788 UOR262784:UOR262788 UYN262784:UYN262788 VIJ262784:VIJ262788 VSF262784:VSF262788 WCB262784:WCB262788 WLX262784:WLX262788 WVT262784:WVT262788 L328320:L328324 JH328320:JH328324 TD328320:TD328324 ACZ328320:ACZ328324 AMV328320:AMV328324 AWR328320:AWR328324 BGN328320:BGN328324 BQJ328320:BQJ328324 CAF328320:CAF328324 CKB328320:CKB328324 CTX328320:CTX328324 DDT328320:DDT328324 DNP328320:DNP328324 DXL328320:DXL328324 EHH328320:EHH328324 ERD328320:ERD328324 FAZ328320:FAZ328324 FKV328320:FKV328324 FUR328320:FUR328324 GEN328320:GEN328324 GOJ328320:GOJ328324 GYF328320:GYF328324 HIB328320:HIB328324 HRX328320:HRX328324 IBT328320:IBT328324 ILP328320:ILP328324 IVL328320:IVL328324 JFH328320:JFH328324 JPD328320:JPD328324 JYZ328320:JYZ328324 KIV328320:KIV328324 KSR328320:KSR328324 LCN328320:LCN328324 LMJ328320:LMJ328324 LWF328320:LWF328324 MGB328320:MGB328324 MPX328320:MPX328324 MZT328320:MZT328324 NJP328320:NJP328324 NTL328320:NTL328324 ODH328320:ODH328324 OND328320:OND328324 OWZ328320:OWZ328324 PGV328320:PGV328324 PQR328320:PQR328324 QAN328320:QAN328324 QKJ328320:QKJ328324 QUF328320:QUF328324 REB328320:REB328324 RNX328320:RNX328324 RXT328320:RXT328324 SHP328320:SHP328324 SRL328320:SRL328324 TBH328320:TBH328324 TLD328320:TLD328324 TUZ328320:TUZ328324 UEV328320:UEV328324 UOR328320:UOR328324 UYN328320:UYN328324 VIJ328320:VIJ328324 VSF328320:VSF328324 WCB328320:WCB328324 WLX328320:WLX328324 WVT328320:WVT328324 L393856:L393860 JH393856:JH393860 TD393856:TD393860 ACZ393856:ACZ393860 AMV393856:AMV393860 AWR393856:AWR393860 BGN393856:BGN393860 BQJ393856:BQJ393860 CAF393856:CAF393860 CKB393856:CKB393860 CTX393856:CTX393860 DDT393856:DDT393860 DNP393856:DNP393860 DXL393856:DXL393860 EHH393856:EHH393860 ERD393856:ERD393860 FAZ393856:FAZ393860 FKV393856:FKV393860 FUR393856:FUR393860 GEN393856:GEN393860 GOJ393856:GOJ393860 GYF393856:GYF393860 HIB393856:HIB393860 HRX393856:HRX393860 IBT393856:IBT393860 ILP393856:ILP393860 IVL393856:IVL393860 JFH393856:JFH393860 JPD393856:JPD393860 JYZ393856:JYZ393860 KIV393856:KIV393860 KSR393856:KSR393860 LCN393856:LCN393860 LMJ393856:LMJ393860 LWF393856:LWF393860 MGB393856:MGB393860 MPX393856:MPX393860 MZT393856:MZT393860 NJP393856:NJP393860 NTL393856:NTL393860 ODH393856:ODH393860 OND393856:OND393860 OWZ393856:OWZ393860 PGV393856:PGV393860 PQR393856:PQR393860 QAN393856:QAN393860 QKJ393856:QKJ393860 QUF393856:QUF393860 REB393856:REB393860 RNX393856:RNX393860 RXT393856:RXT393860 SHP393856:SHP393860 SRL393856:SRL393860 TBH393856:TBH393860 TLD393856:TLD393860 TUZ393856:TUZ393860 UEV393856:UEV393860 UOR393856:UOR393860 UYN393856:UYN393860 VIJ393856:VIJ393860 VSF393856:VSF393860 WCB393856:WCB393860 WLX393856:WLX393860 WVT393856:WVT393860 L459392:L459396 JH459392:JH459396 TD459392:TD459396 ACZ459392:ACZ459396 AMV459392:AMV459396 AWR459392:AWR459396 BGN459392:BGN459396 BQJ459392:BQJ459396 CAF459392:CAF459396 CKB459392:CKB459396 CTX459392:CTX459396 DDT459392:DDT459396 DNP459392:DNP459396 DXL459392:DXL459396 EHH459392:EHH459396 ERD459392:ERD459396 FAZ459392:FAZ459396 FKV459392:FKV459396 FUR459392:FUR459396 GEN459392:GEN459396 GOJ459392:GOJ459396 GYF459392:GYF459396 HIB459392:HIB459396 HRX459392:HRX459396 IBT459392:IBT459396 ILP459392:ILP459396 IVL459392:IVL459396 JFH459392:JFH459396 JPD459392:JPD459396 JYZ459392:JYZ459396 KIV459392:KIV459396 KSR459392:KSR459396 LCN459392:LCN459396 LMJ459392:LMJ459396 LWF459392:LWF459396 MGB459392:MGB459396 MPX459392:MPX459396 MZT459392:MZT459396 NJP459392:NJP459396 NTL459392:NTL459396 ODH459392:ODH459396 OND459392:OND459396 OWZ459392:OWZ459396 PGV459392:PGV459396 PQR459392:PQR459396 QAN459392:QAN459396 QKJ459392:QKJ459396 QUF459392:QUF459396 REB459392:REB459396 RNX459392:RNX459396 RXT459392:RXT459396 SHP459392:SHP459396 SRL459392:SRL459396 TBH459392:TBH459396 TLD459392:TLD459396 TUZ459392:TUZ459396 UEV459392:UEV459396 UOR459392:UOR459396 UYN459392:UYN459396 VIJ459392:VIJ459396 VSF459392:VSF459396 WCB459392:WCB459396 WLX459392:WLX459396 WVT459392:WVT459396 L524928:L524932 JH524928:JH524932 TD524928:TD524932 ACZ524928:ACZ524932 AMV524928:AMV524932 AWR524928:AWR524932 BGN524928:BGN524932 BQJ524928:BQJ524932 CAF524928:CAF524932 CKB524928:CKB524932 CTX524928:CTX524932 DDT524928:DDT524932 DNP524928:DNP524932 DXL524928:DXL524932 EHH524928:EHH524932 ERD524928:ERD524932 FAZ524928:FAZ524932 FKV524928:FKV524932 FUR524928:FUR524932 GEN524928:GEN524932 GOJ524928:GOJ524932 GYF524928:GYF524932 HIB524928:HIB524932 HRX524928:HRX524932 IBT524928:IBT524932 ILP524928:ILP524932 IVL524928:IVL524932 JFH524928:JFH524932 JPD524928:JPD524932 JYZ524928:JYZ524932 KIV524928:KIV524932 KSR524928:KSR524932 LCN524928:LCN524932 LMJ524928:LMJ524932 LWF524928:LWF524932 MGB524928:MGB524932 MPX524928:MPX524932 MZT524928:MZT524932 NJP524928:NJP524932 NTL524928:NTL524932 ODH524928:ODH524932 OND524928:OND524932 OWZ524928:OWZ524932 PGV524928:PGV524932 PQR524928:PQR524932 QAN524928:QAN524932 QKJ524928:QKJ524932 QUF524928:QUF524932 REB524928:REB524932 RNX524928:RNX524932 RXT524928:RXT524932 SHP524928:SHP524932 SRL524928:SRL524932 TBH524928:TBH524932 TLD524928:TLD524932 TUZ524928:TUZ524932 UEV524928:UEV524932 UOR524928:UOR524932 UYN524928:UYN524932 VIJ524928:VIJ524932 VSF524928:VSF524932 WCB524928:WCB524932 WLX524928:WLX524932 WVT524928:WVT524932 L590464:L590468 JH590464:JH590468 TD590464:TD590468 ACZ590464:ACZ590468 AMV590464:AMV590468 AWR590464:AWR590468 BGN590464:BGN590468 BQJ590464:BQJ590468 CAF590464:CAF590468 CKB590464:CKB590468 CTX590464:CTX590468 DDT590464:DDT590468 DNP590464:DNP590468 DXL590464:DXL590468 EHH590464:EHH590468 ERD590464:ERD590468 FAZ590464:FAZ590468 FKV590464:FKV590468 FUR590464:FUR590468 GEN590464:GEN590468 GOJ590464:GOJ590468 GYF590464:GYF590468 HIB590464:HIB590468 HRX590464:HRX590468 IBT590464:IBT590468 ILP590464:ILP590468 IVL590464:IVL590468 JFH590464:JFH590468 JPD590464:JPD590468 JYZ590464:JYZ590468 KIV590464:KIV590468 KSR590464:KSR590468 LCN590464:LCN590468 LMJ590464:LMJ590468 LWF590464:LWF590468 MGB590464:MGB590468 MPX590464:MPX590468 MZT590464:MZT590468 NJP590464:NJP590468 NTL590464:NTL590468 ODH590464:ODH590468 OND590464:OND590468 OWZ590464:OWZ590468 PGV590464:PGV590468 PQR590464:PQR590468 QAN590464:QAN590468 QKJ590464:QKJ590468 QUF590464:QUF590468 REB590464:REB590468 RNX590464:RNX590468 RXT590464:RXT590468 SHP590464:SHP590468 SRL590464:SRL590468 TBH590464:TBH590468 TLD590464:TLD590468 TUZ590464:TUZ590468 UEV590464:UEV590468 UOR590464:UOR590468 UYN590464:UYN590468 VIJ590464:VIJ590468 VSF590464:VSF590468 WCB590464:WCB590468 WLX590464:WLX590468 WVT590464:WVT590468 L656000:L656004 JH656000:JH656004 TD656000:TD656004 ACZ656000:ACZ656004 AMV656000:AMV656004 AWR656000:AWR656004 BGN656000:BGN656004 BQJ656000:BQJ656004 CAF656000:CAF656004 CKB656000:CKB656004 CTX656000:CTX656004 DDT656000:DDT656004 DNP656000:DNP656004 DXL656000:DXL656004 EHH656000:EHH656004 ERD656000:ERD656004 FAZ656000:FAZ656004 FKV656000:FKV656004 FUR656000:FUR656004 GEN656000:GEN656004 GOJ656000:GOJ656004 GYF656000:GYF656004 HIB656000:HIB656004 HRX656000:HRX656004 IBT656000:IBT656004 ILP656000:ILP656004 IVL656000:IVL656004 JFH656000:JFH656004 JPD656000:JPD656004 JYZ656000:JYZ656004 KIV656000:KIV656004 KSR656000:KSR656004 LCN656000:LCN656004 LMJ656000:LMJ656004 LWF656000:LWF656004 MGB656000:MGB656004 MPX656000:MPX656004 MZT656000:MZT656004 NJP656000:NJP656004 NTL656000:NTL656004 ODH656000:ODH656004 OND656000:OND656004 OWZ656000:OWZ656004 PGV656000:PGV656004 PQR656000:PQR656004 QAN656000:QAN656004 QKJ656000:QKJ656004 QUF656000:QUF656004 REB656000:REB656004 RNX656000:RNX656004 RXT656000:RXT656004 SHP656000:SHP656004 SRL656000:SRL656004 TBH656000:TBH656004 TLD656000:TLD656004 TUZ656000:TUZ656004 UEV656000:UEV656004 UOR656000:UOR656004 UYN656000:UYN656004 VIJ656000:VIJ656004 VSF656000:VSF656004 WCB656000:WCB656004 WLX656000:WLX656004 WVT656000:WVT656004 L721536:L721540 JH721536:JH721540 TD721536:TD721540 ACZ721536:ACZ721540 AMV721536:AMV721540 AWR721536:AWR721540 BGN721536:BGN721540 BQJ721536:BQJ721540 CAF721536:CAF721540 CKB721536:CKB721540 CTX721536:CTX721540 DDT721536:DDT721540 DNP721536:DNP721540 DXL721536:DXL721540 EHH721536:EHH721540 ERD721536:ERD721540 FAZ721536:FAZ721540 FKV721536:FKV721540 FUR721536:FUR721540 GEN721536:GEN721540 GOJ721536:GOJ721540 GYF721536:GYF721540 HIB721536:HIB721540 HRX721536:HRX721540 IBT721536:IBT721540 ILP721536:ILP721540 IVL721536:IVL721540 JFH721536:JFH721540 JPD721536:JPD721540 JYZ721536:JYZ721540 KIV721536:KIV721540 KSR721536:KSR721540 LCN721536:LCN721540 LMJ721536:LMJ721540 LWF721536:LWF721540 MGB721536:MGB721540 MPX721536:MPX721540 MZT721536:MZT721540 NJP721536:NJP721540 NTL721536:NTL721540 ODH721536:ODH721540 OND721536:OND721540 OWZ721536:OWZ721540 PGV721536:PGV721540 PQR721536:PQR721540 QAN721536:QAN721540 QKJ721536:QKJ721540 QUF721536:QUF721540 REB721536:REB721540 RNX721536:RNX721540 RXT721536:RXT721540 SHP721536:SHP721540 SRL721536:SRL721540 TBH721536:TBH721540 TLD721536:TLD721540 TUZ721536:TUZ721540 UEV721536:UEV721540 UOR721536:UOR721540 UYN721536:UYN721540 VIJ721536:VIJ721540 VSF721536:VSF721540 WCB721536:WCB721540 WLX721536:WLX721540 WVT721536:WVT721540 L787072:L787076 JH787072:JH787076 TD787072:TD787076 ACZ787072:ACZ787076 AMV787072:AMV787076 AWR787072:AWR787076 BGN787072:BGN787076 BQJ787072:BQJ787076 CAF787072:CAF787076 CKB787072:CKB787076 CTX787072:CTX787076 DDT787072:DDT787076 DNP787072:DNP787076 DXL787072:DXL787076 EHH787072:EHH787076 ERD787072:ERD787076 FAZ787072:FAZ787076 FKV787072:FKV787076 FUR787072:FUR787076 GEN787072:GEN787076 GOJ787072:GOJ787076 GYF787072:GYF787076 HIB787072:HIB787076 HRX787072:HRX787076 IBT787072:IBT787076 ILP787072:ILP787076 IVL787072:IVL787076 JFH787072:JFH787076 JPD787072:JPD787076 JYZ787072:JYZ787076 KIV787072:KIV787076 KSR787072:KSR787076 LCN787072:LCN787076 LMJ787072:LMJ787076 LWF787072:LWF787076 MGB787072:MGB787076 MPX787072:MPX787076 MZT787072:MZT787076 NJP787072:NJP787076 NTL787072:NTL787076 ODH787072:ODH787076 OND787072:OND787076 OWZ787072:OWZ787076 PGV787072:PGV787076 PQR787072:PQR787076 QAN787072:QAN787076 QKJ787072:QKJ787076 QUF787072:QUF787076 REB787072:REB787076 RNX787072:RNX787076 RXT787072:RXT787076 SHP787072:SHP787076 SRL787072:SRL787076 TBH787072:TBH787076 TLD787072:TLD787076 TUZ787072:TUZ787076 UEV787072:UEV787076 UOR787072:UOR787076 UYN787072:UYN787076 VIJ787072:VIJ787076 VSF787072:VSF787076 WCB787072:WCB787076 WLX787072:WLX787076 WVT787072:WVT787076 L852608:L852612 JH852608:JH852612 TD852608:TD852612 ACZ852608:ACZ852612 AMV852608:AMV852612 AWR852608:AWR852612 BGN852608:BGN852612 BQJ852608:BQJ852612 CAF852608:CAF852612 CKB852608:CKB852612 CTX852608:CTX852612 DDT852608:DDT852612 DNP852608:DNP852612 DXL852608:DXL852612 EHH852608:EHH852612 ERD852608:ERD852612 FAZ852608:FAZ852612 FKV852608:FKV852612 FUR852608:FUR852612 GEN852608:GEN852612 GOJ852608:GOJ852612 GYF852608:GYF852612 HIB852608:HIB852612 HRX852608:HRX852612 IBT852608:IBT852612 ILP852608:ILP852612 IVL852608:IVL852612 JFH852608:JFH852612 JPD852608:JPD852612 JYZ852608:JYZ852612 KIV852608:KIV852612 KSR852608:KSR852612 LCN852608:LCN852612 LMJ852608:LMJ852612 LWF852608:LWF852612 MGB852608:MGB852612 MPX852608:MPX852612 MZT852608:MZT852612 NJP852608:NJP852612 NTL852608:NTL852612 ODH852608:ODH852612 OND852608:OND852612 OWZ852608:OWZ852612 PGV852608:PGV852612 PQR852608:PQR852612 QAN852608:QAN852612 QKJ852608:QKJ852612 QUF852608:QUF852612 REB852608:REB852612 RNX852608:RNX852612 RXT852608:RXT852612 SHP852608:SHP852612 SRL852608:SRL852612 TBH852608:TBH852612 TLD852608:TLD852612 TUZ852608:TUZ852612 UEV852608:UEV852612 UOR852608:UOR852612 UYN852608:UYN852612 VIJ852608:VIJ852612 VSF852608:VSF852612 WCB852608:WCB852612 WLX852608:WLX852612 WVT852608:WVT852612 L918144:L918148 JH918144:JH918148 TD918144:TD918148 ACZ918144:ACZ918148 AMV918144:AMV918148 AWR918144:AWR918148 BGN918144:BGN918148 BQJ918144:BQJ918148 CAF918144:CAF918148 CKB918144:CKB918148 CTX918144:CTX918148 DDT918144:DDT918148 DNP918144:DNP918148 DXL918144:DXL918148 EHH918144:EHH918148 ERD918144:ERD918148 FAZ918144:FAZ918148 FKV918144:FKV918148 FUR918144:FUR918148 GEN918144:GEN918148 GOJ918144:GOJ918148 GYF918144:GYF918148 HIB918144:HIB918148 HRX918144:HRX918148 IBT918144:IBT918148 ILP918144:ILP918148 IVL918144:IVL918148 JFH918144:JFH918148 JPD918144:JPD918148 JYZ918144:JYZ918148 KIV918144:KIV918148 KSR918144:KSR918148 LCN918144:LCN918148 LMJ918144:LMJ918148 LWF918144:LWF918148 MGB918144:MGB918148 MPX918144:MPX918148 MZT918144:MZT918148 NJP918144:NJP918148 NTL918144:NTL918148 ODH918144:ODH918148 OND918144:OND918148 OWZ918144:OWZ918148 PGV918144:PGV918148 PQR918144:PQR918148 QAN918144:QAN918148 QKJ918144:QKJ918148 QUF918144:QUF918148 REB918144:REB918148 RNX918144:RNX918148 RXT918144:RXT918148 SHP918144:SHP918148 SRL918144:SRL918148 TBH918144:TBH918148 TLD918144:TLD918148 TUZ918144:TUZ918148 UEV918144:UEV918148 UOR918144:UOR918148 UYN918144:UYN918148 VIJ918144:VIJ918148 VSF918144:VSF918148 WCB918144:WCB918148 WLX918144:WLX918148 WVT918144:WVT918148 L983680:L983684 JH983680:JH983684 TD983680:TD983684 ACZ983680:ACZ983684 AMV983680:AMV983684 AWR983680:AWR983684 BGN983680:BGN983684 BQJ983680:BQJ983684 CAF983680:CAF983684 CKB983680:CKB983684 CTX983680:CTX983684 DDT983680:DDT983684 DNP983680:DNP983684 DXL983680:DXL983684 EHH983680:EHH983684 ERD983680:ERD983684 FAZ983680:FAZ983684 FKV983680:FKV983684 FUR983680:FUR983684 GEN983680:GEN983684 GOJ983680:GOJ983684 GYF983680:GYF983684 HIB983680:HIB983684 HRX983680:HRX983684 IBT983680:IBT983684 ILP983680:ILP983684 IVL983680:IVL983684 JFH983680:JFH983684 JPD983680:JPD983684 JYZ983680:JYZ983684 KIV983680:KIV983684 KSR983680:KSR983684 LCN983680:LCN983684 LMJ983680:LMJ983684 LWF983680:LWF983684 MGB983680:MGB983684 MPX983680:MPX983684 MZT983680:MZT983684 NJP983680:NJP983684 NTL983680:NTL983684 ODH983680:ODH983684 OND983680:OND983684 OWZ983680:OWZ983684 PGV983680:PGV983684 PQR983680:PQR983684 QAN983680:QAN983684 QKJ983680:QKJ983684 QUF983680:QUF983684 REB983680:REB983684 RNX983680:RNX983684 RXT983680:RXT983684 SHP983680:SHP983684 SRL983680:SRL983684 TBH983680:TBH983684 TLD983680:TLD983684 TUZ983680:TUZ983684 UEV983680:UEV983684 UOR983680:UOR983684 UYN983680:UYN983684 VIJ983680:VIJ983684 VSF983680:VSF983684 WCB983680:WCB983684 WLX983680:WLX983684 L640:L644" xr:uid="{17EEE0EE-15EA-493F-8FF0-A038B64688B2}">
      <formula1>"自己資金,市中資金,制度資金,その他"</formula1>
    </dataValidation>
    <dataValidation type="list" allowBlank="1" showInputMessage="1" showErrorMessage="1" sqref="Q107:AJ107 JM107:KF107 TI107:UB107 ADE107:ADX107 ANA107:ANT107 AWW107:AXP107 BGS107:BHL107 BQO107:BRH107 CAK107:CBD107 CKG107:CKZ107 CUC107:CUV107 DDY107:DER107 DNU107:DON107 DXQ107:DYJ107 EHM107:EIF107 ERI107:ESB107 FBE107:FBX107 FLA107:FLT107 FUW107:FVP107 GES107:GFL107 GOO107:GPH107 GYK107:GZD107 HIG107:HIZ107 HSC107:HSV107 IBY107:ICR107 ILU107:IMN107 IVQ107:IWJ107 JFM107:JGF107 JPI107:JQB107 JZE107:JZX107 KJA107:KJT107 KSW107:KTP107 LCS107:LDL107 LMO107:LNH107 LWK107:LXD107 MGG107:MGZ107 MQC107:MQV107 MZY107:NAR107 NJU107:NKN107 NTQ107:NUJ107 ODM107:OEF107 ONI107:OOB107 OXE107:OXX107 PHA107:PHT107 PQW107:PRP107 QAS107:QBL107 QKO107:QLH107 QUK107:QVD107 REG107:REZ107 ROC107:ROV107 RXY107:RYR107 SHU107:SIN107 SRQ107:SSJ107 TBM107:TCF107 TLI107:TMB107 TVE107:TVX107 UFA107:UFT107 UOW107:UPP107 UYS107:UZL107 VIO107:VJH107 VSK107:VTD107 WCG107:WCZ107 WMC107:WMV107 WVY107:WWR107 Q65643:AJ65643 JM65643:KF65643 TI65643:UB65643 ADE65643:ADX65643 ANA65643:ANT65643 AWW65643:AXP65643 BGS65643:BHL65643 BQO65643:BRH65643 CAK65643:CBD65643 CKG65643:CKZ65643 CUC65643:CUV65643 DDY65643:DER65643 DNU65643:DON65643 DXQ65643:DYJ65643 EHM65643:EIF65643 ERI65643:ESB65643 FBE65643:FBX65643 FLA65643:FLT65643 FUW65643:FVP65643 GES65643:GFL65643 GOO65643:GPH65643 GYK65643:GZD65643 HIG65643:HIZ65643 HSC65643:HSV65643 IBY65643:ICR65643 ILU65643:IMN65643 IVQ65643:IWJ65643 JFM65643:JGF65643 JPI65643:JQB65643 JZE65643:JZX65643 KJA65643:KJT65643 KSW65643:KTP65643 LCS65643:LDL65643 LMO65643:LNH65643 LWK65643:LXD65643 MGG65643:MGZ65643 MQC65643:MQV65643 MZY65643:NAR65643 NJU65643:NKN65643 NTQ65643:NUJ65643 ODM65643:OEF65643 ONI65643:OOB65643 OXE65643:OXX65643 PHA65643:PHT65643 PQW65643:PRP65643 QAS65643:QBL65643 QKO65643:QLH65643 QUK65643:QVD65643 REG65643:REZ65643 ROC65643:ROV65643 RXY65643:RYR65643 SHU65643:SIN65643 SRQ65643:SSJ65643 TBM65643:TCF65643 TLI65643:TMB65643 TVE65643:TVX65643 UFA65643:UFT65643 UOW65643:UPP65643 UYS65643:UZL65643 VIO65643:VJH65643 VSK65643:VTD65643 WCG65643:WCZ65643 WMC65643:WMV65643 WVY65643:WWR65643 Q131179:AJ131179 JM131179:KF131179 TI131179:UB131179 ADE131179:ADX131179 ANA131179:ANT131179 AWW131179:AXP131179 BGS131179:BHL131179 BQO131179:BRH131179 CAK131179:CBD131179 CKG131179:CKZ131179 CUC131179:CUV131179 DDY131179:DER131179 DNU131179:DON131179 DXQ131179:DYJ131179 EHM131179:EIF131179 ERI131179:ESB131179 FBE131179:FBX131179 FLA131179:FLT131179 FUW131179:FVP131179 GES131179:GFL131179 GOO131179:GPH131179 GYK131179:GZD131179 HIG131179:HIZ131179 HSC131179:HSV131179 IBY131179:ICR131179 ILU131179:IMN131179 IVQ131179:IWJ131179 JFM131179:JGF131179 JPI131179:JQB131179 JZE131179:JZX131179 KJA131179:KJT131179 KSW131179:KTP131179 LCS131179:LDL131179 LMO131179:LNH131179 LWK131179:LXD131179 MGG131179:MGZ131179 MQC131179:MQV131179 MZY131179:NAR131179 NJU131179:NKN131179 NTQ131179:NUJ131179 ODM131179:OEF131179 ONI131179:OOB131179 OXE131179:OXX131179 PHA131179:PHT131179 PQW131179:PRP131179 QAS131179:QBL131179 QKO131179:QLH131179 QUK131179:QVD131179 REG131179:REZ131179 ROC131179:ROV131179 RXY131179:RYR131179 SHU131179:SIN131179 SRQ131179:SSJ131179 TBM131179:TCF131179 TLI131179:TMB131179 TVE131179:TVX131179 UFA131179:UFT131179 UOW131179:UPP131179 UYS131179:UZL131179 VIO131179:VJH131179 VSK131179:VTD131179 WCG131179:WCZ131179 WMC131179:WMV131179 WVY131179:WWR131179 Q196715:AJ196715 JM196715:KF196715 TI196715:UB196715 ADE196715:ADX196715 ANA196715:ANT196715 AWW196715:AXP196715 BGS196715:BHL196715 BQO196715:BRH196715 CAK196715:CBD196715 CKG196715:CKZ196715 CUC196715:CUV196715 DDY196715:DER196715 DNU196715:DON196715 DXQ196715:DYJ196715 EHM196715:EIF196715 ERI196715:ESB196715 FBE196715:FBX196715 FLA196715:FLT196715 FUW196715:FVP196715 GES196715:GFL196715 GOO196715:GPH196715 GYK196715:GZD196715 HIG196715:HIZ196715 HSC196715:HSV196715 IBY196715:ICR196715 ILU196715:IMN196715 IVQ196715:IWJ196715 JFM196715:JGF196715 JPI196715:JQB196715 JZE196715:JZX196715 KJA196715:KJT196715 KSW196715:KTP196715 LCS196715:LDL196715 LMO196715:LNH196715 LWK196715:LXD196715 MGG196715:MGZ196715 MQC196715:MQV196715 MZY196715:NAR196715 NJU196715:NKN196715 NTQ196715:NUJ196715 ODM196715:OEF196715 ONI196715:OOB196715 OXE196715:OXX196715 PHA196715:PHT196715 PQW196715:PRP196715 QAS196715:QBL196715 QKO196715:QLH196715 QUK196715:QVD196715 REG196715:REZ196715 ROC196715:ROV196715 RXY196715:RYR196715 SHU196715:SIN196715 SRQ196715:SSJ196715 TBM196715:TCF196715 TLI196715:TMB196715 TVE196715:TVX196715 UFA196715:UFT196715 UOW196715:UPP196715 UYS196715:UZL196715 VIO196715:VJH196715 VSK196715:VTD196715 WCG196715:WCZ196715 WMC196715:WMV196715 WVY196715:WWR196715 Q262251:AJ262251 JM262251:KF262251 TI262251:UB262251 ADE262251:ADX262251 ANA262251:ANT262251 AWW262251:AXP262251 BGS262251:BHL262251 BQO262251:BRH262251 CAK262251:CBD262251 CKG262251:CKZ262251 CUC262251:CUV262251 DDY262251:DER262251 DNU262251:DON262251 DXQ262251:DYJ262251 EHM262251:EIF262251 ERI262251:ESB262251 FBE262251:FBX262251 FLA262251:FLT262251 FUW262251:FVP262251 GES262251:GFL262251 GOO262251:GPH262251 GYK262251:GZD262251 HIG262251:HIZ262251 HSC262251:HSV262251 IBY262251:ICR262251 ILU262251:IMN262251 IVQ262251:IWJ262251 JFM262251:JGF262251 JPI262251:JQB262251 JZE262251:JZX262251 KJA262251:KJT262251 KSW262251:KTP262251 LCS262251:LDL262251 LMO262251:LNH262251 LWK262251:LXD262251 MGG262251:MGZ262251 MQC262251:MQV262251 MZY262251:NAR262251 NJU262251:NKN262251 NTQ262251:NUJ262251 ODM262251:OEF262251 ONI262251:OOB262251 OXE262251:OXX262251 PHA262251:PHT262251 PQW262251:PRP262251 QAS262251:QBL262251 QKO262251:QLH262251 QUK262251:QVD262251 REG262251:REZ262251 ROC262251:ROV262251 RXY262251:RYR262251 SHU262251:SIN262251 SRQ262251:SSJ262251 TBM262251:TCF262251 TLI262251:TMB262251 TVE262251:TVX262251 UFA262251:UFT262251 UOW262251:UPP262251 UYS262251:UZL262251 VIO262251:VJH262251 VSK262251:VTD262251 WCG262251:WCZ262251 WMC262251:WMV262251 WVY262251:WWR262251 Q327787:AJ327787 JM327787:KF327787 TI327787:UB327787 ADE327787:ADX327787 ANA327787:ANT327787 AWW327787:AXP327787 BGS327787:BHL327787 BQO327787:BRH327787 CAK327787:CBD327787 CKG327787:CKZ327787 CUC327787:CUV327787 DDY327787:DER327787 DNU327787:DON327787 DXQ327787:DYJ327787 EHM327787:EIF327787 ERI327787:ESB327787 FBE327787:FBX327787 FLA327787:FLT327787 FUW327787:FVP327787 GES327787:GFL327787 GOO327787:GPH327787 GYK327787:GZD327787 HIG327787:HIZ327787 HSC327787:HSV327787 IBY327787:ICR327787 ILU327787:IMN327787 IVQ327787:IWJ327787 JFM327787:JGF327787 JPI327787:JQB327787 JZE327787:JZX327787 KJA327787:KJT327787 KSW327787:KTP327787 LCS327787:LDL327787 LMO327787:LNH327787 LWK327787:LXD327787 MGG327787:MGZ327787 MQC327787:MQV327787 MZY327787:NAR327787 NJU327787:NKN327787 NTQ327787:NUJ327787 ODM327787:OEF327787 ONI327787:OOB327787 OXE327787:OXX327787 PHA327787:PHT327787 PQW327787:PRP327787 QAS327787:QBL327787 QKO327787:QLH327787 QUK327787:QVD327787 REG327787:REZ327787 ROC327787:ROV327787 RXY327787:RYR327787 SHU327787:SIN327787 SRQ327787:SSJ327787 TBM327787:TCF327787 TLI327787:TMB327787 TVE327787:TVX327787 UFA327787:UFT327787 UOW327787:UPP327787 UYS327787:UZL327787 VIO327787:VJH327787 VSK327787:VTD327787 WCG327787:WCZ327787 WMC327787:WMV327787 WVY327787:WWR327787 Q393323:AJ393323 JM393323:KF393323 TI393323:UB393323 ADE393323:ADX393323 ANA393323:ANT393323 AWW393323:AXP393323 BGS393323:BHL393323 BQO393323:BRH393323 CAK393323:CBD393323 CKG393323:CKZ393323 CUC393323:CUV393323 DDY393323:DER393323 DNU393323:DON393323 DXQ393323:DYJ393323 EHM393323:EIF393323 ERI393323:ESB393323 FBE393323:FBX393323 FLA393323:FLT393323 FUW393323:FVP393323 GES393323:GFL393323 GOO393323:GPH393323 GYK393323:GZD393323 HIG393323:HIZ393323 HSC393323:HSV393323 IBY393323:ICR393323 ILU393323:IMN393323 IVQ393323:IWJ393323 JFM393323:JGF393323 JPI393323:JQB393323 JZE393323:JZX393323 KJA393323:KJT393323 KSW393323:KTP393323 LCS393323:LDL393323 LMO393323:LNH393323 LWK393323:LXD393323 MGG393323:MGZ393323 MQC393323:MQV393323 MZY393323:NAR393323 NJU393323:NKN393323 NTQ393323:NUJ393323 ODM393323:OEF393323 ONI393323:OOB393323 OXE393323:OXX393323 PHA393323:PHT393323 PQW393323:PRP393323 QAS393323:QBL393323 QKO393323:QLH393323 QUK393323:QVD393323 REG393323:REZ393323 ROC393323:ROV393323 RXY393323:RYR393323 SHU393323:SIN393323 SRQ393323:SSJ393323 TBM393323:TCF393323 TLI393323:TMB393323 TVE393323:TVX393323 UFA393323:UFT393323 UOW393323:UPP393323 UYS393323:UZL393323 VIO393323:VJH393323 VSK393323:VTD393323 WCG393323:WCZ393323 WMC393323:WMV393323 WVY393323:WWR393323 Q458859:AJ458859 JM458859:KF458859 TI458859:UB458859 ADE458859:ADX458859 ANA458859:ANT458859 AWW458859:AXP458859 BGS458859:BHL458859 BQO458859:BRH458859 CAK458859:CBD458859 CKG458859:CKZ458859 CUC458859:CUV458859 DDY458859:DER458859 DNU458859:DON458859 DXQ458859:DYJ458859 EHM458859:EIF458859 ERI458859:ESB458859 FBE458859:FBX458859 FLA458859:FLT458859 FUW458859:FVP458859 GES458859:GFL458859 GOO458859:GPH458859 GYK458859:GZD458859 HIG458859:HIZ458859 HSC458859:HSV458859 IBY458859:ICR458859 ILU458859:IMN458859 IVQ458859:IWJ458859 JFM458859:JGF458859 JPI458859:JQB458859 JZE458859:JZX458859 KJA458859:KJT458859 KSW458859:KTP458859 LCS458859:LDL458859 LMO458859:LNH458859 LWK458859:LXD458859 MGG458859:MGZ458859 MQC458859:MQV458859 MZY458859:NAR458859 NJU458859:NKN458859 NTQ458859:NUJ458859 ODM458859:OEF458859 ONI458859:OOB458859 OXE458859:OXX458859 PHA458859:PHT458859 PQW458859:PRP458859 QAS458859:QBL458859 QKO458859:QLH458859 QUK458859:QVD458859 REG458859:REZ458859 ROC458859:ROV458859 RXY458859:RYR458859 SHU458859:SIN458859 SRQ458859:SSJ458859 TBM458859:TCF458859 TLI458859:TMB458859 TVE458859:TVX458859 UFA458859:UFT458859 UOW458859:UPP458859 UYS458859:UZL458859 VIO458859:VJH458859 VSK458859:VTD458859 WCG458859:WCZ458859 WMC458859:WMV458859 WVY458859:WWR458859 Q524395:AJ524395 JM524395:KF524395 TI524395:UB524395 ADE524395:ADX524395 ANA524395:ANT524395 AWW524395:AXP524395 BGS524395:BHL524395 BQO524395:BRH524395 CAK524395:CBD524395 CKG524395:CKZ524395 CUC524395:CUV524395 DDY524395:DER524395 DNU524395:DON524395 DXQ524395:DYJ524395 EHM524395:EIF524395 ERI524395:ESB524395 FBE524395:FBX524395 FLA524395:FLT524395 FUW524395:FVP524395 GES524395:GFL524395 GOO524395:GPH524395 GYK524395:GZD524395 HIG524395:HIZ524395 HSC524395:HSV524395 IBY524395:ICR524395 ILU524395:IMN524395 IVQ524395:IWJ524395 JFM524395:JGF524395 JPI524395:JQB524395 JZE524395:JZX524395 KJA524395:KJT524395 KSW524395:KTP524395 LCS524395:LDL524395 LMO524395:LNH524395 LWK524395:LXD524395 MGG524395:MGZ524395 MQC524395:MQV524395 MZY524395:NAR524395 NJU524395:NKN524395 NTQ524395:NUJ524395 ODM524395:OEF524395 ONI524395:OOB524395 OXE524395:OXX524395 PHA524395:PHT524395 PQW524395:PRP524395 QAS524395:QBL524395 QKO524395:QLH524395 QUK524395:QVD524395 REG524395:REZ524395 ROC524395:ROV524395 RXY524395:RYR524395 SHU524395:SIN524395 SRQ524395:SSJ524395 TBM524395:TCF524395 TLI524395:TMB524395 TVE524395:TVX524395 UFA524395:UFT524395 UOW524395:UPP524395 UYS524395:UZL524395 VIO524395:VJH524395 VSK524395:VTD524395 WCG524395:WCZ524395 WMC524395:WMV524395 WVY524395:WWR524395 Q589931:AJ589931 JM589931:KF589931 TI589931:UB589931 ADE589931:ADX589931 ANA589931:ANT589931 AWW589931:AXP589931 BGS589931:BHL589931 BQO589931:BRH589931 CAK589931:CBD589931 CKG589931:CKZ589931 CUC589931:CUV589931 DDY589931:DER589931 DNU589931:DON589931 DXQ589931:DYJ589931 EHM589931:EIF589931 ERI589931:ESB589931 FBE589931:FBX589931 FLA589931:FLT589931 FUW589931:FVP589931 GES589931:GFL589931 GOO589931:GPH589931 GYK589931:GZD589931 HIG589931:HIZ589931 HSC589931:HSV589931 IBY589931:ICR589931 ILU589931:IMN589931 IVQ589931:IWJ589931 JFM589931:JGF589931 JPI589931:JQB589931 JZE589931:JZX589931 KJA589931:KJT589931 KSW589931:KTP589931 LCS589931:LDL589931 LMO589931:LNH589931 LWK589931:LXD589931 MGG589931:MGZ589931 MQC589931:MQV589931 MZY589931:NAR589931 NJU589931:NKN589931 NTQ589931:NUJ589931 ODM589931:OEF589931 ONI589931:OOB589931 OXE589931:OXX589931 PHA589931:PHT589931 PQW589931:PRP589931 QAS589931:QBL589931 QKO589931:QLH589931 QUK589931:QVD589931 REG589931:REZ589931 ROC589931:ROV589931 RXY589931:RYR589931 SHU589931:SIN589931 SRQ589931:SSJ589931 TBM589931:TCF589931 TLI589931:TMB589931 TVE589931:TVX589931 UFA589931:UFT589931 UOW589931:UPP589931 UYS589931:UZL589931 VIO589931:VJH589931 VSK589931:VTD589931 WCG589931:WCZ589931 WMC589931:WMV589931 WVY589931:WWR589931 Q655467:AJ655467 JM655467:KF655467 TI655467:UB655467 ADE655467:ADX655467 ANA655467:ANT655467 AWW655467:AXP655467 BGS655467:BHL655467 BQO655467:BRH655467 CAK655467:CBD655467 CKG655467:CKZ655467 CUC655467:CUV655467 DDY655467:DER655467 DNU655467:DON655467 DXQ655467:DYJ655467 EHM655467:EIF655467 ERI655467:ESB655467 FBE655467:FBX655467 FLA655467:FLT655467 FUW655467:FVP655467 GES655467:GFL655467 GOO655467:GPH655467 GYK655467:GZD655467 HIG655467:HIZ655467 HSC655467:HSV655467 IBY655467:ICR655467 ILU655467:IMN655467 IVQ655467:IWJ655467 JFM655467:JGF655467 JPI655467:JQB655467 JZE655467:JZX655467 KJA655467:KJT655467 KSW655467:KTP655467 LCS655467:LDL655467 LMO655467:LNH655467 LWK655467:LXD655467 MGG655467:MGZ655467 MQC655467:MQV655467 MZY655467:NAR655467 NJU655467:NKN655467 NTQ655467:NUJ655467 ODM655467:OEF655467 ONI655467:OOB655467 OXE655467:OXX655467 PHA655467:PHT655467 PQW655467:PRP655467 QAS655467:QBL655467 QKO655467:QLH655467 QUK655467:QVD655467 REG655467:REZ655467 ROC655467:ROV655467 RXY655467:RYR655467 SHU655467:SIN655467 SRQ655467:SSJ655467 TBM655467:TCF655467 TLI655467:TMB655467 TVE655467:TVX655467 UFA655467:UFT655467 UOW655467:UPP655467 UYS655467:UZL655467 VIO655467:VJH655467 VSK655467:VTD655467 WCG655467:WCZ655467 WMC655467:WMV655467 WVY655467:WWR655467 Q721003:AJ721003 JM721003:KF721003 TI721003:UB721003 ADE721003:ADX721003 ANA721003:ANT721003 AWW721003:AXP721003 BGS721003:BHL721003 BQO721003:BRH721003 CAK721003:CBD721003 CKG721003:CKZ721003 CUC721003:CUV721003 DDY721003:DER721003 DNU721003:DON721003 DXQ721003:DYJ721003 EHM721003:EIF721003 ERI721003:ESB721003 FBE721003:FBX721003 FLA721003:FLT721003 FUW721003:FVP721003 GES721003:GFL721003 GOO721003:GPH721003 GYK721003:GZD721003 HIG721003:HIZ721003 HSC721003:HSV721003 IBY721003:ICR721003 ILU721003:IMN721003 IVQ721003:IWJ721003 JFM721003:JGF721003 JPI721003:JQB721003 JZE721003:JZX721003 KJA721003:KJT721003 KSW721003:KTP721003 LCS721003:LDL721003 LMO721003:LNH721003 LWK721003:LXD721003 MGG721003:MGZ721003 MQC721003:MQV721003 MZY721003:NAR721003 NJU721003:NKN721003 NTQ721003:NUJ721003 ODM721003:OEF721003 ONI721003:OOB721003 OXE721003:OXX721003 PHA721003:PHT721003 PQW721003:PRP721003 QAS721003:QBL721003 QKO721003:QLH721003 QUK721003:QVD721003 REG721003:REZ721003 ROC721003:ROV721003 RXY721003:RYR721003 SHU721003:SIN721003 SRQ721003:SSJ721003 TBM721003:TCF721003 TLI721003:TMB721003 TVE721003:TVX721003 UFA721003:UFT721003 UOW721003:UPP721003 UYS721003:UZL721003 VIO721003:VJH721003 VSK721003:VTD721003 WCG721003:WCZ721003 WMC721003:WMV721003 WVY721003:WWR721003 Q786539:AJ786539 JM786539:KF786539 TI786539:UB786539 ADE786539:ADX786539 ANA786539:ANT786539 AWW786539:AXP786539 BGS786539:BHL786539 BQO786539:BRH786539 CAK786539:CBD786539 CKG786539:CKZ786539 CUC786539:CUV786539 DDY786539:DER786539 DNU786539:DON786539 DXQ786539:DYJ786539 EHM786539:EIF786539 ERI786539:ESB786539 FBE786539:FBX786539 FLA786539:FLT786539 FUW786539:FVP786539 GES786539:GFL786539 GOO786539:GPH786539 GYK786539:GZD786539 HIG786539:HIZ786539 HSC786539:HSV786539 IBY786539:ICR786539 ILU786539:IMN786539 IVQ786539:IWJ786539 JFM786539:JGF786539 JPI786539:JQB786539 JZE786539:JZX786539 KJA786539:KJT786539 KSW786539:KTP786539 LCS786539:LDL786539 LMO786539:LNH786539 LWK786539:LXD786539 MGG786539:MGZ786539 MQC786539:MQV786539 MZY786539:NAR786539 NJU786539:NKN786539 NTQ786539:NUJ786539 ODM786539:OEF786539 ONI786539:OOB786539 OXE786539:OXX786539 PHA786539:PHT786539 PQW786539:PRP786539 QAS786539:QBL786539 QKO786539:QLH786539 QUK786539:QVD786539 REG786539:REZ786539 ROC786539:ROV786539 RXY786539:RYR786539 SHU786539:SIN786539 SRQ786539:SSJ786539 TBM786539:TCF786539 TLI786539:TMB786539 TVE786539:TVX786539 UFA786539:UFT786539 UOW786539:UPP786539 UYS786539:UZL786539 VIO786539:VJH786539 VSK786539:VTD786539 WCG786539:WCZ786539 WMC786539:WMV786539 WVY786539:WWR786539 Q852075:AJ852075 JM852075:KF852075 TI852075:UB852075 ADE852075:ADX852075 ANA852075:ANT852075 AWW852075:AXP852075 BGS852075:BHL852075 BQO852075:BRH852075 CAK852075:CBD852075 CKG852075:CKZ852075 CUC852075:CUV852075 DDY852075:DER852075 DNU852075:DON852075 DXQ852075:DYJ852075 EHM852075:EIF852075 ERI852075:ESB852075 FBE852075:FBX852075 FLA852075:FLT852075 FUW852075:FVP852075 GES852075:GFL852075 GOO852075:GPH852075 GYK852075:GZD852075 HIG852075:HIZ852075 HSC852075:HSV852075 IBY852075:ICR852075 ILU852075:IMN852075 IVQ852075:IWJ852075 JFM852075:JGF852075 JPI852075:JQB852075 JZE852075:JZX852075 KJA852075:KJT852075 KSW852075:KTP852075 LCS852075:LDL852075 LMO852075:LNH852075 LWK852075:LXD852075 MGG852075:MGZ852075 MQC852075:MQV852075 MZY852075:NAR852075 NJU852075:NKN852075 NTQ852075:NUJ852075 ODM852075:OEF852075 ONI852075:OOB852075 OXE852075:OXX852075 PHA852075:PHT852075 PQW852075:PRP852075 QAS852075:QBL852075 QKO852075:QLH852075 QUK852075:QVD852075 REG852075:REZ852075 ROC852075:ROV852075 RXY852075:RYR852075 SHU852075:SIN852075 SRQ852075:SSJ852075 TBM852075:TCF852075 TLI852075:TMB852075 TVE852075:TVX852075 UFA852075:UFT852075 UOW852075:UPP852075 UYS852075:UZL852075 VIO852075:VJH852075 VSK852075:VTD852075 WCG852075:WCZ852075 WMC852075:WMV852075 WVY852075:WWR852075 Q917611:AJ917611 JM917611:KF917611 TI917611:UB917611 ADE917611:ADX917611 ANA917611:ANT917611 AWW917611:AXP917611 BGS917611:BHL917611 BQO917611:BRH917611 CAK917611:CBD917611 CKG917611:CKZ917611 CUC917611:CUV917611 DDY917611:DER917611 DNU917611:DON917611 DXQ917611:DYJ917611 EHM917611:EIF917611 ERI917611:ESB917611 FBE917611:FBX917611 FLA917611:FLT917611 FUW917611:FVP917611 GES917611:GFL917611 GOO917611:GPH917611 GYK917611:GZD917611 HIG917611:HIZ917611 HSC917611:HSV917611 IBY917611:ICR917611 ILU917611:IMN917611 IVQ917611:IWJ917611 JFM917611:JGF917611 JPI917611:JQB917611 JZE917611:JZX917611 KJA917611:KJT917611 KSW917611:KTP917611 LCS917611:LDL917611 LMO917611:LNH917611 LWK917611:LXD917611 MGG917611:MGZ917611 MQC917611:MQV917611 MZY917611:NAR917611 NJU917611:NKN917611 NTQ917611:NUJ917611 ODM917611:OEF917611 ONI917611:OOB917611 OXE917611:OXX917611 PHA917611:PHT917611 PQW917611:PRP917611 QAS917611:QBL917611 QKO917611:QLH917611 QUK917611:QVD917611 REG917611:REZ917611 ROC917611:ROV917611 RXY917611:RYR917611 SHU917611:SIN917611 SRQ917611:SSJ917611 TBM917611:TCF917611 TLI917611:TMB917611 TVE917611:TVX917611 UFA917611:UFT917611 UOW917611:UPP917611 UYS917611:UZL917611 VIO917611:VJH917611 VSK917611:VTD917611 WCG917611:WCZ917611 WMC917611:WMV917611 WVY917611:WWR917611 Q983147:AJ983147 JM983147:KF983147 TI983147:UB983147 ADE983147:ADX983147 ANA983147:ANT983147 AWW983147:AXP983147 BGS983147:BHL983147 BQO983147:BRH983147 CAK983147:CBD983147 CKG983147:CKZ983147 CUC983147:CUV983147 DDY983147:DER983147 DNU983147:DON983147 DXQ983147:DYJ983147 EHM983147:EIF983147 ERI983147:ESB983147 FBE983147:FBX983147 FLA983147:FLT983147 FUW983147:FVP983147 GES983147:GFL983147 GOO983147:GPH983147 GYK983147:GZD983147 HIG983147:HIZ983147 HSC983147:HSV983147 IBY983147:ICR983147 ILU983147:IMN983147 IVQ983147:IWJ983147 JFM983147:JGF983147 JPI983147:JQB983147 JZE983147:JZX983147 KJA983147:KJT983147 KSW983147:KTP983147 LCS983147:LDL983147 LMO983147:LNH983147 LWK983147:LXD983147 MGG983147:MGZ983147 MQC983147:MQV983147 MZY983147:NAR983147 NJU983147:NKN983147 NTQ983147:NUJ983147 ODM983147:OEF983147 ONI983147:OOB983147 OXE983147:OXX983147 PHA983147:PHT983147 PQW983147:PRP983147 QAS983147:QBL983147 QKO983147:QLH983147 QUK983147:QVD983147 REG983147:REZ983147 ROC983147:ROV983147 RXY983147:RYR983147 SHU983147:SIN983147 SRQ983147:SSJ983147 TBM983147:TCF983147 TLI983147:TMB983147 TVE983147:TVX983147 UFA983147:UFT983147 UOW983147:UPP983147 UYS983147:UZL983147 VIO983147:VJH983147 VSK983147:VTD983147 WCG983147:WCZ983147 WMC983147:WMV983147 WVY983147:WWR983147" xr:uid="{6FF818DC-8F8C-4315-AC6B-7BC1F224BE15}">
      <formula1>"○"</formula1>
    </dataValidation>
    <dataValidation type="list" allowBlank="1" showInputMessage="1" showErrorMessage="1" sqref="WVV983112:WWB983115 JJ61:JJ65 TF61:TF65 ADB61:ADB65 AMX61:AMX65 AWT61:AWT65 BGP61:BGP65 BQL61:BQL65 CAH61:CAH65 CKD61:CKD65 CTZ61:CTZ65 DDV61:DDV65 DNR61:DNR65 DXN61:DXN65 EHJ61:EHJ65 ERF61:ERF65 FBB61:FBB65 FKX61:FKX65 FUT61:FUT65 GEP61:GEP65 GOL61:GOL65 GYH61:GYH65 HID61:HID65 HRZ61:HRZ65 IBV61:IBV65 ILR61:ILR65 IVN61:IVN65 JFJ61:JFJ65 JPF61:JPF65 JZB61:JZB65 KIX61:KIX65 KST61:KST65 LCP61:LCP65 LML61:LML65 LWH61:LWH65 MGD61:MGD65 MPZ61:MPZ65 MZV61:MZV65 NJR61:NJR65 NTN61:NTN65 ODJ61:ODJ65 ONF61:ONF65 OXB61:OXB65 PGX61:PGX65 PQT61:PQT65 QAP61:QAP65 QKL61:QKL65 QUH61:QUH65 RED61:RED65 RNZ61:RNZ65 RXV61:RXV65 SHR61:SHR65 SRN61:SRN65 TBJ61:TBJ65 TLF61:TLF65 TVB61:TVB65 UEX61:UEX65 UOT61:UOT65 UYP61:UYP65 VIL61:VIL65 VSH61:VSH65 WCD61:WCD65 WLZ61:WLZ65 WVV61:WVV65 N65597:N65601 JJ65597:JJ65601 TF65597:TF65601 ADB65597:ADB65601 AMX65597:AMX65601 AWT65597:AWT65601 BGP65597:BGP65601 BQL65597:BQL65601 CAH65597:CAH65601 CKD65597:CKD65601 CTZ65597:CTZ65601 DDV65597:DDV65601 DNR65597:DNR65601 DXN65597:DXN65601 EHJ65597:EHJ65601 ERF65597:ERF65601 FBB65597:FBB65601 FKX65597:FKX65601 FUT65597:FUT65601 GEP65597:GEP65601 GOL65597:GOL65601 GYH65597:GYH65601 HID65597:HID65601 HRZ65597:HRZ65601 IBV65597:IBV65601 ILR65597:ILR65601 IVN65597:IVN65601 JFJ65597:JFJ65601 JPF65597:JPF65601 JZB65597:JZB65601 KIX65597:KIX65601 KST65597:KST65601 LCP65597:LCP65601 LML65597:LML65601 LWH65597:LWH65601 MGD65597:MGD65601 MPZ65597:MPZ65601 MZV65597:MZV65601 NJR65597:NJR65601 NTN65597:NTN65601 ODJ65597:ODJ65601 ONF65597:ONF65601 OXB65597:OXB65601 PGX65597:PGX65601 PQT65597:PQT65601 QAP65597:QAP65601 QKL65597:QKL65601 QUH65597:QUH65601 RED65597:RED65601 RNZ65597:RNZ65601 RXV65597:RXV65601 SHR65597:SHR65601 SRN65597:SRN65601 TBJ65597:TBJ65601 TLF65597:TLF65601 TVB65597:TVB65601 UEX65597:UEX65601 UOT65597:UOT65601 UYP65597:UYP65601 VIL65597:VIL65601 VSH65597:VSH65601 WCD65597:WCD65601 WLZ65597:WLZ65601 WVV65597:WVV65601 N131133:N131137 JJ131133:JJ131137 TF131133:TF131137 ADB131133:ADB131137 AMX131133:AMX131137 AWT131133:AWT131137 BGP131133:BGP131137 BQL131133:BQL131137 CAH131133:CAH131137 CKD131133:CKD131137 CTZ131133:CTZ131137 DDV131133:DDV131137 DNR131133:DNR131137 DXN131133:DXN131137 EHJ131133:EHJ131137 ERF131133:ERF131137 FBB131133:FBB131137 FKX131133:FKX131137 FUT131133:FUT131137 GEP131133:GEP131137 GOL131133:GOL131137 GYH131133:GYH131137 HID131133:HID131137 HRZ131133:HRZ131137 IBV131133:IBV131137 ILR131133:ILR131137 IVN131133:IVN131137 JFJ131133:JFJ131137 JPF131133:JPF131137 JZB131133:JZB131137 KIX131133:KIX131137 KST131133:KST131137 LCP131133:LCP131137 LML131133:LML131137 LWH131133:LWH131137 MGD131133:MGD131137 MPZ131133:MPZ131137 MZV131133:MZV131137 NJR131133:NJR131137 NTN131133:NTN131137 ODJ131133:ODJ131137 ONF131133:ONF131137 OXB131133:OXB131137 PGX131133:PGX131137 PQT131133:PQT131137 QAP131133:QAP131137 QKL131133:QKL131137 QUH131133:QUH131137 RED131133:RED131137 RNZ131133:RNZ131137 RXV131133:RXV131137 SHR131133:SHR131137 SRN131133:SRN131137 TBJ131133:TBJ131137 TLF131133:TLF131137 TVB131133:TVB131137 UEX131133:UEX131137 UOT131133:UOT131137 UYP131133:UYP131137 VIL131133:VIL131137 VSH131133:VSH131137 WCD131133:WCD131137 WLZ131133:WLZ131137 WVV131133:WVV131137 N196669:N196673 JJ196669:JJ196673 TF196669:TF196673 ADB196669:ADB196673 AMX196669:AMX196673 AWT196669:AWT196673 BGP196669:BGP196673 BQL196669:BQL196673 CAH196669:CAH196673 CKD196669:CKD196673 CTZ196669:CTZ196673 DDV196669:DDV196673 DNR196669:DNR196673 DXN196669:DXN196673 EHJ196669:EHJ196673 ERF196669:ERF196673 FBB196669:FBB196673 FKX196669:FKX196673 FUT196669:FUT196673 GEP196669:GEP196673 GOL196669:GOL196673 GYH196669:GYH196673 HID196669:HID196673 HRZ196669:HRZ196673 IBV196669:IBV196673 ILR196669:ILR196673 IVN196669:IVN196673 JFJ196669:JFJ196673 JPF196669:JPF196673 JZB196669:JZB196673 KIX196669:KIX196673 KST196669:KST196673 LCP196669:LCP196673 LML196669:LML196673 LWH196669:LWH196673 MGD196669:MGD196673 MPZ196669:MPZ196673 MZV196669:MZV196673 NJR196669:NJR196673 NTN196669:NTN196673 ODJ196669:ODJ196673 ONF196669:ONF196673 OXB196669:OXB196673 PGX196669:PGX196673 PQT196669:PQT196673 QAP196669:QAP196673 QKL196669:QKL196673 QUH196669:QUH196673 RED196669:RED196673 RNZ196669:RNZ196673 RXV196669:RXV196673 SHR196669:SHR196673 SRN196669:SRN196673 TBJ196669:TBJ196673 TLF196669:TLF196673 TVB196669:TVB196673 UEX196669:UEX196673 UOT196669:UOT196673 UYP196669:UYP196673 VIL196669:VIL196673 VSH196669:VSH196673 WCD196669:WCD196673 WLZ196669:WLZ196673 WVV196669:WVV196673 N262205:N262209 JJ262205:JJ262209 TF262205:TF262209 ADB262205:ADB262209 AMX262205:AMX262209 AWT262205:AWT262209 BGP262205:BGP262209 BQL262205:BQL262209 CAH262205:CAH262209 CKD262205:CKD262209 CTZ262205:CTZ262209 DDV262205:DDV262209 DNR262205:DNR262209 DXN262205:DXN262209 EHJ262205:EHJ262209 ERF262205:ERF262209 FBB262205:FBB262209 FKX262205:FKX262209 FUT262205:FUT262209 GEP262205:GEP262209 GOL262205:GOL262209 GYH262205:GYH262209 HID262205:HID262209 HRZ262205:HRZ262209 IBV262205:IBV262209 ILR262205:ILR262209 IVN262205:IVN262209 JFJ262205:JFJ262209 JPF262205:JPF262209 JZB262205:JZB262209 KIX262205:KIX262209 KST262205:KST262209 LCP262205:LCP262209 LML262205:LML262209 LWH262205:LWH262209 MGD262205:MGD262209 MPZ262205:MPZ262209 MZV262205:MZV262209 NJR262205:NJR262209 NTN262205:NTN262209 ODJ262205:ODJ262209 ONF262205:ONF262209 OXB262205:OXB262209 PGX262205:PGX262209 PQT262205:PQT262209 QAP262205:QAP262209 QKL262205:QKL262209 QUH262205:QUH262209 RED262205:RED262209 RNZ262205:RNZ262209 RXV262205:RXV262209 SHR262205:SHR262209 SRN262205:SRN262209 TBJ262205:TBJ262209 TLF262205:TLF262209 TVB262205:TVB262209 UEX262205:UEX262209 UOT262205:UOT262209 UYP262205:UYP262209 VIL262205:VIL262209 VSH262205:VSH262209 WCD262205:WCD262209 WLZ262205:WLZ262209 WVV262205:WVV262209 N327741:N327745 JJ327741:JJ327745 TF327741:TF327745 ADB327741:ADB327745 AMX327741:AMX327745 AWT327741:AWT327745 BGP327741:BGP327745 BQL327741:BQL327745 CAH327741:CAH327745 CKD327741:CKD327745 CTZ327741:CTZ327745 DDV327741:DDV327745 DNR327741:DNR327745 DXN327741:DXN327745 EHJ327741:EHJ327745 ERF327741:ERF327745 FBB327741:FBB327745 FKX327741:FKX327745 FUT327741:FUT327745 GEP327741:GEP327745 GOL327741:GOL327745 GYH327741:GYH327745 HID327741:HID327745 HRZ327741:HRZ327745 IBV327741:IBV327745 ILR327741:ILR327745 IVN327741:IVN327745 JFJ327741:JFJ327745 JPF327741:JPF327745 JZB327741:JZB327745 KIX327741:KIX327745 KST327741:KST327745 LCP327741:LCP327745 LML327741:LML327745 LWH327741:LWH327745 MGD327741:MGD327745 MPZ327741:MPZ327745 MZV327741:MZV327745 NJR327741:NJR327745 NTN327741:NTN327745 ODJ327741:ODJ327745 ONF327741:ONF327745 OXB327741:OXB327745 PGX327741:PGX327745 PQT327741:PQT327745 QAP327741:QAP327745 QKL327741:QKL327745 QUH327741:QUH327745 RED327741:RED327745 RNZ327741:RNZ327745 RXV327741:RXV327745 SHR327741:SHR327745 SRN327741:SRN327745 TBJ327741:TBJ327745 TLF327741:TLF327745 TVB327741:TVB327745 UEX327741:UEX327745 UOT327741:UOT327745 UYP327741:UYP327745 VIL327741:VIL327745 VSH327741:VSH327745 WCD327741:WCD327745 WLZ327741:WLZ327745 WVV327741:WVV327745 N393277:N393281 JJ393277:JJ393281 TF393277:TF393281 ADB393277:ADB393281 AMX393277:AMX393281 AWT393277:AWT393281 BGP393277:BGP393281 BQL393277:BQL393281 CAH393277:CAH393281 CKD393277:CKD393281 CTZ393277:CTZ393281 DDV393277:DDV393281 DNR393277:DNR393281 DXN393277:DXN393281 EHJ393277:EHJ393281 ERF393277:ERF393281 FBB393277:FBB393281 FKX393277:FKX393281 FUT393277:FUT393281 GEP393277:GEP393281 GOL393277:GOL393281 GYH393277:GYH393281 HID393277:HID393281 HRZ393277:HRZ393281 IBV393277:IBV393281 ILR393277:ILR393281 IVN393277:IVN393281 JFJ393277:JFJ393281 JPF393277:JPF393281 JZB393277:JZB393281 KIX393277:KIX393281 KST393277:KST393281 LCP393277:LCP393281 LML393277:LML393281 LWH393277:LWH393281 MGD393277:MGD393281 MPZ393277:MPZ393281 MZV393277:MZV393281 NJR393277:NJR393281 NTN393277:NTN393281 ODJ393277:ODJ393281 ONF393277:ONF393281 OXB393277:OXB393281 PGX393277:PGX393281 PQT393277:PQT393281 QAP393277:QAP393281 QKL393277:QKL393281 QUH393277:QUH393281 RED393277:RED393281 RNZ393277:RNZ393281 RXV393277:RXV393281 SHR393277:SHR393281 SRN393277:SRN393281 TBJ393277:TBJ393281 TLF393277:TLF393281 TVB393277:TVB393281 UEX393277:UEX393281 UOT393277:UOT393281 UYP393277:UYP393281 VIL393277:VIL393281 VSH393277:VSH393281 WCD393277:WCD393281 WLZ393277:WLZ393281 WVV393277:WVV393281 N458813:N458817 JJ458813:JJ458817 TF458813:TF458817 ADB458813:ADB458817 AMX458813:AMX458817 AWT458813:AWT458817 BGP458813:BGP458817 BQL458813:BQL458817 CAH458813:CAH458817 CKD458813:CKD458817 CTZ458813:CTZ458817 DDV458813:DDV458817 DNR458813:DNR458817 DXN458813:DXN458817 EHJ458813:EHJ458817 ERF458813:ERF458817 FBB458813:FBB458817 FKX458813:FKX458817 FUT458813:FUT458817 GEP458813:GEP458817 GOL458813:GOL458817 GYH458813:GYH458817 HID458813:HID458817 HRZ458813:HRZ458817 IBV458813:IBV458817 ILR458813:ILR458817 IVN458813:IVN458817 JFJ458813:JFJ458817 JPF458813:JPF458817 JZB458813:JZB458817 KIX458813:KIX458817 KST458813:KST458817 LCP458813:LCP458817 LML458813:LML458817 LWH458813:LWH458817 MGD458813:MGD458817 MPZ458813:MPZ458817 MZV458813:MZV458817 NJR458813:NJR458817 NTN458813:NTN458817 ODJ458813:ODJ458817 ONF458813:ONF458817 OXB458813:OXB458817 PGX458813:PGX458817 PQT458813:PQT458817 QAP458813:QAP458817 QKL458813:QKL458817 QUH458813:QUH458817 RED458813:RED458817 RNZ458813:RNZ458817 RXV458813:RXV458817 SHR458813:SHR458817 SRN458813:SRN458817 TBJ458813:TBJ458817 TLF458813:TLF458817 TVB458813:TVB458817 UEX458813:UEX458817 UOT458813:UOT458817 UYP458813:UYP458817 VIL458813:VIL458817 VSH458813:VSH458817 WCD458813:WCD458817 WLZ458813:WLZ458817 WVV458813:WVV458817 N524349:N524353 JJ524349:JJ524353 TF524349:TF524353 ADB524349:ADB524353 AMX524349:AMX524353 AWT524349:AWT524353 BGP524349:BGP524353 BQL524349:BQL524353 CAH524349:CAH524353 CKD524349:CKD524353 CTZ524349:CTZ524353 DDV524349:DDV524353 DNR524349:DNR524353 DXN524349:DXN524353 EHJ524349:EHJ524353 ERF524349:ERF524353 FBB524349:FBB524353 FKX524349:FKX524353 FUT524349:FUT524353 GEP524349:GEP524353 GOL524349:GOL524353 GYH524349:GYH524353 HID524349:HID524353 HRZ524349:HRZ524353 IBV524349:IBV524353 ILR524349:ILR524353 IVN524349:IVN524353 JFJ524349:JFJ524353 JPF524349:JPF524353 JZB524349:JZB524353 KIX524349:KIX524353 KST524349:KST524353 LCP524349:LCP524353 LML524349:LML524353 LWH524349:LWH524353 MGD524349:MGD524353 MPZ524349:MPZ524353 MZV524349:MZV524353 NJR524349:NJR524353 NTN524349:NTN524353 ODJ524349:ODJ524353 ONF524349:ONF524353 OXB524349:OXB524353 PGX524349:PGX524353 PQT524349:PQT524353 QAP524349:QAP524353 QKL524349:QKL524353 QUH524349:QUH524353 RED524349:RED524353 RNZ524349:RNZ524353 RXV524349:RXV524353 SHR524349:SHR524353 SRN524349:SRN524353 TBJ524349:TBJ524353 TLF524349:TLF524353 TVB524349:TVB524353 UEX524349:UEX524353 UOT524349:UOT524353 UYP524349:UYP524353 VIL524349:VIL524353 VSH524349:VSH524353 WCD524349:WCD524353 WLZ524349:WLZ524353 WVV524349:WVV524353 N589885:N589889 JJ589885:JJ589889 TF589885:TF589889 ADB589885:ADB589889 AMX589885:AMX589889 AWT589885:AWT589889 BGP589885:BGP589889 BQL589885:BQL589889 CAH589885:CAH589889 CKD589885:CKD589889 CTZ589885:CTZ589889 DDV589885:DDV589889 DNR589885:DNR589889 DXN589885:DXN589889 EHJ589885:EHJ589889 ERF589885:ERF589889 FBB589885:FBB589889 FKX589885:FKX589889 FUT589885:FUT589889 GEP589885:GEP589889 GOL589885:GOL589889 GYH589885:GYH589889 HID589885:HID589889 HRZ589885:HRZ589889 IBV589885:IBV589889 ILR589885:ILR589889 IVN589885:IVN589889 JFJ589885:JFJ589889 JPF589885:JPF589889 JZB589885:JZB589889 KIX589885:KIX589889 KST589885:KST589889 LCP589885:LCP589889 LML589885:LML589889 LWH589885:LWH589889 MGD589885:MGD589889 MPZ589885:MPZ589889 MZV589885:MZV589889 NJR589885:NJR589889 NTN589885:NTN589889 ODJ589885:ODJ589889 ONF589885:ONF589889 OXB589885:OXB589889 PGX589885:PGX589889 PQT589885:PQT589889 QAP589885:QAP589889 QKL589885:QKL589889 QUH589885:QUH589889 RED589885:RED589889 RNZ589885:RNZ589889 RXV589885:RXV589889 SHR589885:SHR589889 SRN589885:SRN589889 TBJ589885:TBJ589889 TLF589885:TLF589889 TVB589885:TVB589889 UEX589885:UEX589889 UOT589885:UOT589889 UYP589885:UYP589889 VIL589885:VIL589889 VSH589885:VSH589889 WCD589885:WCD589889 WLZ589885:WLZ589889 WVV589885:WVV589889 N655421:N655425 JJ655421:JJ655425 TF655421:TF655425 ADB655421:ADB655425 AMX655421:AMX655425 AWT655421:AWT655425 BGP655421:BGP655425 BQL655421:BQL655425 CAH655421:CAH655425 CKD655421:CKD655425 CTZ655421:CTZ655425 DDV655421:DDV655425 DNR655421:DNR655425 DXN655421:DXN655425 EHJ655421:EHJ655425 ERF655421:ERF655425 FBB655421:FBB655425 FKX655421:FKX655425 FUT655421:FUT655425 GEP655421:GEP655425 GOL655421:GOL655425 GYH655421:GYH655425 HID655421:HID655425 HRZ655421:HRZ655425 IBV655421:IBV655425 ILR655421:ILR655425 IVN655421:IVN655425 JFJ655421:JFJ655425 JPF655421:JPF655425 JZB655421:JZB655425 KIX655421:KIX655425 KST655421:KST655425 LCP655421:LCP655425 LML655421:LML655425 LWH655421:LWH655425 MGD655421:MGD655425 MPZ655421:MPZ655425 MZV655421:MZV655425 NJR655421:NJR655425 NTN655421:NTN655425 ODJ655421:ODJ655425 ONF655421:ONF655425 OXB655421:OXB655425 PGX655421:PGX655425 PQT655421:PQT655425 QAP655421:QAP655425 QKL655421:QKL655425 QUH655421:QUH655425 RED655421:RED655425 RNZ655421:RNZ655425 RXV655421:RXV655425 SHR655421:SHR655425 SRN655421:SRN655425 TBJ655421:TBJ655425 TLF655421:TLF655425 TVB655421:TVB655425 UEX655421:UEX655425 UOT655421:UOT655425 UYP655421:UYP655425 VIL655421:VIL655425 VSH655421:VSH655425 WCD655421:WCD655425 WLZ655421:WLZ655425 WVV655421:WVV655425 N720957:N720961 JJ720957:JJ720961 TF720957:TF720961 ADB720957:ADB720961 AMX720957:AMX720961 AWT720957:AWT720961 BGP720957:BGP720961 BQL720957:BQL720961 CAH720957:CAH720961 CKD720957:CKD720961 CTZ720957:CTZ720961 DDV720957:DDV720961 DNR720957:DNR720961 DXN720957:DXN720961 EHJ720957:EHJ720961 ERF720957:ERF720961 FBB720957:FBB720961 FKX720957:FKX720961 FUT720957:FUT720961 GEP720957:GEP720961 GOL720957:GOL720961 GYH720957:GYH720961 HID720957:HID720961 HRZ720957:HRZ720961 IBV720957:IBV720961 ILR720957:ILR720961 IVN720957:IVN720961 JFJ720957:JFJ720961 JPF720957:JPF720961 JZB720957:JZB720961 KIX720957:KIX720961 KST720957:KST720961 LCP720957:LCP720961 LML720957:LML720961 LWH720957:LWH720961 MGD720957:MGD720961 MPZ720957:MPZ720961 MZV720957:MZV720961 NJR720957:NJR720961 NTN720957:NTN720961 ODJ720957:ODJ720961 ONF720957:ONF720961 OXB720957:OXB720961 PGX720957:PGX720961 PQT720957:PQT720961 QAP720957:QAP720961 QKL720957:QKL720961 QUH720957:QUH720961 RED720957:RED720961 RNZ720957:RNZ720961 RXV720957:RXV720961 SHR720957:SHR720961 SRN720957:SRN720961 TBJ720957:TBJ720961 TLF720957:TLF720961 TVB720957:TVB720961 UEX720957:UEX720961 UOT720957:UOT720961 UYP720957:UYP720961 VIL720957:VIL720961 VSH720957:VSH720961 WCD720957:WCD720961 WLZ720957:WLZ720961 WVV720957:WVV720961 N786493:N786497 JJ786493:JJ786497 TF786493:TF786497 ADB786493:ADB786497 AMX786493:AMX786497 AWT786493:AWT786497 BGP786493:BGP786497 BQL786493:BQL786497 CAH786493:CAH786497 CKD786493:CKD786497 CTZ786493:CTZ786497 DDV786493:DDV786497 DNR786493:DNR786497 DXN786493:DXN786497 EHJ786493:EHJ786497 ERF786493:ERF786497 FBB786493:FBB786497 FKX786493:FKX786497 FUT786493:FUT786497 GEP786493:GEP786497 GOL786493:GOL786497 GYH786493:GYH786497 HID786493:HID786497 HRZ786493:HRZ786497 IBV786493:IBV786497 ILR786493:ILR786497 IVN786493:IVN786497 JFJ786493:JFJ786497 JPF786493:JPF786497 JZB786493:JZB786497 KIX786493:KIX786497 KST786493:KST786497 LCP786493:LCP786497 LML786493:LML786497 LWH786493:LWH786497 MGD786493:MGD786497 MPZ786493:MPZ786497 MZV786493:MZV786497 NJR786493:NJR786497 NTN786493:NTN786497 ODJ786493:ODJ786497 ONF786493:ONF786497 OXB786493:OXB786497 PGX786493:PGX786497 PQT786493:PQT786497 QAP786493:QAP786497 QKL786493:QKL786497 QUH786493:QUH786497 RED786493:RED786497 RNZ786493:RNZ786497 RXV786493:RXV786497 SHR786493:SHR786497 SRN786493:SRN786497 TBJ786493:TBJ786497 TLF786493:TLF786497 TVB786493:TVB786497 UEX786493:UEX786497 UOT786493:UOT786497 UYP786493:UYP786497 VIL786493:VIL786497 VSH786493:VSH786497 WCD786493:WCD786497 WLZ786493:WLZ786497 WVV786493:WVV786497 N852029:N852033 JJ852029:JJ852033 TF852029:TF852033 ADB852029:ADB852033 AMX852029:AMX852033 AWT852029:AWT852033 BGP852029:BGP852033 BQL852029:BQL852033 CAH852029:CAH852033 CKD852029:CKD852033 CTZ852029:CTZ852033 DDV852029:DDV852033 DNR852029:DNR852033 DXN852029:DXN852033 EHJ852029:EHJ852033 ERF852029:ERF852033 FBB852029:FBB852033 FKX852029:FKX852033 FUT852029:FUT852033 GEP852029:GEP852033 GOL852029:GOL852033 GYH852029:GYH852033 HID852029:HID852033 HRZ852029:HRZ852033 IBV852029:IBV852033 ILR852029:ILR852033 IVN852029:IVN852033 JFJ852029:JFJ852033 JPF852029:JPF852033 JZB852029:JZB852033 KIX852029:KIX852033 KST852029:KST852033 LCP852029:LCP852033 LML852029:LML852033 LWH852029:LWH852033 MGD852029:MGD852033 MPZ852029:MPZ852033 MZV852029:MZV852033 NJR852029:NJR852033 NTN852029:NTN852033 ODJ852029:ODJ852033 ONF852029:ONF852033 OXB852029:OXB852033 PGX852029:PGX852033 PQT852029:PQT852033 QAP852029:QAP852033 QKL852029:QKL852033 QUH852029:QUH852033 RED852029:RED852033 RNZ852029:RNZ852033 RXV852029:RXV852033 SHR852029:SHR852033 SRN852029:SRN852033 TBJ852029:TBJ852033 TLF852029:TLF852033 TVB852029:TVB852033 UEX852029:UEX852033 UOT852029:UOT852033 UYP852029:UYP852033 VIL852029:VIL852033 VSH852029:VSH852033 WCD852029:WCD852033 WLZ852029:WLZ852033 WVV852029:WVV852033 N917565:N917569 JJ917565:JJ917569 TF917565:TF917569 ADB917565:ADB917569 AMX917565:AMX917569 AWT917565:AWT917569 BGP917565:BGP917569 BQL917565:BQL917569 CAH917565:CAH917569 CKD917565:CKD917569 CTZ917565:CTZ917569 DDV917565:DDV917569 DNR917565:DNR917569 DXN917565:DXN917569 EHJ917565:EHJ917569 ERF917565:ERF917569 FBB917565:FBB917569 FKX917565:FKX917569 FUT917565:FUT917569 GEP917565:GEP917569 GOL917565:GOL917569 GYH917565:GYH917569 HID917565:HID917569 HRZ917565:HRZ917569 IBV917565:IBV917569 ILR917565:ILR917569 IVN917565:IVN917569 JFJ917565:JFJ917569 JPF917565:JPF917569 JZB917565:JZB917569 KIX917565:KIX917569 KST917565:KST917569 LCP917565:LCP917569 LML917565:LML917569 LWH917565:LWH917569 MGD917565:MGD917569 MPZ917565:MPZ917569 MZV917565:MZV917569 NJR917565:NJR917569 NTN917565:NTN917569 ODJ917565:ODJ917569 ONF917565:ONF917569 OXB917565:OXB917569 PGX917565:PGX917569 PQT917565:PQT917569 QAP917565:QAP917569 QKL917565:QKL917569 QUH917565:QUH917569 RED917565:RED917569 RNZ917565:RNZ917569 RXV917565:RXV917569 SHR917565:SHR917569 SRN917565:SRN917569 TBJ917565:TBJ917569 TLF917565:TLF917569 TVB917565:TVB917569 UEX917565:UEX917569 UOT917565:UOT917569 UYP917565:UYP917569 VIL917565:VIL917569 VSH917565:VSH917569 WCD917565:WCD917569 WLZ917565:WLZ917569 WVV917565:WVV917569 N983101:N983105 JJ983101:JJ983105 TF983101:TF983105 ADB983101:ADB983105 AMX983101:AMX983105 AWT983101:AWT983105 BGP983101:BGP983105 BQL983101:BQL983105 CAH983101:CAH983105 CKD983101:CKD983105 CTZ983101:CTZ983105 DDV983101:DDV983105 DNR983101:DNR983105 DXN983101:DXN983105 EHJ983101:EHJ983105 ERF983101:ERF983105 FBB983101:FBB983105 FKX983101:FKX983105 FUT983101:FUT983105 GEP983101:GEP983105 GOL983101:GOL983105 GYH983101:GYH983105 HID983101:HID983105 HRZ983101:HRZ983105 IBV983101:IBV983105 ILR983101:ILR983105 IVN983101:IVN983105 JFJ983101:JFJ983105 JPF983101:JPF983105 JZB983101:JZB983105 KIX983101:KIX983105 KST983101:KST983105 LCP983101:LCP983105 LML983101:LML983105 LWH983101:LWH983105 MGD983101:MGD983105 MPZ983101:MPZ983105 MZV983101:MZV983105 NJR983101:NJR983105 NTN983101:NTN983105 ODJ983101:ODJ983105 ONF983101:ONF983105 OXB983101:OXB983105 PGX983101:PGX983105 PQT983101:PQT983105 QAP983101:QAP983105 QKL983101:QKL983105 QUH983101:QUH983105 RED983101:RED983105 RNZ983101:RNZ983105 RXV983101:RXV983105 SHR983101:SHR983105 SRN983101:SRN983105 TBJ983101:TBJ983105 TLF983101:TLF983105 TVB983101:TVB983105 UEX983101:UEX983105 UOT983101:UOT983105 UYP983101:UYP983105 VIL983101:VIL983105 VSH983101:VSH983105 WCD983101:WCD983105 WLZ983101:WLZ983105 WVV983101:WVV983105 N72:T75 JZ87:KD87 TV87:TZ87 ADR87:ADV87 ANN87:ANR87 AXJ87:AXN87 BHF87:BHJ87 BRB87:BRF87 CAX87:CBB87 CKT87:CKX87 CUP87:CUT87 DEL87:DEP87 DOH87:DOL87 DYD87:DYH87 EHZ87:EID87 ERV87:ERZ87 FBR87:FBV87 FLN87:FLR87 FVJ87:FVN87 GFF87:GFJ87 GPB87:GPF87 GYX87:GZB87 HIT87:HIX87 HSP87:HST87 ICL87:ICP87 IMH87:IML87 IWD87:IWH87 JFZ87:JGD87 JPV87:JPZ87 JZR87:JZV87 KJN87:KJR87 KTJ87:KTN87 LDF87:LDJ87 LNB87:LNF87 LWX87:LXB87 MGT87:MGX87 MQP87:MQT87 NAL87:NAP87 NKH87:NKL87 NUD87:NUH87 ODZ87:OED87 ONV87:ONZ87 OXR87:OXV87 PHN87:PHR87 PRJ87:PRN87 QBF87:QBJ87 QLB87:QLF87 QUX87:QVB87 RET87:REX87 ROP87:ROT87 RYL87:RYP87 SIH87:SIL87 SSD87:SSH87 TBZ87:TCD87 TLV87:TLZ87 TVR87:TVV87 UFN87:UFR87 UPJ87:UPN87 UZF87:UZJ87 VJB87:VJF87 VSX87:VTB87 WCT87:WCX87 WMP87:WMT87 WWL87:WWP87 AD65623:AH65623 JZ65623:KD65623 TV65623:TZ65623 ADR65623:ADV65623 ANN65623:ANR65623 AXJ65623:AXN65623 BHF65623:BHJ65623 BRB65623:BRF65623 CAX65623:CBB65623 CKT65623:CKX65623 CUP65623:CUT65623 DEL65623:DEP65623 DOH65623:DOL65623 DYD65623:DYH65623 EHZ65623:EID65623 ERV65623:ERZ65623 FBR65623:FBV65623 FLN65623:FLR65623 FVJ65623:FVN65623 GFF65623:GFJ65623 GPB65623:GPF65623 GYX65623:GZB65623 HIT65623:HIX65623 HSP65623:HST65623 ICL65623:ICP65623 IMH65623:IML65623 IWD65623:IWH65623 JFZ65623:JGD65623 JPV65623:JPZ65623 JZR65623:JZV65623 KJN65623:KJR65623 KTJ65623:KTN65623 LDF65623:LDJ65623 LNB65623:LNF65623 LWX65623:LXB65623 MGT65623:MGX65623 MQP65623:MQT65623 NAL65623:NAP65623 NKH65623:NKL65623 NUD65623:NUH65623 ODZ65623:OED65623 ONV65623:ONZ65623 OXR65623:OXV65623 PHN65623:PHR65623 PRJ65623:PRN65623 QBF65623:QBJ65623 QLB65623:QLF65623 QUX65623:QVB65623 RET65623:REX65623 ROP65623:ROT65623 RYL65623:RYP65623 SIH65623:SIL65623 SSD65623:SSH65623 TBZ65623:TCD65623 TLV65623:TLZ65623 TVR65623:TVV65623 UFN65623:UFR65623 UPJ65623:UPN65623 UZF65623:UZJ65623 VJB65623:VJF65623 VSX65623:VTB65623 WCT65623:WCX65623 WMP65623:WMT65623 WWL65623:WWP65623 AD131159:AH131159 JZ131159:KD131159 TV131159:TZ131159 ADR131159:ADV131159 ANN131159:ANR131159 AXJ131159:AXN131159 BHF131159:BHJ131159 BRB131159:BRF131159 CAX131159:CBB131159 CKT131159:CKX131159 CUP131159:CUT131159 DEL131159:DEP131159 DOH131159:DOL131159 DYD131159:DYH131159 EHZ131159:EID131159 ERV131159:ERZ131159 FBR131159:FBV131159 FLN131159:FLR131159 FVJ131159:FVN131159 GFF131159:GFJ131159 GPB131159:GPF131159 GYX131159:GZB131159 HIT131159:HIX131159 HSP131159:HST131159 ICL131159:ICP131159 IMH131159:IML131159 IWD131159:IWH131159 JFZ131159:JGD131159 JPV131159:JPZ131159 JZR131159:JZV131159 KJN131159:KJR131159 KTJ131159:KTN131159 LDF131159:LDJ131159 LNB131159:LNF131159 LWX131159:LXB131159 MGT131159:MGX131159 MQP131159:MQT131159 NAL131159:NAP131159 NKH131159:NKL131159 NUD131159:NUH131159 ODZ131159:OED131159 ONV131159:ONZ131159 OXR131159:OXV131159 PHN131159:PHR131159 PRJ131159:PRN131159 QBF131159:QBJ131159 QLB131159:QLF131159 QUX131159:QVB131159 RET131159:REX131159 ROP131159:ROT131159 RYL131159:RYP131159 SIH131159:SIL131159 SSD131159:SSH131159 TBZ131159:TCD131159 TLV131159:TLZ131159 TVR131159:TVV131159 UFN131159:UFR131159 UPJ131159:UPN131159 UZF131159:UZJ131159 VJB131159:VJF131159 VSX131159:VTB131159 WCT131159:WCX131159 WMP131159:WMT131159 WWL131159:WWP131159 AD196695:AH196695 JZ196695:KD196695 TV196695:TZ196695 ADR196695:ADV196695 ANN196695:ANR196695 AXJ196695:AXN196695 BHF196695:BHJ196695 BRB196695:BRF196695 CAX196695:CBB196695 CKT196695:CKX196695 CUP196695:CUT196695 DEL196695:DEP196695 DOH196695:DOL196695 DYD196695:DYH196695 EHZ196695:EID196695 ERV196695:ERZ196695 FBR196695:FBV196695 FLN196695:FLR196695 FVJ196695:FVN196695 GFF196695:GFJ196695 GPB196695:GPF196695 GYX196695:GZB196695 HIT196695:HIX196695 HSP196695:HST196695 ICL196695:ICP196695 IMH196695:IML196695 IWD196695:IWH196695 JFZ196695:JGD196695 JPV196695:JPZ196695 JZR196695:JZV196695 KJN196695:KJR196695 KTJ196695:KTN196695 LDF196695:LDJ196695 LNB196695:LNF196695 LWX196695:LXB196695 MGT196695:MGX196695 MQP196695:MQT196695 NAL196695:NAP196695 NKH196695:NKL196695 NUD196695:NUH196695 ODZ196695:OED196695 ONV196695:ONZ196695 OXR196695:OXV196695 PHN196695:PHR196695 PRJ196695:PRN196695 QBF196695:QBJ196695 QLB196695:QLF196695 QUX196695:QVB196695 RET196695:REX196695 ROP196695:ROT196695 RYL196695:RYP196695 SIH196695:SIL196695 SSD196695:SSH196695 TBZ196695:TCD196695 TLV196695:TLZ196695 TVR196695:TVV196695 UFN196695:UFR196695 UPJ196695:UPN196695 UZF196695:UZJ196695 VJB196695:VJF196695 VSX196695:VTB196695 WCT196695:WCX196695 WMP196695:WMT196695 WWL196695:WWP196695 AD262231:AH262231 JZ262231:KD262231 TV262231:TZ262231 ADR262231:ADV262231 ANN262231:ANR262231 AXJ262231:AXN262231 BHF262231:BHJ262231 BRB262231:BRF262231 CAX262231:CBB262231 CKT262231:CKX262231 CUP262231:CUT262231 DEL262231:DEP262231 DOH262231:DOL262231 DYD262231:DYH262231 EHZ262231:EID262231 ERV262231:ERZ262231 FBR262231:FBV262231 FLN262231:FLR262231 FVJ262231:FVN262231 GFF262231:GFJ262231 GPB262231:GPF262231 GYX262231:GZB262231 HIT262231:HIX262231 HSP262231:HST262231 ICL262231:ICP262231 IMH262231:IML262231 IWD262231:IWH262231 JFZ262231:JGD262231 JPV262231:JPZ262231 JZR262231:JZV262231 KJN262231:KJR262231 KTJ262231:KTN262231 LDF262231:LDJ262231 LNB262231:LNF262231 LWX262231:LXB262231 MGT262231:MGX262231 MQP262231:MQT262231 NAL262231:NAP262231 NKH262231:NKL262231 NUD262231:NUH262231 ODZ262231:OED262231 ONV262231:ONZ262231 OXR262231:OXV262231 PHN262231:PHR262231 PRJ262231:PRN262231 QBF262231:QBJ262231 QLB262231:QLF262231 QUX262231:QVB262231 RET262231:REX262231 ROP262231:ROT262231 RYL262231:RYP262231 SIH262231:SIL262231 SSD262231:SSH262231 TBZ262231:TCD262231 TLV262231:TLZ262231 TVR262231:TVV262231 UFN262231:UFR262231 UPJ262231:UPN262231 UZF262231:UZJ262231 VJB262231:VJF262231 VSX262231:VTB262231 WCT262231:WCX262231 WMP262231:WMT262231 WWL262231:WWP262231 AD327767:AH327767 JZ327767:KD327767 TV327767:TZ327767 ADR327767:ADV327767 ANN327767:ANR327767 AXJ327767:AXN327767 BHF327767:BHJ327767 BRB327767:BRF327767 CAX327767:CBB327767 CKT327767:CKX327767 CUP327767:CUT327767 DEL327767:DEP327767 DOH327767:DOL327767 DYD327767:DYH327767 EHZ327767:EID327767 ERV327767:ERZ327767 FBR327767:FBV327767 FLN327767:FLR327767 FVJ327767:FVN327767 GFF327767:GFJ327767 GPB327767:GPF327767 GYX327767:GZB327767 HIT327767:HIX327767 HSP327767:HST327767 ICL327767:ICP327767 IMH327767:IML327767 IWD327767:IWH327767 JFZ327767:JGD327767 JPV327767:JPZ327767 JZR327767:JZV327767 KJN327767:KJR327767 KTJ327767:KTN327767 LDF327767:LDJ327767 LNB327767:LNF327767 LWX327767:LXB327767 MGT327767:MGX327767 MQP327767:MQT327767 NAL327767:NAP327767 NKH327767:NKL327767 NUD327767:NUH327767 ODZ327767:OED327767 ONV327767:ONZ327767 OXR327767:OXV327767 PHN327767:PHR327767 PRJ327767:PRN327767 QBF327767:QBJ327767 QLB327767:QLF327767 QUX327767:QVB327767 RET327767:REX327767 ROP327767:ROT327767 RYL327767:RYP327767 SIH327767:SIL327767 SSD327767:SSH327767 TBZ327767:TCD327767 TLV327767:TLZ327767 TVR327767:TVV327767 UFN327767:UFR327767 UPJ327767:UPN327767 UZF327767:UZJ327767 VJB327767:VJF327767 VSX327767:VTB327767 WCT327767:WCX327767 WMP327767:WMT327767 WWL327767:WWP327767 AD393303:AH393303 JZ393303:KD393303 TV393303:TZ393303 ADR393303:ADV393303 ANN393303:ANR393303 AXJ393303:AXN393303 BHF393303:BHJ393303 BRB393303:BRF393303 CAX393303:CBB393303 CKT393303:CKX393303 CUP393303:CUT393303 DEL393303:DEP393303 DOH393303:DOL393303 DYD393303:DYH393303 EHZ393303:EID393303 ERV393303:ERZ393303 FBR393303:FBV393303 FLN393303:FLR393303 FVJ393303:FVN393303 GFF393303:GFJ393303 GPB393303:GPF393303 GYX393303:GZB393303 HIT393303:HIX393303 HSP393303:HST393303 ICL393303:ICP393303 IMH393303:IML393303 IWD393303:IWH393303 JFZ393303:JGD393303 JPV393303:JPZ393303 JZR393303:JZV393303 KJN393303:KJR393303 KTJ393303:KTN393303 LDF393303:LDJ393303 LNB393303:LNF393303 LWX393303:LXB393303 MGT393303:MGX393303 MQP393303:MQT393303 NAL393303:NAP393303 NKH393303:NKL393303 NUD393303:NUH393303 ODZ393303:OED393303 ONV393303:ONZ393303 OXR393303:OXV393303 PHN393303:PHR393303 PRJ393303:PRN393303 QBF393303:QBJ393303 QLB393303:QLF393303 QUX393303:QVB393303 RET393303:REX393303 ROP393303:ROT393303 RYL393303:RYP393303 SIH393303:SIL393303 SSD393303:SSH393303 TBZ393303:TCD393303 TLV393303:TLZ393303 TVR393303:TVV393303 UFN393303:UFR393303 UPJ393303:UPN393303 UZF393303:UZJ393303 VJB393303:VJF393303 VSX393303:VTB393303 WCT393303:WCX393303 WMP393303:WMT393303 WWL393303:WWP393303 AD458839:AH458839 JZ458839:KD458839 TV458839:TZ458839 ADR458839:ADV458839 ANN458839:ANR458839 AXJ458839:AXN458839 BHF458839:BHJ458839 BRB458839:BRF458839 CAX458839:CBB458839 CKT458839:CKX458839 CUP458839:CUT458839 DEL458839:DEP458839 DOH458839:DOL458839 DYD458839:DYH458839 EHZ458839:EID458839 ERV458839:ERZ458839 FBR458839:FBV458839 FLN458839:FLR458839 FVJ458839:FVN458839 GFF458839:GFJ458839 GPB458839:GPF458839 GYX458839:GZB458839 HIT458839:HIX458839 HSP458839:HST458839 ICL458839:ICP458839 IMH458839:IML458839 IWD458839:IWH458839 JFZ458839:JGD458839 JPV458839:JPZ458839 JZR458839:JZV458839 KJN458839:KJR458839 KTJ458839:KTN458839 LDF458839:LDJ458839 LNB458839:LNF458839 LWX458839:LXB458839 MGT458839:MGX458839 MQP458839:MQT458839 NAL458839:NAP458839 NKH458839:NKL458839 NUD458839:NUH458839 ODZ458839:OED458839 ONV458839:ONZ458839 OXR458839:OXV458839 PHN458839:PHR458839 PRJ458839:PRN458839 QBF458839:QBJ458839 QLB458839:QLF458839 QUX458839:QVB458839 RET458839:REX458839 ROP458839:ROT458839 RYL458839:RYP458839 SIH458839:SIL458839 SSD458839:SSH458839 TBZ458839:TCD458839 TLV458839:TLZ458839 TVR458839:TVV458839 UFN458839:UFR458839 UPJ458839:UPN458839 UZF458839:UZJ458839 VJB458839:VJF458839 VSX458839:VTB458839 WCT458839:WCX458839 WMP458839:WMT458839 WWL458839:WWP458839 AD524375:AH524375 JZ524375:KD524375 TV524375:TZ524375 ADR524375:ADV524375 ANN524375:ANR524375 AXJ524375:AXN524375 BHF524375:BHJ524375 BRB524375:BRF524375 CAX524375:CBB524375 CKT524375:CKX524375 CUP524375:CUT524375 DEL524375:DEP524375 DOH524375:DOL524375 DYD524375:DYH524375 EHZ524375:EID524375 ERV524375:ERZ524375 FBR524375:FBV524375 FLN524375:FLR524375 FVJ524375:FVN524375 GFF524375:GFJ524375 GPB524375:GPF524375 GYX524375:GZB524375 HIT524375:HIX524375 HSP524375:HST524375 ICL524375:ICP524375 IMH524375:IML524375 IWD524375:IWH524375 JFZ524375:JGD524375 JPV524375:JPZ524375 JZR524375:JZV524375 KJN524375:KJR524375 KTJ524375:KTN524375 LDF524375:LDJ524375 LNB524375:LNF524375 LWX524375:LXB524375 MGT524375:MGX524375 MQP524375:MQT524375 NAL524375:NAP524375 NKH524375:NKL524375 NUD524375:NUH524375 ODZ524375:OED524375 ONV524375:ONZ524375 OXR524375:OXV524375 PHN524375:PHR524375 PRJ524375:PRN524375 QBF524375:QBJ524375 QLB524375:QLF524375 QUX524375:QVB524375 RET524375:REX524375 ROP524375:ROT524375 RYL524375:RYP524375 SIH524375:SIL524375 SSD524375:SSH524375 TBZ524375:TCD524375 TLV524375:TLZ524375 TVR524375:TVV524375 UFN524375:UFR524375 UPJ524375:UPN524375 UZF524375:UZJ524375 VJB524375:VJF524375 VSX524375:VTB524375 WCT524375:WCX524375 WMP524375:WMT524375 WWL524375:WWP524375 AD589911:AH589911 JZ589911:KD589911 TV589911:TZ589911 ADR589911:ADV589911 ANN589911:ANR589911 AXJ589911:AXN589911 BHF589911:BHJ589911 BRB589911:BRF589911 CAX589911:CBB589911 CKT589911:CKX589911 CUP589911:CUT589911 DEL589911:DEP589911 DOH589911:DOL589911 DYD589911:DYH589911 EHZ589911:EID589911 ERV589911:ERZ589911 FBR589911:FBV589911 FLN589911:FLR589911 FVJ589911:FVN589911 GFF589911:GFJ589911 GPB589911:GPF589911 GYX589911:GZB589911 HIT589911:HIX589911 HSP589911:HST589911 ICL589911:ICP589911 IMH589911:IML589911 IWD589911:IWH589911 JFZ589911:JGD589911 JPV589911:JPZ589911 JZR589911:JZV589911 KJN589911:KJR589911 KTJ589911:KTN589911 LDF589911:LDJ589911 LNB589911:LNF589911 LWX589911:LXB589911 MGT589911:MGX589911 MQP589911:MQT589911 NAL589911:NAP589911 NKH589911:NKL589911 NUD589911:NUH589911 ODZ589911:OED589911 ONV589911:ONZ589911 OXR589911:OXV589911 PHN589911:PHR589911 PRJ589911:PRN589911 QBF589911:QBJ589911 QLB589911:QLF589911 QUX589911:QVB589911 RET589911:REX589911 ROP589911:ROT589911 RYL589911:RYP589911 SIH589911:SIL589911 SSD589911:SSH589911 TBZ589911:TCD589911 TLV589911:TLZ589911 TVR589911:TVV589911 UFN589911:UFR589911 UPJ589911:UPN589911 UZF589911:UZJ589911 VJB589911:VJF589911 VSX589911:VTB589911 WCT589911:WCX589911 WMP589911:WMT589911 WWL589911:WWP589911 AD655447:AH655447 JZ655447:KD655447 TV655447:TZ655447 ADR655447:ADV655447 ANN655447:ANR655447 AXJ655447:AXN655447 BHF655447:BHJ655447 BRB655447:BRF655447 CAX655447:CBB655447 CKT655447:CKX655447 CUP655447:CUT655447 DEL655447:DEP655447 DOH655447:DOL655447 DYD655447:DYH655447 EHZ655447:EID655447 ERV655447:ERZ655447 FBR655447:FBV655447 FLN655447:FLR655447 FVJ655447:FVN655447 GFF655447:GFJ655447 GPB655447:GPF655447 GYX655447:GZB655447 HIT655447:HIX655447 HSP655447:HST655447 ICL655447:ICP655447 IMH655447:IML655447 IWD655447:IWH655447 JFZ655447:JGD655447 JPV655447:JPZ655447 JZR655447:JZV655447 KJN655447:KJR655447 KTJ655447:KTN655447 LDF655447:LDJ655447 LNB655447:LNF655447 LWX655447:LXB655447 MGT655447:MGX655447 MQP655447:MQT655447 NAL655447:NAP655447 NKH655447:NKL655447 NUD655447:NUH655447 ODZ655447:OED655447 ONV655447:ONZ655447 OXR655447:OXV655447 PHN655447:PHR655447 PRJ655447:PRN655447 QBF655447:QBJ655447 QLB655447:QLF655447 QUX655447:QVB655447 RET655447:REX655447 ROP655447:ROT655447 RYL655447:RYP655447 SIH655447:SIL655447 SSD655447:SSH655447 TBZ655447:TCD655447 TLV655447:TLZ655447 TVR655447:TVV655447 UFN655447:UFR655447 UPJ655447:UPN655447 UZF655447:UZJ655447 VJB655447:VJF655447 VSX655447:VTB655447 WCT655447:WCX655447 WMP655447:WMT655447 WWL655447:WWP655447 AD720983:AH720983 JZ720983:KD720983 TV720983:TZ720983 ADR720983:ADV720983 ANN720983:ANR720983 AXJ720983:AXN720983 BHF720983:BHJ720983 BRB720983:BRF720983 CAX720983:CBB720983 CKT720983:CKX720983 CUP720983:CUT720983 DEL720983:DEP720983 DOH720983:DOL720983 DYD720983:DYH720983 EHZ720983:EID720983 ERV720983:ERZ720983 FBR720983:FBV720983 FLN720983:FLR720983 FVJ720983:FVN720983 GFF720983:GFJ720983 GPB720983:GPF720983 GYX720983:GZB720983 HIT720983:HIX720983 HSP720983:HST720983 ICL720983:ICP720983 IMH720983:IML720983 IWD720983:IWH720983 JFZ720983:JGD720983 JPV720983:JPZ720983 JZR720983:JZV720983 KJN720983:KJR720983 KTJ720983:KTN720983 LDF720983:LDJ720983 LNB720983:LNF720983 LWX720983:LXB720983 MGT720983:MGX720983 MQP720983:MQT720983 NAL720983:NAP720983 NKH720983:NKL720983 NUD720983:NUH720983 ODZ720983:OED720983 ONV720983:ONZ720983 OXR720983:OXV720983 PHN720983:PHR720983 PRJ720983:PRN720983 QBF720983:QBJ720983 QLB720983:QLF720983 QUX720983:QVB720983 RET720983:REX720983 ROP720983:ROT720983 RYL720983:RYP720983 SIH720983:SIL720983 SSD720983:SSH720983 TBZ720983:TCD720983 TLV720983:TLZ720983 TVR720983:TVV720983 UFN720983:UFR720983 UPJ720983:UPN720983 UZF720983:UZJ720983 VJB720983:VJF720983 VSX720983:VTB720983 WCT720983:WCX720983 WMP720983:WMT720983 WWL720983:WWP720983 AD786519:AH786519 JZ786519:KD786519 TV786519:TZ786519 ADR786519:ADV786519 ANN786519:ANR786519 AXJ786519:AXN786519 BHF786519:BHJ786519 BRB786519:BRF786519 CAX786519:CBB786519 CKT786519:CKX786519 CUP786519:CUT786519 DEL786519:DEP786519 DOH786519:DOL786519 DYD786519:DYH786519 EHZ786519:EID786519 ERV786519:ERZ786519 FBR786519:FBV786519 FLN786519:FLR786519 FVJ786519:FVN786519 GFF786519:GFJ786519 GPB786519:GPF786519 GYX786519:GZB786519 HIT786519:HIX786519 HSP786519:HST786519 ICL786519:ICP786519 IMH786519:IML786519 IWD786519:IWH786519 JFZ786519:JGD786519 JPV786519:JPZ786519 JZR786519:JZV786519 KJN786519:KJR786519 KTJ786519:KTN786519 LDF786519:LDJ786519 LNB786519:LNF786519 LWX786519:LXB786519 MGT786519:MGX786519 MQP786519:MQT786519 NAL786519:NAP786519 NKH786519:NKL786519 NUD786519:NUH786519 ODZ786519:OED786519 ONV786519:ONZ786519 OXR786519:OXV786519 PHN786519:PHR786519 PRJ786519:PRN786519 QBF786519:QBJ786519 QLB786519:QLF786519 QUX786519:QVB786519 RET786519:REX786519 ROP786519:ROT786519 RYL786519:RYP786519 SIH786519:SIL786519 SSD786519:SSH786519 TBZ786519:TCD786519 TLV786519:TLZ786519 TVR786519:TVV786519 UFN786519:UFR786519 UPJ786519:UPN786519 UZF786519:UZJ786519 VJB786519:VJF786519 VSX786519:VTB786519 WCT786519:WCX786519 WMP786519:WMT786519 WWL786519:WWP786519 AD852055:AH852055 JZ852055:KD852055 TV852055:TZ852055 ADR852055:ADV852055 ANN852055:ANR852055 AXJ852055:AXN852055 BHF852055:BHJ852055 BRB852055:BRF852055 CAX852055:CBB852055 CKT852055:CKX852055 CUP852055:CUT852055 DEL852055:DEP852055 DOH852055:DOL852055 DYD852055:DYH852055 EHZ852055:EID852055 ERV852055:ERZ852055 FBR852055:FBV852055 FLN852055:FLR852055 FVJ852055:FVN852055 GFF852055:GFJ852055 GPB852055:GPF852055 GYX852055:GZB852055 HIT852055:HIX852055 HSP852055:HST852055 ICL852055:ICP852055 IMH852055:IML852055 IWD852055:IWH852055 JFZ852055:JGD852055 JPV852055:JPZ852055 JZR852055:JZV852055 KJN852055:KJR852055 KTJ852055:KTN852055 LDF852055:LDJ852055 LNB852055:LNF852055 LWX852055:LXB852055 MGT852055:MGX852055 MQP852055:MQT852055 NAL852055:NAP852055 NKH852055:NKL852055 NUD852055:NUH852055 ODZ852055:OED852055 ONV852055:ONZ852055 OXR852055:OXV852055 PHN852055:PHR852055 PRJ852055:PRN852055 QBF852055:QBJ852055 QLB852055:QLF852055 QUX852055:QVB852055 RET852055:REX852055 ROP852055:ROT852055 RYL852055:RYP852055 SIH852055:SIL852055 SSD852055:SSH852055 TBZ852055:TCD852055 TLV852055:TLZ852055 TVR852055:TVV852055 UFN852055:UFR852055 UPJ852055:UPN852055 UZF852055:UZJ852055 VJB852055:VJF852055 VSX852055:VTB852055 WCT852055:WCX852055 WMP852055:WMT852055 WWL852055:WWP852055 AD917591:AH917591 JZ917591:KD917591 TV917591:TZ917591 ADR917591:ADV917591 ANN917591:ANR917591 AXJ917591:AXN917591 BHF917591:BHJ917591 BRB917591:BRF917591 CAX917591:CBB917591 CKT917591:CKX917591 CUP917591:CUT917591 DEL917591:DEP917591 DOH917591:DOL917591 DYD917591:DYH917591 EHZ917591:EID917591 ERV917591:ERZ917591 FBR917591:FBV917591 FLN917591:FLR917591 FVJ917591:FVN917591 GFF917591:GFJ917591 GPB917591:GPF917591 GYX917591:GZB917591 HIT917591:HIX917591 HSP917591:HST917591 ICL917591:ICP917591 IMH917591:IML917591 IWD917591:IWH917591 JFZ917591:JGD917591 JPV917591:JPZ917591 JZR917591:JZV917591 KJN917591:KJR917591 KTJ917591:KTN917591 LDF917591:LDJ917591 LNB917591:LNF917591 LWX917591:LXB917591 MGT917591:MGX917591 MQP917591:MQT917591 NAL917591:NAP917591 NKH917591:NKL917591 NUD917591:NUH917591 ODZ917591:OED917591 ONV917591:ONZ917591 OXR917591:OXV917591 PHN917591:PHR917591 PRJ917591:PRN917591 QBF917591:QBJ917591 QLB917591:QLF917591 QUX917591:QVB917591 RET917591:REX917591 ROP917591:ROT917591 RYL917591:RYP917591 SIH917591:SIL917591 SSD917591:SSH917591 TBZ917591:TCD917591 TLV917591:TLZ917591 TVR917591:TVV917591 UFN917591:UFR917591 UPJ917591:UPN917591 UZF917591:UZJ917591 VJB917591:VJF917591 VSX917591:VTB917591 WCT917591:WCX917591 WMP917591:WMT917591 WWL917591:WWP917591 AD983127:AH983127 JZ983127:KD983127 TV983127:TZ983127 ADR983127:ADV983127 ANN983127:ANR983127 AXJ983127:AXN983127 BHF983127:BHJ983127 BRB983127:BRF983127 CAX983127:CBB983127 CKT983127:CKX983127 CUP983127:CUT983127 DEL983127:DEP983127 DOH983127:DOL983127 DYD983127:DYH983127 EHZ983127:EID983127 ERV983127:ERZ983127 FBR983127:FBV983127 FLN983127:FLR983127 FVJ983127:FVN983127 GFF983127:GFJ983127 GPB983127:GPF983127 GYX983127:GZB983127 HIT983127:HIX983127 HSP983127:HST983127 ICL983127:ICP983127 IMH983127:IML983127 IWD983127:IWH983127 JFZ983127:JGD983127 JPV983127:JPZ983127 JZR983127:JZV983127 KJN983127:KJR983127 KTJ983127:KTN983127 LDF983127:LDJ983127 LNB983127:LNF983127 LWX983127:LXB983127 MGT983127:MGX983127 MQP983127:MQT983127 NAL983127:NAP983127 NKH983127:NKL983127 NUD983127:NUH983127 ODZ983127:OED983127 ONV983127:ONZ983127 OXR983127:OXV983127 PHN983127:PHR983127 PRJ983127:PRN983127 QBF983127:QBJ983127 QLB983127:QLF983127 QUX983127:QVB983127 RET983127:REX983127 ROP983127:ROT983127 RYL983127:RYP983127 SIH983127:SIL983127 SSD983127:SSH983127 TBZ983127:TCD983127 TLV983127:TLZ983127 TVR983127:TVV983127 UFN983127:UFR983127 UPJ983127:UPN983127 UZF983127:UZJ983127 VJB983127:VJF983127 VSX983127:VTB983127 WCT983127:WCX983127 WMP983127:WMT983127 WWL983127:WWP983127 N61:N65 JJ72:JP75 TF72:TL75 ADB72:ADH75 AMX72:AND75 AWT72:AWZ75 BGP72:BGV75 BQL72:BQR75 CAH72:CAN75 CKD72:CKJ75 CTZ72:CUF75 DDV72:DEB75 DNR72:DNX75 DXN72:DXT75 EHJ72:EHP75 ERF72:ERL75 FBB72:FBH75 FKX72:FLD75 FUT72:FUZ75 GEP72:GEV75 GOL72:GOR75 GYH72:GYN75 HID72:HIJ75 HRZ72:HSF75 IBV72:ICB75 ILR72:ILX75 IVN72:IVT75 JFJ72:JFP75 JPF72:JPL75 JZB72:JZH75 KIX72:KJD75 KST72:KSZ75 LCP72:LCV75 LML72:LMR75 LWH72:LWN75 MGD72:MGJ75 MPZ72:MQF75 MZV72:NAB75 NJR72:NJX75 NTN72:NTT75 ODJ72:ODP75 ONF72:ONL75 OXB72:OXH75 PGX72:PHD75 PQT72:PQZ75 QAP72:QAV75 QKL72:QKR75 QUH72:QUN75 RED72:REJ75 RNZ72:ROF75 RXV72:RYB75 SHR72:SHX75 SRN72:SRT75 TBJ72:TBP75 TLF72:TLL75 TVB72:TVH75 UEX72:UFD75 UOT72:UOZ75 UYP72:UYV75 VIL72:VIR75 VSH72:VSN75 WCD72:WCJ75 WLZ72:WMF75 WVV72:WWB75 N65608:T65611 JJ65608:JP65611 TF65608:TL65611 ADB65608:ADH65611 AMX65608:AND65611 AWT65608:AWZ65611 BGP65608:BGV65611 BQL65608:BQR65611 CAH65608:CAN65611 CKD65608:CKJ65611 CTZ65608:CUF65611 DDV65608:DEB65611 DNR65608:DNX65611 DXN65608:DXT65611 EHJ65608:EHP65611 ERF65608:ERL65611 FBB65608:FBH65611 FKX65608:FLD65611 FUT65608:FUZ65611 GEP65608:GEV65611 GOL65608:GOR65611 GYH65608:GYN65611 HID65608:HIJ65611 HRZ65608:HSF65611 IBV65608:ICB65611 ILR65608:ILX65611 IVN65608:IVT65611 JFJ65608:JFP65611 JPF65608:JPL65611 JZB65608:JZH65611 KIX65608:KJD65611 KST65608:KSZ65611 LCP65608:LCV65611 LML65608:LMR65611 LWH65608:LWN65611 MGD65608:MGJ65611 MPZ65608:MQF65611 MZV65608:NAB65611 NJR65608:NJX65611 NTN65608:NTT65611 ODJ65608:ODP65611 ONF65608:ONL65611 OXB65608:OXH65611 PGX65608:PHD65611 PQT65608:PQZ65611 QAP65608:QAV65611 QKL65608:QKR65611 QUH65608:QUN65611 RED65608:REJ65611 RNZ65608:ROF65611 RXV65608:RYB65611 SHR65608:SHX65611 SRN65608:SRT65611 TBJ65608:TBP65611 TLF65608:TLL65611 TVB65608:TVH65611 UEX65608:UFD65611 UOT65608:UOZ65611 UYP65608:UYV65611 VIL65608:VIR65611 VSH65608:VSN65611 WCD65608:WCJ65611 WLZ65608:WMF65611 WVV65608:WWB65611 N131144:T131147 JJ131144:JP131147 TF131144:TL131147 ADB131144:ADH131147 AMX131144:AND131147 AWT131144:AWZ131147 BGP131144:BGV131147 BQL131144:BQR131147 CAH131144:CAN131147 CKD131144:CKJ131147 CTZ131144:CUF131147 DDV131144:DEB131147 DNR131144:DNX131147 DXN131144:DXT131147 EHJ131144:EHP131147 ERF131144:ERL131147 FBB131144:FBH131147 FKX131144:FLD131147 FUT131144:FUZ131147 GEP131144:GEV131147 GOL131144:GOR131147 GYH131144:GYN131147 HID131144:HIJ131147 HRZ131144:HSF131147 IBV131144:ICB131147 ILR131144:ILX131147 IVN131144:IVT131147 JFJ131144:JFP131147 JPF131144:JPL131147 JZB131144:JZH131147 KIX131144:KJD131147 KST131144:KSZ131147 LCP131144:LCV131147 LML131144:LMR131147 LWH131144:LWN131147 MGD131144:MGJ131147 MPZ131144:MQF131147 MZV131144:NAB131147 NJR131144:NJX131147 NTN131144:NTT131147 ODJ131144:ODP131147 ONF131144:ONL131147 OXB131144:OXH131147 PGX131144:PHD131147 PQT131144:PQZ131147 QAP131144:QAV131147 QKL131144:QKR131147 QUH131144:QUN131147 RED131144:REJ131147 RNZ131144:ROF131147 RXV131144:RYB131147 SHR131144:SHX131147 SRN131144:SRT131147 TBJ131144:TBP131147 TLF131144:TLL131147 TVB131144:TVH131147 UEX131144:UFD131147 UOT131144:UOZ131147 UYP131144:UYV131147 VIL131144:VIR131147 VSH131144:VSN131147 WCD131144:WCJ131147 WLZ131144:WMF131147 WVV131144:WWB131147 N196680:T196683 JJ196680:JP196683 TF196680:TL196683 ADB196680:ADH196683 AMX196680:AND196683 AWT196680:AWZ196683 BGP196680:BGV196683 BQL196680:BQR196683 CAH196680:CAN196683 CKD196680:CKJ196683 CTZ196680:CUF196683 DDV196680:DEB196683 DNR196680:DNX196683 DXN196680:DXT196683 EHJ196680:EHP196683 ERF196680:ERL196683 FBB196680:FBH196683 FKX196680:FLD196683 FUT196680:FUZ196683 GEP196680:GEV196683 GOL196680:GOR196683 GYH196680:GYN196683 HID196680:HIJ196683 HRZ196680:HSF196683 IBV196680:ICB196683 ILR196680:ILX196683 IVN196680:IVT196683 JFJ196680:JFP196683 JPF196680:JPL196683 JZB196680:JZH196683 KIX196680:KJD196683 KST196680:KSZ196683 LCP196680:LCV196683 LML196680:LMR196683 LWH196680:LWN196683 MGD196680:MGJ196683 MPZ196680:MQF196683 MZV196680:NAB196683 NJR196680:NJX196683 NTN196680:NTT196683 ODJ196680:ODP196683 ONF196680:ONL196683 OXB196680:OXH196683 PGX196680:PHD196683 PQT196680:PQZ196683 QAP196680:QAV196683 QKL196680:QKR196683 QUH196680:QUN196683 RED196680:REJ196683 RNZ196680:ROF196683 RXV196680:RYB196683 SHR196680:SHX196683 SRN196680:SRT196683 TBJ196680:TBP196683 TLF196680:TLL196683 TVB196680:TVH196683 UEX196680:UFD196683 UOT196680:UOZ196683 UYP196680:UYV196683 VIL196680:VIR196683 VSH196680:VSN196683 WCD196680:WCJ196683 WLZ196680:WMF196683 WVV196680:WWB196683 N262216:T262219 JJ262216:JP262219 TF262216:TL262219 ADB262216:ADH262219 AMX262216:AND262219 AWT262216:AWZ262219 BGP262216:BGV262219 BQL262216:BQR262219 CAH262216:CAN262219 CKD262216:CKJ262219 CTZ262216:CUF262219 DDV262216:DEB262219 DNR262216:DNX262219 DXN262216:DXT262219 EHJ262216:EHP262219 ERF262216:ERL262219 FBB262216:FBH262219 FKX262216:FLD262219 FUT262216:FUZ262219 GEP262216:GEV262219 GOL262216:GOR262219 GYH262216:GYN262219 HID262216:HIJ262219 HRZ262216:HSF262219 IBV262216:ICB262219 ILR262216:ILX262219 IVN262216:IVT262219 JFJ262216:JFP262219 JPF262216:JPL262219 JZB262216:JZH262219 KIX262216:KJD262219 KST262216:KSZ262219 LCP262216:LCV262219 LML262216:LMR262219 LWH262216:LWN262219 MGD262216:MGJ262219 MPZ262216:MQF262219 MZV262216:NAB262219 NJR262216:NJX262219 NTN262216:NTT262219 ODJ262216:ODP262219 ONF262216:ONL262219 OXB262216:OXH262219 PGX262216:PHD262219 PQT262216:PQZ262219 QAP262216:QAV262219 QKL262216:QKR262219 QUH262216:QUN262219 RED262216:REJ262219 RNZ262216:ROF262219 RXV262216:RYB262219 SHR262216:SHX262219 SRN262216:SRT262219 TBJ262216:TBP262219 TLF262216:TLL262219 TVB262216:TVH262219 UEX262216:UFD262219 UOT262216:UOZ262219 UYP262216:UYV262219 VIL262216:VIR262219 VSH262216:VSN262219 WCD262216:WCJ262219 WLZ262216:WMF262219 WVV262216:WWB262219 N327752:T327755 JJ327752:JP327755 TF327752:TL327755 ADB327752:ADH327755 AMX327752:AND327755 AWT327752:AWZ327755 BGP327752:BGV327755 BQL327752:BQR327755 CAH327752:CAN327755 CKD327752:CKJ327755 CTZ327752:CUF327755 DDV327752:DEB327755 DNR327752:DNX327755 DXN327752:DXT327755 EHJ327752:EHP327755 ERF327752:ERL327755 FBB327752:FBH327755 FKX327752:FLD327755 FUT327752:FUZ327755 GEP327752:GEV327755 GOL327752:GOR327755 GYH327752:GYN327755 HID327752:HIJ327755 HRZ327752:HSF327755 IBV327752:ICB327755 ILR327752:ILX327755 IVN327752:IVT327755 JFJ327752:JFP327755 JPF327752:JPL327755 JZB327752:JZH327755 KIX327752:KJD327755 KST327752:KSZ327755 LCP327752:LCV327755 LML327752:LMR327755 LWH327752:LWN327755 MGD327752:MGJ327755 MPZ327752:MQF327755 MZV327752:NAB327755 NJR327752:NJX327755 NTN327752:NTT327755 ODJ327752:ODP327755 ONF327752:ONL327755 OXB327752:OXH327755 PGX327752:PHD327755 PQT327752:PQZ327755 QAP327752:QAV327755 QKL327752:QKR327755 QUH327752:QUN327755 RED327752:REJ327755 RNZ327752:ROF327755 RXV327752:RYB327755 SHR327752:SHX327755 SRN327752:SRT327755 TBJ327752:TBP327755 TLF327752:TLL327755 TVB327752:TVH327755 UEX327752:UFD327755 UOT327752:UOZ327755 UYP327752:UYV327755 VIL327752:VIR327755 VSH327752:VSN327755 WCD327752:WCJ327755 WLZ327752:WMF327755 WVV327752:WWB327755 N393288:T393291 JJ393288:JP393291 TF393288:TL393291 ADB393288:ADH393291 AMX393288:AND393291 AWT393288:AWZ393291 BGP393288:BGV393291 BQL393288:BQR393291 CAH393288:CAN393291 CKD393288:CKJ393291 CTZ393288:CUF393291 DDV393288:DEB393291 DNR393288:DNX393291 DXN393288:DXT393291 EHJ393288:EHP393291 ERF393288:ERL393291 FBB393288:FBH393291 FKX393288:FLD393291 FUT393288:FUZ393291 GEP393288:GEV393291 GOL393288:GOR393291 GYH393288:GYN393291 HID393288:HIJ393291 HRZ393288:HSF393291 IBV393288:ICB393291 ILR393288:ILX393291 IVN393288:IVT393291 JFJ393288:JFP393291 JPF393288:JPL393291 JZB393288:JZH393291 KIX393288:KJD393291 KST393288:KSZ393291 LCP393288:LCV393291 LML393288:LMR393291 LWH393288:LWN393291 MGD393288:MGJ393291 MPZ393288:MQF393291 MZV393288:NAB393291 NJR393288:NJX393291 NTN393288:NTT393291 ODJ393288:ODP393291 ONF393288:ONL393291 OXB393288:OXH393291 PGX393288:PHD393291 PQT393288:PQZ393291 QAP393288:QAV393291 QKL393288:QKR393291 QUH393288:QUN393291 RED393288:REJ393291 RNZ393288:ROF393291 RXV393288:RYB393291 SHR393288:SHX393291 SRN393288:SRT393291 TBJ393288:TBP393291 TLF393288:TLL393291 TVB393288:TVH393291 UEX393288:UFD393291 UOT393288:UOZ393291 UYP393288:UYV393291 VIL393288:VIR393291 VSH393288:VSN393291 WCD393288:WCJ393291 WLZ393288:WMF393291 WVV393288:WWB393291 N458824:T458827 JJ458824:JP458827 TF458824:TL458827 ADB458824:ADH458827 AMX458824:AND458827 AWT458824:AWZ458827 BGP458824:BGV458827 BQL458824:BQR458827 CAH458824:CAN458827 CKD458824:CKJ458827 CTZ458824:CUF458827 DDV458824:DEB458827 DNR458824:DNX458827 DXN458824:DXT458827 EHJ458824:EHP458827 ERF458824:ERL458827 FBB458824:FBH458827 FKX458824:FLD458827 FUT458824:FUZ458827 GEP458824:GEV458827 GOL458824:GOR458827 GYH458824:GYN458827 HID458824:HIJ458827 HRZ458824:HSF458827 IBV458824:ICB458827 ILR458824:ILX458827 IVN458824:IVT458827 JFJ458824:JFP458827 JPF458824:JPL458827 JZB458824:JZH458827 KIX458824:KJD458827 KST458824:KSZ458827 LCP458824:LCV458827 LML458824:LMR458827 LWH458824:LWN458827 MGD458824:MGJ458827 MPZ458824:MQF458827 MZV458824:NAB458827 NJR458824:NJX458827 NTN458824:NTT458827 ODJ458824:ODP458827 ONF458824:ONL458827 OXB458824:OXH458827 PGX458824:PHD458827 PQT458824:PQZ458827 QAP458824:QAV458827 QKL458824:QKR458827 QUH458824:QUN458827 RED458824:REJ458827 RNZ458824:ROF458827 RXV458824:RYB458827 SHR458824:SHX458827 SRN458824:SRT458827 TBJ458824:TBP458827 TLF458824:TLL458827 TVB458824:TVH458827 UEX458824:UFD458827 UOT458824:UOZ458827 UYP458824:UYV458827 VIL458824:VIR458827 VSH458824:VSN458827 WCD458824:WCJ458827 WLZ458824:WMF458827 WVV458824:WWB458827 N524360:T524363 JJ524360:JP524363 TF524360:TL524363 ADB524360:ADH524363 AMX524360:AND524363 AWT524360:AWZ524363 BGP524360:BGV524363 BQL524360:BQR524363 CAH524360:CAN524363 CKD524360:CKJ524363 CTZ524360:CUF524363 DDV524360:DEB524363 DNR524360:DNX524363 DXN524360:DXT524363 EHJ524360:EHP524363 ERF524360:ERL524363 FBB524360:FBH524363 FKX524360:FLD524363 FUT524360:FUZ524363 GEP524360:GEV524363 GOL524360:GOR524363 GYH524360:GYN524363 HID524360:HIJ524363 HRZ524360:HSF524363 IBV524360:ICB524363 ILR524360:ILX524363 IVN524360:IVT524363 JFJ524360:JFP524363 JPF524360:JPL524363 JZB524360:JZH524363 KIX524360:KJD524363 KST524360:KSZ524363 LCP524360:LCV524363 LML524360:LMR524363 LWH524360:LWN524363 MGD524360:MGJ524363 MPZ524360:MQF524363 MZV524360:NAB524363 NJR524360:NJX524363 NTN524360:NTT524363 ODJ524360:ODP524363 ONF524360:ONL524363 OXB524360:OXH524363 PGX524360:PHD524363 PQT524360:PQZ524363 QAP524360:QAV524363 QKL524360:QKR524363 QUH524360:QUN524363 RED524360:REJ524363 RNZ524360:ROF524363 RXV524360:RYB524363 SHR524360:SHX524363 SRN524360:SRT524363 TBJ524360:TBP524363 TLF524360:TLL524363 TVB524360:TVH524363 UEX524360:UFD524363 UOT524360:UOZ524363 UYP524360:UYV524363 VIL524360:VIR524363 VSH524360:VSN524363 WCD524360:WCJ524363 WLZ524360:WMF524363 WVV524360:WWB524363 N589896:T589899 JJ589896:JP589899 TF589896:TL589899 ADB589896:ADH589899 AMX589896:AND589899 AWT589896:AWZ589899 BGP589896:BGV589899 BQL589896:BQR589899 CAH589896:CAN589899 CKD589896:CKJ589899 CTZ589896:CUF589899 DDV589896:DEB589899 DNR589896:DNX589899 DXN589896:DXT589899 EHJ589896:EHP589899 ERF589896:ERL589899 FBB589896:FBH589899 FKX589896:FLD589899 FUT589896:FUZ589899 GEP589896:GEV589899 GOL589896:GOR589899 GYH589896:GYN589899 HID589896:HIJ589899 HRZ589896:HSF589899 IBV589896:ICB589899 ILR589896:ILX589899 IVN589896:IVT589899 JFJ589896:JFP589899 JPF589896:JPL589899 JZB589896:JZH589899 KIX589896:KJD589899 KST589896:KSZ589899 LCP589896:LCV589899 LML589896:LMR589899 LWH589896:LWN589899 MGD589896:MGJ589899 MPZ589896:MQF589899 MZV589896:NAB589899 NJR589896:NJX589899 NTN589896:NTT589899 ODJ589896:ODP589899 ONF589896:ONL589899 OXB589896:OXH589899 PGX589896:PHD589899 PQT589896:PQZ589899 QAP589896:QAV589899 QKL589896:QKR589899 QUH589896:QUN589899 RED589896:REJ589899 RNZ589896:ROF589899 RXV589896:RYB589899 SHR589896:SHX589899 SRN589896:SRT589899 TBJ589896:TBP589899 TLF589896:TLL589899 TVB589896:TVH589899 UEX589896:UFD589899 UOT589896:UOZ589899 UYP589896:UYV589899 VIL589896:VIR589899 VSH589896:VSN589899 WCD589896:WCJ589899 WLZ589896:WMF589899 WVV589896:WWB589899 N655432:T655435 JJ655432:JP655435 TF655432:TL655435 ADB655432:ADH655435 AMX655432:AND655435 AWT655432:AWZ655435 BGP655432:BGV655435 BQL655432:BQR655435 CAH655432:CAN655435 CKD655432:CKJ655435 CTZ655432:CUF655435 DDV655432:DEB655435 DNR655432:DNX655435 DXN655432:DXT655435 EHJ655432:EHP655435 ERF655432:ERL655435 FBB655432:FBH655435 FKX655432:FLD655435 FUT655432:FUZ655435 GEP655432:GEV655435 GOL655432:GOR655435 GYH655432:GYN655435 HID655432:HIJ655435 HRZ655432:HSF655435 IBV655432:ICB655435 ILR655432:ILX655435 IVN655432:IVT655435 JFJ655432:JFP655435 JPF655432:JPL655435 JZB655432:JZH655435 KIX655432:KJD655435 KST655432:KSZ655435 LCP655432:LCV655435 LML655432:LMR655435 LWH655432:LWN655435 MGD655432:MGJ655435 MPZ655432:MQF655435 MZV655432:NAB655435 NJR655432:NJX655435 NTN655432:NTT655435 ODJ655432:ODP655435 ONF655432:ONL655435 OXB655432:OXH655435 PGX655432:PHD655435 PQT655432:PQZ655435 QAP655432:QAV655435 QKL655432:QKR655435 QUH655432:QUN655435 RED655432:REJ655435 RNZ655432:ROF655435 RXV655432:RYB655435 SHR655432:SHX655435 SRN655432:SRT655435 TBJ655432:TBP655435 TLF655432:TLL655435 TVB655432:TVH655435 UEX655432:UFD655435 UOT655432:UOZ655435 UYP655432:UYV655435 VIL655432:VIR655435 VSH655432:VSN655435 WCD655432:WCJ655435 WLZ655432:WMF655435 WVV655432:WWB655435 N720968:T720971 JJ720968:JP720971 TF720968:TL720971 ADB720968:ADH720971 AMX720968:AND720971 AWT720968:AWZ720971 BGP720968:BGV720971 BQL720968:BQR720971 CAH720968:CAN720971 CKD720968:CKJ720971 CTZ720968:CUF720971 DDV720968:DEB720971 DNR720968:DNX720971 DXN720968:DXT720971 EHJ720968:EHP720971 ERF720968:ERL720971 FBB720968:FBH720971 FKX720968:FLD720971 FUT720968:FUZ720971 GEP720968:GEV720971 GOL720968:GOR720971 GYH720968:GYN720971 HID720968:HIJ720971 HRZ720968:HSF720971 IBV720968:ICB720971 ILR720968:ILX720971 IVN720968:IVT720971 JFJ720968:JFP720971 JPF720968:JPL720971 JZB720968:JZH720971 KIX720968:KJD720971 KST720968:KSZ720971 LCP720968:LCV720971 LML720968:LMR720971 LWH720968:LWN720971 MGD720968:MGJ720971 MPZ720968:MQF720971 MZV720968:NAB720971 NJR720968:NJX720971 NTN720968:NTT720971 ODJ720968:ODP720971 ONF720968:ONL720971 OXB720968:OXH720971 PGX720968:PHD720971 PQT720968:PQZ720971 QAP720968:QAV720971 QKL720968:QKR720971 QUH720968:QUN720971 RED720968:REJ720971 RNZ720968:ROF720971 RXV720968:RYB720971 SHR720968:SHX720971 SRN720968:SRT720971 TBJ720968:TBP720971 TLF720968:TLL720971 TVB720968:TVH720971 UEX720968:UFD720971 UOT720968:UOZ720971 UYP720968:UYV720971 VIL720968:VIR720971 VSH720968:VSN720971 WCD720968:WCJ720971 WLZ720968:WMF720971 WVV720968:WWB720971 N786504:T786507 JJ786504:JP786507 TF786504:TL786507 ADB786504:ADH786507 AMX786504:AND786507 AWT786504:AWZ786507 BGP786504:BGV786507 BQL786504:BQR786507 CAH786504:CAN786507 CKD786504:CKJ786507 CTZ786504:CUF786507 DDV786504:DEB786507 DNR786504:DNX786507 DXN786504:DXT786507 EHJ786504:EHP786507 ERF786504:ERL786507 FBB786504:FBH786507 FKX786504:FLD786507 FUT786504:FUZ786507 GEP786504:GEV786507 GOL786504:GOR786507 GYH786504:GYN786507 HID786504:HIJ786507 HRZ786504:HSF786507 IBV786504:ICB786507 ILR786504:ILX786507 IVN786504:IVT786507 JFJ786504:JFP786507 JPF786504:JPL786507 JZB786504:JZH786507 KIX786504:KJD786507 KST786504:KSZ786507 LCP786504:LCV786507 LML786504:LMR786507 LWH786504:LWN786507 MGD786504:MGJ786507 MPZ786504:MQF786507 MZV786504:NAB786507 NJR786504:NJX786507 NTN786504:NTT786507 ODJ786504:ODP786507 ONF786504:ONL786507 OXB786504:OXH786507 PGX786504:PHD786507 PQT786504:PQZ786507 QAP786504:QAV786507 QKL786504:QKR786507 QUH786504:QUN786507 RED786504:REJ786507 RNZ786504:ROF786507 RXV786504:RYB786507 SHR786504:SHX786507 SRN786504:SRT786507 TBJ786504:TBP786507 TLF786504:TLL786507 TVB786504:TVH786507 UEX786504:UFD786507 UOT786504:UOZ786507 UYP786504:UYV786507 VIL786504:VIR786507 VSH786504:VSN786507 WCD786504:WCJ786507 WLZ786504:WMF786507 WVV786504:WWB786507 N852040:T852043 JJ852040:JP852043 TF852040:TL852043 ADB852040:ADH852043 AMX852040:AND852043 AWT852040:AWZ852043 BGP852040:BGV852043 BQL852040:BQR852043 CAH852040:CAN852043 CKD852040:CKJ852043 CTZ852040:CUF852043 DDV852040:DEB852043 DNR852040:DNX852043 DXN852040:DXT852043 EHJ852040:EHP852043 ERF852040:ERL852043 FBB852040:FBH852043 FKX852040:FLD852043 FUT852040:FUZ852043 GEP852040:GEV852043 GOL852040:GOR852043 GYH852040:GYN852043 HID852040:HIJ852043 HRZ852040:HSF852043 IBV852040:ICB852043 ILR852040:ILX852043 IVN852040:IVT852043 JFJ852040:JFP852043 JPF852040:JPL852043 JZB852040:JZH852043 KIX852040:KJD852043 KST852040:KSZ852043 LCP852040:LCV852043 LML852040:LMR852043 LWH852040:LWN852043 MGD852040:MGJ852043 MPZ852040:MQF852043 MZV852040:NAB852043 NJR852040:NJX852043 NTN852040:NTT852043 ODJ852040:ODP852043 ONF852040:ONL852043 OXB852040:OXH852043 PGX852040:PHD852043 PQT852040:PQZ852043 QAP852040:QAV852043 QKL852040:QKR852043 QUH852040:QUN852043 RED852040:REJ852043 RNZ852040:ROF852043 RXV852040:RYB852043 SHR852040:SHX852043 SRN852040:SRT852043 TBJ852040:TBP852043 TLF852040:TLL852043 TVB852040:TVH852043 UEX852040:UFD852043 UOT852040:UOZ852043 UYP852040:UYV852043 VIL852040:VIR852043 VSH852040:VSN852043 WCD852040:WCJ852043 WLZ852040:WMF852043 WVV852040:WWB852043 N917576:T917579 JJ917576:JP917579 TF917576:TL917579 ADB917576:ADH917579 AMX917576:AND917579 AWT917576:AWZ917579 BGP917576:BGV917579 BQL917576:BQR917579 CAH917576:CAN917579 CKD917576:CKJ917579 CTZ917576:CUF917579 DDV917576:DEB917579 DNR917576:DNX917579 DXN917576:DXT917579 EHJ917576:EHP917579 ERF917576:ERL917579 FBB917576:FBH917579 FKX917576:FLD917579 FUT917576:FUZ917579 GEP917576:GEV917579 GOL917576:GOR917579 GYH917576:GYN917579 HID917576:HIJ917579 HRZ917576:HSF917579 IBV917576:ICB917579 ILR917576:ILX917579 IVN917576:IVT917579 JFJ917576:JFP917579 JPF917576:JPL917579 JZB917576:JZH917579 KIX917576:KJD917579 KST917576:KSZ917579 LCP917576:LCV917579 LML917576:LMR917579 LWH917576:LWN917579 MGD917576:MGJ917579 MPZ917576:MQF917579 MZV917576:NAB917579 NJR917576:NJX917579 NTN917576:NTT917579 ODJ917576:ODP917579 ONF917576:ONL917579 OXB917576:OXH917579 PGX917576:PHD917579 PQT917576:PQZ917579 QAP917576:QAV917579 QKL917576:QKR917579 QUH917576:QUN917579 RED917576:REJ917579 RNZ917576:ROF917579 RXV917576:RYB917579 SHR917576:SHX917579 SRN917576:SRT917579 TBJ917576:TBP917579 TLF917576:TLL917579 TVB917576:TVH917579 UEX917576:UFD917579 UOT917576:UOZ917579 UYP917576:UYV917579 VIL917576:VIR917579 VSH917576:VSN917579 WCD917576:WCJ917579 WLZ917576:WMF917579 WVV917576:WWB917579 N983112:T983115 JJ983112:JP983115 TF983112:TL983115 ADB983112:ADH983115 AMX983112:AND983115 AWT983112:AWZ983115 BGP983112:BGV983115 BQL983112:BQR983115 CAH983112:CAN983115 CKD983112:CKJ983115 CTZ983112:CUF983115 DDV983112:DEB983115 DNR983112:DNX983115 DXN983112:DXT983115 EHJ983112:EHP983115 ERF983112:ERL983115 FBB983112:FBH983115 FKX983112:FLD983115 FUT983112:FUZ983115 GEP983112:GEV983115 GOL983112:GOR983115 GYH983112:GYN983115 HID983112:HIJ983115 HRZ983112:HSF983115 IBV983112:ICB983115 ILR983112:ILX983115 IVN983112:IVT983115 JFJ983112:JFP983115 JPF983112:JPL983115 JZB983112:JZH983115 KIX983112:KJD983115 KST983112:KSZ983115 LCP983112:LCV983115 LML983112:LMR983115 LWH983112:LWN983115 MGD983112:MGJ983115 MPZ983112:MQF983115 MZV983112:NAB983115 NJR983112:NJX983115 NTN983112:NTT983115 ODJ983112:ODP983115 ONF983112:ONL983115 OXB983112:OXH983115 PGX983112:PHD983115 PQT983112:PQZ983115 QAP983112:QAV983115 QKL983112:QKR983115 QUH983112:QUN983115 RED983112:REJ983115 RNZ983112:ROF983115 RXV983112:RYB983115 SHR983112:SHX983115 SRN983112:SRT983115 TBJ983112:TBP983115 TLF983112:TLL983115 TVB983112:TVH983115 UEX983112:UFD983115 UOT983112:UOZ983115 UYP983112:UYV983115 VIL983112:VIR983115 VSH983112:VSN983115 WCD983112:WCJ983115 WLZ983112:WMF983115 AD87:AH87" xr:uid="{7AEFC1F8-BBA2-4BE6-A419-61974A8FCEB6}">
      <formula1>"有り,無し"</formula1>
    </dataValidation>
  </dataValidations>
  <pageMargins left="0.59055118110236227" right="0.59055118110236227" top="0.59055118110236227" bottom="0.59055118110236227" header="0.31496062992125984" footer="0.31496062992125984"/>
  <pageSetup paperSize="9" fitToWidth="0" orientation="portrait" r:id="rId1"/>
  <rowBreaks count="10" manualBreakCount="10">
    <brk id="276" max="35" man="1"/>
    <brk id="321" max="35" man="1"/>
    <brk id="361" max="35" man="1"/>
    <brk id="396" max="35" man="1"/>
    <brk id="430" max="35" man="1"/>
    <brk id="463" max="35" man="1"/>
    <brk id="503" max="35" man="1"/>
    <brk id="547" max="35" man="1"/>
    <brk id="587" max="35" man="1"/>
    <brk id="616" max="35"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記入例１</vt:lpstr>
      <vt:lpstr>記入例２</vt:lpstr>
      <vt:lpstr>Sheet3</vt:lpstr>
      <vt:lpstr>記入例２!OLE_LINK2</vt:lpstr>
      <vt:lpstr>記入例１!Print_Area</vt:lpstr>
      <vt:lpstr>記入例２!Print_Area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野田　裕子</cp:lastModifiedBy>
  <cp:lastPrinted>2026-01-22T06:33:16Z</cp:lastPrinted>
  <dcterms:created xsi:type="dcterms:W3CDTF">2010-11-09T02:50:20Z</dcterms:created>
  <dcterms:modified xsi:type="dcterms:W3CDTF">2026-01-22T06:54:35Z</dcterms:modified>
</cp:coreProperties>
</file>