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515086\Box\【内部共有】1510建設技術企画課\03_技術指導係\420_●書類の簡素化\R0703xx_業務書類の簡素化一覧表の修正\01_起案\"/>
    </mc:Choice>
  </mc:AlternateContent>
  <xr:revisionPtr revIDLastSave="0" documentId="13_ncr:1_{E83BC4DA-E03C-4000-BE87-420D7CFB7E26}" xr6:coauthVersionLast="47" xr6:coauthVersionMax="47" xr10:uidLastSave="{00000000-0000-0000-0000-000000000000}"/>
  <bookViews>
    <workbookView xWindow="-120" yWindow="-120" windowWidth="29040" windowHeight="15990" tabRatio="888" activeTab="10" xr2:uid="{00000000-000D-0000-FFFF-FFFF00000000}"/>
  </bookViews>
  <sheets>
    <sheet name="入力ｼｰﾄ" sheetId="98" r:id="rId1"/>
    <sheet name="工程表" sheetId="2" r:id="rId2"/>
    <sheet name="管理技術者" sheetId="99" r:id="rId3"/>
    <sheet name="管理技術者変更" sheetId="138" r:id="rId4"/>
    <sheet name="電子納品" sheetId="149" r:id="rId5"/>
    <sheet name="履行報告" sheetId="68" r:id="rId6"/>
    <sheet name="打合簿" sheetId="69" r:id="rId7"/>
    <sheet name="段階確認" sheetId="66" r:id="rId8"/>
    <sheet name="身分証交付" sheetId="141" r:id="rId9"/>
    <sheet name="身分証" sheetId="142" r:id="rId10"/>
    <sheet name="再委託" sheetId="143" r:id="rId11"/>
    <sheet name="履行期間延長" sheetId="82" r:id="rId12"/>
    <sheet name="前金請求" sheetId="140" r:id="rId13"/>
    <sheet name="事故報告" sheetId="85" r:id="rId14"/>
    <sheet name="完了届" sheetId="10" r:id="rId15"/>
    <sheet name="引渡書" sheetId="39" r:id="rId16"/>
    <sheet name="請求書" sheetId="89" r:id="rId17"/>
    <sheet name="請求書 (インボイス対応)" sheetId="148" r:id="rId18"/>
    <sheet name="ボーリング位置情報" sheetId="147" r:id="rId19"/>
    <sheet name="作業責任者" sheetId="144" r:id="rId20"/>
    <sheet name="作業責任者変更" sheetId="145" r:id="rId21"/>
  </sheets>
  <externalReferences>
    <externalReference r:id="rId22"/>
    <externalReference r:id="rId23"/>
  </externalReferences>
  <definedNames>
    <definedName name="aaa" localSheetId="2">[1]設計書頭!#REF!</definedName>
    <definedName name="aaa" localSheetId="3">[1]設計書頭!#REF!</definedName>
    <definedName name="aaa" localSheetId="10">[1]設計書頭!#REF!</definedName>
    <definedName name="aaa" localSheetId="19">[1]設計書頭!#REF!</definedName>
    <definedName name="aaa" localSheetId="20">[1]設計書頭!#REF!</definedName>
    <definedName name="aaa" localSheetId="9">[1]設計書頭!#REF!</definedName>
    <definedName name="aaa" localSheetId="8">[1]設計書頭!#REF!</definedName>
    <definedName name="aaa" localSheetId="12">[1]設計書頭!#REF!</definedName>
    <definedName name="aaa">[1]設計書頭!#REF!</definedName>
    <definedName name="_xlnm.Print_Area" localSheetId="18">ボーリング位置情報!$A$1:$N$168</definedName>
    <definedName name="_xlnm.Print_Area" localSheetId="15">引渡書!$A$1:$L$47</definedName>
    <definedName name="_xlnm.Print_Area" localSheetId="14">完了届!$A$1:$I$25</definedName>
    <definedName name="_xlnm.Print_Area" localSheetId="2">管理技術者!$A$1:$I$31</definedName>
    <definedName name="_xlnm.Print_Area" localSheetId="3">管理技術者変更!$A$1:$I$32</definedName>
    <definedName name="_xlnm.Print_Area" localSheetId="1">工程表!$A$1:$EZ$64</definedName>
    <definedName name="_xlnm.Print_Area" localSheetId="10">再委託!$A$1:$M$43</definedName>
    <definedName name="_xlnm.Print_Area" localSheetId="19">作業責任者!$A$1:$J$22</definedName>
    <definedName name="_xlnm.Print_Area" localSheetId="20">作業責任者変更!$A$1:$J$23</definedName>
    <definedName name="_xlnm.Print_Area" localSheetId="13">事故報告!$A$1:$K$39</definedName>
    <definedName name="_xlnm.Print_Area" localSheetId="9">身分証!$A$1:$I$47</definedName>
    <definedName name="_xlnm.Print_Area" localSheetId="8">身分証交付!$A$1:$K$38</definedName>
    <definedName name="_xlnm.Print_Area" localSheetId="16">請求書!$A$1:$J$24</definedName>
    <definedName name="_xlnm.Print_Area" localSheetId="17">'請求書 (インボイス対応)'!$A$1:$J$25</definedName>
    <definedName name="_xlnm.Print_Area" localSheetId="12">前金請求!$A$1:$J$21</definedName>
    <definedName name="_xlnm.Print_Area" localSheetId="6">打合簿!$A$1:$AC$39</definedName>
    <definedName name="_xlnm.Print_Area" localSheetId="7">段階確認!$A$1:$J$45</definedName>
    <definedName name="_xlnm.Print_Area" localSheetId="4">電子納品!$A$1:$K$68</definedName>
    <definedName name="_xlnm.Print_Area" localSheetId="0">入力ｼｰﾄ!$A$1:$K$30</definedName>
    <definedName name="_xlnm.Print_Area" localSheetId="11">履行期間延長!$A$1:$J$44</definedName>
    <definedName name="_xlnm.Print_Area" localSheetId="5">履行報告!$A$1:$H$33</definedName>
    <definedName name="_xlnm.Print_Titles" localSheetId="4">電子納品!$2:$2</definedName>
    <definedName name="ValidData1">[2]業者一覧!$B$2:$B$51</definedName>
    <definedName name="ValidData2">[2]担当者!$B$2:$B$13</definedName>
    <definedName name="汚水桝" localSheetId="3">#REF!</definedName>
    <definedName name="汚水桝" localSheetId="10">#REF!</definedName>
    <definedName name="汚水桝" localSheetId="19">#REF!</definedName>
    <definedName name="汚水桝" localSheetId="20">#REF!</definedName>
    <definedName name="汚水桝" localSheetId="9">#REF!</definedName>
    <definedName name="汚水桝" localSheetId="8">#REF!</definedName>
    <definedName name="汚水桝" localSheetId="12">#REF!</definedName>
    <definedName name="汚水桝">#REF!</definedName>
    <definedName name="管径1" localSheetId="3">#REF!</definedName>
    <definedName name="管径1" localSheetId="10">#REF!</definedName>
    <definedName name="管径1" localSheetId="19">#REF!</definedName>
    <definedName name="管径1" localSheetId="20">#REF!</definedName>
    <definedName name="管径1" localSheetId="9">#REF!</definedName>
    <definedName name="管径1" localSheetId="8">#REF!</definedName>
    <definedName name="管径1" localSheetId="12">#REF!</definedName>
    <definedName name="管径1">#REF!</definedName>
    <definedName name="現場代理人等届" localSheetId="3">[1]設計書頭!#REF!</definedName>
    <definedName name="現場代理人等届" localSheetId="10">[1]設計書頭!#REF!</definedName>
    <definedName name="現場代理人等届" localSheetId="19">[1]設計書頭!#REF!</definedName>
    <definedName name="現場代理人等届" localSheetId="20">[1]設計書頭!#REF!</definedName>
    <definedName name="現場代理人等届" localSheetId="9">[1]設計書頭!#REF!</definedName>
    <definedName name="現場代理人等届" localSheetId="8">[1]設計書頭!#REF!</definedName>
    <definedName name="現場代理人等届" localSheetId="12">[1]設計書頭!#REF!</definedName>
    <definedName name="現場代理人等届">[1]設計書頭!#REF!</definedName>
    <definedName name="人孔1" localSheetId="3">#REF!</definedName>
    <definedName name="人孔1" localSheetId="10">#REF!</definedName>
    <definedName name="人孔1" localSheetId="19">#REF!</definedName>
    <definedName name="人孔1" localSheetId="20">#REF!</definedName>
    <definedName name="人孔1" localSheetId="9">#REF!</definedName>
    <definedName name="人孔1" localSheetId="8">#REF!</definedName>
    <definedName name="人孔1" localSheetId="12">#REF!</definedName>
    <definedName name="人孔1">#REF!</definedName>
    <definedName name="人孔2" localSheetId="3">#REF!</definedName>
    <definedName name="人孔2" localSheetId="10">#REF!</definedName>
    <definedName name="人孔2" localSheetId="19">#REF!</definedName>
    <definedName name="人孔2" localSheetId="20">#REF!</definedName>
    <definedName name="人孔2" localSheetId="9">#REF!</definedName>
    <definedName name="人孔2" localSheetId="8">#REF!</definedName>
    <definedName name="人孔2" localSheetId="12">#REF!</definedName>
    <definedName name="人孔2">#REF!</definedName>
    <definedName name="人孔3" localSheetId="3">#REF!</definedName>
    <definedName name="人孔3" localSheetId="10">#REF!</definedName>
    <definedName name="人孔3" localSheetId="19">#REF!</definedName>
    <definedName name="人孔3" localSheetId="20">#REF!</definedName>
    <definedName name="人孔3" localSheetId="9">#REF!</definedName>
    <definedName name="人孔3" localSheetId="8">#REF!</definedName>
    <definedName name="人孔3" localSheetId="12">#REF!</definedName>
    <definedName name="人孔3">#REF!</definedName>
    <definedName name="人孔個数1" localSheetId="3">#REF!</definedName>
    <definedName name="人孔個数1" localSheetId="10">#REF!</definedName>
    <definedName name="人孔個数1" localSheetId="19">#REF!</definedName>
    <definedName name="人孔個数1" localSheetId="20">#REF!</definedName>
    <definedName name="人孔個数1" localSheetId="9">#REF!</definedName>
    <definedName name="人孔個数1" localSheetId="8">#REF!</definedName>
    <definedName name="人孔個数1" localSheetId="12">#REF!</definedName>
    <definedName name="人孔個数1">#REF!</definedName>
    <definedName name="人孔個数2" localSheetId="3">#REF!</definedName>
    <definedName name="人孔個数2" localSheetId="10">#REF!</definedName>
    <definedName name="人孔個数2" localSheetId="19">#REF!</definedName>
    <definedName name="人孔個数2" localSheetId="20">#REF!</definedName>
    <definedName name="人孔個数2" localSheetId="9">#REF!</definedName>
    <definedName name="人孔個数2" localSheetId="8">#REF!</definedName>
    <definedName name="人孔個数2" localSheetId="12">#REF!</definedName>
    <definedName name="人孔個数2">#REF!</definedName>
    <definedName name="人孔個数3" localSheetId="3">#REF!</definedName>
    <definedName name="人孔個数3" localSheetId="10">#REF!</definedName>
    <definedName name="人孔個数3" localSheetId="19">#REF!</definedName>
    <definedName name="人孔個数3" localSheetId="20">#REF!</definedName>
    <definedName name="人孔個数3" localSheetId="9">#REF!</definedName>
    <definedName name="人孔個数3" localSheetId="8">#REF!</definedName>
    <definedName name="人孔個数3" localSheetId="12">#REF!</definedName>
    <definedName name="人孔個数3">#REF!</definedName>
    <definedName name="請負工事費" localSheetId="2">[1]設計書頭!#REF!</definedName>
    <definedName name="請負工事費" localSheetId="3">[1]設計書頭!#REF!</definedName>
    <definedName name="請負工事費" localSheetId="10">[1]設計書頭!#REF!</definedName>
    <definedName name="請負工事費" localSheetId="19">[1]設計書頭!#REF!</definedName>
    <definedName name="請負工事費" localSheetId="20">[1]設計書頭!#REF!</definedName>
    <definedName name="請負工事費" localSheetId="13">[1]設計書頭!#REF!</definedName>
    <definedName name="請負工事費" localSheetId="9">[1]設計書頭!#REF!</definedName>
    <definedName name="請負工事費" localSheetId="8">[1]設計書頭!#REF!</definedName>
    <definedName name="請負工事費" localSheetId="16">[1]設計書頭!#REF!</definedName>
    <definedName name="請負工事費" localSheetId="17">[1]設計書頭!#REF!</definedName>
    <definedName name="請負工事費" localSheetId="12">[1]設計書頭!#REF!</definedName>
    <definedName name="請負工事費">[1]設計書頭!#REF!</definedName>
    <definedName name="対象額" localSheetId="3">#REF!</definedName>
    <definedName name="対象額" localSheetId="10">#REF!</definedName>
    <definedName name="対象額" localSheetId="19">#REF!</definedName>
    <definedName name="対象額" localSheetId="20">#REF!</definedName>
    <definedName name="対象額" localSheetId="9">#REF!</definedName>
    <definedName name="対象額" localSheetId="8">#REF!</definedName>
    <definedName name="対象額" localSheetId="12">#REF!</definedName>
    <definedName name="対象額">#REF!</definedName>
    <definedName name="単独率" localSheetId="3">#REF!</definedName>
    <definedName name="単独率" localSheetId="10">#REF!</definedName>
    <definedName name="単独率" localSheetId="19">#REF!</definedName>
    <definedName name="単独率" localSheetId="20">#REF!</definedName>
    <definedName name="単独率" localSheetId="9">#REF!</definedName>
    <definedName name="単独率" localSheetId="8">#REF!</definedName>
    <definedName name="単独率" localSheetId="12">#REF!</definedName>
    <definedName name="単独率">#REF!</definedName>
    <definedName name="築造延長1" localSheetId="3">#REF!</definedName>
    <definedName name="築造延長1" localSheetId="10">#REF!</definedName>
    <definedName name="築造延長1" localSheetId="19">#REF!</definedName>
    <definedName name="築造延長1" localSheetId="20">#REF!</definedName>
    <definedName name="築造延長1" localSheetId="9">#REF!</definedName>
    <definedName name="築造延長1" localSheetId="8">#REF!</definedName>
    <definedName name="築造延長1" localSheetId="12">#REF!</definedName>
    <definedName name="築造延長1">#REF!</definedName>
    <definedName name="排水面積" localSheetId="3">#REF!</definedName>
    <definedName name="排水面積" localSheetId="10">#REF!</definedName>
    <definedName name="排水面積" localSheetId="19">#REF!</definedName>
    <definedName name="排水面積" localSheetId="20">#REF!</definedName>
    <definedName name="排水面積" localSheetId="9">#REF!</definedName>
    <definedName name="排水面積" localSheetId="8">#REF!</definedName>
    <definedName name="排水面積" localSheetId="12">#REF!</definedName>
    <definedName name="排水面積">#REF!</definedName>
    <definedName name="布設延長1" localSheetId="3">#REF!</definedName>
    <definedName name="布設延長1" localSheetId="10">#REF!</definedName>
    <definedName name="布設延長1" localSheetId="19">#REF!</definedName>
    <definedName name="布設延長1" localSheetId="20">#REF!</definedName>
    <definedName name="布設延長1" localSheetId="9">#REF!</definedName>
    <definedName name="布設延長1" localSheetId="8">#REF!</definedName>
    <definedName name="布設延長1" localSheetId="12">#REF!</definedName>
    <definedName name="布設延長1">#REF!</definedName>
    <definedName name="変更" localSheetId="3">[1]設計書頭!#REF!</definedName>
    <definedName name="変更" localSheetId="10">[1]設計書頭!#REF!</definedName>
    <definedName name="変更" localSheetId="19">[1]設計書頭!#REF!</definedName>
    <definedName name="変更" localSheetId="20">[1]設計書頭!#REF!</definedName>
    <definedName name="変更" localSheetId="9">[1]設計書頭!#REF!</definedName>
    <definedName name="変更" localSheetId="8">[1]設計書頭!#REF!</definedName>
    <definedName name="変更" localSheetId="12">[1]設計書頭!#REF!</definedName>
    <definedName name="変更">[1]設計書頭!#REF!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49" l="1"/>
  <c r="J5" i="149"/>
  <c r="E6" i="149"/>
  <c r="E4" i="149"/>
  <c r="E5" i="149"/>
  <c r="I3" i="149"/>
  <c r="J10" i="143" l="1"/>
  <c r="J9" i="143"/>
  <c r="BP19" i="2"/>
  <c r="D16" i="148" l="1"/>
  <c r="F8" i="148"/>
  <c r="D19" i="148"/>
  <c r="D18" i="148"/>
  <c r="D17" i="148"/>
  <c r="D15" i="148"/>
  <c r="D14" i="148"/>
  <c r="D13" i="148"/>
  <c r="F7" i="148"/>
  <c r="F6" i="148"/>
  <c r="F5" i="148"/>
  <c r="B3" i="148"/>
  <c r="E27" i="98"/>
  <c r="E26" i="98"/>
  <c r="B11" i="144" l="1"/>
  <c r="D16" i="10" l="1"/>
  <c r="D5" i="147" l="1"/>
  <c r="D4" i="147"/>
  <c r="H8" i="66" l="1"/>
  <c r="DS8" i="2"/>
  <c r="C9" i="68"/>
  <c r="H18" i="2"/>
  <c r="D23" i="10"/>
  <c r="BP16" i="2"/>
  <c r="N9" i="2"/>
  <c r="AC18" i="2"/>
  <c r="L14" i="2" l="1"/>
  <c r="D25" i="141"/>
  <c r="E12" i="69"/>
  <c r="D24" i="82"/>
  <c r="E19" i="145"/>
  <c r="E18" i="145"/>
  <c r="D18" i="144"/>
  <c r="C21" i="99"/>
  <c r="D16" i="145"/>
  <c r="D15" i="145"/>
  <c r="B11" i="145"/>
  <c r="F7" i="145"/>
  <c r="F6" i="145"/>
  <c r="F5" i="145"/>
  <c r="C3" i="145"/>
  <c r="B17" i="82"/>
  <c r="C3" i="144"/>
  <c r="D16" i="144"/>
  <c r="D15" i="144"/>
  <c r="F7" i="144"/>
  <c r="F6" i="144"/>
  <c r="F5" i="144"/>
  <c r="B57" i="143"/>
  <c r="B56" i="143"/>
  <c r="K60" i="143"/>
  <c r="B6" i="143"/>
  <c r="D18" i="143"/>
  <c r="F7" i="10"/>
  <c r="J8" i="143"/>
  <c r="F5" i="10"/>
  <c r="F6" i="10"/>
  <c r="D19" i="143"/>
  <c r="CR16" i="2"/>
  <c r="C19" i="85"/>
  <c r="C16" i="140"/>
  <c r="D14" i="89"/>
  <c r="E35" i="39"/>
  <c r="D14" i="10"/>
  <c r="C17" i="99"/>
  <c r="C17" i="138"/>
  <c r="D16" i="66"/>
  <c r="D14" i="143"/>
  <c r="D12" i="143"/>
  <c r="D13" i="10"/>
  <c r="D22" i="82"/>
  <c r="D23" i="142"/>
  <c r="B7" i="141"/>
  <c r="C17" i="142"/>
  <c r="D23" i="141"/>
  <c r="C11" i="142"/>
  <c r="C10" i="142"/>
  <c r="G11" i="141"/>
  <c r="G10" i="141"/>
  <c r="G9" i="141"/>
  <c r="G18" i="140"/>
  <c r="D23" i="66"/>
  <c r="C18" i="140"/>
  <c r="G17" i="140"/>
  <c r="C15" i="140"/>
  <c r="D14" i="140"/>
  <c r="G6" i="140"/>
  <c r="G5" i="140"/>
  <c r="G4" i="140"/>
  <c r="B3" i="140"/>
  <c r="C23" i="99"/>
  <c r="C25" i="99"/>
  <c r="D17" i="89"/>
  <c r="D17" i="145"/>
  <c r="B5" i="66"/>
  <c r="D14" i="66"/>
  <c r="D22" i="66"/>
  <c r="D20" i="66"/>
  <c r="BP12" i="2"/>
  <c r="K6" i="69"/>
  <c r="H7" i="66"/>
  <c r="B13" i="138"/>
  <c r="C16" i="138"/>
  <c r="F9" i="138"/>
  <c r="F8" i="138"/>
  <c r="F7" i="138"/>
  <c r="B5" i="138"/>
  <c r="B13" i="99"/>
  <c r="E15" i="10" l="1"/>
  <c r="D18" i="66"/>
  <c r="D16" i="143"/>
  <c r="D17" i="144"/>
  <c r="C18" i="138"/>
  <c r="C17" i="140"/>
  <c r="B5" i="99"/>
  <c r="B13" i="39"/>
  <c r="D30" i="82"/>
  <c r="D28" i="82"/>
  <c r="C24" i="39"/>
  <c r="K5" i="69"/>
  <c r="K4" i="69"/>
  <c r="G11" i="68"/>
  <c r="G10" i="68"/>
  <c r="D18" i="89"/>
  <c r="D16" i="89"/>
  <c r="D15" i="89"/>
  <c r="D13" i="89"/>
  <c r="F6" i="89"/>
  <c r="F7" i="89"/>
  <c r="F5" i="89"/>
  <c r="B3" i="89"/>
  <c r="E33" i="39"/>
  <c r="G18" i="39"/>
  <c r="G17" i="39"/>
  <c r="G16" i="39"/>
  <c r="D24" i="10"/>
  <c r="D22" i="10"/>
  <c r="B3" i="10"/>
  <c r="F12" i="82"/>
  <c r="F11" i="82"/>
  <c r="F10" i="82"/>
  <c r="B8" i="82"/>
  <c r="C18" i="85"/>
  <c r="G10" i="85"/>
  <c r="G9" i="85"/>
  <c r="G8" i="85"/>
  <c r="B6" i="85"/>
  <c r="E11" i="69"/>
  <c r="F16" i="68"/>
  <c r="C16" i="68"/>
  <c r="C15" i="68"/>
  <c r="DS10" i="2"/>
  <c r="DS6" i="2"/>
  <c r="B18" i="2"/>
  <c r="B6" i="2"/>
  <c r="C16" i="99"/>
  <c r="F9" i="99"/>
  <c r="F8" i="99"/>
  <c r="F7" i="99"/>
  <c r="C18" i="99"/>
  <c r="D26" i="82"/>
</calcChain>
</file>

<file path=xl/sharedStrings.xml><?xml version="1.0" encoding="utf-8"?>
<sst xmlns="http://schemas.openxmlformats.org/spreadsheetml/2006/main" count="826" uniqueCount="524">
  <si>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</si>
  <si>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</si>
  <si>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</si>
  <si>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</si>
  <si>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</si>
  <si>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</si>
  <si>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</si>
  <si>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</si>
  <si>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</si>
  <si>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まで</t>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</si>
  <si>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</si>
  <si>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</si>
  <si>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</si>
  <si>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</si>
  <si>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</si>
  <si>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</si>
  <si>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から</t>
    <phoneticPr fontId="2"/>
  </si>
  <si>
    <t>予定工程     　％　　　　　　　　(  　)は工程変更後</t>
    <phoneticPr fontId="2"/>
  </si>
  <si>
    <t>実施工程    ％</t>
    <phoneticPr fontId="2"/>
  </si>
  <si>
    <t>備　　　　考</t>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</si>
  <si>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</si>
  <si>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</si>
  <si>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</si>
  <si>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</si>
  <si>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</si>
  <si>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</si>
  <si>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</si>
  <si>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</si>
  <si>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</si>
  <si>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受注者</t>
    <rPh sb="0" eb="2">
      <t>ジュチュウ</t>
    </rPh>
    <rPh sb="2" eb="3">
      <t>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</si>
  <si>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</si>
  <si>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</si>
  <si>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</si>
  <si>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事務所</t>
    <rPh sb="0" eb="2">
      <t>ジム</t>
    </rPh>
    <rPh sb="2" eb="3">
      <t>ショ</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</si>
  <si>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</si>
  <si>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</si>
  <si>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</si>
  <si>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</si>
  <si>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</si>
  <si>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</si>
  <si>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</si>
  <si>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</si>
  <si>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</si>
  <si>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</si>
  <si>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</si>
  <si>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</si>
  <si>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</si>
  <si>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別紙２</t>
    <rPh sb="0" eb="2">
      <t>ベッシ</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</si>
  <si>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</si>
  <si>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</si>
  <si>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</si>
  <si>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※関連資料として平面図等を添付すること。</t>
    <rPh sb="1" eb="3">
      <t>カンレン</t>
    </rPh>
    <rPh sb="3" eb="5">
      <t>シリョウ</t>
    </rPh>
    <rPh sb="8" eb="12">
      <t>ヘイメンズトウ</t>
    </rPh>
    <rPh sb="13" eb="15">
      <t>テンプ</t>
    </rPh>
    <phoneticPr fontId="2"/>
  </si>
  <si>
    <t>※関連資料を除き２枚以内に簡潔にまとめること。</t>
    <rPh sb="1" eb="3">
      <t>カンレン</t>
    </rPh>
    <rPh sb="3" eb="5">
      <t>シリョウ</t>
    </rPh>
    <rPh sb="6" eb="7">
      <t>ノゾ</t>
    </rPh>
    <rPh sb="9" eb="10">
      <t>マイ</t>
    </rPh>
    <rPh sb="10" eb="12">
      <t>イナイ</t>
    </rPh>
    <rPh sb="13" eb="15">
      <t>カンケツ</t>
    </rPh>
    <phoneticPr fontId="2"/>
  </si>
  <si>
    <t>着手年月日</t>
    <rPh sb="0" eb="2">
      <t>チャクシュ</t>
    </rPh>
    <rPh sb="2" eb="5">
      <t>ネンガッピ</t>
    </rPh>
    <phoneticPr fontId="2"/>
  </si>
  <si>
    <t>発注者</t>
    <rPh sb="0" eb="3">
      <t>ハッチュウシャ</t>
    </rPh>
    <phoneticPr fontId="2"/>
  </si>
  <si>
    <t>機関</t>
    <rPh sb="0" eb="2">
      <t>キカン</t>
    </rPh>
    <phoneticPr fontId="2"/>
  </si>
  <si>
    <t>代表者</t>
    <rPh sb="0" eb="3">
      <t>ダイヒョウシャ</t>
    </rPh>
    <phoneticPr fontId="2"/>
  </si>
  <si>
    <t>代表者</t>
    <rPh sb="0" eb="2">
      <t>ダイヒョウ</t>
    </rPh>
    <rPh sb="2" eb="3">
      <t>シャ</t>
    </rPh>
    <phoneticPr fontId="2"/>
  </si>
  <si>
    <t>契約日</t>
    <rPh sb="0" eb="3">
      <t>ケイヤクビ</t>
    </rPh>
    <phoneticPr fontId="2"/>
  </si>
  <si>
    <t>至</t>
    <rPh sb="0" eb="1">
      <t>イタ</t>
    </rPh>
    <phoneticPr fontId="2"/>
  </si>
  <si>
    <t>変更契約日</t>
    <rPh sb="0" eb="2">
      <t>ヘンコウ</t>
    </rPh>
    <rPh sb="2" eb="5">
      <t>ケイヤクビ</t>
    </rPh>
    <phoneticPr fontId="2"/>
  </si>
  <si>
    <t>株式会社□□建設</t>
    <rPh sb="0" eb="4">
      <t>カブシキガイシャ</t>
    </rPh>
    <rPh sb="6" eb="8">
      <t>ケンセツ</t>
    </rPh>
    <phoneticPr fontId="2"/>
  </si>
  <si>
    <t>代表取締役社長　□□□□</t>
    <rPh sb="0" eb="2">
      <t>ダイヒョウ</t>
    </rPh>
    <rPh sb="2" eb="5">
      <t>トリシマリヤク</t>
    </rPh>
    <rPh sb="5" eb="7">
      <t>シャチョウ</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</si>
  <si>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</si>
  <si>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</si>
  <si>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</si>
  <si>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</si>
  <si>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</si>
  <si>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受注者住所　</t>
    <rPh sb="0" eb="2">
      <t>ジュチュウ</t>
    </rPh>
    <rPh sb="2" eb="3">
      <t>シャ</t>
    </rPh>
    <rPh sb="3" eb="5">
      <t>ジュウショ</t>
    </rPh>
    <phoneticPr fontId="2"/>
  </si>
  <si>
    <t>男　・　女（　　　歳）</t>
    <rPh sb="0" eb="1">
      <t>オトコ</t>
    </rPh>
    <rPh sb="4" eb="5">
      <t>オンナ</t>
    </rPh>
    <rPh sb="9" eb="10">
      <t>サイ</t>
    </rPh>
    <phoneticPr fontId="2"/>
  </si>
  <si>
    <t>前払金請求書</t>
  </si>
  <si>
    <t>現場事故報告書</t>
  </si>
  <si>
    <t>受注者　住所</t>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</si>
  <si>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</si>
  <si>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</si>
  <si>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</si>
  <si>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</si>
  <si>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</si>
  <si>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</si>
  <si>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</si>
  <si>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</si>
  <si>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</si>
  <si>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市</t>
    <rPh sb="0" eb="1">
      <t>シ</t>
    </rPh>
    <phoneticPr fontId="2"/>
  </si>
  <si>
    <t>郡</t>
    <rPh sb="0" eb="1">
      <t>グン</t>
    </rPh>
    <phoneticPr fontId="2"/>
  </si>
  <si>
    <t>町</t>
    <rPh sb="0" eb="1">
      <t>マチ</t>
    </rPh>
    <phoneticPr fontId="2"/>
  </si>
  <si>
    <t>村</t>
    <rPh sb="0" eb="1">
      <t>ムラ</t>
    </rPh>
    <phoneticPr fontId="2"/>
  </si>
  <si>
    <t>地内</t>
    <rPh sb="0" eb="1">
      <t>チ</t>
    </rPh>
    <rPh sb="1" eb="2">
      <t>ナイ</t>
    </rPh>
    <phoneticPr fontId="2"/>
  </si>
  <si>
    <t>様式番号</t>
    <rPh sb="0" eb="2">
      <t>ヨウシキ</t>
    </rPh>
    <rPh sb="2" eb="4">
      <t>バンゴウ</t>
    </rPh>
    <phoneticPr fontId="2"/>
  </si>
  <si>
    <t>様式名</t>
    <rPh sb="0" eb="2">
      <t>ヨウシキ</t>
    </rPh>
    <rPh sb="2" eb="3">
      <t>メイ</t>
    </rPh>
    <phoneticPr fontId="2"/>
  </si>
  <si>
    <t>富山　○男　</t>
    <rPh sb="0" eb="2">
      <t>トヤマ</t>
    </rPh>
    <rPh sb="4" eb="5">
      <t>オトコ</t>
    </rPh>
    <phoneticPr fontId="2"/>
  </si>
  <si>
    <t>入善　○男</t>
    <rPh sb="0" eb="2">
      <t>ニュウゼン</t>
    </rPh>
    <rPh sb="4" eb="5">
      <t>オトコ</t>
    </rPh>
    <phoneticPr fontId="2"/>
  </si>
  <si>
    <t>氷見　○男</t>
    <rPh sb="0" eb="2">
      <t>ヒミ</t>
    </rPh>
    <rPh sb="4" eb="5">
      <t>オトコ</t>
    </rPh>
    <phoneticPr fontId="2"/>
  </si>
  <si>
    <t>立山　○男</t>
    <rPh sb="0" eb="2">
      <t>タテヤマ</t>
    </rPh>
    <rPh sb="4" eb="5">
      <t>オトコ</t>
    </rPh>
    <phoneticPr fontId="2"/>
  </si>
  <si>
    <t>殿</t>
    <rPh sb="0" eb="1">
      <t>ドノ</t>
    </rPh>
    <phoneticPr fontId="2"/>
  </si>
  <si>
    <t>商号又は名称</t>
    <rPh sb="0" eb="2">
      <t>ショウゴウ</t>
    </rPh>
    <rPh sb="2" eb="3">
      <t>マタ</t>
    </rPh>
    <rPh sb="4" eb="6">
      <t>メイショウ</t>
    </rPh>
    <phoneticPr fontId="2"/>
  </si>
  <si>
    <t>商号又は名称</t>
    <phoneticPr fontId="2"/>
  </si>
  <si>
    <t>　指名競争入札</t>
    <rPh sb="1" eb="3">
      <t>シメイ</t>
    </rPh>
    <rPh sb="3" eb="5">
      <t>キョウソウ</t>
    </rPh>
    <rPh sb="5" eb="7">
      <t>ニュウサツ</t>
    </rPh>
    <phoneticPr fontId="2"/>
  </si>
  <si>
    <t>※該当する□にレ印を入れること。</t>
    <rPh sb="1" eb="3">
      <t>ガイトウ</t>
    </rPh>
    <rPh sb="8" eb="9">
      <t>シルシ</t>
    </rPh>
    <rPh sb="10" eb="11">
      <t>イ</t>
    </rPh>
    <phoneticPr fontId="2"/>
  </si>
  <si>
    <t>商号又は名称</t>
    <phoneticPr fontId="2"/>
  </si>
  <si>
    <t>から</t>
    <phoneticPr fontId="2"/>
  </si>
  <si>
    <t>まで</t>
    <phoneticPr fontId="2"/>
  </si>
  <si>
    <t>○○市○○町○○○</t>
    <rPh sb="2" eb="3">
      <t>シ</t>
    </rPh>
    <rPh sb="5" eb="6">
      <t>マチ</t>
    </rPh>
    <phoneticPr fontId="2"/>
  </si>
  <si>
    <t>□□市□□□町□□□</t>
    <rPh sb="2" eb="3">
      <t>シ</t>
    </rPh>
    <rPh sb="6" eb="7">
      <t>マチ</t>
    </rPh>
    <phoneticPr fontId="2"/>
  </si>
  <si>
    <t>)</t>
    <phoneticPr fontId="2"/>
  </si>
  <si>
    <t>から</t>
    <phoneticPr fontId="2"/>
  </si>
  <si>
    <t>まで</t>
    <phoneticPr fontId="2"/>
  </si>
  <si>
    <t>％</t>
    <phoneticPr fontId="2"/>
  </si>
  <si>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phoneticPr fontId="2"/>
  </si>
  <si>
    <t>　（より詳細に報告する必要がある場合は、別様とすること。）</t>
    <phoneticPr fontId="2"/>
  </si>
  <si>
    <t>　</t>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</si>
  <si>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</si>
  <si>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</si>
  <si>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管理技術者</t>
    <rPh sb="0" eb="2">
      <t>カンリ</t>
    </rPh>
    <rPh sb="2" eb="4">
      <t>ギジュツ</t>
    </rPh>
    <rPh sb="4" eb="5">
      <t>シャ</t>
    </rPh>
    <phoneticPr fontId="2"/>
  </si>
  <si>
    <t>様式第108号</t>
    <rPh sb="0" eb="2">
      <t>ヨウシキ</t>
    </rPh>
    <rPh sb="2" eb="3">
      <t>ダイ</t>
    </rPh>
    <rPh sb="6" eb="7">
      <t>ゴウ</t>
    </rPh>
    <phoneticPr fontId="2"/>
  </si>
  <si>
    <t>１　委託業務名</t>
    <rPh sb="2" eb="4">
      <t>イタク</t>
    </rPh>
    <rPh sb="4" eb="6">
      <t>ギョウム</t>
    </rPh>
    <rPh sb="6" eb="7">
      <t>メイ</t>
    </rPh>
    <phoneticPr fontId="2"/>
  </si>
  <si>
    <t>２　委託業務の場所</t>
    <rPh sb="2" eb="4">
      <t>イタク</t>
    </rPh>
    <rPh sb="4" eb="6">
      <t>ギョウム</t>
    </rPh>
    <rPh sb="7" eb="9">
      <t>バショ</t>
    </rPh>
    <rPh sb="8" eb="9">
      <t>コウジョウ</t>
    </rPh>
    <phoneticPr fontId="2"/>
  </si>
  <si>
    <t>３　委託料</t>
    <rPh sb="2" eb="5">
      <t>イタクリョウ</t>
    </rPh>
    <phoneticPr fontId="2"/>
  </si>
  <si>
    <t>５　履行期間</t>
    <rPh sb="2" eb="4">
      <t>リコウ</t>
    </rPh>
    <rPh sb="4" eb="6">
      <t>キカン</t>
    </rPh>
    <phoneticPr fontId="2"/>
  </si>
  <si>
    <t>業務種別</t>
    <rPh sb="0" eb="2">
      <t>ギョウム</t>
    </rPh>
    <rPh sb="2" eb="4">
      <t>シュベツ</t>
    </rPh>
    <phoneticPr fontId="2"/>
  </si>
  <si>
    <t>　　　　年　　　月　　　日</t>
    <rPh sb="4" eb="5">
      <t>ネン</t>
    </rPh>
    <rPh sb="8" eb="9">
      <t>ツキ</t>
    </rPh>
    <rPh sb="12" eb="13">
      <t>ヒ</t>
    </rPh>
    <phoneticPr fontId="2"/>
  </si>
  <si>
    <t>業務段階確認申出書　(第　　　回）</t>
    <rPh sb="0" eb="2">
      <t>ギョウム</t>
    </rPh>
    <rPh sb="2" eb="4">
      <t>ダンカイ</t>
    </rPh>
    <rPh sb="4" eb="6">
      <t>カクニン</t>
    </rPh>
    <rPh sb="6" eb="9">
      <t>モウシデショ</t>
    </rPh>
    <rPh sb="11" eb="12">
      <t>ダイ</t>
    </rPh>
    <rPh sb="15" eb="16">
      <t>カイ</t>
    </rPh>
    <phoneticPr fontId="2"/>
  </si>
  <si>
    <t>様式第102号</t>
    <rPh sb="0" eb="2">
      <t>ヨウシキ</t>
    </rPh>
    <rPh sb="2" eb="3">
      <t>ダイ</t>
    </rPh>
    <rPh sb="6" eb="7">
      <t>ゴウ</t>
    </rPh>
    <phoneticPr fontId="2"/>
  </si>
  <si>
    <t>業務工程表</t>
    <rPh sb="0" eb="2">
      <t>ギョウム</t>
    </rPh>
    <phoneticPr fontId="2"/>
  </si>
  <si>
    <t>様式第105号の1</t>
    <rPh sb="0" eb="2">
      <t>ヨウシキ</t>
    </rPh>
    <rPh sb="2" eb="3">
      <t>ダイ</t>
    </rPh>
    <rPh sb="6" eb="7">
      <t>ゴウ</t>
    </rPh>
    <phoneticPr fontId="2"/>
  </si>
  <si>
    <t>様式第105号の2</t>
    <rPh sb="0" eb="2">
      <t>ヨウシキ</t>
    </rPh>
    <rPh sb="2" eb="3">
      <t>ダイ</t>
    </rPh>
    <rPh sb="6" eb="7">
      <t>ゴウ</t>
    </rPh>
    <phoneticPr fontId="2"/>
  </si>
  <si>
    <t>業務履行報告書</t>
    <rPh sb="0" eb="2">
      <t>ギョウム</t>
    </rPh>
    <phoneticPr fontId="2"/>
  </si>
  <si>
    <t>様式第106号</t>
    <rPh sb="0" eb="2">
      <t>ヨウシキ</t>
    </rPh>
    <rPh sb="2" eb="3">
      <t>ダイ</t>
    </rPh>
    <rPh sb="6" eb="7">
      <t>ゴウ</t>
    </rPh>
    <phoneticPr fontId="2"/>
  </si>
  <si>
    <t>様式第101号</t>
    <rPh sb="0" eb="2">
      <t>ヨウシキ</t>
    </rPh>
    <rPh sb="2" eb="3">
      <t>ダイ</t>
    </rPh>
    <rPh sb="6" eb="7">
      <t>ゴウ</t>
    </rPh>
    <phoneticPr fontId="2"/>
  </si>
  <si>
    <t>業務打合簿</t>
    <rPh sb="0" eb="2">
      <t>ギョウム</t>
    </rPh>
    <phoneticPr fontId="2"/>
  </si>
  <si>
    <t>業務段階確認申出書</t>
    <rPh sb="0" eb="2">
      <t>ギョウム</t>
    </rPh>
    <phoneticPr fontId="2"/>
  </si>
  <si>
    <t>様式第107号</t>
    <rPh sb="0" eb="2">
      <t>ヨウシキ</t>
    </rPh>
    <rPh sb="2" eb="3">
      <t>ダイ</t>
    </rPh>
    <rPh sb="6" eb="7">
      <t>ゴウ</t>
    </rPh>
    <phoneticPr fontId="2"/>
  </si>
  <si>
    <t>再委託申請書</t>
    <rPh sb="0" eb="3">
      <t>サイイタク</t>
    </rPh>
    <rPh sb="3" eb="6">
      <t>シンセイショ</t>
    </rPh>
    <phoneticPr fontId="2"/>
  </si>
  <si>
    <t>様式第103号の2</t>
    <rPh sb="0" eb="2">
      <t>ヨウシキ</t>
    </rPh>
    <rPh sb="2" eb="3">
      <t>ダイ</t>
    </rPh>
    <rPh sb="6" eb="7">
      <t>ゴウ</t>
    </rPh>
    <phoneticPr fontId="2"/>
  </si>
  <si>
    <t>様式第103号の1</t>
    <rPh sb="0" eb="2">
      <t>ヨウシキ</t>
    </rPh>
    <rPh sb="2" eb="3">
      <t>ダイ</t>
    </rPh>
    <rPh sb="6" eb="7">
      <t>ゴウ</t>
    </rPh>
    <phoneticPr fontId="2"/>
  </si>
  <si>
    <t>様式第104号</t>
    <rPh sb="0" eb="2">
      <t>ヨウシキ</t>
    </rPh>
    <rPh sb="2" eb="3">
      <t>ダイ</t>
    </rPh>
    <rPh sb="6" eb="7">
      <t>ゴウ</t>
    </rPh>
    <phoneticPr fontId="2"/>
  </si>
  <si>
    <t>身分証明書交付願</t>
    <phoneticPr fontId="2"/>
  </si>
  <si>
    <t>身分証明書</t>
    <phoneticPr fontId="2"/>
  </si>
  <si>
    <t>別紙２</t>
    <rPh sb="0" eb="2">
      <t>ベッシ</t>
    </rPh>
    <phoneticPr fontId="2"/>
  </si>
  <si>
    <t>別紙３</t>
    <rPh sb="0" eb="2">
      <t>ベッシ</t>
    </rPh>
    <phoneticPr fontId="2"/>
  </si>
  <si>
    <t>業務成果引渡書</t>
    <rPh sb="0" eb="2">
      <t>ギョウム</t>
    </rPh>
    <rPh sb="2" eb="4">
      <t>セイカ</t>
    </rPh>
    <rPh sb="4" eb="6">
      <t>ヒキワタ</t>
    </rPh>
    <phoneticPr fontId="2"/>
  </si>
  <si>
    <t>委託料請求書</t>
    <rPh sb="0" eb="2">
      <t>イタク</t>
    </rPh>
    <rPh sb="2" eb="3">
      <t>リョウ</t>
    </rPh>
    <phoneticPr fontId="2"/>
  </si>
  <si>
    <t>業　務　打　合　簿</t>
    <rPh sb="0" eb="1">
      <t>ギョウ</t>
    </rPh>
    <rPh sb="2" eb="3">
      <t>ツトム</t>
    </rPh>
    <rPh sb="4" eb="5">
      <t>ダ</t>
    </rPh>
    <rPh sb="6" eb="7">
      <t>ゴウ</t>
    </rPh>
    <rPh sb="8" eb="9">
      <t>ボ</t>
    </rPh>
    <phoneticPr fontId="2"/>
  </si>
  <si>
    <t>業務名</t>
    <rPh sb="0" eb="2">
      <t>ギョウム</t>
    </rPh>
    <rPh sb="2" eb="3">
      <t>メイ</t>
    </rPh>
    <phoneticPr fontId="2"/>
  </si>
  <si>
    <t>業務場所</t>
    <rPh sb="0" eb="2">
      <t>ギョウム</t>
    </rPh>
    <rPh sb="2" eb="4">
      <t>バショ</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</si>
  <si>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</si>
  <si>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一般県道○○線県単独○○業務</t>
    <rPh sb="0" eb="2">
      <t>イッパン</t>
    </rPh>
    <rPh sb="2" eb="3">
      <t>ケン</t>
    </rPh>
    <rPh sb="3" eb="4">
      <t>ミチ</t>
    </rPh>
    <rPh sb="6" eb="7">
      <t>セン</t>
    </rPh>
    <rPh sb="7" eb="8">
      <t>ケン</t>
    </rPh>
    <rPh sb="8" eb="10">
      <t>タンドク</t>
    </rPh>
    <rPh sb="12" eb="14">
      <t>ギョウム</t>
    </rPh>
    <phoneticPr fontId="2"/>
  </si>
  <si>
    <t>調査職員</t>
    <rPh sb="0" eb="2">
      <t>チョウサ</t>
    </rPh>
    <rPh sb="2" eb="4">
      <t>ショクイン</t>
    </rPh>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</si>
  <si>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</si>
  <si>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委託業務名</t>
    <rPh sb="0" eb="2">
      <t>イタク</t>
    </rPh>
    <rPh sb="2" eb="4">
      <t>ギョウム</t>
    </rPh>
    <rPh sb="4" eb="5">
      <t>ナ</t>
    </rPh>
    <phoneticPr fontId="2"/>
  </si>
  <si>
    <t>委託番号</t>
    <rPh sb="0" eb="2">
      <t>イタク</t>
    </rPh>
    <rPh sb="2" eb="4">
      <t>バンゴウ</t>
    </rPh>
    <phoneticPr fontId="2"/>
  </si>
  <si>
    <t>業務場所</t>
    <rPh sb="0" eb="2">
      <t>ギョウム</t>
    </rPh>
    <rPh sb="2" eb="4">
      <t>バショ</t>
    </rPh>
    <rPh sb="3" eb="4">
      <t>コウジョウ</t>
    </rPh>
    <phoneticPr fontId="2"/>
  </si>
  <si>
    <t>履行期間</t>
    <rPh sb="0" eb="2">
      <t>リコウ</t>
    </rPh>
    <rPh sb="2" eb="4">
      <t>キカン</t>
    </rPh>
    <phoneticPr fontId="2"/>
  </si>
  <si>
    <t>履行期間延長申出書</t>
    <rPh sb="0" eb="2">
      <t>リコウ</t>
    </rPh>
    <rPh sb="2" eb="4">
      <t>キカン</t>
    </rPh>
    <rPh sb="4" eb="6">
      <t>エンチョウ</t>
    </rPh>
    <phoneticPr fontId="2"/>
  </si>
  <si>
    <t>注）　委託番号については記載を要しない。</t>
    <rPh sb="0" eb="1">
      <t>チュウ</t>
    </rPh>
    <rPh sb="3" eb="5">
      <t>イタク</t>
    </rPh>
    <rPh sb="5" eb="7">
      <t>バンゴウ</t>
    </rPh>
    <rPh sb="12" eb="14">
      <t>キサイ</t>
    </rPh>
    <rPh sb="15" eb="16">
      <t>ヨウ</t>
    </rPh>
    <phoneticPr fontId="2"/>
  </si>
  <si>
    <t>業　　　務　　　工　　　程　　　表</t>
    <rPh sb="0" eb="1">
      <t>ギョウ</t>
    </rPh>
    <rPh sb="8" eb="9">
      <t>タクミ</t>
    </rPh>
    <rPh sb="12" eb="13">
      <t>ホド</t>
    </rPh>
    <rPh sb="16" eb="17">
      <t>ヒョウ</t>
    </rPh>
    <phoneticPr fontId="2"/>
  </si>
  <si>
    <t>名　　　　　　　称</t>
    <rPh sb="0" eb="1">
      <t>メイ</t>
    </rPh>
    <rPh sb="8" eb="9">
      <t>ショウ</t>
    </rPh>
    <phoneticPr fontId="2"/>
  </si>
  <si>
    <t>様式第102号</t>
    <rPh sb="0" eb="2">
      <t>ヨウシキ</t>
    </rPh>
    <rPh sb="2" eb="3">
      <t>ダイ</t>
    </rPh>
    <rPh sb="6" eb="7">
      <t>ゴウ</t>
    </rPh>
    <phoneticPr fontId="2"/>
  </si>
  <si>
    <t>委託業務の名称</t>
    <rPh sb="0" eb="2">
      <t>イタク</t>
    </rPh>
    <rPh sb="2" eb="4">
      <t>ギョウム</t>
    </rPh>
    <rPh sb="5" eb="7">
      <t>メイショウ</t>
    </rPh>
    <phoneticPr fontId="2"/>
  </si>
  <si>
    <t>（委託番号</t>
    <rPh sb="1" eb="3">
      <t>イタク</t>
    </rPh>
    <rPh sb="3" eb="5">
      <t>バンゴウ</t>
    </rPh>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</si>
  <si>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</si>
  <si>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</si>
  <si>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履 行 期 間</t>
    <rPh sb="0" eb="1">
      <t>クツ</t>
    </rPh>
    <rPh sb="2" eb="3">
      <t>ギョウ</t>
    </rPh>
    <rPh sb="4" eb="5">
      <t>キ</t>
    </rPh>
    <rPh sb="6" eb="7">
      <t>アイダ</t>
    </rPh>
    <phoneticPr fontId="2"/>
  </si>
  <si>
    <t>　随意契約</t>
    <rPh sb="1" eb="3">
      <t>ズイイ</t>
    </rPh>
    <rPh sb="3" eb="5">
      <t>ケイヤク</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</si>
  <si>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</si>
  <si>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</si>
  <si>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</si>
  <si>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</si>
  <si>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</si>
  <si>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照査技術者</t>
    <rPh sb="0" eb="2">
      <t>ショウサ</t>
    </rPh>
    <rPh sb="2" eb="5">
      <t>ギジュツシャ</t>
    </rPh>
    <phoneticPr fontId="2"/>
  </si>
  <si>
    <t>担当技術者</t>
    <rPh sb="0" eb="2">
      <t>タントウ</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</si>
  <si>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</si>
  <si>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</si>
  <si>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</si>
  <si>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　　　ものとし、粗の資格を有することが確認できる書類を添付してください。</t>
    <phoneticPr fontId="2"/>
  </si>
  <si>
    <t>※３　「担当技術者」欄は、必要に応じて行を増やしてください。</t>
    <phoneticPr fontId="2"/>
  </si>
  <si>
    <t>資格番号等</t>
    <rPh sb="0" eb="2">
      <t>シカク</t>
    </rPh>
    <rPh sb="2" eb="4">
      <t>バンゴウ</t>
    </rPh>
    <rPh sb="4" eb="5">
      <t>トウ</t>
    </rPh>
    <phoneticPr fontId="2"/>
  </si>
  <si>
    <t>技術者資格の名称</t>
    <rPh sb="0" eb="3">
      <t>ギジュツシャ</t>
    </rPh>
    <rPh sb="3" eb="5">
      <t>シカク</t>
    </rPh>
    <rPh sb="6" eb="8">
      <t>メイショウ</t>
    </rPh>
    <phoneticPr fontId="2"/>
  </si>
  <si>
    <t>氏　　　名</t>
  </si>
  <si>
    <t>氏　　　名</t>
    <rPh sb="0" eb="1">
      <t>シ</t>
    </rPh>
    <rPh sb="4" eb="5">
      <t>メイ</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</si>
  <si>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</si>
  <si>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</si>
  <si>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　　　変更後の管理技術者等が、その資格を有することが確認できる書類を添付してください。</t>
    <phoneticPr fontId="2"/>
  </si>
  <si>
    <t>※３　「技術者資格の名称」欄には、仕様書に定める資格を満たすものについて記載するものとし、</t>
    <phoneticPr fontId="2"/>
  </si>
  <si>
    <t>※４　行数が不足する場合は、必要に応じて行を増やしてください。</t>
    <phoneticPr fontId="2"/>
  </si>
  <si>
    <t>管理技術者等変更届</t>
    <rPh sb="0" eb="2">
      <t>カンリ</t>
    </rPh>
    <rPh sb="2" eb="4">
      <t>ギジュツ</t>
    </rPh>
    <rPh sb="4" eb="5">
      <t>シャ</t>
    </rPh>
    <rPh sb="5" eb="6">
      <t>トウ</t>
    </rPh>
    <rPh sb="6" eb="8">
      <t>ヘンコウ</t>
    </rPh>
    <rPh sb="8" eb="9">
      <t>トド</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</si>
  <si>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</si>
  <si>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</si>
  <si>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</si>
  <si>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</si>
  <si>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</si>
  <si>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</si>
  <si>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</si>
  <si>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</si>
  <si>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</si>
  <si>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</si>
  <si>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</si>
  <si>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</si>
  <si>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</si>
  <si>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</si>
  <si>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</si>
  <si>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</si>
  <si>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</si>
  <si>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</si>
  <si>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</si>
  <si>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</si>
  <si>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</si>
  <si>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</si>
  <si>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変更期限</t>
    <rPh sb="0" eb="2">
      <t>ヘンコウ</t>
    </rPh>
    <rPh sb="2" eb="4">
      <t>キゲン</t>
    </rPh>
    <phoneticPr fontId="2"/>
  </si>
  <si>
    <t>完了日</t>
    <rPh sb="0" eb="2">
      <t>カンリョウ</t>
    </rPh>
    <rPh sb="2" eb="3">
      <t>ビ</t>
    </rPh>
    <phoneticPr fontId="2"/>
  </si>
  <si>
    <t>完了検査日</t>
    <rPh sb="0" eb="2">
      <t>カンリョウ</t>
    </rPh>
    <rPh sb="2" eb="4">
      <t>ケンサ</t>
    </rPh>
    <rPh sb="4" eb="5">
      <t>ビ</t>
    </rPh>
    <phoneticPr fontId="2"/>
  </si>
  <si>
    <t>業務名</t>
    <rPh sb="0" eb="3">
      <t>ギョウムメイ</t>
    </rPh>
    <phoneticPr fontId="2"/>
  </si>
  <si>
    <t>業務番号</t>
    <rPh sb="0" eb="2">
      <t>ギョウム</t>
    </rPh>
    <rPh sb="2" eb="4">
      <t>バンゴウ</t>
    </rPh>
    <phoneticPr fontId="2"/>
  </si>
  <si>
    <t>業務年度</t>
    <rPh sb="0" eb="2">
      <t>ギョウム</t>
    </rPh>
    <rPh sb="2" eb="4">
      <t>ネンド</t>
    </rPh>
    <phoneticPr fontId="2"/>
  </si>
  <si>
    <t>照査技術者</t>
    <rPh sb="0" eb="2">
      <t>ショウサ</t>
    </rPh>
    <rPh sb="2" eb="5">
      <t>ギジュツシャ</t>
    </rPh>
    <phoneticPr fontId="2"/>
  </si>
  <si>
    <t>担当技術者</t>
    <rPh sb="0" eb="2">
      <t>タントウ</t>
    </rPh>
    <rPh sb="2" eb="5">
      <t>ギジュツシャ</t>
    </rPh>
    <phoneticPr fontId="2"/>
  </si>
  <si>
    <t>管理技術者等届</t>
    <rPh sb="0" eb="2">
      <t>カンリ</t>
    </rPh>
    <rPh sb="2" eb="4">
      <t>ギジュツ</t>
    </rPh>
    <rPh sb="4" eb="5">
      <t>シャ</t>
    </rPh>
    <phoneticPr fontId="2"/>
  </si>
  <si>
    <t>管理技術者等変更届</t>
    <rPh sb="0" eb="2">
      <t>カンリ</t>
    </rPh>
    <rPh sb="2" eb="4">
      <t>ギジュツ</t>
    </rPh>
    <rPh sb="4" eb="5">
      <t>シャ</t>
    </rPh>
    <rPh sb="6" eb="8">
      <t>ヘンコウ</t>
    </rPh>
    <phoneticPr fontId="2"/>
  </si>
  <si>
    <t>小矢部　○男</t>
    <rPh sb="0" eb="3">
      <t>オヤベ</t>
    </rPh>
    <rPh sb="5" eb="6">
      <t>オ</t>
    </rPh>
    <phoneticPr fontId="2"/>
  </si>
  <si>
    <t>委　 託 　料　 請　 求 　書</t>
    <rPh sb="0" eb="1">
      <t>クワシ</t>
    </rPh>
    <rPh sb="3" eb="4">
      <t>コトヅケ</t>
    </rPh>
    <rPh sb="6" eb="7">
      <t>リョウ</t>
    </rPh>
    <rPh sb="9" eb="10">
      <t>ショウ</t>
    </rPh>
    <rPh sb="12" eb="13">
      <t>モトム</t>
    </rPh>
    <rPh sb="15" eb="16">
      <t>ショ</t>
    </rPh>
    <phoneticPr fontId="2"/>
  </si>
  <si>
    <t>３　委託料</t>
    <rPh sb="2" eb="3">
      <t>イ</t>
    </rPh>
    <rPh sb="3" eb="4">
      <t>コトヅケ</t>
    </rPh>
    <rPh sb="4" eb="5">
      <t>リョウ</t>
    </rPh>
    <phoneticPr fontId="2"/>
  </si>
  <si>
    <t>前　 払 　金　 請　 求 　書</t>
    <rPh sb="0" eb="1">
      <t>マエ</t>
    </rPh>
    <rPh sb="6" eb="7">
      <t>キン</t>
    </rPh>
    <rPh sb="9" eb="10">
      <t>ショウ</t>
    </rPh>
    <rPh sb="12" eb="13">
      <t>モトム</t>
    </rPh>
    <rPh sb="15" eb="16">
      <t>ショ</t>
    </rPh>
    <phoneticPr fontId="2"/>
  </si>
  <si>
    <t>但し、下記業務の前金として</t>
    <rPh sb="0" eb="1">
      <t>タダ</t>
    </rPh>
    <rPh sb="3" eb="5">
      <t>カキ</t>
    </rPh>
    <rPh sb="5" eb="7">
      <t>ギョウム</t>
    </rPh>
    <rPh sb="8" eb="9">
      <t>マエ</t>
    </rPh>
    <rPh sb="9" eb="10">
      <t>キン</t>
    </rPh>
    <phoneticPr fontId="2"/>
  </si>
  <si>
    <t>左記の金額を請求します。</t>
    <rPh sb="0" eb="2">
      <t>サキ</t>
    </rPh>
    <rPh sb="3" eb="5">
      <t>キンガク</t>
    </rPh>
    <rPh sb="6" eb="8">
      <t>セイキュウ</t>
    </rPh>
    <phoneticPr fontId="2"/>
  </si>
  <si>
    <t>\　     　　　　-</t>
    <phoneticPr fontId="2"/>
  </si>
  <si>
    <t xml:space="preserve"> 契約方法
（※）</t>
    <phoneticPr fontId="2"/>
  </si>
  <si>
    <t>契約時</t>
    <rPh sb="0" eb="2">
      <t>ケイヤク</t>
    </rPh>
    <rPh sb="2" eb="3">
      <t>ジ</t>
    </rPh>
    <phoneticPr fontId="2"/>
  </si>
  <si>
    <t>完了時</t>
    <rPh sb="0" eb="2">
      <t>カンリョウ</t>
    </rPh>
    <rPh sb="2" eb="3">
      <t>ジ</t>
    </rPh>
    <phoneticPr fontId="2"/>
  </si>
  <si>
    <t>業務完了届</t>
    <rPh sb="0" eb="2">
      <t>ギョウム</t>
    </rPh>
    <rPh sb="2" eb="4">
      <t>カンリョウ</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</si>
  <si>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</si>
  <si>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</si>
  <si>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</si>
  <si>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</si>
  <si>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有　効　期　限</t>
  </si>
  <si>
    <t>～</t>
    <phoneticPr fontId="2"/>
  </si>
  <si>
    <t>富山県○○土木センター○○土木事務所</t>
    <rPh sb="0" eb="3">
      <t>トヤマケン</t>
    </rPh>
    <rPh sb="5" eb="7">
      <t>ドボク</t>
    </rPh>
    <rPh sb="13" eb="15">
      <t>ドボク</t>
    </rPh>
    <rPh sb="15" eb="17">
      <t>ジム</t>
    </rPh>
    <rPh sb="17" eb="18">
      <t>ショ</t>
    </rPh>
    <phoneticPr fontId="2"/>
  </si>
  <si>
    <t>身　　分　　証　　明　　書</t>
    <phoneticPr fontId="2"/>
  </si>
  <si>
    <t>住所　</t>
    <rPh sb="0" eb="2">
      <t>ジュウショ</t>
    </rPh>
    <phoneticPr fontId="2"/>
  </si>
  <si>
    <t>発行者</t>
    <rPh sb="0" eb="3">
      <t>ハッコウシャ</t>
    </rPh>
    <phoneticPr fontId="2"/>
  </si>
  <si>
    <t>発行日</t>
    <rPh sb="0" eb="2">
      <t>ハッコウ</t>
    </rPh>
    <rPh sb="2" eb="3">
      <t>ヒ</t>
    </rPh>
    <phoneticPr fontId="2"/>
  </si>
  <si>
    <t>有効期限</t>
    <rPh sb="0" eb="2">
      <t>ユウコウ</t>
    </rPh>
    <rPh sb="2" eb="4">
      <t>キゲン</t>
    </rPh>
    <phoneticPr fontId="2"/>
  </si>
  <si>
    <t>至</t>
    <rPh sb="0" eb="1">
      <t>イタル</t>
    </rPh>
    <phoneticPr fontId="2"/>
  </si>
  <si>
    <t>おける測量又は調査に従事する者であることを証明します。</t>
    <phoneticPr fontId="2"/>
  </si>
  <si>
    <t>所属（会社名）</t>
    <rPh sb="0" eb="2">
      <t>ショゾク</t>
    </rPh>
    <rPh sb="3" eb="5">
      <t>カイシャ</t>
    </rPh>
    <rPh sb="5" eb="6">
      <t>メイ</t>
    </rPh>
    <phoneticPr fontId="2"/>
  </si>
  <si>
    <t>事業及び業務名</t>
    <rPh sb="0" eb="2">
      <t>ジギョウ</t>
    </rPh>
    <rPh sb="2" eb="3">
      <t>オヨ</t>
    </rPh>
    <rPh sb="4" eb="6">
      <t>ギョウム</t>
    </rPh>
    <rPh sb="6" eb="7">
      <t>メイ</t>
    </rPh>
    <phoneticPr fontId="2"/>
  </si>
  <si>
    <t>その他</t>
    <rPh sb="2" eb="3">
      <t>タ</t>
    </rPh>
    <phoneticPr fontId="2"/>
  </si>
  <si>
    <t>※身分証明書裏面</t>
    <rPh sb="1" eb="3">
      <t>ミブン</t>
    </rPh>
    <rPh sb="3" eb="5">
      <t>ショウメイ</t>
    </rPh>
    <rPh sb="5" eb="6">
      <t>ショ</t>
    </rPh>
    <rPh sb="6" eb="8">
      <t>ウラメン</t>
    </rPh>
    <phoneticPr fontId="2"/>
  </si>
  <si>
    <t>　しなければならない。</t>
    <phoneticPr fontId="2"/>
  </si>
  <si>
    <t>２　業務で知り得た土地等の権利者の事情及び成果品の内容を他に漏らしてはならない。</t>
    <phoneticPr fontId="2"/>
  </si>
  <si>
    <t>１　業務を行うに当たっては、本証を携帯し、土地等の権利者から請求があったときは提示</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</si>
  <si>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</si>
  <si>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</si>
  <si>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</si>
  <si>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</si>
  <si>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</si>
  <si>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</si>
  <si>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</si>
  <si>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</si>
  <si>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</si>
  <si>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</si>
  <si>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</si>
  <si>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</si>
  <si>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</si>
  <si>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から</t>
    <phoneticPr fontId="2"/>
  </si>
  <si>
    <t>まで</t>
    <phoneticPr fontId="2"/>
  </si>
  <si>
    <t>（</t>
    <phoneticPr fontId="2"/>
  </si>
  <si>
    <t>）</t>
    <phoneticPr fontId="2"/>
  </si>
  <si>
    <t>計</t>
    <rPh sb="0" eb="1">
      <t>ケイ</t>
    </rPh>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</si>
  <si>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</si>
  <si>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</si>
  <si>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</si>
  <si>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</si>
  <si>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再委託業者名</t>
    <rPh sb="0" eb="3">
      <t>サイイタク</t>
    </rPh>
    <rPh sb="3" eb="5">
      <t>ギョウシャ</t>
    </rPh>
    <rPh sb="5" eb="6">
      <t>メイ</t>
    </rPh>
    <phoneticPr fontId="2"/>
  </si>
  <si>
    <t>住　　　所</t>
    <rPh sb="0" eb="1">
      <t>ジュウ</t>
    </rPh>
    <rPh sb="4" eb="5">
      <t>ショ</t>
    </rPh>
    <phoneticPr fontId="2"/>
  </si>
  <si>
    <t>登録番号</t>
    <rPh sb="0" eb="2">
      <t>トウロク</t>
    </rPh>
    <rPh sb="2" eb="4">
      <t>バンゴウ</t>
    </rPh>
    <phoneticPr fontId="2"/>
  </si>
  <si>
    <t>登録業種</t>
    <rPh sb="0" eb="2">
      <t>トウロク</t>
    </rPh>
    <rPh sb="2" eb="4">
      <t>ギョウシュ</t>
    </rPh>
    <phoneticPr fontId="2"/>
  </si>
  <si>
    <t>再委託部分</t>
    <rPh sb="0" eb="3">
      <t>サイイタク</t>
    </rPh>
    <rPh sb="3" eb="5">
      <t>ブブン</t>
    </rPh>
    <phoneticPr fontId="2"/>
  </si>
  <si>
    <t>再委託金額</t>
    <rPh sb="0" eb="3">
      <t>サイイタク</t>
    </rPh>
    <rPh sb="3" eb="5">
      <t>キンガク</t>
    </rPh>
    <phoneticPr fontId="2"/>
  </si>
  <si>
    <t>業務内容</t>
    <rPh sb="0" eb="2">
      <t>ギョウム</t>
    </rPh>
    <rPh sb="2" eb="4">
      <t>ナイヨウ</t>
    </rPh>
    <phoneticPr fontId="2"/>
  </si>
  <si>
    <t>技術者氏名</t>
    <rPh sb="0" eb="3">
      <t>ギジュツシャ</t>
    </rPh>
    <rPh sb="3" eb="5">
      <t>シメイ</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</si>
  <si>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</si>
  <si>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</si>
  <si>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</si>
  <si>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</si>
  <si>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　　　　　年　　月　　日付けで申請のあった再委託については、下記のとおり回答します。</t>
    <rPh sb="5" eb="6">
      <t>トシ</t>
    </rPh>
    <rPh sb="8" eb="9">
      <t>ツキ</t>
    </rPh>
    <rPh sb="11" eb="13">
      <t>ヒヅ</t>
    </rPh>
    <rPh sb="15" eb="17">
      <t>シンセイ</t>
    </rPh>
    <rPh sb="21" eb="24">
      <t>サイイタク</t>
    </rPh>
    <rPh sb="30" eb="32">
      <t>カキ</t>
    </rPh>
    <rPh sb="36" eb="38">
      <t>カイトウ</t>
    </rPh>
    <phoneticPr fontId="2"/>
  </si>
  <si>
    <t>○○業務の再委託は承諾する。</t>
    <rPh sb="2" eb="4">
      <t>ギョウム</t>
    </rPh>
    <rPh sb="5" eb="8">
      <t>サイイタク</t>
    </rPh>
    <rPh sb="9" eb="11">
      <t>ショウダク</t>
    </rPh>
    <phoneticPr fontId="2"/>
  </si>
  <si>
    <t>○○業務の再委託は認めない。</t>
    <rPh sb="2" eb="4">
      <t>ギョウム</t>
    </rPh>
    <rPh sb="5" eb="8">
      <t>サイイタク</t>
    </rPh>
    <rPh sb="9" eb="10">
      <t>ミト</t>
    </rPh>
    <phoneticPr fontId="2"/>
  </si>
  <si>
    <t>記入例</t>
    <rPh sb="0" eb="2">
      <t>キニュウ</t>
    </rPh>
    <rPh sb="2" eb="3">
      <t>レイ</t>
    </rPh>
    <phoneticPr fontId="2"/>
  </si>
  <si>
    <t>道路・河川維持管理等業務
における様式</t>
    <rPh sb="0" eb="2">
      <t>ドウロ</t>
    </rPh>
    <rPh sb="3" eb="5">
      <t>カセン</t>
    </rPh>
    <rPh sb="5" eb="7">
      <t>イジ</t>
    </rPh>
    <rPh sb="7" eb="9">
      <t>カンリ</t>
    </rPh>
    <rPh sb="9" eb="10">
      <t>トウ</t>
    </rPh>
    <rPh sb="10" eb="12">
      <t>ギョウム</t>
    </rPh>
    <rPh sb="17" eb="19">
      <t>ヨウシキ</t>
    </rPh>
    <phoneticPr fontId="2"/>
  </si>
  <si>
    <t>作　業　責　任　者　届</t>
    <rPh sb="0" eb="1">
      <t>サク</t>
    </rPh>
    <rPh sb="2" eb="3">
      <t>ギョウ</t>
    </rPh>
    <rPh sb="4" eb="5">
      <t>セキ</t>
    </rPh>
    <rPh sb="6" eb="7">
      <t>ニン</t>
    </rPh>
    <rPh sb="8" eb="9">
      <t>モノ</t>
    </rPh>
    <rPh sb="10" eb="11">
      <t>トド</t>
    </rPh>
    <phoneticPr fontId="2"/>
  </si>
  <si>
    <t>付けで契約を締結した下記業務の作業責任者を定めた</t>
    <rPh sb="0" eb="1">
      <t>ツ</t>
    </rPh>
    <rPh sb="3" eb="5">
      <t>ケイヤク</t>
    </rPh>
    <rPh sb="6" eb="8">
      <t>テイケツ</t>
    </rPh>
    <rPh sb="10" eb="12">
      <t>カキ</t>
    </rPh>
    <rPh sb="12" eb="14">
      <t>ギョウム</t>
    </rPh>
    <rPh sb="15" eb="17">
      <t>サギョウ</t>
    </rPh>
    <rPh sb="17" eb="20">
      <t>セキニンシャ</t>
    </rPh>
    <rPh sb="21" eb="22">
      <t>サダ</t>
    </rPh>
    <phoneticPr fontId="2"/>
  </si>
  <si>
    <t>４　作業責任者の氏名</t>
    <rPh sb="2" eb="4">
      <t>サギョウ</t>
    </rPh>
    <rPh sb="4" eb="7">
      <t>セキニンシャ</t>
    </rPh>
    <rPh sb="8" eb="10">
      <t>シメイ</t>
    </rPh>
    <phoneticPr fontId="2"/>
  </si>
  <si>
    <t>　　注　作業責任者の社員証の写しを添付してください。</t>
    <rPh sb="2" eb="3">
      <t>チュウ</t>
    </rPh>
    <rPh sb="4" eb="6">
      <t>サギョウ</t>
    </rPh>
    <rPh sb="6" eb="9">
      <t>セキニンシャ</t>
    </rPh>
    <rPh sb="10" eb="13">
      <t>シャインショウ</t>
    </rPh>
    <rPh sb="14" eb="15">
      <t>ウツ</t>
    </rPh>
    <rPh sb="17" eb="19">
      <t>テンプ</t>
    </rPh>
    <phoneticPr fontId="2"/>
  </si>
  <si>
    <t>←作業責任者</t>
    <rPh sb="1" eb="3">
      <t>サギョウ</t>
    </rPh>
    <rPh sb="3" eb="6">
      <t>セキニンシャ</t>
    </rPh>
    <phoneticPr fontId="2"/>
  </si>
  <si>
    <t>維持管理業務</t>
    <rPh sb="0" eb="2">
      <t>イジ</t>
    </rPh>
    <rPh sb="2" eb="4">
      <t>カンリ</t>
    </rPh>
    <rPh sb="4" eb="6">
      <t>ギョウム</t>
    </rPh>
    <phoneticPr fontId="2"/>
  </si>
  <si>
    <t>作業責任者変更届　（管理技術者欄に作業責任者を入力）</t>
    <rPh sb="0" eb="2">
      <t>サギョウ</t>
    </rPh>
    <rPh sb="2" eb="5">
      <t>セキニンシャ</t>
    </rPh>
    <rPh sb="5" eb="8">
      <t>ヘンコウトドケ</t>
    </rPh>
    <phoneticPr fontId="2"/>
  </si>
  <si>
    <t>作　業　責　任　者　変　更　届</t>
    <rPh sb="0" eb="1">
      <t>サク</t>
    </rPh>
    <rPh sb="2" eb="3">
      <t>ギョウ</t>
    </rPh>
    <rPh sb="4" eb="5">
      <t>セキ</t>
    </rPh>
    <rPh sb="6" eb="7">
      <t>ニン</t>
    </rPh>
    <rPh sb="8" eb="9">
      <t>モノ</t>
    </rPh>
    <rPh sb="10" eb="11">
      <t>ヘン</t>
    </rPh>
    <rPh sb="12" eb="13">
      <t>サラ</t>
    </rPh>
    <rPh sb="14" eb="15">
      <t>トド</t>
    </rPh>
    <phoneticPr fontId="2"/>
  </si>
  <si>
    <t>付けで契約を締結した下記業務の作業責任者を変更した</t>
    <rPh sb="0" eb="1">
      <t>ツ</t>
    </rPh>
    <rPh sb="3" eb="5">
      <t>ケイヤク</t>
    </rPh>
    <rPh sb="6" eb="8">
      <t>テイケツ</t>
    </rPh>
    <rPh sb="10" eb="12">
      <t>カキ</t>
    </rPh>
    <rPh sb="12" eb="14">
      <t>ギョウム</t>
    </rPh>
    <rPh sb="15" eb="17">
      <t>サギョウ</t>
    </rPh>
    <rPh sb="17" eb="20">
      <t>セキニンシャ</t>
    </rPh>
    <rPh sb="21" eb="23">
      <t>ヘンコウ</t>
    </rPh>
    <phoneticPr fontId="2"/>
  </si>
  <si>
    <t>　（変更前）</t>
    <rPh sb="2" eb="4">
      <t>ヘンコウ</t>
    </rPh>
    <rPh sb="4" eb="5">
      <t>マエ</t>
    </rPh>
    <phoneticPr fontId="2"/>
  </si>
  <si>
    <t>　（変更後）</t>
    <rPh sb="2" eb="4">
      <t>ヘンコウ</t>
    </rPh>
    <rPh sb="4" eb="5">
      <t>ゴ</t>
    </rPh>
    <phoneticPr fontId="2"/>
  </si>
  <si>
    <t>新川　○男</t>
    <rPh sb="0" eb="2">
      <t>ニイカワ</t>
    </rPh>
    <rPh sb="4" eb="5">
      <t>オ</t>
    </rPh>
    <phoneticPr fontId="2"/>
  </si>
  <si>
    <t>砺波　○男</t>
    <rPh sb="0" eb="2">
      <t>トナミ</t>
    </rPh>
    <rPh sb="4" eb="5">
      <t>オ</t>
    </rPh>
    <phoneticPr fontId="2"/>
  </si>
  <si>
    <t>高岡　○男</t>
    <rPh sb="0" eb="2">
      <t>タカオカ</t>
    </rPh>
    <rPh sb="4" eb="5">
      <t>オ</t>
    </rPh>
    <phoneticPr fontId="2"/>
  </si>
  <si>
    <t>作業責任者届　　　　（管理技術者欄に作業責任者を入力）</t>
    <rPh sb="0" eb="2">
      <t>サギョウ</t>
    </rPh>
    <rPh sb="2" eb="5">
      <t>セキニンシャ</t>
    </rPh>
    <rPh sb="5" eb="6">
      <t>トド</t>
    </rPh>
    <rPh sb="11" eb="13">
      <t>カンリ</t>
    </rPh>
    <rPh sb="13" eb="15">
      <t>ギジュツ</t>
    </rPh>
    <rPh sb="15" eb="16">
      <t>シャ</t>
    </rPh>
    <rPh sb="16" eb="17">
      <t>ラン</t>
    </rPh>
    <rPh sb="18" eb="20">
      <t>サギョウ</t>
    </rPh>
    <rPh sb="20" eb="23">
      <t>セキニンシャ</t>
    </rPh>
    <rPh sb="24" eb="26">
      <t>ニュウリョク</t>
    </rPh>
    <phoneticPr fontId="2"/>
  </si>
  <si>
    <t>　　注　変更した作業責任者の社員証の写しを添付してください。</t>
    <rPh sb="2" eb="3">
      <t>チュウ</t>
    </rPh>
    <rPh sb="4" eb="6">
      <t>ヘンコウ</t>
    </rPh>
    <rPh sb="8" eb="10">
      <t>サギョウ</t>
    </rPh>
    <rPh sb="10" eb="13">
      <t>セキニンシャ</t>
    </rPh>
    <rPh sb="14" eb="17">
      <t>シャインショウ</t>
    </rPh>
    <rPh sb="18" eb="19">
      <t>ウツ</t>
    </rPh>
    <rPh sb="21" eb="23">
      <t>テンプ</t>
    </rPh>
    <phoneticPr fontId="2"/>
  </si>
  <si>
    <t>委託料</t>
    <rPh sb="0" eb="2">
      <t>イタク</t>
    </rPh>
    <rPh sb="2" eb="3">
      <t>リョウ</t>
    </rPh>
    <phoneticPr fontId="2"/>
  </si>
  <si>
    <t>変更　委託料</t>
    <rPh sb="0" eb="2">
      <t>ヘンコウ</t>
    </rPh>
    <rPh sb="3" eb="5">
      <t>イタク</t>
    </rPh>
    <rPh sb="5" eb="6">
      <t>リョウ</t>
    </rPh>
    <phoneticPr fontId="2"/>
  </si>
  <si>
    <t>変更　管理技術者</t>
    <rPh sb="0" eb="2">
      <t>ヘンコウ</t>
    </rPh>
    <rPh sb="3" eb="5">
      <t>カンリ</t>
    </rPh>
    <rPh sb="5" eb="7">
      <t>ギジュツ</t>
    </rPh>
    <rPh sb="7" eb="8">
      <t>シャ</t>
    </rPh>
    <phoneticPr fontId="2"/>
  </si>
  <si>
    <t>変更　照査技術者</t>
    <rPh sb="0" eb="2">
      <t>ヘンコウ</t>
    </rPh>
    <rPh sb="3" eb="5">
      <t>ショウサ</t>
    </rPh>
    <rPh sb="5" eb="8">
      <t>ギジュツシャ</t>
    </rPh>
    <phoneticPr fontId="2"/>
  </si>
  <si>
    <t>変更　担当技術者</t>
    <rPh sb="0" eb="2">
      <t>ヘンコウ</t>
    </rPh>
    <rPh sb="3" eb="5">
      <t>タントウ</t>
    </rPh>
    <rPh sb="5" eb="8">
      <t>ギジュツシャ</t>
    </rPh>
    <phoneticPr fontId="2"/>
  </si>
  <si>
    <t>委託業務名</t>
    <rPh sb="0" eb="2">
      <t>イタク</t>
    </rPh>
    <rPh sb="2" eb="4">
      <t>ギョウム</t>
    </rPh>
    <rPh sb="4" eb="5">
      <t>メイ</t>
    </rPh>
    <phoneticPr fontId="2"/>
  </si>
  <si>
    <t>4月</t>
    <rPh sb="1" eb="2">
      <t>ガツ</t>
    </rPh>
    <phoneticPr fontId="2"/>
  </si>
  <si>
    <t>5月</t>
  </si>
  <si>
    <t>6月</t>
  </si>
  <si>
    <t>7月</t>
  </si>
  <si>
    <t>8月</t>
  </si>
  <si>
    <t>9月</t>
  </si>
  <si>
    <t>10月</t>
  </si>
  <si>
    <t>11月</t>
  </si>
  <si>
    <t>12月</t>
  </si>
  <si>
    <t>1月</t>
  </si>
  <si>
    <t>2月</t>
  </si>
  <si>
    <t>3月</t>
  </si>
  <si>
    <t>業務中</t>
    <rPh sb="0" eb="2">
      <t>ギョウム</t>
    </rPh>
    <rPh sb="2" eb="3">
      <t>チュウ</t>
    </rPh>
    <phoneticPr fontId="2"/>
  </si>
  <si>
    <t>変更調査職員</t>
    <rPh sb="0" eb="2">
      <t>ヘンコウ</t>
    </rPh>
    <rPh sb="2" eb="4">
      <t>チョウサ</t>
    </rPh>
    <rPh sb="4" eb="6">
      <t>ショクイン</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</si>
  <si>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</si>
  <si>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</si>
  <si>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</si>
  <si>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内　　　　　　容</t>
    <rPh sb="0" eb="1">
      <t>ウチ</t>
    </rPh>
    <rPh sb="7" eb="8">
      <t>カタチ</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</si>
  <si>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</si>
  <si>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　　本証を携帯し業務を行う者は、次のことを遵守しなければならない。</t>
    <phoneticPr fontId="2"/>
  </si>
  <si>
    <t>　</t>
    <phoneticPr fontId="2"/>
  </si>
  <si>
    <t>意　見</t>
    <rPh sb="0" eb="1">
      <t>イ</t>
    </rPh>
    <rPh sb="2" eb="3">
      <t>ミ</t>
    </rPh>
    <phoneticPr fontId="2"/>
  </si>
  <si>
    <t>電子納品チェックシート（土木調査設計業務）</t>
    <rPh sb="0" eb="2">
      <t>デンシ</t>
    </rPh>
    <rPh sb="2" eb="4">
      <t>ノウヒン</t>
    </rPh>
    <rPh sb="12" eb="14">
      <t>ドボク</t>
    </rPh>
    <rPh sb="14" eb="16">
      <t>チョウサ</t>
    </rPh>
    <rPh sb="16" eb="18">
      <t>セッケイ</t>
    </rPh>
    <rPh sb="18" eb="20">
      <t>ギョウム</t>
    </rPh>
    <phoneticPr fontId="2"/>
  </si>
  <si>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2"/>
  </si>
  <si>
    <t>□報告書</t>
    <rPh sb="1" eb="4">
      <t>ホウコクショ</t>
    </rPh>
    <phoneticPr fontId="2"/>
  </si>
  <si>
    <t>格納フォルダ</t>
    <rPh sb="0" eb="2">
      <t>カクノウ</t>
    </rPh>
    <phoneticPr fontId="2"/>
  </si>
  <si>
    <t>□REPORT（報告書フォルダ）</t>
    <rPh sb="8" eb="11">
      <t>ホウコクショ</t>
    </rPh>
    <phoneticPr fontId="2"/>
  </si>
  <si>
    <t>ファイル形式</t>
    <rPh sb="4" eb="6">
      <t>ケイシキ</t>
    </rPh>
    <phoneticPr fontId="2"/>
  </si>
  <si>
    <t>□図面</t>
    <rPh sb="1" eb="3">
      <t>ズメン</t>
    </rPh>
    <phoneticPr fontId="2"/>
  </si>
  <si>
    <t>□DRAWING（図面フォルダ）</t>
    <rPh sb="9" eb="10">
      <t>ズ</t>
    </rPh>
    <rPh sb="10" eb="11">
      <t>メン</t>
    </rPh>
    <phoneticPr fontId="2"/>
  </si>
  <si>
    <t>□使用ソフト(　　　　　 　      )　□OCF検定合格ソフト</t>
    <rPh sb="1" eb="3">
      <t>シヨウ</t>
    </rPh>
    <rPh sb="26" eb="28">
      <t>ケンテイ</t>
    </rPh>
    <rPh sb="28" eb="30">
      <t>ゴウカク</t>
    </rPh>
    <phoneticPr fontId="2"/>
  </si>
  <si>
    <t>□測量成果</t>
    <rPh sb="1" eb="3">
      <t>ソクリョウ</t>
    </rPh>
    <rPh sb="3" eb="5">
      <t>セイカ</t>
    </rPh>
    <phoneticPr fontId="2"/>
  </si>
  <si>
    <t>□SURVEY（測量データフォルダ）　　【サブフォルダ】□（　　　　　　　　　　　　　）</t>
    <rPh sb="8" eb="10">
      <t>ソクリョウ</t>
    </rPh>
    <phoneticPr fontId="2"/>
  </si>
  <si>
    <t>□XML　　□その他（　　　　　　）</t>
    <rPh sb="9" eb="10">
      <t>タ</t>
    </rPh>
    <phoneticPr fontId="2"/>
  </si>
  <si>
    <t>□現場写真</t>
    <rPh sb="1" eb="3">
      <t>ゲンバ</t>
    </rPh>
    <rPh sb="3" eb="5">
      <t>シャシン</t>
    </rPh>
    <phoneticPr fontId="2"/>
  </si>
  <si>
    <t>□PHOTO（写真フォルダ）</t>
    <rPh sb="7" eb="9">
      <t>シャシン</t>
    </rPh>
    <phoneticPr fontId="2"/>
  </si>
  <si>
    <t>□JPEG　　　　【参考図】□JPEG 　□TIFF(G4)　　□その他（　　　　　）</t>
    <rPh sb="10" eb="12">
      <t>サンコウ</t>
    </rPh>
    <rPh sb="12" eb="13">
      <t>ズ</t>
    </rPh>
    <phoneticPr fontId="2"/>
  </si>
  <si>
    <t>年月</t>
    <rPh sb="0" eb="2">
      <t>ネンゲツ</t>
    </rPh>
    <phoneticPr fontId="2"/>
  </si>
  <si>
    <t>対象となる電子納品</t>
    <rPh sb="0" eb="2">
      <t>タイショウ</t>
    </rPh>
    <rPh sb="5" eb="7">
      <t>デンシ</t>
    </rPh>
    <rPh sb="7" eb="9">
      <t>ノウヒン</t>
    </rPh>
    <phoneticPr fontId="2"/>
  </si>
  <si>
    <t>□富山県電子納品運用ガイドライン(案)【富山県】</t>
    <rPh sb="1" eb="4">
      <t>トヤマケン</t>
    </rPh>
    <rPh sb="4" eb="6">
      <t>デンシ</t>
    </rPh>
    <rPh sb="6" eb="8">
      <t>ノウヒン</t>
    </rPh>
    <rPh sb="8" eb="10">
      <t>ウンヨウ</t>
    </rPh>
    <rPh sb="20" eb="23">
      <t>トヤマケン</t>
    </rPh>
    <phoneticPr fontId="2"/>
  </si>
  <si>
    <t>図面</t>
    <rPh sb="0" eb="2">
      <t>ズメン</t>
    </rPh>
    <phoneticPr fontId="2"/>
  </si>
  <si>
    <t>港湾関係図面</t>
    <rPh sb="0" eb="2">
      <t>コウワン</t>
    </rPh>
    <rPh sb="2" eb="3">
      <t>セキ</t>
    </rPh>
    <rPh sb="3" eb="4">
      <t>ガカリ</t>
    </rPh>
    <rPh sb="4" eb="6">
      <t>ズメン</t>
    </rPh>
    <phoneticPr fontId="2"/>
  </si>
  <si>
    <t>　□電子化図面データの作成要領(案)【農林水産省農村振興局】</t>
    <rPh sb="19" eb="21">
      <t>ノウリン</t>
    </rPh>
    <rPh sb="21" eb="23">
      <t>スイサン</t>
    </rPh>
    <rPh sb="24" eb="26">
      <t>ノウソン</t>
    </rPh>
    <rPh sb="26" eb="28">
      <t>シンコウ</t>
    </rPh>
    <rPh sb="28" eb="29">
      <t>キョク</t>
    </rPh>
    <phoneticPr fontId="2"/>
  </si>
  <si>
    <t>農業土木関係図面</t>
    <rPh sb="0" eb="2">
      <t>ノウギョウ</t>
    </rPh>
    <rPh sb="2" eb="4">
      <t>ドボク</t>
    </rPh>
    <rPh sb="4" eb="6">
      <t>カンケイ</t>
    </rPh>
    <rPh sb="6" eb="8">
      <t>ズメン</t>
    </rPh>
    <phoneticPr fontId="2"/>
  </si>
  <si>
    <t>測量成果</t>
    <rPh sb="0" eb="2">
      <t>ソクリョウ</t>
    </rPh>
    <rPh sb="2" eb="4">
      <t>セイカ</t>
    </rPh>
    <phoneticPr fontId="2"/>
  </si>
  <si>
    <t>地質･土質調査成果</t>
    <rPh sb="0" eb="2">
      <t>チシツ</t>
    </rPh>
    <rPh sb="3" eb="5">
      <t>ドシツ</t>
    </rPh>
    <rPh sb="5" eb="7">
      <t>チョウサ</t>
    </rPh>
    <rPh sb="7" eb="9">
      <t>セイカ</t>
    </rPh>
    <phoneticPr fontId="2"/>
  </si>
  <si>
    <t>写真</t>
    <rPh sb="0" eb="2">
      <t>シャシン</t>
    </rPh>
    <phoneticPr fontId="2"/>
  </si>
  <si>
    <t>電気通信設備関係図面</t>
    <rPh sb="0" eb="2">
      <t>デンキ</t>
    </rPh>
    <rPh sb="2" eb="4">
      <t>ツウシン</t>
    </rPh>
    <rPh sb="4" eb="6">
      <t>セツビ</t>
    </rPh>
    <rPh sb="6" eb="8">
      <t>カンケイ</t>
    </rPh>
    <rPh sb="8" eb="10">
      <t>ズメン</t>
    </rPh>
    <phoneticPr fontId="2"/>
  </si>
  <si>
    <t>機械設備関係図面</t>
    <rPh sb="0" eb="2">
      <t>キカイ</t>
    </rPh>
    <rPh sb="2" eb="4">
      <t>セツビ</t>
    </rPh>
    <rPh sb="4" eb="5">
      <t>セキ</t>
    </rPh>
    <rPh sb="5" eb="6">
      <t>ガカリ</t>
    </rPh>
    <rPh sb="6" eb="8">
      <t>ズメン</t>
    </rPh>
    <phoneticPr fontId="2"/>
  </si>
  <si>
    <t>チェック・閲覧ソフト等</t>
    <rPh sb="5" eb="7">
      <t>エツラン</t>
    </rPh>
    <rPh sb="10" eb="11">
      <t>トウ</t>
    </rPh>
    <phoneticPr fontId="2"/>
  </si>
  <si>
    <t>電子納品チェックソフト</t>
    <rPh sb="0" eb="2">
      <t>デンシ</t>
    </rPh>
    <rPh sb="2" eb="4">
      <t>ノウヒン</t>
    </rPh>
    <phoneticPr fontId="2"/>
  </si>
  <si>
    <t>電子成果品の仕様</t>
    <rPh sb="0" eb="2">
      <t>デンシ</t>
    </rPh>
    <rPh sb="2" eb="4">
      <t>セイカ</t>
    </rPh>
    <rPh sb="4" eb="5">
      <t>シナ</t>
    </rPh>
    <rPh sb="6" eb="8">
      <t>シヨウ</t>
    </rPh>
    <phoneticPr fontId="2"/>
  </si>
  <si>
    <t>電子成果品の数</t>
    <rPh sb="2" eb="4">
      <t>セイカ</t>
    </rPh>
    <rPh sb="4" eb="5">
      <t>ヒン</t>
    </rPh>
    <rPh sb="6" eb="7">
      <t>カズ</t>
    </rPh>
    <phoneticPr fontId="2"/>
  </si>
  <si>
    <t>□実施しない</t>
    <rPh sb="1" eb="3">
      <t>ジッシ</t>
    </rPh>
    <phoneticPr fontId="2"/>
  </si>
  <si>
    <t>電子データと紙の成果品の整合</t>
    <rPh sb="0" eb="2">
      <t>デンシ</t>
    </rPh>
    <rPh sb="6" eb="7">
      <t>カミ</t>
    </rPh>
    <rPh sb="8" eb="10">
      <t>セイカ</t>
    </rPh>
    <rPh sb="10" eb="11">
      <t>ヒン</t>
    </rPh>
    <rPh sb="12" eb="14">
      <t>セイゴウ</t>
    </rPh>
    <phoneticPr fontId="2"/>
  </si>
  <si>
    <t>電子データと紙の内容が同一か？</t>
    <rPh sb="0" eb="2">
      <t>デンシ</t>
    </rPh>
    <rPh sb="6" eb="7">
      <t>カミ</t>
    </rPh>
    <rPh sb="8" eb="10">
      <t>ナイヨウ</t>
    </rPh>
    <rPh sb="11" eb="13">
      <t>ドウイツ</t>
    </rPh>
    <phoneticPr fontId="2"/>
  </si>
  <si>
    <t>備考（その他協議事項）</t>
    <rPh sb="0" eb="2">
      <t>ビコウ</t>
    </rPh>
    <rPh sb="5" eb="6">
      <t>タ</t>
    </rPh>
    <rPh sb="6" eb="8">
      <t>キョウギ</t>
    </rPh>
    <rPh sb="8" eb="10">
      <t>ジコウ</t>
    </rPh>
    <phoneticPr fontId="2"/>
  </si>
  <si>
    <t>事前協議日</t>
    <rPh sb="0" eb="2">
      <t>ジゼン</t>
    </rPh>
    <rPh sb="2" eb="4">
      <t>キョウギ</t>
    </rPh>
    <phoneticPr fontId="2"/>
  </si>
  <si>
    <t>納品時チェック</t>
    <rPh sb="0" eb="2">
      <t>ノウヒン</t>
    </rPh>
    <rPh sb="2" eb="3">
      <t>ジ</t>
    </rPh>
    <phoneticPr fontId="2"/>
  </si>
  <si>
    <t>業務名</t>
    <rPh sb="0" eb="2">
      <t>ギョウム</t>
    </rPh>
    <phoneticPr fontId="2"/>
  </si>
  <si>
    <t>会社名</t>
    <rPh sb="0" eb="3">
      <t>カイシャメイ</t>
    </rPh>
    <phoneticPr fontId="2"/>
  </si>
  <si>
    <t>Eメール</t>
    <phoneticPr fontId="2"/>
  </si>
  <si>
    <t>適用基準</t>
    <rPh sb="0" eb="2">
      <t>テキヨウ</t>
    </rPh>
    <rPh sb="2" eb="4">
      <t>キジュン</t>
    </rPh>
    <phoneticPr fontId="2"/>
  </si>
  <si>
    <t>すべて</t>
    <phoneticPr fontId="2"/>
  </si>
  <si>
    <t>□</t>
    <phoneticPr fontId="2"/>
  </si>
  <si>
    <t>□土木設計業務等の電子納品要領【国土交通省】</t>
    <rPh sb="1" eb="3">
      <t>ドボク</t>
    </rPh>
    <rPh sb="3" eb="5">
      <t>セッケイ</t>
    </rPh>
    <rPh sb="5" eb="7">
      <t>ギョウム</t>
    </rPh>
    <rPh sb="7" eb="8">
      <t>トウ</t>
    </rPh>
    <rPh sb="16" eb="17">
      <t>コク</t>
    </rPh>
    <rPh sb="17" eb="18">
      <t>ド</t>
    </rPh>
    <rPh sb="18" eb="20">
      <t>コウツウ</t>
    </rPh>
    <rPh sb="20" eb="21">
      <t>ショウ</t>
    </rPh>
    <phoneticPr fontId="2"/>
  </si>
  <si>
    <t>□デジタル写真管理情報基準【国土交通省】</t>
    <phoneticPr fontId="2"/>
  </si>
  <si>
    <t>□CAD製図基準【国土交通省】</t>
    <rPh sb="9" eb="10">
      <t>コク</t>
    </rPh>
    <rPh sb="10" eb="11">
      <t>ド</t>
    </rPh>
    <rPh sb="11" eb="13">
      <t>コウツウ</t>
    </rPh>
    <rPh sb="13" eb="14">
      <t>ショウ</t>
    </rPh>
    <phoneticPr fontId="2"/>
  </si>
  <si>
    <t>平成29年3月</t>
    <phoneticPr fontId="2"/>
  </si>
  <si>
    <t>　□地方整備局（港湾空港関係）の事業における電子納品運用
    ガイドライン【資料編】【国土交通省港湾局】</t>
    <rPh sb="50" eb="52">
      <t>コウワン</t>
    </rPh>
    <rPh sb="52" eb="53">
      <t>キョク</t>
    </rPh>
    <phoneticPr fontId="2"/>
  </si>
  <si>
    <t>□測量成果電子納品要領【国土交通省】</t>
    <rPh sb="1" eb="3">
      <t>ソクリョウ</t>
    </rPh>
    <rPh sb="3" eb="5">
      <t>セイカ</t>
    </rPh>
    <rPh sb="5" eb="7">
      <t>デンシ</t>
    </rPh>
    <rPh sb="7" eb="9">
      <t>ノウヒン</t>
    </rPh>
    <rPh sb="9" eb="11">
      <t>ヨウリョウ</t>
    </rPh>
    <rPh sb="12" eb="13">
      <t>コク</t>
    </rPh>
    <rPh sb="13" eb="14">
      <t>ド</t>
    </rPh>
    <rPh sb="14" eb="16">
      <t>コウツウ</t>
    </rPh>
    <rPh sb="16" eb="17">
      <t>ショウ</t>
    </rPh>
    <phoneticPr fontId="2"/>
  </si>
  <si>
    <t>□地質・土質調査成果電子納品要領【国土交通省】</t>
    <rPh sb="1" eb="3">
      <t>チシツ</t>
    </rPh>
    <rPh sb="4" eb="6">
      <t>ドシツ</t>
    </rPh>
    <rPh sb="6" eb="8">
      <t>チョウサ</t>
    </rPh>
    <rPh sb="8" eb="10">
      <t>セイカ</t>
    </rPh>
    <rPh sb="10" eb="12">
      <t>デンシ</t>
    </rPh>
    <rPh sb="12" eb="14">
      <t>ノウヒン</t>
    </rPh>
    <rPh sb="14" eb="16">
      <t>ヨウリョウ</t>
    </rPh>
    <rPh sb="17" eb="18">
      <t>コク</t>
    </rPh>
    <rPh sb="18" eb="19">
      <t>ド</t>
    </rPh>
    <rPh sb="19" eb="21">
      <t>コウツウ</t>
    </rPh>
    <rPh sb="21" eb="22">
      <t>ショウ</t>
    </rPh>
    <phoneticPr fontId="2"/>
  </si>
  <si>
    <t>平成28年10月</t>
    <phoneticPr fontId="2"/>
  </si>
  <si>
    <t>□土木設計業務等の電子納品要領 電気通信設備編【国土交通省】</t>
    <phoneticPr fontId="2"/>
  </si>
  <si>
    <t>電気通信設備工事</t>
    <rPh sb="0" eb="2">
      <t>デンキ</t>
    </rPh>
    <rPh sb="2" eb="4">
      <t>ツウシン</t>
    </rPh>
    <rPh sb="4" eb="6">
      <t>セツビ</t>
    </rPh>
    <rPh sb="6" eb="8">
      <t>コウジ</t>
    </rPh>
    <phoneticPr fontId="2"/>
  </si>
  <si>
    <t>□土木設計業務等の電子納品要領 機械設備工事編【国土交通省】</t>
    <phoneticPr fontId="2"/>
  </si>
  <si>
    <t>機械設備工事</t>
    <rPh sb="0" eb="2">
      <t>キカイ</t>
    </rPh>
    <rPh sb="2" eb="4">
      <t>セツビ</t>
    </rPh>
    <rPh sb="4" eb="6">
      <t>コウジ</t>
    </rPh>
    <phoneticPr fontId="2"/>
  </si>
  <si>
    <t>□CAD製図基準 電気通信設備編【国土交通省】</t>
    <phoneticPr fontId="2"/>
  </si>
  <si>
    <t>□CAD製図基準 機械設備工事編【国土交通省】</t>
    <phoneticPr fontId="2"/>
  </si>
  <si>
    <t>平成29年3月</t>
  </si>
  <si>
    <t>電子メールによる書類提出</t>
    <rPh sb="8" eb="10">
      <t>ショルイ</t>
    </rPh>
    <rPh sb="10" eb="12">
      <t>テイシュツ</t>
    </rPh>
    <phoneticPr fontId="2"/>
  </si>
  <si>
    <t>□実施する</t>
    <rPh sb="1" eb="3">
      <t>ジッシ</t>
    </rPh>
    <phoneticPr fontId="2"/>
  </si>
  <si>
    <t>□</t>
  </si>
  <si>
    <t>□PDF　【ｵﾘｼﾞﾅﾙﾃﾞｰﾀ使用ｿﾌﾄ】□Word (Ver.    ）□Excel(Ver.    ）□その他(　　 　Ver.   )</t>
    <rPh sb="16" eb="18">
      <t>シヨウ</t>
    </rPh>
    <rPh sb="57" eb="58">
      <t>タ</t>
    </rPh>
    <phoneticPr fontId="2"/>
  </si>
  <si>
    <t>□SXF(P2Z)[推奨]　 □SXF(P21)　 □その他（　　　　　）</t>
    <phoneticPr fontId="2"/>
  </si>
  <si>
    <t xml:space="preserve">□SXF Ver.2.0　　□SXF Ver.3.0　　□SXF Ver.3.1 </t>
    <phoneticPr fontId="2"/>
  </si>
  <si>
    <t>CADソフト</t>
  </si>
  <si>
    <t>ファイル形式</t>
    <phoneticPr fontId="2"/>
  </si>
  <si>
    <t>測量記録</t>
    <rPh sb="0" eb="2">
      <t>ソクリョウ</t>
    </rPh>
    <rPh sb="2" eb="4">
      <t>キロク</t>
    </rPh>
    <phoneticPr fontId="2"/>
  </si>
  <si>
    <t>□XML　 □PDF　 □TXT　 □SXF(P2Z)[推奨]　 □SXF(P21)　 □その他（　　　　　　）</t>
    <rPh sb="47" eb="48">
      <t>タ</t>
    </rPh>
    <phoneticPr fontId="2"/>
  </si>
  <si>
    <t>□XML　 □PDF　 □TXT　 □SXF(P2Z)[推奨]　 □SXF(P21)　 □拡張DM　 □TIFF 　□その他（　　　　　）</t>
    <rPh sb="45" eb="47">
      <t>カクチョウ</t>
    </rPh>
    <phoneticPr fontId="2"/>
  </si>
  <si>
    <t>その他ﾃﾞｰﾀ</t>
    <rPh sb="2" eb="3">
      <t>タ</t>
    </rPh>
    <phoneticPr fontId="2"/>
  </si>
  <si>
    <t>□XML　 □PDF　 □その他（　　　　　　）</t>
    <rPh sb="15" eb="16">
      <t>タ</t>
    </rPh>
    <phoneticPr fontId="2"/>
  </si>
  <si>
    <t>ﾄﾞｷｭﾒﾝﾄ類</t>
    <rPh sb="7" eb="8">
      <t>）</t>
    </rPh>
    <phoneticPr fontId="2"/>
  </si>
  <si>
    <t>□PDF　 □その他（　　　　　　）</t>
    <rPh sb="9" eb="10">
      <t>タ</t>
    </rPh>
    <phoneticPr fontId="2"/>
  </si>
  <si>
    <r>
      <t>□</t>
    </r>
    <r>
      <rPr>
        <sz val="9"/>
        <rFont val="ＭＳ ゴシック"/>
        <family val="3"/>
        <charset val="128"/>
      </rPr>
      <t>地質調査成果</t>
    </r>
    <rPh sb="1" eb="3">
      <t>チシツ</t>
    </rPh>
    <rPh sb="3" eb="5">
      <t>チョウサ</t>
    </rPh>
    <rPh sb="5" eb="7">
      <t>セイカ</t>
    </rPh>
    <phoneticPr fontId="2"/>
  </si>
  <si>
    <t>□BORING（地質データフォルダ）　　　□ボーリング位置情報チェック結果（納品時提出）</t>
    <rPh sb="8" eb="10">
      <t>チシツ</t>
    </rPh>
    <rPh sb="27" eb="29">
      <t>イチ</t>
    </rPh>
    <rPh sb="29" eb="31">
      <t>ジョウホウ</t>
    </rPh>
    <rPh sb="35" eb="37">
      <t>ケッカ</t>
    </rPh>
    <rPh sb="38" eb="40">
      <t>ノウヒン</t>
    </rPh>
    <rPh sb="40" eb="41">
      <t>ジ</t>
    </rPh>
    <rPh sb="41" eb="43">
      <t>テイシュツ</t>
    </rPh>
    <phoneticPr fontId="2"/>
  </si>
  <si>
    <t>ﾎﾞｰﾘﾝｸﾞ交換用ﾃﾞｰﾀ</t>
    <rPh sb="7" eb="10">
      <t>コウカンヨウ</t>
    </rPh>
    <phoneticPr fontId="2"/>
  </si>
  <si>
    <t>□XML</t>
    <phoneticPr fontId="2"/>
  </si>
  <si>
    <t>【公開の可否】　□公開　　　□公開不可</t>
    <rPh sb="9" eb="11">
      <t>コウカイ</t>
    </rPh>
    <rPh sb="15" eb="17">
      <t>コウカイ</t>
    </rPh>
    <rPh sb="17" eb="19">
      <t>フカ</t>
    </rPh>
    <phoneticPr fontId="2"/>
  </si>
  <si>
    <t>電子柱状図</t>
    <rPh sb="0" eb="2">
      <t>デンシ</t>
    </rPh>
    <rPh sb="2" eb="5">
      <t>チュウジョウズ</t>
    </rPh>
    <phoneticPr fontId="2"/>
  </si>
  <si>
    <t>□PDF</t>
    <phoneticPr fontId="2"/>
  </si>
  <si>
    <t>電子簡略柱状図</t>
    <rPh sb="0" eb="2">
      <t>デンシ</t>
    </rPh>
    <rPh sb="2" eb="4">
      <t>カンリャク</t>
    </rPh>
    <rPh sb="4" eb="7">
      <t>チュウジョウズ</t>
    </rPh>
    <phoneticPr fontId="2"/>
  </si>
  <si>
    <t>□SXF(P2Z)[推奨]　　□SXF(P21)　　□その他（　　　　　）</t>
    <phoneticPr fontId="2"/>
  </si>
  <si>
    <t>コア写真</t>
    <rPh sb="2" eb="4">
      <t>シャシン</t>
    </rPh>
    <phoneticPr fontId="2"/>
  </si>
  <si>
    <t>□XML　　□JPEG　　【デジタルカメラ】□約１mm以上の解像度　□最低圧縮率</t>
    <rPh sb="23" eb="24">
      <t>ヤク</t>
    </rPh>
    <rPh sb="27" eb="29">
      <t>イジョウ</t>
    </rPh>
    <rPh sb="30" eb="33">
      <t>カイゾウド</t>
    </rPh>
    <rPh sb="35" eb="37">
      <t>サイテイ</t>
    </rPh>
    <rPh sb="37" eb="39">
      <t>アッシュク</t>
    </rPh>
    <rPh sb="39" eb="40">
      <t>リツ</t>
    </rPh>
    <phoneticPr fontId="2"/>
  </si>
  <si>
    <t>土質試験及び地盤調査成果</t>
    <rPh sb="0" eb="2">
      <t>ドシツ</t>
    </rPh>
    <rPh sb="2" eb="4">
      <t>シケン</t>
    </rPh>
    <rPh sb="4" eb="5">
      <t>オヨ</t>
    </rPh>
    <rPh sb="6" eb="8">
      <t>ジバン</t>
    </rPh>
    <rPh sb="8" eb="10">
      <t>チョウサ</t>
    </rPh>
    <rPh sb="10" eb="12">
      <t>セイカ</t>
    </rPh>
    <phoneticPr fontId="2"/>
  </si>
  <si>
    <t>□XML　　□PDF　　□JPEG</t>
    <phoneticPr fontId="2"/>
  </si>
  <si>
    <t>その他の地質･土質調査成果</t>
    <rPh sb="2" eb="3">
      <t>タ</t>
    </rPh>
    <rPh sb="4" eb="6">
      <t>チシツ</t>
    </rPh>
    <rPh sb="7" eb="9">
      <t>ドシツ</t>
    </rPh>
    <rPh sb="9" eb="11">
      <t>チョウサ</t>
    </rPh>
    <rPh sb="11" eb="13">
      <t>セイカ</t>
    </rPh>
    <phoneticPr fontId="2"/>
  </si>
  <si>
    <t>デジタルカメラ</t>
    <phoneticPr fontId="2"/>
  </si>
  <si>
    <r>
      <t>□</t>
    </r>
    <r>
      <rPr>
        <sz val="10"/>
        <rFont val="ＭＳ ゴシック"/>
        <family val="3"/>
        <charset val="128"/>
      </rPr>
      <t>100</t>
    </r>
    <r>
      <rPr>
        <sz val="8"/>
        <rFont val="ＭＳ ゴシック"/>
        <family val="3"/>
        <charset val="128"/>
      </rPr>
      <t>～</t>
    </r>
    <r>
      <rPr>
        <sz val="10"/>
        <rFont val="ＭＳ ゴシック"/>
        <family val="3"/>
        <charset val="128"/>
      </rPr>
      <t>300万画素程度</t>
    </r>
    <r>
      <rPr>
        <sz val="11"/>
        <rFont val="ＭＳ ゴシック"/>
        <family val="3"/>
        <charset val="128"/>
      </rPr>
      <t>　□</t>
    </r>
    <r>
      <rPr>
        <sz val="10"/>
        <rFont val="ＭＳ ゴシック"/>
        <family val="3"/>
        <charset val="128"/>
      </rPr>
      <t>最低圧縮率</t>
    </r>
    <r>
      <rPr>
        <sz val="9"/>
        <rFont val="ＭＳ ゴシック"/>
        <family val="3"/>
        <charset val="128"/>
      </rPr>
      <t>(画質:ファイン等)</t>
    </r>
    <r>
      <rPr>
        <sz val="11"/>
        <rFont val="ＭＳ ゴシック"/>
        <family val="3"/>
        <charset val="128"/>
      </rPr>
      <t>　□</t>
    </r>
    <r>
      <rPr>
        <sz val="10"/>
        <rFont val="ＭＳ ゴシック"/>
        <family val="3"/>
        <charset val="128"/>
      </rPr>
      <t>日付設定</t>
    </r>
    <r>
      <rPr>
        <sz val="11"/>
        <rFont val="ＭＳ ゴシック"/>
        <family val="3"/>
        <charset val="128"/>
      </rPr>
      <t>　□</t>
    </r>
    <r>
      <rPr>
        <sz val="10"/>
        <rFont val="ＭＳ ゴシック"/>
        <family val="3"/>
        <charset val="128"/>
      </rPr>
      <t>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2"/>
  </si>
  <si>
    <t>□i-Con</t>
    <phoneticPr fontId="2"/>
  </si>
  <si>
    <t>□ICON（i-Constructionフォルダ）</t>
    <phoneticPr fontId="2"/>
  </si>
  <si>
    <t>□その他</t>
    <rPh sb="3" eb="4">
      <t>タ</t>
    </rPh>
    <phoneticPr fontId="2"/>
  </si>
  <si>
    <t>□OTHERS（その他）　　 □その他（　　　　　　）</t>
    <phoneticPr fontId="2"/>
  </si>
  <si>
    <t>□（　　　　　　　　　　　　　　）</t>
    <phoneticPr fontId="2"/>
  </si>
  <si>
    <t>□電子納品チェックシステム(Ver.　　 　　) ※国土交通省ホームページより最新版をダウンロード</t>
    <rPh sb="1" eb="3">
      <t>デンシ</t>
    </rPh>
    <rPh sb="3" eb="5">
      <t>ノウヒン</t>
    </rPh>
    <phoneticPr fontId="2"/>
  </si>
  <si>
    <t>CADビューワソフト</t>
    <phoneticPr fontId="2"/>
  </si>
  <si>
    <t>□SXFビューア等(　　　　　　　　　　　　) ※OCFのSXF確認機能検定合格SXFﾋﾞｭｰｱ、CADｿﾌﾄ</t>
    <rPh sb="8" eb="9">
      <t>トウ</t>
    </rPh>
    <rPh sb="32" eb="34">
      <t>カクニン</t>
    </rPh>
    <rPh sb="34" eb="36">
      <t>キノウ</t>
    </rPh>
    <rPh sb="36" eb="38">
      <t>ケンテイ</t>
    </rPh>
    <rPh sb="38" eb="40">
      <t>ゴウカク</t>
    </rPh>
    <phoneticPr fontId="2"/>
  </si>
  <si>
    <t>書き込み形式</t>
    <rPh sb="0" eb="1">
      <t>カ</t>
    </rPh>
    <rPh sb="2" eb="3">
      <t>コ</t>
    </rPh>
    <rPh sb="4" eb="6">
      <t>ケイシキ</t>
    </rPh>
    <phoneticPr fontId="2"/>
  </si>
  <si>
    <t>電子検査を行う書類</t>
    <rPh sb="0" eb="2">
      <t>デンシ</t>
    </rPh>
    <rPh sb="2" eb="4">
      <t>ケンサ</t>
    </rPh>
    <rPh sb="5" eb="6">
      <t>オコナ</t>
    </rPh>
    <rPh sb="7" eb="8">
      <t>ショ</t>
    </rPh>
    <rPh sb="8" eb="9">
      <t>タグイ</t>
    </rPh>
    <phoneticPr fontId="2"/>
  </si>
  <si>
    <t>納品時チェック項目</t>
    <rPh sb="0" eb="2">
      <t>ノウヒン</t>
    </rPh>
    <rPh sb="2" eb="3">
      <t>ジ</t>
    </rPh>
    <rPh sb="7" eb="9">
      <t>コウモク</t>
    </rPh>
    <phoneticPr fontId="2"/>
  </si>
  <si>
    <t>電子媒体の外観、表記内容</t>
    <rPh sb="0" eb="2">
      <t>デンシ</t>
    </rPh>
    <rPh sb="2" eb="4">
      <t>バイタイ</t>
    </rPh>
    <rPh sb="5" eb="7">
      <t>ガイカン</t>
    </rPh>
    <rPh sb="8" eb="10">
      <t>ヒョウキ</t>
    </rPh>
    <rPh sb="10" eb="12">
      <t>ナイヨウ</t>
    </rPh>
    <phoneticPr fontId="2"/>
  </si>
  <si>
    <t>ウイルスチェック</t>
    <phoneticPr fontId="2"/>
  </si>
  <si>
    <t>ウィルスは検出されなかったか？　定義ファイルは最新か？</t>
    <rPh sb="5" eb="7">
      <t>ケンシュツ</t>
    </rPh>
    <rPh sb="16" eb="18">
      <t>テイギ</t>
    </rPh>
    <rPh sb="23" eb="25">
      <t>サイシン</t>
    </rPh>
    <phoneticPr fontId="2"/>
  </si>
  <si>
    <t>電子納品チェックシステム</t>
    <rPh sb="0" eb="2">
      <t>デンシ</t>
    </rPh>
    <rPh sb="2" eb="4">
      <t>ノウヒン</t>
    </rPh>
    <phoneticPr fontId="2"/>
  </si>
  <si>
    <t>作図されている内容（ﾃﾞｰﾀ欠落・文字化け等）</t>
    <phoneticPr fontId="2"/>
  </si>
  <si>
    <t>SXFビューア等で確認必須項目
（CAD製図基準等に準拠した確認）</t>
    <rPh sb="24" eb="25">
      <t>トウ</t>
    </rPh>
    <rPh sb="26" eb="28">
      <t>ジュンキョ</t>
    </rPh>
    <phoneticPr fontId="2"/>
  </si>
  <si>
    <t>適切なレイヤに作図（レイヤの内容確認）</t>
    <phoneticPr fontId="2"/>
  </si>
  <si>
    <r>
      <t>紙図面との整合</t>
    </r>
    <r>
      <rPr>
        <sz val="9"/>
        <rFont val="ＭＳ ゴシック"/>
        <family val="3"/>
        <charset val="128"/>
      </rPr>
      <t>（印刷時の見え方とデータの整合）</t>
    </r>
    <rPh sb="20" eb="22">
      <t>セイゴウ</t>
    </rPh>
    <phoneticPr fontId="2"/>
  </si>
  <si>
    <t>図面の大きさ、正位、輪郭線の余白、尺度</t>
    <phoneticPr fontId="2"/>
  </si>
  <si>
    <t>表題欄（記載事項等内容確認）</t>
    <phoneticPr fontId="2"/>
  </si>
  <si>
    <t>線色、線種、文字</t>
    <rPh sb="3" eb="5">
      <t>センシュ</t>
    </rPh>
    <rPh sb="6" eb="8">
      <t>モジ</t>
    </rPh>
    <phoneticPr fontId="2"/>
  </si>
  <si>
    <t>任意項目（CAD製図基準等の原則に合っていること）</t>
    <rPh sb="12" eb="13">
      <t>トウ</t>
    </rPh>
    <phoneticPr fontId="2"/>
  </si>
  <si>
    <t>ボーリング位置情報チェック</t>
    <rPh sb="5" eb="7">
      <t>イチ</t>
    </rPh>
    <rPh sb="7" eb="9">
      <t>ジョウホウ</t>
    </rPh>
    <phoneticPr fontId="2"/>
  </si>
  <si>
    <t>ボーリング位置情報チェックシートにより確認</t>
    <rPh sb="5" eb="7">
      <t>イチ</t>
    </rPh>
    <rPh sb="7" eb="9">
      <t>ジョウホウ</t>
    </rPh>
    <rPh sb="19" eb="21">
      <t>カクニン</t>
    </rPh>
    <phoneticPr fontId="2"/>
  </si>
  <si>
    <t>　　　　　　　              　　@pref.toyama.lg.jp</t>
    <phoneticPr fontId="2"/>
  </si>
  <si>
    <t>富山県土木部　業務様式一覧 （下記リンクをクリック）</t>
    <rPh sb="0" eb="3">
      <t>トヤマケン</t>
    </rPh>
    <rPh sb="3" eb="5">
      <t>ドボク</t>
    </rPh>
    <rPh sb="5" eb="6">
      <t>ブ</t>
    </rPh>
    <rPh sb="7" eb="9">
      <t>ギョウム</t>
    </rPh>
    <rPh sb="9" eb="11">
      <t>ヨウシキ</t>
    </rPh>
    <rPh sb="11" eb="13">
      <t>イチラン</t>
    </rPh>
    <rPh sb="15" eb="17">
      <t>カキ</t>
    </rPh>
    <phoneticPr fontId="2"/>
  </si>
  <si>
    <t>所属名</t>
    <phoneticPr fontId="2"/>
  </si>
  <si>
    <t>調査職員(主務)</t>
    <rPh sb="0" eb="2">
      <t>チョウサ</t>
    </rPh>
    <rPh sb="2" eb="4">
      <t>ショクイン</t>
    </rPh>
    <phoneticPr fontId="2"/>
  </si>
  <si>
    <t>調査職員(副主務)</t>
    <phoneticPr fontId="2"/>
  </si>
  <si>
    <t xml:space="preserve"> </t>
    <phoneticPr fontId="2"/>
  </si>
  <si>
    <t>図面データ</t>
    <rPh sb="0" eb="2">
      <t>ズメン</t>
    </rPh>
    <phoneticPr fontId="2"/>
  </si>
  <si>
    <t>1.委託番号　2.何枚目/総枚数　3.業務名称（発注年度を記載のこと）　4.作成年月
5.発注者名　6.受注者名　7.ｳｨﾙｽ対策ｿﾌﾄ名　8.ｳｨﾙｽ定義日　9.ｳｨﾙｽﾁｪｯｸ日　10.ﾌｫｰﾏｯﾄ形式</t>
    <rPh sb="2" eb="4">
      <t>イタク</t>
    </rPh>
    <rPh sb="4" eb="6">
      <t>バンゴウ</t>
    </rPh>
    <rPh sb="9" eb="12">
      <t>ナンマイメ</t>
    </rPh>
    <rPh sb="13" eb="14">
      <t>ソウ</t>
    </rPh>
    <rPh sb="14" eb="16">
      <t>マイスウ</t>
    </rPh>
    <rPh sb="19" eb="21">
      <t>ギョウム</t>
    </rPh>
    <rPh sb="21" eb="23">
      <t>メイショウ</t>
    </rPh>
    <rPh sb="24" eb="26">
      <t>ハッチュウ</t>
    </rPh>
    <rPh sb="26" eb="28">
      <t>ネンド</t>
    </rPh>
    <rPh sb="29" eb="31">
      <t>キサイ</t>
    </rPh>
    <rPh sb="38" eb="40">
      <t>サクセイ</t>
    </rPh>
    <rPh sb="40" eb="42">
      <t>ネンゲツ</t>
    </rPh>
    <phoneticPr fontId="2"/>
  </si>
  <si>
    <t>□CD-R Joliet 　  □DVD-R UDF 　  □BD-R UDF2.6     □その他(       　　　　　 )</t>
    <phoneticPr fontId="2"/>
  </si>
  <si>
    <t>ボーリング位置情報チェック結果（土木調査設計業務）</t>
    <rPh sb="5" eb="7">
      <t>イチ</t>
    </rPh>
    <rPh sb="7" eb="9">
      <t>ジョウホウ</t>
    </rPh>
    <rPh sb="13" eb="15">
      <t>ケッカ</t>
    </rPh>
    <rPh sb="16" eb="18">
      <t>ドボク</t>
    </rPh>
    <rPh sb="18" eb="20">
      <t>チョウサ</t>
    </rPh>
    <rPh sb="20" eb="22">
      <t>セッケイ</t>
    </rPh>
    <rPh sb="22" eb="24">
      <t>ギョウム</t>
    </rPh>
    <phoneticPr fontId="2"/>
  </si>
  <si>
    <t>（1）</t>
    <phoneticPr fontId="2"/>
  </si>
  <si>
    <t>共通情報</t>
  </si>
  <si>
    <t>実施年月日</t>
    <rPh sb="0" eb="2">
      <t>ジッシ</t>
    </rPh>
    <rPh sb="2" eb="5">
      <t>ネンガッピ</t>
    </rPh>
    <phoneticPr fontId="2"/>
  </si>
  <si>
    <t>ボーリング数量</t>
    <rPh sb="5" eb="7">
      <t>スウリョウ</t>
    </rPh>
    <phoneticPr fontId="2"/>
  </si>
  <si>
    <t>本</t>
    <rPh sb="0" eb="1">
      <t>ホン</t>
    </rPh>
    <phoneticPr fontId="2"/>
  </si>
  <si>
    <t>（２）</t>
    <phoneticPr fontId="2"/>
  </si>
  <si>
    <t>チェック結果の確認</t>
    <rPh sb="4" eb="6">
      <t>ケッカ</t>
    </rPh>
    <rPh sb="7" eb="9">
      <t>カクニン</t>
    </rPh>
    <phoneticPr fontId="2"/>
  </si>
  <si>
    <t>□納品段階（検査前）</t>
    <rPh sb="1" eb="3">
      <t>ノウヒン</t>
    </rPh>
    <rPh sb="3" eb="5">
      <t>ダンカイ</t>
    </rPh>
    <rPh sb="6" eb="8">
      <t>ケンサ</t>
    </rPh>
    <rPh sb="8" eb="9">
      <t>マエ</t>
    </rPh>
    <phoneticPr fontId="2"/>
  </si>
  <si>
    <t>納品時確認方法</t>
    <rPh sb="0" eb="2">
      <t>ノウヒン</t>
    </rPh>
    <rPh sb="2" eb="3">
      <t>ジ</t>
    </rPh>
    <rPh sb="3" eb="5">
      <t>カクニン</t>
    </rPh>
    <rPh sb="5" eb="7">
      <t>ホウホウ</t>
    </rPh>
    <phoneticPr fontId="2"/>
  </si>
  <si>
    <t>□紙面</t>
    <phoneticPr fontId="2"/>
  </si>
  <si>
    <t>（本チェック結果を納品時に紙により提出）</t>
    <rPh sb="1" eb="2">
      <t>ホン</t>
    </rPh>
    <rPh sb="6" eb="8">
      <t>ケッカ</t>
    </rPh>
    <rPh sb="9" eb="11">
      <t>ノウヒン</t>
    </rPh>
    <rPh sb="11" eb="12">
      <t>ジ</t>
    </rPh>
    <rPh sb="13" eb="14">
      <t>カミ</t>
    </rPh>
    <rPh sb="17" eb="19">
      <t>テイシュツ</t>
    </rPh>
    <phoneticPr fontId="2"/>
  </si>
  <si>
    <t>（３）</t>
    <phoneticPr fontId="2"/>
  </si>
  <si>
    <t>位置情報、外部公開の可否のチェック</t>
    <rPh sb="0" eb="2">
      <t>イチ</t>
    </rPh>
    <rPh sb="2" eb="4">
      <t>ジョウホウ</t>
    </rPh>
    <phoneticPr fontId="2"/>
  </si>
  <si>
    <t>ボーリング名</t>
    <rPh sb="5" eb="6">
      <t>メイ</t>
    </rPh>
    <phoneticPr fontId="2"/>
  </si>
  <si>
    <t>1）ボーリング連番</t>
    <rPh sb="7" eb="9">
      <t>レンバン</t>
    </rPh>
    <phoneticPr fontId="2"/>
  </si>
  <si>
    <t>2）調査位置住所</t>
    <rPh sb="2" eb="4">
      <t>チョウサ</t>
    </rPh>
    <rPh sb="4" eb="6">
      <t>イチ</t>
    </rPh>
    <rPh sb="6" eb="8">
      <t>ジュウショ</t>
    </rPh>
    <phoneticPr fontId="2"/>
  </si>
  <si>
    <t>□</t>
    <phoneticPr fontId="2"/>
  </si>
  <si>
    <t>3）測地系</t>
    <phoneticPr fontId="2"/>
  </si>
  <si>
    <t>□0　□1　□2</t>
    <phoneticPr fontId="2"/>
  </si>
  <si>
    <t>「0」：日本測地系（旧測地系）　　「1」：世界測地系（JGD2000）　　「2」：世界測地系（JGD2011）</t>
    <rPh sb="4" eb="6">
      <t>ニホン</t>
    </rPh>
    <rPh sb="10" eb="11">
      <t>キュウ</t>
    </rPh>
    <rPh sb="21" eb="23">
      <t>セカイ</t>
    </rPh>
    <phoneticPr fontId="2"/>
  </si>
  <si>
    <t>4）経度（度・分・秒）</t>
    <phoneticPr fontId="2"/>
  </si>
  <si>
    <t>5）緯度（度・分・秒）</t>
    <phoneticPr fontId="2"/>
  </si>
  <si>
    <t>6）孔口標高（T.P.m）</t>
    <phoneticPr fontId="2"/>
  </si>
  <si>
    <t>7）総削孔長(ｍ)</t>
    <rPh sb="2" eb="3">
      <t>ソウ</t>
    </rPh>
    <rPh sb="3" eb="5">
      <t>サッコウ</t>
    </rPh>
    <rPh sb="5" eb="6">
      <t>チョウ</t>
    </rPh>
    <phoneticPr fontId="2"/>
  </si>
  <si>
    <r>
      <t>8) 外部公開の可否
[</t>
    </r>
    <r>
      <rPr>
        <sz val="8"/>
        <rFont val="ＭＳ ゴシック"/>
        <family val="3"/>
        <charset val="128"/>
      </rPr>
      <t>ボーリング交換用データ]</t>
    </r>
    <rPh sb="3" eb="5">
      <t>ガイブ</t>
    </rPh>
    <rPh sb="5" eb="7">
      <t>コウカイ</t>
    </rPh>
    <rPh sb="8" eb="10">
      <t>カヒ</t>
    </rPh>
    <rPh sb="17" eb="20">
      <t>コウカンヨウ</t>
    </rPh>
    <phoneticPr fontId="2"/>
  </si>
  <si>
    <t>□0</t>
    <phoneticPr fontId="2"/>
  </si>
  <si>
    <t>□1</t>
    <phoneticPr fontId="2"/>
  </si>
  <si>
    <r>
      <t>9) 外部公開の可否
[</t>
    </r>
    <r>
      <rPr>
        <sz val="8"/>
        <rFont val="ＭＳ ゴシック"/>
        <family val="3"/>
        <charset val="128"/>
      </rPr>
      <t>土質試験結果一覧表データ]</t>
    </r>
    <rPh sb="3" eb="5">
      <t>ガイブ</t>
    </rPh>
    <rPh sb="5" eb="7">
      <t>コウカイ</t>
    </rPh>
    <rPh sb="8" eb="10">
      <t>カヒ</t>
    </rPh>
    <rPh sb="12" eb="14">
      <t>ドシツ</t>
    </rPh>
    <rPh sb="14" eb="16">
      <t>シケン</t>
    </rPh>
    <rPh sb="16" eb="18">
      <t>ケッカ</t>
    </rPh>
    <rPh sb="18" eb="20">
      <t>イチラン</t>
    </rPh>
    <rPh sb="20" eb="21">
      <t>ヒョウ</t>
    </rPh>
    <phoneticPr fontId="2"/>
  </si>
  <si>
    <t>「0」：公開不可　　「1」：公開可</t>
    <rPh sb="4" eb="6">
      <t>コウカイ</t>
    </rPh>
    <rPh sb="6" eb="8">
      <t>フカ</t>
    </rPh>
    <rPh sb="14" eb="16">
      <t>コウカイ</t>
    </rPh>
    <rPh sb="16" eb="17">
      <t>カ</t>
    </rPh>
    <phoneticPr fontId="2"/>
  </si>
  <si>
    <t>10）その他</t>
    <rPh sb="5" eb="6">
      <t>タ</t>
    </rPh>
    <phoneticPr fontId="2"/>
  </si>
  <si>
    <t>（４）</t>
    <phoneticPr fontId="2"/>
  </si>
  <si>
    <t>チェック方法</t>
  </si>
  <si>
    <t>位置情報チェックツール等</t>
    <rPh sb="0" eb="2">
      <t>イチ</t>
    </rPh>
    <rPh sb="2" eb="4">
      <t>ジョウホウ</t>
    </rPh>
    <rPh sb="11" eb="12">
      <t>トウ</t>
    </rPh>
    <phoneticPr fontId="2"/>
  </si>
  <si>
    <t>□全地連HP公開ツール活用</t>
    <rPh sb="1" eb="4">
      <t>ゼンチレン</t>
    </rPh>
    <rPh sb="6" eb="8">
      <t>コウカイ</t>
    </rPh>
    <rPh sb="11" eb="13">
      <t>カツヨウ</t>
    </rPh>
    <phoneticPr fontId="2"/>
  </si>
  <si>
    <t>□その他（自社開発ツール等　　　　　　　　　　　　）</t>
    <rPh sb="3" eb="4">
      <t>タ</t>
    </rPh>
    <rPh sb="5" eb="7">
      <t>ジシャ</t>
    </rPh>
    <rPh sb="7" eb="9">
      <t>カイハツ</t>
    </rPh>
    <rPh sb="12" eb="13">
      <t>トウ</t>
    </rPh>
    <phoneticPr fontId="2"/>
  </si>
  <si>
    <t>（５）</t>
    <phoneticPr fontId="2"/>
  </si>
  <si>
    <t>チェック結果</t>
    <rPh sb="4" eb="6">
      <t>ケッカ</t>
    </rPh>
    <phoneticPr fontId="2"/>
  </si>
  <si>
    <t>ボーリング位置情報チェック結果（画面）</t>
    <rPh sb="5" eb="7">
      <t>イチ</t>
    </rPh>
    <rPh sb="7" eb="9">
      <t>ジョウホウ</t>
    </rPh>
    <rPh sb="13" eb="15">
      <t>ケッカ</t>
    </rPh>
    <rPh sb="16" eb="18">
      <t>ガメン</t>
    </rPh>
    <phoneticPr fontId="2"/>
  </si>
  <si>
    <r>
      <t>位置情報チェック画面のハードコピーを添付してください。　　　　　　　　　　　　　　　　　　（</t>
    </r>
    <r>
      <rPr>
        <sz val="14"/>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</si>
  <si>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r>
      <t>位置情報チェック画面のハードコピーを添付してください。　　　　　　　　　　　　　　　　　　（</t>
    </r>
    <r>
      <rPr>
        <sz val="14"/>
        <color indexed="23"/>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</si>
  <si>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t>ボーリング位置情報チェック結果</t>
    <rPh sb="5" eb="7">
      <t>イチ</t>
    </rPh>
    <rPh sb="7" eb="9">
      <t>ジョウホウ</t>
    </rPh>
    <rPh sb="13" eb="15">
      <t>ケッカ</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</si>
  <si>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</si>
  <si>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令和　　年　　月　　日</t>
  </si>
  <si>
    <t>令和　　年　　月　　日</t>
    <rPh sb="4" eb="5">
      <t>ネン</t>
    </rPh>
    <rPh sb="7" eb="8">
      <t>ガツ</t>
    </rPh>
    <rPh sb="10" eb="11">
      <t>ニチ</t>
    </rPh>
    <phoneticPr fontId="2"/>
  </si>
  <si>
    <t>令和　　年　　月　　日</t>
    <rPh sb="4" eb="5">
      <t>ネン</t>
    </rPh>
    <rPh sb="7" eb="8">
      <t>ツキ</t>
    </rPh>
    <rPh sb="10" eb="11">
      <t>ニチ</t>
    </rPh>
    <phoneticPr fontId="2"/>
  </si>
  <si>
    <t>令和○年○月○日</t>
    <rPh sb="3" eb="4">
      <t>ネン</t>
    </rPh>
    <rPh sb="5" eb="6">
      <t>ガツ</t>
    </rPh>
    <rPh sb="7" eb="8">
      <t>ニチ</t>
    </rPh>
    <phoneticPr fontId="2"/>
  </si>
  <si>
    <t>令和　　年　　月　　日</t>
    <rPh sb="4" eb="5">
      <t>ネン</t>
    </rPh>
    <rPh sb="7" eb="8">
      <t>ツキ</t>
    </rPh>
    <rPh sb="10" eb="11">
      <t>ヒ</t>
    </rPh>
    <phoneticPr fontId="2"/>
  </si>
  <si>
    <t>令和　　年　月　日</t>
    <rPh sb="4" eb="5">
      <t>ネン</t>
    </rPh>
    <rPh sb="6" eb="7">
      <t>ツキ</t>
    </rPh>
    <rPh sb="8" eb="9">
      <t>ニチ</t>
    </rPh>
    <phoneticPr fontId="2"/>
  </si>
  <si>
    <t>令和　　年　　月　　日（　　）</t>
    <rPh sb="4" eb="5">
      <t>ネン</t>
    </rPh>
    <rPh sb="7" eb="8">
      <t>ガツ</t>
    </rPh>
    <rPh sb="10" eb="11">
      <t>ニチ</t>
    </rPh>
    <phoneticPr fontId="2"/>
  </si>
  <si>
    <t>　令和   年　　月　　日　</t>
  </si>
  <si>
    <t>富山県知事　新田　八朗</t>
    <rPh sb="0" eb="5">
      <t>トヤマケンチジ</t>
    </rPh>
    <rPh sb="6" eb="8">
      <t>ニッタ</t>
    </rPh>
    <rPh sb="9" eb="11">
      <t>ハチロウ</t>
    </rPh>
    <phoneticPr fontId="2"/>
  </si>
  <si>
    <t>　　　　　　ので、届け出ます。</t>
    <rPh sb="9" eb="10">
      <t>トド</t>
    </rPh>
    <rPh sb="11" eb="12">
      <t>デ</t>
    </rPh>
    <phoneticPr fontId="2"/>
  </si>
  <si>
    <t>委託料請求書（インボイス対応）</t>
    <rPh sb="0" eb="2">
      <t>イタク</t>
    </rPh>
    <rPh sb="2" eb="3">
      <t>リョウ</t>
    </rPh>
    <rPh sb="12" eb="14">
      <t>タイオウ</t>
    </rPh>
    <phoneticPr fontId="2"/>
  </si>
  <si>
    <t>登録番号</t>
    <rPh sb="0" eb="4">
      <t>トウロクバンゴウ</t>
    </rPh>
    <phoneticPr fontId="2"/>
  </si>
  <si>
    <t>インボイス登録番号</t>
    <rPh sb="5" eb="9">
      <t>トウロクバンゴウ</t>
    </rPh>
    <phoneticPr fontId="2"/>
  </si>
  <si>
    <t>T1234567891011</t>
    <phoneticPr fontId="2"/>
  </si>
  <si>
    <t>←R5.10.1追加　どちらの請求書を提出するかについては、各発注者に確認ください</t>
    <rPh sb="8" eb="10">
      <t>ツイカ</t>
    </rPh>
    <rPh sb="15" eb="18">
      <t>セイキュウショ</t>
    </rPh>
    <phoneticPr fontId="2"/>
  </si>
  <si>
    <t>着手年月日</t>
  </si>
  <si>
    <t>R6年4月改定</t>
    <rPh sb="2" eb="3">
      <t>ネン</t>
    </rPh>
    <rPh sb="4" eb="5">
      <t>ガツ</t>
    </rPh>
    <rPh sb="5" eb="7">
      <t>カイテイ</t>
    </rPh>
    <phoneticPr fontId="2"/>
  </si>
  <si>
    <t>【令和7年4月改定版】</t>
    <rPh sb="1" eb="3">
      <t>レイワ</t>
    </rPh>
    <rPh sb="4" eb="5">
      <t>ネン</t>
    </rPh>
    <rPh sb="6" eb="7">
      <t>ガツ</t>
    </rPh>
    <rPh sb="7" eb="9">
      <t>カイテイ</t>
    </rPh>
    <rPh sb="9" eb="10">
      <t>バン</t>
    </rPh>
    <phoneticPr fontId="2"/>
  </si>
  <si>
    <t>令和　　年　　月　　日</t>
    <rPh sb="0" eb="2">
      <t>レイワ</t>
    </rPh>
    <phoneticPr fontId="2"/>
  </si>
  <si>
    <t>令和7年4月</t>
    <rPh sb="0" eb="2">
      <t>レイワ</t>
    </rPh>
    <phoneticPr fontId="2"/>
  </si>
  <si>
    <t>令和6年3月</t>
    <rPh sb="0" eb="2">
      <t>レイワ</t>
    </rPh>
    <phoneticPr fontId="2"/>
  </si>
  <si>
    <t>令和5年3月</t>
    <rPh sb="0" eb="2">
      <t>レイワ</t>
    </rPh>
    <phoneticPr fontId="2"/>
  </si>
  <si>
    <t>平成31年3月</t>
    <rPh sb="0" eb="2">
      <t>ヘイセイ</t>
    </rPh>
    <phoneticPr fontId="2"/>
  </si>
  <si>
    <t>□電子媒体　1部　 □その他（　 　　部）</t>
    <rPh sb="1" eb="3">
      <t>デンシ</t>
    </rPh>
    <rPh sb="3" eb="5">
      <t>バイタイ</t>
    </rPh>
    <rPh sb="7" eb="8">
      <t>ブ</t>
    </rPh>
    <rPh sb="13" eb="14">
      <t>タ</t>
    </rPh>
    <rPh sb="19" eb="20">
      <t>ブ</t>
    </rPh>
    <phoneticPr fontId="2"/>
  </si>
  <si>
    <t>□図面　　　    　□その他（　　　　　　　）</t>
    <rPh sb="1" eb="3">
      <t>ズメン</t>
    </rPh>
    <rPh sb="14" eb="15">
      <t>タ</t>
    </rPh>
    <phoneticPr fontId="2"/>
  </si>
  <si>
    <t>適用基準年月、エラー有無（エラー有の場合は発注者の了解を得る）</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</si>
</sst>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800411]ggge&quot;年&quot;m&quot;月&quot;d&quot;日&quot;;@"/>
  </numFmts>
  <fonts count="6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2"/>
      <name val="ＭＳ Ｐゴシック"/>
      <family val="3"/>
      <charset val="128"/>
    </font>
    <font>
      <b/>
      <sz val="11"/>
      <color indexed="30"/>
      <name val="ＭＳ Ｐ明朝"/>
      <family val="1"/>
      <charset val="128"/>
    </font>
    <font>
      <u/>
      <sz val="11"/>
      <color theme="10"/>
      <name val="ＭＳ Ｐゴシック"/>
      <family val="3"/>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1"/>
      <color rgb="FFFF0000"/>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b/>
      <sz val="18"/>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sz val="16"/>
      <color rgb="FF0070C0"/>
      <name val="ＭＳ Ｐ明朝"/>
      <family val="1"/>
      <charset val="128"/>
    </font>
    <font>
      <sz val="16"/>
      <color rgb="FFFF0000"/>
      <name val="ＭＳ Ｐ明朝"/>
      <family val="1"/>
      <charset val="128"/>
    </font>
    <font>
      <sz val="16"/>
      <color theme="1"/>
      <name val="ＭＳ Ｐ明朝"/>
      <family val="1"/>
      <charset val="128"/>
    </font>
    <font>
      <sz val="16"/>
      <color indexed="10"/>
      <name val="ＭＳ Ｐ明朝"/>
      <family val="1"/>
      <charset val="128"/>
    </font>
    <font>
      <sz val="16"/>
      <color indexed="8"/>
      <name val="ＭＳ Ｐ明朝"/>
      <family val="1"/>
      <charset val="128"/>
    </font>
    <font>
      <u/>
      <sz val="16"/>
      <name val="ＭＳ Ｐ明朝"/>
      <family val="1"/>
      <charset val="128"/>
    </font>
    <font>
      <u/>
      <sz val="20"/>
      <name val="ＭＳ Ｐゴシック"/>
      <family val="3"/>
      <charset val="128"/>
    </font>
    <font>
      <sz val="16"/>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13"/>
      <name val="ＭＳ ゴシック"/>
      <family val="3"/>
      <charset val="128"/>
    </font>
    <font>
      <sz val="9"/>
      <name val="ＭＳ ゴシック"/>
      <family val="3"/>
      <charset val="128"/>
    </font>
    <font>
      <u/>
      <sz val="10"/>
      <name val="ＭＳ ゴシック"/>
      <family val="3"/>
      <charset val="128"/>
    </font>
    <font>
      <sz val="8"/>
      <name val="ＭＳ ゴシック"/>
      <family val="3"/>
      <charset val="128"/>
    </font>
    <font>
      <u/>
      <sz val="11"/>
      <color rgb="FFFF0000"/>
      <name val="ＭＳ ゴシック"/>
      <family val="3"/>
      <charset val="128"/>
    </font>
    <font>
      <sz val="16"/>
      <color rgb="FFFF0000"/>
      <name val="HGS創英角ｺﾞｼｯｸUB"/>
      <family val="3"/>
      <charset val="128"/>
    </font>
    <font>
      <sz val="14"/>
      <name val="ＭＳ ゴシック"/>
      <family val="3"/>
      <charset val="128"/>
    </font>
    <font>
      <sz val="10"/>
      <name val="ＭＳ Ｐゴシック"/>
      <family val="3"/>
      <charset val="128"/>
    </font>
    <font>
      <sz val="18"/>
      <name val="ＭＳ Ｐゴシック"/>
      <family val="3"/>
      <charset val="128"/>
    </font>
    <font>
      <sz val="18"/>
      <color indexed="23"/>
      <name val="ＭＳ Ｐゴシック"/>
      <family val="3"/>
      <charset val="128"/>
    </font>
    <font>
      <sz val="14"/>
      <color indexed="23"/>
      <name val="ＭＳ Ｐゴシック"/>
      <family val="3"/>
      <charset val="128"/>
    </font>
    <font>
      <sz val="10"/>
      <color rgb="FF0070C0"/>
      <name val="ＭＳ ゴシック"/>
      <family val="3"/>
      <charset val="128"/>
    </font>
    <font>
      <sz val="11"/>
      <color rgb="FF0070C0"/>
      <name val="ＭＳ ゴシック"/>
      <family val="3"/>
      <charset val="128"/>
    </font>
    <font>
      <sz val="10"/>
      <color rgb="FFFF0000"/>
      <name val="HGP創英角ｺﾞｼｯｸUB"/>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indexed="41"/>
        <bgColor indexed="64"/>
      </patternFill>
    </fill>
    <fill>
      <patternFill patternType="solid">
        <fgColor indexed="43"/>
        <bgColor indexed="64"/>
      </patternFill>
    </fill>
  </fills>
  <borders count="14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bottom style="dotted">
        <color indexed="64"/>
      </bottom>
      <diagonal/>
    </border>
    <border>
      <left/>
      <right style="medium">
        <color indexed="64"/>
      </right>
      <top/>
      <bottom/>
      <diagonal/>
    </border>
    <border>
      <left style="hair">
        <color indexed="55"/>
      </left>
      <right/>
      <top style="hair">
        <color indexed="55"/>
      </top>
      <bottom/>
      <diagonal/>
    </border>
    <border>
      <left/>
      <right/>
      <top style="hair">
        <color indexed="55"/>
      </top>
      <bottom/>
      <diagonal/>
    </border>
    <border>
      <left/>
      <right style="hair">
        <color indexed="55"/>
      </right>
      <top style="hair">
        <color indexed="55"/>
      </top>
      <bottom/>
      <diagonal/>
    </border>
    <border>
      <left style="hair">
        <color indexed="55"/>
      </left>
      <right/>
      <top/>
      <bottom/>
      <diagonal/>
    </border>
    <border>
      <left/>
      <right style="hair">
        <color indexed="55"/>
      </right>
      <top/>
      <bottom/>
      <diagonal/>
    </border>
    <border>
      <left style="hair">
        <color indexed="55"/>
      </left>
      <right/>
      <top/>
      <bottom style="hair">
        <color indexed="55"/>
      </bottom>
      <diagonal/>
    </border>
    <border>
      <left/>
      <right/>
      <top/>
      <bottom style="hair">
        <color indexed="55"/>
      </bottom>
      <diagonal/>
    </border>
    <border>
      <left/>
      <right style="hair">
        <color indexed="55"/>
      </right>
      <top/>
      <bottom style="hair">
        <color indexed="55"/>
      </bottom>
      <diagonal/>
    </border>
  </borders>
  <cellStyleXfs count="1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23">
    <xf numFmtId="0" fontId="0" fillId="0" borderId="0" xfId="0"/>
    <xf numFmtId="0" fontId="6" fillId="0" borderId="0" xfId="0" applyFont="1"/>
    <xf numFmtId="0" fontId="6" fillId="0" borderId="0" xfId="0" applyFont="1" applyAlignment="1">
      <alignment horizontal="left"/>
    </xf>
    <xf numFmtId="0" fontId="6" fillId="0" borderId="0" xfId="0" applyFont="1" applyBorder="1"/>
    <xf numFmtId="0" fontId="6" fillId="0" borderId="2" xfId="0" applyFont="1" applyBorder="1"/>
    <xf numFmtId="0" fontId="6" fillId="0" borderId="0" xfId="0" applyFont="1" applyFill="1" applyAlignment="1">
      <alignment vertical="center"/>
    </xf>
    <xf numFmtId="0" fontId="6" fillId="0" borderId="0" xfId="0" applyFont="1" applyFill="1"/>
    <xf numFmtId="0" fontId="6" fillId="0" borderId="2" xfId="0" applyFont="1" applyBorder="1" applyAlignment="1">
      <alignment vertical="center" shrinkToFit="1"/>
    </xf>
    <xf numFmtId="0" fontId="6" fillId="0" borderId="0" xfId="0" applyFont="1" applyAlignment="1">
      <alignment vertical="center"/>
    </xf>
    <xf numFmtId="0" fontId="6" fillId="0" borderId="0" xfId="0" applyFont="1" applyAlignment="1">
      <alignment shrinkToFit="1"/>
    </xf>
    <xf numFmtId="0" fontId="9" fillId="0" borderId="0" xfId="0" applyFont="1" applyAlignment="1">
      <alignment vertical="center"/>
    </xf>
    <xf numFmtId="0" fontId="27"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29" fillId="0" borderId="0" xfId="0" applyFont="1" applyAlignment="1">
      <alignment vertical="center"/>
    </xf>
    <xf numFmtId="0" fontId="6" fillId="0" borderId="0" xfId="0" applyFont="1" applyBorder="1" applyAlignment="1">
      <alignment vertical="center"/>
    </xf>
    <xf numFmtId="0" fontId="12" fillId="0" borderId="0" xfId="0" applyFont="1" applyBorder="1" applyAlignment="1">
      <alignment vertical="center"/>
    </xf>
    <xf numFmtId="0" fontId="6" fillId="0" borderId="4" xfId="0" applyFont="1" applyBorder="1" applyAlignment="1">
      <alignment vertical="center"/>
    </xf>
    <xf numFmtId="0" fontId="10" fillId="0" borderId="4" xfId="0" applyFont="1" applyBorder="1" applyAlignment="1">
      <alignment vertical="center"/>
    </xf>
    <xf numFmtId="0" fontId="6" fillId="0" borderId="5" xfId="0" applyFont="1" applyBorder="1" applyAlignment="1">
      <alignment vertical="center"/>
    </xf>
    <xf numFmtId="0" fontId="11" fillId="0" borderId="0" xfId="0" quotePrefix="1" applyFont="1" applyAlignment="1">
      <alignment vertical="center" wrapText="1"/>
    </xf>
    <xf numFmtId="181" fontId="6" fillId="0" borderId="0" xfId="0" applyNumberFormat="1" applyFont="1" applyBorder="1" applyAlignment="1" applyProtection="1">
      <alignment horizontal="center" vertical="center"/>
      <protection locked="0"/>
    </xf>
    <xf numFmtId="181" fontId="6" fillId="0" borderId="0" xfId="0" applyNumberFormat="1" applyFont="1" applyBorder="1" applyAlignment="1" applyProtection="1">
      <alignment vertical="center"/>
      <protection locked="0"/>
    </xf>
    <xf numFmtId="0" fontId="11" fillId="0" borderId="0" xfId="0" quotePrefix="1" applyFont="1" applyBorder="1" applyAlignment="1">
      <alignment vertical="center" wrapText="1"/>
    </xf>
    <xf numFmtId="57" fontId="6" fillId="0" borderId="0" xfId="0" applyNumberFormat="1" applyFont="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pplyProtection="1">
      <alignment vertical="center"/>
      <protection locked="0"/>
    </xf>
    <xf numFmtId="0" fontId="10" fillId="0" borderId="6" xfId="0" applyNumberFormat="1" applyFont="1" applyBorder="1" applyAlignment="1">
      <alignment vertical="center"/>
    </xf>
    <xf numFmtId="0" fontId="10" fillId="0" borderId="5" xfId="0" applyNumberFormat="1" applyFont="1" applyBorder="1" applyAlignment="1">
      <alignment vertical="center"/>
    </xf>
    <xf numFmtId="0" fontId="10" fillId="0" borderId="9" xfId="0" applyNumberFormat="1" applyFont="1" applyBorder="1" applyAlignment="1">
      <alignment vertical="center"/>
    </xf>
    <xf numFmtId="0" fontId="10" fillId="0" borderId="10" xfId="0" applyNumberFormat="1" applyFont="1" applyBorder="1" applyAlignment="1">
      <alignment vertical="center"/>
    </xf>
    <xf numFmtId="0" fontId="10" fillId="0" borderId="1" xfId="0" applyNumberFormat="1" applyFont="1" applyBorder="1" applyAlignment="1">
      <alignment vertical="center"/>
    </xf>
    <xf numFmtId="0" fontId="9" fillId="0" borderId="0" xfId="0" applyNumberFormat="1" applyFont="1" applyAlignment="1">
      <alignment vertical="center"/>
    </xf>
    <xf numFmtId="0" fontId="10" fillId="0" borderId="7" xfId="0" applyNumberFormat="1" applyFont="1" applyBorder="1" applyAlignment="1">
      <alignment vertical="center"/>
    </xf>
    <xf numFmtId="0" fontId="10" fillId="0" borderId="0" xfId="0" applyNumberFormat="1" applyFont="1" applyBorder="1" applyAlignment="1">
      <alignment vertical="center"/>
    </xf>
    <xf numFmtId="0" fontId="10" fillId="0" borderId="11" xfId="0" applyNumberFormat="1" applyFont="1" applyBorder="1" applyAlignment="1">
      <alignment vertical="center"/>
    </xf>
    <xf numFmtId="0" fontId="10" fillId="0" borderId="12" xfId="0" applyNumberFormat="1" applyFont="1" applyBorder="1" applyAlignment="1">
      <alignment vertical="center"/>
    </xf>
    <xf numFmtId="0" fontId="10" fillId="0" borderId="8" xfId="0" applyNumberFormat="1" applyFont="1" applyBorder="1" applyAlignment="1">
      <alignment vertical="center"/>
    </xf>
    <xf numFmtId="0" fontId="14" fillId="0" borderId="0" xfId="0" applyNumberFormat="1" applyFont="1" applyAlignment="1">
      <alignment vertical="center"/>
    </xf>
    <xf numFmtId="0" fontId="8" fillId="0" borderId="0" xfId="0" applyNumberFormat="1"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31"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31" fillId="0" borderId="0" xfId="0" applyFont="1" applyAlignment="1">
      <alignment vertical="center"/>
    </xf>
    <xf numFmtId="0" fontId="9"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xf>
    <xf numFmtId="0" fontId="30"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188" fontId="6" fillId="0" borderId="0" xfId="0" applyNumberFormat="1" applyFont="1" applyBorder="1" applyAlignment="1">
      <alignment horizontal="right"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27" fillId="0" borderId="2" xfId="0" applyNumberFormat="1" applyFont="1" applyBorder="1" applyAlignment="1">
      <alignment horizontal="left" vertical="center" shrinkToFit="1"/>
    </xf>
    <xf numFmtId="0" fontId="6" fillId="0" borderId="0" xfId="0" applyFont="1" applyAlignment="1">
      <alignment vertical="center" shrinkToFit="1"/>
    </xf>
    <xf numFmtId="0" fontId="6" fillId="0" borderId="17"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right" vertical="center"/>
    </xf>
    <xf numFmtId="0" fontId="33"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0" borderId="5" xfId="0" applyFont="1" applyBorder="1" applyAlignment="1">
      <alignment horizontal="center" vertical="center"/>
    </xf>
    <xf numFmtId="0" fontId="16" fillId="0" borderId="2" xfId="0" applyFont="1" applyBorder="1" applyAlignment="1">
      <alignment horizontal="center" vertical="center"/>
    </xf>
    <xf numFmtId="0" fontId="28" fillId="0" borderId="0" xfId="0" applyFont="1" applyAlignment="1">
      <alignment vertical="center"/>
    </xf>
    <xf numFmtId="0" fontId="10" fillId="0" borderId="0" xfId="0" applyFont="1"/>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xf>
    <xf numFmtId="0" fontId="10" fillId="0" borderId="0" xfId="0" applyFont="1" applyBorder="1" applyAlignment="1">
      <alignment horizontal="left" vertical="center"/>
    </xf>
    <xf numFmtId="0" fontId="17" fillId="0" borderId="0" xfId="0" applyFont="1"/>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6" xfId="0" applyFont="1" applyBorder="1" applyAlignment="1">
      <alignment horizontal="left" vertical="center"/>
    </xf>
    <xf numFmtId="0" fontId="6" fillId="0" borderId="4" xfId="0" applyFont="1" applyBorder="1" applyAlignment="1"/>
    <xf numFmtId="0" fontId="16" fillId="0" borderId="0" xfId="0" applyFont="1" applyBorder="1" applyAlignment="1">
      <alignment vertical="center"/>
    </xf>
    <xf numFmtId="0" fontId="6" fillId="0" borderId="7" xfId="0" applyFont="1" applyBorder="1" applyAlignment="1">
      <alignment vertical="center"/>
    </xf>
    <xf numFmtId="0" fontId="16" fillId="0" borderId="0" xfId="0" applyFont="1" applyBorder="1" applyAlignment="1">
      <alignment horizontal="right" vertical="center"/>
    </xf>
    <xf numFmtId="0" fontId="32" fillId="0" borderId="0" xfId="0" applyFont="1" applyBorder="1" applyAlignment="1">
      <alignment horizontal="left" vertical="center"/>
    </xf>
    <xf numFmtId="0" fontId="16" fillId="0" borderId="0" xfId="0" applyFont="1" applyBorder="1" applyAlignment="1">
      <alignment horizontal="center" vertical="center"/>
    </xf>
    <xf numFmtId="0" fontId="6" fillId="0" borderId="2" xfId="0" applyFont="1" applyBorder="1" applyAlignment="1">
      <alignment vertical="center"/>
    </xf>
    <xf numFmtId="0" fontId="6" fillId="0" borderId="0" xfId="0" applyFont="1" applyFill="1" applyBorder="1" applyAlignment="1">
      <alignment horizontal="left" vertical="center"/>
    </xf>
    <xf numFmtId="0" fontId="9" fillId="0" borderId="16" xfId="0" applyFont="1" applyBorder="1" applyAlignment="1">
      <alignment horizontal="center" vertical="center"/>
    </xf>
    <xf numFmtId="0" fontId="6" fillId="0" borderId="0" xfId="0" applyFont="1" applyBorder="1" applyAlignment="1">
      <alignment horizontal="center"/>
    </xf>
    <xf numFmtId="0" fontId="17" fillId="0" borderId="0" xfId="0" applyFont="1" applyAlignment="1">
      <alignment horizontal="center"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1" xfId="0" applyNumberFormat="1" applyFont="1" applyBorder="1" applyAlignment="1">
      <alignment horizontal="center" vertical="center"/>
    </xf>
    <xf numFmtId="184" fontId="6" fillId="0" borderId="20" xfId="0" applyNumberFormat="1" applyFont="1" applyBorder="1" applyAlignment="1">
      <alignment horizontal="left" vertical="center"/>
    </xf>
    <xf numFmtId="0" fontId="30" fillId="0" borderId="2" xfId="0" applyFont="1" applyBorder="1" applyAlignment="1">
      <alignment horizontal="center" vertical="center"/>
    </xf>
    <xf numFmtId="0" fontId="9" fillId="0" borderId="0" xfId="0" applyFont="1" applyBorder="1" applyAlignment="1">
      <alignment horizontal="left" vertical="center"/>
    </xf>
    <xf numFmtId="0" fontId="17" fillId="0" borderId="0" xfId="0" applyFont="1" applyAlignment="1">
      <alignment vertical="center"/>
    </xf>
    <xf numFmtId="0" fontId="6" fillId="0" borderId="13"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vertical="center"/>
    </xf>
    <xf numFmtId="0" fontId="6" fillId="0" borderId="0" xfId="0" quotePrefix="1" applyFont="1" applyBorder="1" applyAlignment="1">
      <alignment vertical="center"/>
    </xf>
    <xf numFmtId="0" fontId="9" fillId="0" borderId="7" xfId="0" applyFont="1" applyBorder="1" applyAlignment="1">
      <alignment vertical="center"/>
    </xf>
    <xf numFmtId="0" fontId="6" fillId="0" borderId="0" xfId="0" applyFont="1" applyBorder="1" applyAlignment="1"/>
    <xf numFmtId="0" fontId="9" fillId="0" borderId="8" xfId="0" applyFont="1" applyBorder="1" applyAlignment="1">
      <alignment horizontal="center" vertical="center"/>
    </xf>
    <xf numFmtId="0" fontId="9" fillId="0" borderId="1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7" xfId="0" applyFont="1" applyBorder="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4" xfId="0" applyFont="1" applyBorder="1" applyAlignment="1">
      <alignment vertical="center"/>
    </xf>
    <xf numFmtId="0" fontId="16" fillId="0" borderId="16" xfId="0" applyFont="1" applyBorder="1" applyAlignment="1">
      <alignment vertical="center"/>
    </xf>
    <xf numFmtId="0" fontId="14" fillId="0" borderId="0" xfId="0" applyFont="1" applyAlignment="1">
      <alignment vertical="center"/>
    </xf>
    <xf numFmtId="0" fontId="33" fillId="0" borderId="0" xfId="0" applyFont="1" applyAlignment="1">
      <alignment horizontal="left" vertical="center" indent="1"/>
    </xf>
    <xf numFmtId="0" fontId="9" fillId="0" borderId="0" xfId="0" applyFont="1" applyAlignment="1">
      <alignment horizontal="center" vertical="center"/>
    </xf>
    <xf numFmtId="184" fontId="33" fillId="0" borderId="0" xfId="0" applyNumberFormat="1" applyFont="1" applyAlignment="1">
      <alignment vertical="center"/>
    </xf>
    <xf numFmtId="0" fontId="33" fillId="0" borderId="0" xfId="0" applyFont="1" applyAlignment="1">
      <alignment horizontal="right" vertical="center"/>
    </xf>
    <xf numFmtId="0" fontId="16" fillId="0" borderId="0" xfId="0" applyFont="1" applyBorder="1" applyAlignment="1">
      <alignment horizontal="left" vertical="center"/>
    </xf>
    <xf numFmtId="184" fontId="33" fillId="0" borderId="0" xfId="0" applyNumberFormat="1" applyFont="1" applyBorder="1" applyAlignment="1">
      <alignment horizontal="left" vertical="center" indent="1"/>
    </xf>
    <xf numFmtId="0" fontId="16" fillId="0" borderId="0" xfId="0" applyFont="1" applyBorder="1" applyAlignment="1">
      <alignment horizontal="left" vertical="top"/>
    </xf>
    <xf numFmtId="58" fontId="16"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0" fontId="21" fillId="0" borderId="0" xfId="0" quotePrefix="1" applyFont="1" applyBorder="1" applyAlignment="1" applyProtection="1">
      <alignment horizontal="center" vertical="center" wrapText="1"/>
      <protection locked="0"/>
    </xf>
    <xf numFmtId="0" fontId="16" fillId="0" borderId="0" xfId="0" applyFont="1" applyBorder="1" applyAlignment="1">
      <alignment wrapText="1"/>
    </xf>
    <xf numFmtId="0" fontId="2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20" fillId="0" borderId="0" xfId="0" applyFont="1" applyBorder="1" applyAlignment="1">
      <alignment vertical="center"/>
    </xf>
    <xf numFmtId="0" fontId="16" fillId="0" borderId="0" xfId="0" applyFont="1" applyBorder="1" applyAlignment="1">
      <alignment horizontal="left" vertical="center" indent="1"/>
    </xf>
    <xf numFmtId="0" fontId="33" fillId="0" borderId="0" xfId="0" applyFont="1" applyBorder="1" applyAlignment="1">
      <alignment vertical="center"/>
    </xf>
    <xf numFmtId="0" fontId="33" fillId="0" borderId="0" xfId="0" applyFont="1" applyBorder="1" applyAlignment="1">
      <alignment horizontal="left" vertical="center" indent="1"/>
    </xf>
    <xf numFmtId="0" fontId="23" fillId="0" borderId="0" xfId="0" applyFont="1" applyBorder="1" applyAlignment="1">
      <alignment vertical="center" wrapText="1"/>
    </xf>
    <xf numFmtId="185" fontId="33" fillId="0" borderId="0" xfId="0" applyNumberFormat="1" applyFont="1" applyBorder="1" applyAlignment="1">
      <alignment horizontal="left" vertical="center" indent="1"/>
    </xf>
    <xf numFmtId="0" fontId="36" fillId="0" borderId="0" xfId="0" applyFont="1" applyBorder="1" applyAlignment="1">
      <alignment vertical="center" wrapText="1"/>
    </xf>
    <xf numFmtId="180"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xf>
    <xf numFmtId="179" fontId="16" fillId="0" borderId="0" xfId="0" applyNumberFormat="1" applyFont="1" applyAlignment="1">
      <alignment horizontal="right" vertical="center"/>
    </xf>
    <xf numFmtId="0" fontId="6" fillId="0" borderId="0" xfId="0" applyFont="1" applyBorder="1" applyAlignment="1">
      <alignment horizontal="right" vertical="center"/>
    </xf>
    <xf numFmtId="0" fontId="6" fillId="0" borderId="0" xfId="0" applyFont="1" applyAlignment="1"/>
    <xf numFmtId="0" fontId="10" fillId="0" borderId="0" xfId="0" applyFont="1" applyAlignment="1"/>
    <xf numFmtId="0" fontId="15" fillId="0" borderId="0" xfId="0" applyFont="1"/>
    <xf numFmtId="0" fontId="15" fillId="0" borderId="0" xfId="0" applyFont="1" applyAlignment="1"/>
    <xf numFmtId="0" fontId="17" fillId="0" borderId="0" xfId="0" applyFont="1" applyAlignment="1">
      <alignment vertical="top" wrapText="1"/>
    </xf>
    <xf numFmtId="0" fontId="28" fillId="0" borderId="0" xfId="0" applyFont="1" applyBorder="1" applyAlignment="1">
      <alignment horizontal="left" vertical="center"/>
    </xf>
    <xf numFmtId="0" fontId="34" fillId="0" borderId="0" xfId="0" applyFont="1" applyBorder="1" applyAlignment="1">
      <alignment vertical="center"/>
    </xf>
    <xf numFmtId="0" fontId="34" fillId="0" borderId="0" xfId="0" quotePrefix="1" applyFont="1" applyBorder="1" applyAlignment="1" applyProtection="1">
      <alignment horizontal="center" vertical="center" wrapText="1"/>
      <protection locked="0"/>
    </xf>
    <xf numFmtId="0" fontId="31" fillId="0" borderId="0" xfId="0" applyFont="1" applyBorder="1" applyAlignment="1">
      <alignment horizontal="center" vertical="center" wrapText="1"/>
    </xf>
    <xf numFmtId="0" fontId="34" fillId="0" borderId="0" xfId="0" applyFont="1" applyBorder="1" applyAlignment="1">
      <alignment horizontal="left" vertical="center" wrapText="1"/>
    </xf>
    <xf numFmtId="181" fontId="16" fillId="0" borderId="0" xfId="0" applyNumberFormat="1" applyFont="1" applyBorder="1" applyAlignment="1">
      <alignment horizontal="center" vertical="center"/>
    </xf>
    <xf numFmtId="181" fontId="33" fillId="0" borderId="0" xfId="0" applyNumberFormat="1" applyFont="1" applyBorder="1" applyAlignment="1">
      <alignment horizontal="center" vertical="center"/>
    </xf>
    <xf numFmtId="180" fontId="34" fillId="0" borderId="0" xfId="0" applyNumberFormat="1" applyFont="1" applyBorder="1" applyAlignment="1">
      <alignment vertical="center"/>
    </xf>
    <xf numFmtId="0" fontId="14" fillId="0" borderId="0" xfId="0" applyFont="1" applyBorder="1" applyAlignment="1">
      <alignment horizontal="center" vertical="center"/>
    </xf>
    <xf numFmtId="181"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0" fontId="12" fillId="0" borderId="0" xfId="0" applyFont="1" applyBorder="1" applyAlignment="1">
      <alignment vertical="distributed"/>
    </xf>
    <xf numFmtId="58" fontId="6" fillId="0" borderId="0" xfId="0" applyNumberFormat="1" applyFont="1" applyBorder="1" applyAlignment="1">
      <alignment vertical="center" wrapText="1"/>
    </xf>
    <xf numFmtId="0" fontId="9" fillId="0" borderId="0" xfId="0" applyFont="1" applyBorder="1" applyAlignment="1">
      <alignment horizontal="right" vertical="center"/>
    </xf>
    <xf numFmtId="0" fontId="6" fillId="0" borderId="0" xfId="0" applyFont="1" applyAlignment="1">
      <alignment horizontal="left" vertical="top"/>
    </xf>
    <xf numFmtId="0" fontId="10" fillId="0" borderId="0" xfId="0" applyNumberFormat="1" applyFont="1" applyFill="1" applyBorder="1" applyAlignment="1">
      <alignment vertical="center"/>
    </xf>
    <xf numFmtId="0" fontId="10" fillId="0" borderId="11" xfId="0" applyNumberFormat="1" applyFont="1" applyFill="1" applyBorder="1" applyAlignment="1">
      <alignment vertical="center"/>
    </xf>
    <xf numFmtId="0" fontId="10" fillId="0" borderId="12" xfId="0" applyNumberFormat="1" applyFont="1" applyFill="1" applyBorder="1" applyAlignment="1">
      <alignment vertical="center"/>
    </xf>
    <xf numFmtId="0" fontId="10" fillId="0" borderId="8" xfId="0" applyNumberFormat="1" applyFont="1" applyFill="1" applyBorder="1" applyAlignment="1">
      <alignment vertical="center"/>
    </xf>
    <xf numFmtId="0" fontId="10" fillId="0" borderId="7" xfId="0" applyNumberFormat="1" applyFont="1" applyFill="1" applyBorder="1" applyAlignment="1">
      <alignment vertical="center"/>
    </xf>
    <xf numFmtId="0" fontId="24" fillId="0" borderId="0" xfId="0" applyFont="1" applyAlignment="1">
      <alignment horizontal="left" vertical="center" wrapText="1"/>
    </xf>
    <xf numFmtId="0" fontId="31" fillId="0" borderId="0"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10" fillId="0" borderId="6" xfId="0" applyNumberFormat="1" applyFont="1" applyFill="1" applyBorder="1" applyAlignment="1">
      <alignment vertical="center"/>
    </xf>
    <xf numFmtId="0" fontId="10" fillId="0" borderId="5" xfId="0" applyNumberFormat="1" applyFont="1" applyFill="1" applyBorder="1" applyAlignment="1">
      <alignment vertical="center"/>
    </xf>
    <xf numFmtId="0" fontId="10" fillId="0" borderId="9" xfId="0" applyNumberFormat="1" applyFont="1" applyFill="1" applyBorder="1" applyAlignment="1">
      <alignment vertical="center"/>
    </xf>
    <xf numFmtId="0" fontId="10" fillId="0" borderId="10" xfId="0" applyNumberFormat="1" applyFont="1" applyFill="1" applyBorder="1" applyAlignment="1">
      <alignment vertical="center"/>
    </xf>
    <xf numFmtId="0" fontId="10" fillId="0" borderId="1" xfId="0" applyNumberFormat="1" applyFont="1" applyFill="1" applyBorder="1" applyAlignment="1">
      <alignment vertical="center"/>
    </xf>
    <xf numFmtId="0" fontId="10" fillId="0" borderId="13" xfId="0" applyFont="1" applyFill="1" applyBorder="1" applyAlignment="1">
      <alignment vertical="center"/>
    </xf>
    <xf numFmtId="0" fontId="10" fillId="0" borderId="4"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left"/>
    </xf>
    <xf numFmtId="0" fontId="40" fillId="0" borderId="0" xfId="0" applyFont="1"/>
    <xf numFmtId="0" fontId="6" fillId="0" borderId="0" xfId="0" applyFont="1" applyFill="1" applyBorder="1" applyAlignment="1">
      <alignment horizontal="left"/>
    </xf>
    <xf numFmtId="0" fontId="7" fillId="0" borderId="0" xfId="0" applyFont="1" applyFill="1" applyBorder="1" applyAlignment="1">
      <alignment horizontal="left" vertical="center"/>
    </xf>
    <xf numFmtId="0" fontId="7" fillId="2" borderId="27" xfId="0" applyFont="1" applyFill="1" applyBorder="1" applyAlignment="1">
      <alignment horizontal="left" vertical="center"/>
    </xf>
    <xf numFmtId="0" fontId="26" fillId="0" borderId="0" xfId="9" applyFont="1" applyFill="1" applyBorder="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26" fillId="0" borderId="23" xfId="9" applyBorder="1" applyAlignment="1">
      <alignment horizontal="left" vertical="center"/>
    </xf>
    <xf numFmtId="0" fontId="6" fillId="3" borderId="29" xfId="0" applyFont="1" applyFill="1" applyBorder="1" applyAlignment="1">
      <alignment horizontal="left" vertical="center"/>
    </xf>
    <xf numFmtId="0" fontId="6" fillId="3" borderId="23" xfId="0" applyFont="1" applyFill="1" applyBorder="1" applyAlignment="1">
      <alignment horizontal="left" vertical="center"/>
    </xf>
    <xf numFmtId="58" fontId="6" fillId="0" borderId="0" xfId="0" applyNumberFormat="1" applyFont="1" applyFill="1" applyBorder="1" applyAlignment="1">
      <alignment horizontal="left" vertical="center"/>
    </xf>
    <xf numFmtId="0" fontId="6" fillId="3" borderId="25" xfId="0" applyFont="1" applyFill="1" applyBorder="1" applyAlignment="1">
      <alignment horizontal="left" vertical="center"/>
    </xf>
    <xf numFmtId="0" fontId="30" fillId="0" borderId="30" xfId="0" applyFont="1" applyBorder="1" applyAlignment="1">
      <alignment vertical="center"/>
    </xf>
    <xf numFmtId="0" fontId="30" fillId="0" borderId="31" xfId="0" applyFont="1" applyBorder="1" applyAlignment="1">
      <alignment vertical="center"/>
    </xf>
    <xf numFmtId="188" fontId="6" fillId="0" borderId="0" xfId="0" applyNumberFormat="1" applyFont="1" applyFill="1" applyBorder="1" applyAlignment="1">
      <alignment horizontal="lef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3" xfId="0" applyFont="1" applyBorder="1" applyAlignment="1">
      <alignment vertical="center" shrinkToFit="1"/>
    </xf>
    <xf numFmtId="0" fontId="6" fillId="0" borderId="34" xfId="0" applyFont="1" applyBorder="1" applyAlignment="1">
      <alignment vertical="center"/>
    </xf>
    <xf numFmtId="0" fontId="6" fillId="0" borderId="35" xfId="0" applyFont="1" applyBorder="1" applyAlignment="1">
      <alignment vertical="center"/>
    </xf>
    <xf numFmtId="0" fontId="30" fillId="0" borderId="24" xfId="0" applyFont="1" applyBorder="1" applyAlignment="1">
      <alignment vertical="center"/>
    </xf>
    <xf numFmtId="0" fontId="30" fillId="0" borderId="3" xfId="0" applyFont="1" applyBorder="1" applyAlignment="1">
      <alignment vertical="center"/>
    </xf>
    <xf numFmtId="188" fontId="6" fillId="3" borderId="29" xfId="0" applyNumberFormat="1" applyFont="1" applyFill="1" applyBorder="1" applyAlignment="1">
      <alignment horizontal="left" vertical="center"/>
    </xf>
    <xf numFmtId="188" fontId="6" fillId="4" borderId="25" xfId="0" applyNumberFormat="1" applyFont="1" applyFill="1" applyBorder="1" applyAlignment="1">
      <alignment horizontal="left" vertical="center"/>
    </xf>
    <xf numFmtId="0" fontId="6" fillId="0" borderId="36" xfId="0" applyFont="1" applyBorder="1" applyAlignment="1">
      <alignment vertical="center"/>
    </xf>
    <xf numFmtId="0" fontId="6" fillId="0" borderId="3" xfId="0" applyFont="1" applyBorder="1" applyAlignment="1">
      <alignment vertical="center" shrinkToFit="1"/>
    </xf>
    <xf numFmtId="0" fontId="30" fillId="4" borderId="23" xfId="0" applyFont="1" applyFill="1" applyBorder="1" applyAlignment="1">
      <alignment horizontal="left" vertical="center"/>
    </xf>
    <xf numFmtId="0" fontId="6" fillId="0" borderId="37" xfId="0" applyFont="1" applyBorder="1" applyAlignment="1">
      <alignment vertical="center"/>
    </xf>
    <xf numFmtId="0" fontId="6" fillId="0" borderId="38" xfId="0" applyFont="1" applyBorder="1" applyAlignment="1">
      <alignment vertical="center" shrinkToFit="1"/>
    </xf>
    <xf numFmtId="0" fontId="30" fillId="4" borderId="25" xfId="0" applyFont="1" applyFill="1" applyBorder="1" applyAlignment="1">
      <alignment horizontal="left" vertical="center"/>
    </xf>
    <xf numFmtId="0" fontId="6" fillId="0" borderId="39" xfId="0" applyFont="1" applyBorder="1" applyAlignment="1">
      <alignment vertical="center"/>
    </xf>
    <xf numFmtId="0" fontId="6" fillId="0" borderId="20" xfId="0" applyFont="1" applyBorder="1" applyAlignment="1">
      <alignment vertical="center" shrinkToFit="1"/>
    </xf>
    <xf numFmtId="0" fontId="6" fillId="0" borderId="31" xfId="0" applyFont="1" applyBorder="1" applyAlignment="1">
      <alignment vertical="center" shrinkToFit="1"/>
    </xf>
    <xf numFmtId="0" fontId="6" fillId="0" borderId="40" xfId="0" applyFont="1" applyBorder="1" applyAlignment="1">
      <alignment vertical="center"/>
    </xf>
    <xf numFmtId="0" fontId="30" fillId="0" borderId="41" xfId="0" applyFont="1" applyBorder="1" applyAlignment="1">
      <alignment horizontal="left" vertical="center"/>
    </xf>
    <xf numFmtId="0" fontId="33" fillId="0" borderId="0" xfId="0" applyFont="1" applyAlignment="1">
      <alignment horizontal="left" vertical="center" shrinkToFit="1"/>
    </xf>
    <xf numFmtId="0" fontId="6" fillId="0" borderId="20" xfId="0" applyFont="1" applyBorder="1" applyAlignment="1">
      <alignment vertical="center"/>
    </xf>
    <xf numFmtId="0" fontId="10" fillId="0" borderId="4" xfId="0" applyFont="1" applyBorder="1" applyAlignment="1">
      <alignment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188" fontId="32" fillId="0" borderId="4" xfId="0" applyNumberFormat="1" applyFont="1" applyBorder="1" applyAlignment="1">
      <alignment horizontal="center" vertical="center" shrinkToFit="1"/>
    </xf>
    <xf numFmtId="0" fontId="32" fillId="0" borderId="0" xfId="0" applyFont="1" applyBorder="1" applyAlignment="1">
      <alignment horizontal="left" vertical="center" shrinkToFit="1"/>
    </xf>
    <xf numFmtId="0" fontId="6" fillId="0" borderId="1" xfId="0" applyFont="1" applyBorder="1" applyAlignment="1">
      <alignment horizontal="center" vertical="center"/>
    </xf>
    <xf numFmtId="0" fontId="32" fillId="0" borderId="0" xfId="0" applyFont="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shrinkToFit="1"/>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Border="1" applyAlignment="1">
      <alignment horizontal="right"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181" fontId="33" fillId="0" borderId="0" xfId="0" applyNumberFormat="1" applyFont="1" applyBorder="1" applyAlignment="1">
      <alignment horizontal="center" vertical="center"/>
    </xf>
    <xf numFmtId="0" fontId="16" fillId="0" borderId="0" xfId="0" applyFont="1" applyBorder="1" applyAlignment="1">
      <alignment horizontal="left" vertical="center" indent="1"/>
    </xf>
    <xf numFmtId="0" fontId="16" fillId="0" borderId="0" xfId="0" applyFont="1" applyBorder="1" applyAlignment="1">
      <alignment vertical="center"/>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6" fillId="0" borderId="0" xfId="0" applyFont="1" applyAlignment="1">
      <alignment horizontal="center" vertical="center"/>
    </xf>
    <xf numFmtId="0" fontId="6" fillId="0" borderId="0" xfId="0" applyFont="1"/>
    <xf numFmtId="181" fontId="33" fillId="0" borderId="0" xfId="0" applyNumberFormat="1" applyFont="1" applyBorder="1" applyAlignment="1">
      <alignment horizontal="center" vertical="center" shrinkToFit="1"/>
    </xf>
    <xf numFmtId="0" fontId="10" fillId="0" borderId="5" xfId="0" applyFont="1" applyBorder="1" applyAlignment="1">
      <alignment horizontal="left" vertical="center"/>
    </xf>
    <xf numFmtId="0" fontId="6" fillId="0" borderId="0" xfId="0" applyFont="1" applyAlignment="1">
      <alignment horizontal="left" vertical="center"/>
    </xf>
    <xf numFmtId="0" fontId="16" fillId="0" borderId="0" xfId="0" applyFont="1" applyAlignment="1">
      <alignment horizontal="right" vertical="center"/>
    </xf>
    <xf numFmtId="58" fontId="6" fillId="0" borderId="0" xfId="0" applyNumberFormat="1" applyFont="1" applyBorder="1" applyAlignment="1">
      <alignment horizontal="left" vertical="distributed" wrapText="1" indent="1"/>
    </xf>
    <xf numFmtId="0" fontId="16" fillId="0" borderId="21" xfId="0" applyFont="1" applyBorder="1" applyAlignment="1">
      <alignment vertical="center"/>
    </xf>
    <xf numFmtId="0" fontId="43"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horizontal="left"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4" xfId="0" applyFont="1" applyBorder="1" applyAlignment="1">
      <alignment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17" fillId="0" borderId="0" xfId="0" applyFont="1" applyBorder="1" applyAlignment="1">
      <alignment vertical="center"/>
    </xf>
    <xf numFmtId="0" fontId="45" fillId="0" borderId="0" xfId="0" applyFont="1" applyBorder="1" applyAlignment="1">
      <alignment vertical="center"/>
    </xf>
    <xf numFmtId="0" fontId="17" fillId="0" borderId="0" xfId="0" applyFont="1" applyAlignment="1">
      <alignment horizontal="right" vertical="center"/>
    </xf>
    <xf numFmtId="0" fontId="45" fillId="0" borderId="0" xfId="0" applyFont="1" applyAlignment="1">
      <alignment vertical="center"/>
    </xf>
    <xf numFmtId="0" fontId="17" fillId="0" borderId="0" xfId="0" applyFont="1" applyAlignment="1">
      <alignment horizontal="left" wrapText="1"/>
    </xf>
    <xf numFmtId="0" fontId="17" fillId="0" borderId="0" xfId="0" applyFont="1" applyBorder="1" applyAlignment="1">
      <alignment horizontal="right" vertical="center"/>
    </xf>
    <xf numFmtId="0" fontId="46" fillId="0" borderId="0" xfId="0" applyFont="1" applyAlignment="1">
      <alignment vertical="center"/>
    </xf>
    <xf numFmtId="0" fontId="17" fillId="0" borderId="0" xfId="0" applyFont="1" applyAlignment="1">
      <alignment horizontal="distributed" vertical="center"/>
    </xf>
    <xf numFmtId="0" fontId="17" fillId="0" borderId="0" xfId="0" applyFont="1" applyFill="1" applyBorder="1" applyAlignment="1">
      <alignment vertical="center"/>
    </xf>
    <xf numFmtId="0" fontId="47" fillId="0" borderId="0" xfId="0" applyFont="1" applyBorder="1" applyAlignment="1">
      <alignment vertical="center"/>
    </xf>
    <xf numFmtId="0" fontId="44" fillId="0" borderId="0" xfId="0" applyFont="1" applyAlignment="1">
      <alignment horizontal="distributed" vertical="center"/>
    </xf>
    <xf numFmtId="0" fontId="45" fillId="0" borderId="0" xfId="0" applyFont="1" applyFill="1" applyAlignment="1">
      <alignment vertical="center"/>
    </xf>
    <xf numFmtId="0" fontId="44" fillId="0" borderId="0" xfId="0" applyFont="1" applyFill="1" applyAlignment="1">
      <alignment vertical="center"/>
    </xf>
    <xf numFmtId="0" fontId="44" fillId="0" borderId="0" xfId="0" applyFont="1" applyFill="1" applyAlignment="1">
      <alignment horizontal="distributed" vertical="center"/>
    </xf>
    <xf numFmtId="184" fontId="44" fillId="0" borderId="0" xfId="0" applyNumberFormat="1" applyFont="1" applyAlignment="1">
      <alignment horizontal="distributed" vertical="center"/>
    </xf>
    <xf numFmtId="181" fontId="17" fillId="0" borderId="0"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right" vertical="center"/>
    </xf>
    <xf numFmtId="187" fontId="43" fillId="0" borderId="4" xfId="0" applyNumberFormat="1" applyFont="1" applyFill="1" applyBorder="1" applyAlignment="1">
      <alignment horizontal="left" vertical="center"/>
    </xf>
    <xf numFmtId="0" fontId="45" fillId="0" borderId="4" xfId="0" applyFont="1" applyBorder="1" applyAlignment="1">
      <alignment vertical="center"/>
    </xf>
    <xf numFmtId="0" fontId="26" fillId="0" borderId="29" xfId="9" applyBorder="1" applyAlignment="1">
      <alignment horizontal="left" vertical="center"/>
    </xf>
    <xf numFmtId="0" fontId="6" fillId="0" borderId="19" xfId="0" applyFont="1" applyBorder="1" applyAlignment="1">
      <alignment horizontal="left" vertical="top"/>
    </xf>
    <xf numFmtId="0" fontId="6" fillId="0" borderId="2" xfId="0" applyFont="1" applyBorder="1" applyAlignment="1">
      <alignment horizontal="center" vertical="center" wrapText="1"/>
    </xf>
    <xf numFmtId="0" fontId="27" fillId="0" borderId="6" xfId="0" applyFont="1" applyBorder="1" applyAlignment="1">
      <alignment horizontal="right" vertical="top"/>
    </xf>
    <xf numFmtId="0" fontId="32" fillId="0" borderId="5" xfId="0" applyFont="1" applyBorder="1" applyAlignment="1">
      <alignment horizontal="center" vertical="top" shrinkToFit="1"/>
    </xf>
    <xf numFmtId="0" fontId="6" fillId="0" borderId="5" xfId="0" applyFont="1" applyBorder="1" applyAlignment="1">
      <alignment horizontal="left" vertical="top" shrinkToFit="1"/>
    </xf>
    <xf numFmtId="0" fontId="6" fillId="0" borderId="5" xfId="0" applyFont="1" applyBorder="1" applyAlignment="1">
      <alignment horizontal="left" vertical="top"/>
    </xf>
    <xf numFmtId="0" fontId="6" fillId="0" borderId="19" xfId="0" applyFont="1" applyBorder="1" applyAlignment="1">
      <alignment horizontal="center" vertical="center" wrapText="1"/>
    </xf>
    <xf numFmtId="0" fontId="6" fillId="0" borderId="21" xfId="0" applyFont="1" applyBorder="1" applyAlignment="1">
      <alignment horizontal="left" vertical="top"/>
    </xf>
    <xf numFmtId="0" fontId="33" fillId="0" borderId="0" xfId="0" applyFont="1" applyBorder="1" applyAlignment="1">
      <alignment horizontal="center" vertical="center"/>
    </xf>
    <xf numFmtId="0" fontId="27" fillId="0" borderId="2" xfId="0" applyNumberFormat="1" applyFont="1" applyBorder="1" applyAlignment="1">
      <alignment horizontal="left" vertical="center"/>
    </xf>
    <xf numFmtId="0" fontId="18" fillId="0" borderId="0" xfId="0" applyFont="1" applyBorder="1" applyAlignment="1">
      <alignment horizontal="left" vertical="center"/>
    </xf>
    <xf numFmtId="0" fontId="49" fillId="0" borderId="0" xfId="0" applyFont="1" applyBorder="1" applyAlignment="1">
      <alignment horizontal="left" vertical="center"/>
    </xf>
    <xf numFmtId="0" fontId="26" fillId="0" borderId="28" xfId="9" applyBorder="1" applyAlignment="1">
      <alignment horizontal="left" vertical="center"/>
    </xf>
    <xf numFmtId="0" fontId="26" fillId="0" borderId="25" xfId="9" applyBorder="1" applyAlignment="1">
      <alignment horizontal="left" vertical="center"/>
    </xf>
    <xf numFmtId="0" fontId="6" fillId="0" borderId="2" xfId="0" applyFont="1" applyBorder="1" applyAlignment="1">
      <alignment horizontal="justify" vertical="center" shrinkToFit="1"/>
    </xf>
    <xf numFmtId="0" fontId="6" fillId="0" borderId="2" xfId="0" applyFont="1" applyBorder="1" applyAlignment="1">
      <alignment horizontal="center" vertical="center" shrinkToFit="1"/>
    </xf>
    <xf numFmtId="184" fontId="6" fillId="0" borderId="0" xfId="0" applyNumberFormat="1" applyFont="1" applyAlignment="1">
      <alignment horizontal="right"/>
    </xf>
    <xf numFmtId="0" fontId="6" fillId="0" borderId="0" xfId="0" applyFont="1" applyAlignment="1">
      <alignment horizontal="center"/>
    </xf>
    <xf numFmtId="0" fontId="32" fillId="0" borderId="0" xfId="0" applyFont="1" applyAlignment="1">
      <alignment horizontal="left"/>
    </xf>
    <xf numFmtId="0" fontId="32" fillId="0" borderId="0" xfId="0" applyFont="1" applyAlignment="1"/>
    <xf numFmtId="5" fontId="6" fillId="0" borderId="0" xfId="0" applyNumberFormat="1" applyFont="1" applyAlignment="1"/>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0" xfId="0" applyFont="1" applyAlignment="1">
      <alignment horizontal="left" indent="1"/>
    </xf>
    <xf numFmtId="38" fontId="6" fillId="0" borderId="0" xfId="11" applyFont="1" applyBorder="1" applyAlignment="1">
      <alignment horizontal="center" vertical="center" shrinkToFit="1"/>
    </xf>
    <xf numFmtId="38" fontId="6" fillId="0" borderId="4" xfId="11" applyFont="1" applyBorder="1" applyAlignment="1">
      <alignment horizontal="center" vertical="center" shrinkToFit="1"/>
    </xf>
    <xf numFmtId="0" fontId="6" fillId="0" borderId="0" xfId="0" applyFont="1" applyAlignment="1">
      <alignment horizontal="left" vertical="center" indent="1"/>
    </xf>
    <xf numFmtId="0" fontId="32" fillId="0" borderId="0" xfId="0" applyFont="1" applyAlignment="1">
      <alignment horizontal="right"/>
    </xf>
    <xf numFmtId="181" fontId="33" fillId="0" borderId="0" xfId="0" applyNumberFormat="1" applyFont="1" applyBorder="1" applyAlignment="1">
      <alignment horizontal="left" vertical="center" indent="1" shrinkToFit="1"/>
    </xf>
    <xf numFmtId="181" fontId="33" fillId="0" borderId="0" xfId="0" applyNumberFormat="1" applyFont="1" applyBorder="1" applyAlignment="1">
      <alignment horizontal="left" vertical="center" indent="1"/>
    </xf>
    <xf numFmtId="180" fontId="33" fillId="0" borderId="0" xfId="0" applyNumberFormat="1" applyFont="1" applyBorder="1" applyAlignment="1">
      <alignment horizontal="left" vertical="center" indent="1"/>
    </xf>
    <xf numFmtId="0" fontId="26" fillId="0" borderId="54" xfId="9" applyBorder="1" applyAlignment="1">
      <alignment vertical="center" shrinkToFit="1"/>
    </xf>
    <xf numFmtId="0" fontId="26" fillId="0" borderId="71" xfId="9" applyBorder="1" applyAlignment="1">
      <alignment horizontal="left" vertical="center"/>
    </xf>
    <xf numFmtId="0" fontId="9" fillId="0" borderId="0" xfId="0" applyFont="1" applyAlignment="1">
      <alignment shrinkToFit="1"/>
    </xf>
    <xf numFmtId="0" fontId="9" fillId="0" borderId="6" xfId="0" applyFont="1" applyBorder="1" applyAlignment="1">
      <alignment vertical="center"/>
    </xf>
    <xf numFmtId="0" fontId="9" fillId="0" borderId="5" xfId="0" applyFont="1" applyBorder="1" applyAlignment="1">
      <alignment vertical="center"/>
    </xf>
    <xf numFmtId="0" fontId="41" fillId="0" borderId="50" xfId="0" applyFont="1" applyBorder="1" applyAlignment="1">
      <alignment horizontal="left"/>
    </xf>
    <xf numFmtId="0" fontId="7" fillId="2" borderId="74" xfId="0" applyFont="1" applyFill="1" applyBorder="1" applyAlignment="1">
      <alignment horizontal="left" vertical="center"/>
    </xf>
    <xf numFmtId="0" fontId="59" fillId="0" borderId="50" xfId="0" applyFont="1" applyBorder="1" applyAlignment="1">
      <alignment horizontal="left"/>
    </xf>
    <xf numFmtId="0" fontId="53" fillId="0" borderId="0" xfId="14" applyFont="1" applyAlignment="1">
      <alignment horizontal="center" vertical="center"/>
    </xf>
    <xf numFmtId="0" fontId="53" fillId="0" borderId="0" xfId="14" applyFont="1">
      <alignment vertical="center"/>
    </xf>
    <xf numFmtId="0" fontId="53" fillId="0" borderId="0" xfId="14" applyFont="1" applyAlignment="1">
      <alignment horizontal="centerContinuous" vertical="center"/>
    </xf>
    <xf numFmtId="0" fontId="52" fillId="0" borderId="0" xfId="14" applyFont="1" applyAlignment="1">
      <alignment horizontal="left" vertical="center"/>
    </xf>
    <xf numFmtId="49" fontId="53" fillId="0" borderId="0" xfId="14" applyNumberFormat="1" applyFont="1" applyAlignment="1">
      <alignment horizontal="center" vertical="center"/>
    </xf>
    <xf numFmtId="0" fontId="53" fillId="0" borderId="57" xfId="14" applyFont="1" applyBorder="1">
      <alignment vertical="center"/>
    </xf>
    <xf numFmtId="0" fontId="53" fillId="0" borderId="94" xfId="14" applyFont="1" applyBorder="1">
      <alignment vertical="center"/>
    </xf>
    <xf numFmtId="0" fontId="53" fillId="6" borderId="62" xfId="14" applyFont="1" applyFill="1" applyBorder="1">
      <alignment vertical="center"/>
    </xf>
    <xf numFmtId="0" fontId="53" fillId="6" borderId="96" xfId="14" applyFont="1" applyFill="1" applyBorder="1">
      <alignment vertical="center"/>
    </xf>
    <xf numFmtId="0" fontId="53" fillId="0" borderId="63" xfId="14" applyFont="1" applyBorder="1" applyAlignment="1">
      <alignment vertical="center"/>
    </xf>
    <xf numFmtId="0" fontId="53" fillId="0" borderId="96" xfId="14" applyFont="1" applyBorder="1" applyAlignment="1">
      <alignment vertical="center"/>
    </xf>
    <xf numFmtId="0" fontId="53" fillId="0" borderId="5" xfId="14" applyFont="1" applyFill="1" applyBorder="1">
      <alignment vertical="center"/>
    </xf>
    <xf numFmtId="0" fontId="53" fillId="0" borderId="5" xfId="14" applyFont="1" applyBorder="1" applyAlignment="1">
      <alignment vertical="center"/>
    </xf>
    <xf numFmtId="0" fontId="53" fillId="0" borderId="0" xfId="14" applyFont="1" applyFill="1" applyBorder="1">
      <alignment vertical="center"/>
    </xf>
    <xf numFmtId="0" fontId="53" fillId="0" borderId="0" xfId="14" applyFont="1" applyBorder="1" applyAlignment="1">
      <alignment vertical="center"/>
    </xf>
    <xf numFmtId="0" fontId="52" fillId="0" borderId="57" xfId="14" applyFont="1" applyBorder="1">
      <alignment vertical="center"/>
    </xf>
    <xf numFmtId="0" fontId="52" fillId="0" borderId="57" xfId="14" applyFont="1" applyFill="1" applyBorder="1">
      <alignment vertical="center"/>
    </xf>
    <xf numFmtId="0" fontId="53" fillId="6" borderId="62" xfId="14" applyFont="1" applyFill="1" applyBorder="1" applyAlignment="1">
      <alignment horizontal="left" vertical="center"/>
    </xf>
    <xf numFmtId="0" fontId="53" fillId="6" borderId="96" xfId="14" applyFont="1" applyFill="1" applyBorder="1" applyAlignment="1">
      <alignment horizontal="left" vertical="center"/>
    </xf>
    <xf numFmtId="0" fontId="52" fillId="0" borderId="62" xfId="14" applyFont="1" applyBorder="1">
      <alignment vertical="center"/>
    </xf>
    <xf numFmtId="0" fontId="53" fillId="0" borderId="63" xfId="14" applyFont="1" applyBorder="1">
      <alignment vertical="center"/>
    </xf>
    <xf numFmtId="0" fontId="52" fillId="0" borderId="63" xfId="14" applyFont="1" applyFill="1" applyBorder="1">
      <alignment vertical="center"/>
    </xf>
    <xf numFmtId="0" fontId="52" fillId="0" borderId="63" xfId="14" applyFont="1" applyBorder="1">
      <alignment vertical="center"/>
    </xf>
    <xf numFmtId="0" fontId="53" fillId="0" borderId="96" xfId="14" applyFont="1" applyBorder="1">
      <alignment vertical="center"/>
    </xf>
    <xf numFmtId="0" fontId="53" fillId="0" borderId="0" xfId="14" applyFont="1" applyBorder="1">
      <alignment vertical="center"/>
    </xf>
    <xf numFmtId="0" fontId="55" fillId="0" borderId="0" xfId="14" applyFont="1">
      <alignment vertical="center"/>
    </xf>
    <xf numFmtId="0" fontId="53" fillId="7" borderId="110" xfId="14" applyFont="1" applyFill="1" applyBorder="1">
      <alignment vertical="center"/>
    </xf>
    <xf numFmtId="0" fontId="53" fillId="7" borderId="68" xfId="14" applyFont="1" applyFill="1" applyBorder="1">
      <alignment vertical="center"/>
    </xf>
    <xf numFmtId="0" fontId="53" fillId="7" borderId="95" xfId="14" applyFont="1" applyFill="1" applyBorder="1">
      <alignment vertical="center"/>
    </xf>
    <xf numFmtId="0" fontId="53" fillId="0" borderId="67" xfId="14" applyFont="1" applyFill="1" applyBorder="1" applyAlignment="1">
      <alignment horizontal="left" vertical="center"/>
    </xf>
    <xf numFmtId="0" fontId="52" fillId="0" borderId="7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2" xfId="14" applyFont="1" applyFill="1" applyBorder="1" applyAlignment="1">
      <alignment horizontal="center" vertical="center"/>
    </xf>
    <xf numFmtId="0" fontId="55" fillId="7" borderId="95" xfId="14" applyFont="1" applyFill="1" applyBorder="1">
      <alignment vertical="center"/>
    </xf>
    <xf numFmtId="0" fontId="53" fillId="0" borderId="61" xfId="14" applyFont="1" applyFill="1" applyBorder="1" applyAlignment="1">
      <alignment horizontal="center" vertical="center"/>
    </xf>
    <xf numFmtId="0" fontId="53" fillId="0" borderId="114" xfId="14" applyFont="1" applyFill="1" applyBorder="1" applyAlignment="1">
      <alignment horizontal="center" vertical="center"/>
    </xf>
    <xf numFmtId="0" fontId="53" fillId="0" borderId="113" xfId="14" applyFont="1" applyFill="1" applyBorder="1" applyAlignment="1">
      <alignment horizontal="center" vertical="center"/>
    </xf>
    <xf numFmtId="0" fontId="53" fillId="0" borderId="116" xfId="14" applyFont="1" applyFill="1" applyBorder="1" applyAlignment="1">
      <alignment horizontal="center" vertical="center"/>
    </xf>
    <xf numFmtId="0" fontId="53" fillId="7" borderId="117" xfId="14" applyFont="1" applyFill="1" applyBorder="1">
      <alignment vertical="center"/>
    </xf>
    <xf numFmtId="0" fontId="53" fillId="7" borderId="60" xfId="14" applyFont="1" applyFill="1" applyBorder="1">
      <alignment vertical="center"/>
    </xf>
    <xf numFmtId="0" fontId="53" fillId="0" borderId="67" xfId="14" applyFont="1" applyFill="1" applyBorder="1" applyAlignment="1">
      <alignment horizontal="centerContinuous" vertical="center"/>
    </xf>
    <xf numFmtId="0" fontId="53" fillId="0" borderId="65" xfId="14" applyFont="1" applyFill="1" applyBorder="1" applyAlignment="1">
      <alignment horizontal="centerContinuous" vertical="center"/>
    </xf>
    <xf numFmtId="0" fontId="53" fillId="0" borderId="113" xfId="14" applyFont="1" applyFill="1" applyBorder="1" applyAlignment="1">
      <alignment horizontal="centerContinuous" vertical="center"/>
    </xf>
    <xf numFmtId="0" fontId="53" fillId="0" borderId="118" xfId="14" applyFont="1" applyFill="1" applyBorder="1" applyAlignment="1">
      <alignment horizontal="centerContinuous" vertical="center"/>
    </xf>
    <xf numFmtId="0" fontId="53" fillId="0" borderId="119" xfId="14" applyFont="1" applyBorder="1" applyAlignment="1">
      <alignment horizontal="centerContinuous" vertical="center"/>
    </xf>
    <xf numFmtId="0" fontId="53" fillId="0" borderId="120" xfId="14" applyFont="1" applyBorder="1" applyAlignment="1">
      <alignment horizontal="centerContinuous" vertical="center"/>
    </xf>
    <xf numFmtId="0" fontId="53" fillId="0" borderId="59" xfId="14" applyFont="1" applyFill="1" applyBorder="1" applyAlignment="1">
      <alignment horizontal="center" vertical="center"/>
    </xf>
    <xf numFmtId="0" fontId="53" fillId="0" borderId="65" xfId="14" applyFont="1" applyFill="1" applyBorder="1" applyAlignment="1">
      <alignment horizontal="center" vertical="center"/>
    </xf>
    <xf numFmtId="0" fontId="53" fillId="0" borderId="118" xfId="14" applyFont="1" applyFill="1" applyBorder="1" applyAlignment="1">
      <alignment horizontal="center" vertical="center"/>
    </xf>
    <xf numFmtId="0" fontId="53" fillId="0" borderId="119" xfId="14" applyFont="1" applyBorder="1" applyAlignment="1">
      <alignment horizontal="center" vertical="center"/>
    </xf>
    <xf numFmtId="0" fontId="53" fillId="0" borderId="120" xfId="14" applyFont="1" applyBorder="1" applyAlignment="1">
      <alignment horizontal="center" vertical="center"/>
    </xf>
    <xf numFmtId="0" fontId="53" fillId="7" borderId="121" xfId="14" applyFont="1" applyFill="1" applyBorder="1">
      <alignment vertical="center"/>
    </xf>
    <xf numFmtId="0" fontId="53" fillId="7" borderId="122" xfId="14" applyFont="1" applyFill="1" applyBorder="1">
      <alignment vertical="center"/>
    </xf>
    <xf numFmtId="0" fontId="57" fillId="0" borderId="0" xfId="14" applyFont="1">
      <alignment vertical="center"/>
    </xf>
    <xf numFmtId="0" fontId="53" fillId="0" borderId="130" xfId="14" applyFont="1" applyBorder="1">
      <alignment vertical="center"/>
    </xf>
    <xf numFmtId="0" fontId="53" fillId="0" borderId="4" xfId="14" applyFont="1" applyBorder="1">
      <alignment vertical="center"/>
    </xf>
    <xf numFmtId="0" fontId="53" fillId="0" borderId="16" xfId="14" applyFont="1" applyBorder="1">
      <alignment vertical="center"/>
    </xf>
    <xf numFmtId="0" fontId="53" fillId="0" borderId="132" xfId="14" applyFont="1" applyBorder="1" applyAlignment="1">
      <alignment horizontal="center" vertical="center"/>
    </xf>
    <xf numFmtId="0" fontId="53" fillId="0" borderId="132" xfId="14" applyFont="1" applyFill="1" applyBorder="1" applyAlignment="1">
      <alignment horizontal="left" vertical="center" shrinkToFit="1"/>
    </xf>
    <xf numFmtId="0" fontId="53" fillId="0" borderId="132" xfId="14" applyFont="1" applyBorder="1">
      <alignment vertical="center"/>
    </xf>
    <xf numFmtId="0" fontId="61" fillId="0" borderId="0" xfId="14" applyFont="1" applyAlignment="1">
      <alignment horizontal="center" vertical="center"/>
    </xf>
    <xf numFmtId="0" fontId="0" fillId="7" borderId="21" xfId="14" applyFont="1" applyFill="1" applyBorder="1">
      <alignment vertical="center"/>
    </xf>
    <xf numFmtId="0" fontId="0" fillId="7" borderId="20" xfId="14" applyFont="1" applyFill="1" applyBorder="1">
      <alignment vertical="center"/>
    </xf>
    <xf numFmtId="0" fontId="0" fillId="0" borderId="0" xfId="14" applyFont="1">
      <alignment vertical="center"/>
    </xf>
    <xf numFmtId="0" fontId="53" fillId="0" borderId="133" xfId="14" applyFont="1" applyBorder="1" applyAlignment="1">
      <alignment horizontal="center" vertical="center"/>
    </xf>
    <xf numFmtId="0" fontId="53" fillId="0" borderId="70" xfId="14" applyFont="1" applyBorder="1">
      <alignment vertical="center"/>
    </xf>
    <xf numFmtId="0" fontId="53" fillId="0" borderId="44" xfId="14" applyFont="1" applyBorder="1">
      <alignment vertical="center"/>
    </xf>
    <xf numFmtId="0" fontId="53" fillId="0" borderId="133" xfId="14" applyFont="1" applyBorder="1">
      <alignment vertical="center"/>
    </xf>
    <xf numFmtId="0" fontId="53" fillId="0" borderId="50" xfId="14" applyFont="1" applyBorder="1">
      <alignment vertical="center"/>
    </xf>
    <xf numFmtId="0" fontId="53" fillId="0" borderId="46" xfId="14" applyFont="1" applyBorder="1">
      <alignment vertical="center"/>
    </xf>
    <xf numFmtId="0" fontId="1" fillId="0" borderId="0" xfId="14" applyBorder="1">
      <alignment vertical="center"/>
    </xf>
    <xf numFmtId="0" fontId="1" fillId="0" borderId="0" xfId="14">
      <alignment vertical="center"/>
    </xf>
    <xf numFmtId="0" fontId="1" fillId="7" borderId="21" xfId="14" applyFill="1" applyBorder="1">
      <alignment vertical="center"/>
    </xf>
    <xf numFmtId="0" fontId="1" fillId="7" borderId="20" xfId="14" applyFill="1" applyBorder="1">
      <alignment vertical="center"/>
    </xf>
    <xf numFmtId="0" fontId="1" fillId="7" borderId="19" xfId="14" applyFill="1" applyBorder="1">
      <alignment vertical="center"/>
    </xf>
    <xf numFmtId="0" fontId="1" fillId="0" borderId="0" xfId="14" applyFill="1" applyBorder="1">
      <alignment vertical="center"/>
    </xf>
    <xf numFmtId="0" fontId="53" fillId="0" borderId="75" xfId="14" applyFont="1" applyFill="1" applyBorder="1">
      <alignment vertical="center"/>
    </xf>
    <xf numFmtId="0" fontId="63" fillId="0" borderId="133" xfId="14" applyFont="1" applyBorder="1" applyAlignment="1">
      <alignment vertical="center" wrapText="1"/>
    </xf>
    <xf numFmtId="0" fontId="53" fillId="0" borderId="0" xfId="14" applyFont="1" applyBorder="1" applyAlignment="1">
      <alignment horizontal="center" vertical="center"/>
    </xf>
    <xf numFmtId="0" fontId="53" fillId="0" borderId="132" xfId="14" applyFont="1" applyFill="1" applyBorder="1">
      <alignment vertical="center"/>
    </xf>
    <xf numFmtId="0" fontId="65" fillId="0" borderId="57" xfId="14" applyFont="1" applyBorder="1">
      <alignment vertical="center"/>
    </xf>
    <xf numFmtId="0" fontId="65" fillId="0" borderId="94" xfId="14" applyFont="1" applyBorder="1">
      <alignment vertical="center"/>
    </xf>
    <xf numFmtId="189" fontId="32" fillId="0" borderId="21" xfId="0" applyNumberFormat="1" applyFont="1" applyBorder="1" applyAlignment="1">
      <alignment horizontal="left" vertical="center"/>
    </xf>
    <xf numFmtId="184" fontId="6" fillId="3" borderId="29" xfId="0" applyNumberFormat="1" applyFont="1" applyFill="1" applyBorder="1" applyAlignment="1">
      <alignment horizontal="left" vertical="center"/>
    </xf>
    <xf numFmtId="184" fontId="30" fillId="4" borderId="25" xfId="0" applyNumberFormat="1" applyFont="1" applyFill="1" applyBorder="1" applyAlignment="1">
      <alignment horizontal="left" vertical="center"/>
    </xf>
    <xf numFmtId="184" fontId="6" fillId="3" borderId="23" xfId="0" applyNumberFormat="1" applyFont="1" applyFill="1" applyBorder="1" applyAlignment="1">
      <alignment horizontal="left" vertical="center"/>
    </xf>
    <xf numFmtId="184" fontId="6" fillId="3" borderId="27" xfId="0" applyNumberFormat="1" applyFont="1" applyFill="1" applyBorder="1" applyAlignment="1">
      <alignment horizontal="left" vertical="center"/>
    </xf>
    <xf numFmtId="184" fontId="6" fillId="3" borderId="25" xfId="0" applyNumberFormat="1" applyFont="1" applyFill="1" applyBorder="1" applyAlignment="1">
      <alignment horizontal="left" vertical="center"/>
    </xf>
    <xf numFmtId="184" fontId="32" fillId="0" borderId="0" xfId="0" applyNumberFormat="1" applyFont="1" applyAlignment="1">
      <alignment horizontal="right" vertical="center" shrinkToFit="1"/>
    </xf>
    <xf numFmtId="184" fontId="6" fillId="0" borderId="0" xfId="0" applyNumberFormat="1" applyFont="1" applyAlignment="1">
      <alignment horizontal="right" vertical="center"/>
    </xf>
    <xf numFmtId="184" fontId="6" fillId="0" borderId="0" xfId="0" applyNumberFormat="1" applyFont="1" applyAlignment="1">
      <alignment horizontal="left" vertical="center"/>
    </xf>
    <xf numFmtId="184" fontId="6" fillId="0" borderId="0" xfId="0" applyNumberFormat="1" applyFont="1" applyBorder="1" applyAlignment="1">
      <alignment horizontal="right" vertical="center"/>
    </xf>
    <xf numFmtId="0" fontId="16" fillId="0" borderId="0"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left" vertical="center" indent="1"/>
    </xf>
    <xf numFmtId="0" fontId="6" fillId="0" borderId="0" xfId="0" applyFont="1" applyBorder="1" applyAlignment="1">
      <alignment horizontal="right" vertical="center"/>
    </xf>
    <xf numFmtId="0" fontId="16" fillId="0" borderId="0" xfId="0" applyFont="1" applyBorder="1" applyAlignment="1">
      <alignment vertical="center"/>
    </xf>
    <xf numFmtId="180" fontId="33"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185" fontId="33" fillId="0" borderId="0" xfId="0" applyNumberFormat="1" applyFont="1" applyAlignment="1">
      <alignment horizontal="left" vertical="center" indent="1"/>
    </xf>
    <xf numFmtId="0" fontId="36" fillId="0" borderId="0" xfId="0" applyFont="1" applyAlignment="1">
      <alignment vertical="center" wrapText="1"/>
    </xf>
    <xf numFmtId="0" fontId="23" fillId="0" borderId="0" xfId="0" applyFont="1" applyAlignment="1">
      <alignment vertical="center" wrapText="1"/>
    </xf>
    <xf numFmtId="0" fontId="20" fillId="0" borderId="0" xfId="0" applyFont="1" applyAlignment="1">
      <alignment vertical="center"/>
    </xf>
    <xf numFmtId="0" fontId="34" fillId="0" borderId="0" xfId="0" applyFont="1" applyAlignment="1">
      <alignment horizontal="left" vertical="center" wrapText="1"/>
    </xf>
    <xf numFmtId="0" fontId="16" fillId="0" borderId="0" xfId="0" applyFont="1" applyAlignment="1">
      <alignment horizontal="left" vertical="center" wrapText="1"/>
    </xf>
    <xf numFmtId="0" fontId="6" fillId="3" borderId="27" xfId="0" applyFont="1" applyFill="1" applyBorder="1" applyAlignment="1">
      <alignment horizontal="left" vertical="center"/>
    </xf>
    <xf numFmtId="184" fontId="28" fillId="0" borderId="0" xfId="0" applyNumberFormat="1" applyFont="1" applyAlignment="1">
      <alignment vertical="center"/>
    </xf>
    <xf numFmtId="0" fontId="20" fillId="0" borderId="0" xfId="0" quotePrefix="1" applyFont="1" applyAlignment="1">
      <alignment vertical="center" wrapText="1"/>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6" fillId="0" borderId="0" xfId="0" applyFont="1" applyAlignment="1">
      <alignment horizontal="center" vertical="center"/>
    </xf>
    <xf numFmtId="0" fontId="6" fillId="0" borderId="0" xfId="0" applyFont="1"/>
    <xf numFmtId="0" fontId="26" fillId="0" borderId="22" xfId="9" applyBorder="1" applyAlignment="1">
      <alignment vertical="center" shrinkToFit="1"/>
    </xf>
    <xf numFmtId="0" fontId="26" fillId="0" borderId="2" xfId="9" applyBorder="1" applyAlignment="1">
      <alignment vertical="center" shrinkToFit="1"/>
    </xf>
    <xf numFmtId="0" fontId="26" fillId="0" borderId="45" xfId="9" applyBorder="1" applyAlignment="1">
      <alignment vertical="center" shrinkToFit="1"/>
    </xf>
    <xf numFmtId="0" fontId="26" fillId="0" borderId="33" xfId="9" applyBorder="1" applyAlignment="1">
      <alignment vertical="center" shrinkToFit="1"/>
    </xf>
    <xf numFmtId="0" fontId="6" fillId="0" borderId="49" xfId="0" applyFont="1" applyBorder="1" applyAlignment="1">
      <alignment horizontal="center" vertical="center"/>
    </xf>
    <xf numFmtId="0" fontId="6" fillId="0" borderId="53" xfId="0" applyFont="1" applyBorder="1" applyAlignment="1">
      <alignment horizontal="center" vertical="center"/>
    </xf>
    <xf numFmtId="0" fontId="7" fillId="0" borderId="37" xfId="0" applyFont="1" applyBorder="1" applyAlignment="1">
      <alignment vertical="center" textRotation="255"/>
    </xf>
    <xf numFmtId="0" fontId="7" fillId="0" borderId="39" xfId="0" applyFont="1" applyBorder="1" applyAlignment="1">
      <alignment vertical="center" textRotation="255"/>
    </xf>
    <xf numFmtId="0" fontId="7" fillId="0" borderId="40" xfId="0" applyFont="1" applyBorder="1" applyAlignment="1">
      <alignment vertical="center" textRotation="255"/>
    </xf>
    <xf numFmtId="0" fontId="30" fillId="0" borderId="51" xfId="0" applyFont="1" applyBorder="1" applyAlignment="1">
      <alignment horizontal="right" vertical="center"/>
    </xf>
    <xf numFmtId="0" fontId="30" fillId="0" borderId="38" xfId="0" applyFont="1" applyBorder="1" applyAlignment="1">
      <alignment horizontal="right" vertical="center"/>
    </xf>
    <xf numFmtId="0" fontId="30" fillId="0" borderId="52" xfId="0" applyFont="1" applyBorder="1" applyAlignment="1">
      <alignment horizontal="right" vertical="center"/>
    </xf>
    <xf numFmtId="0" fontId="30" fillId="0" borderId="20" xfId="0" applyFont="1" applyBorder="1" applyAlignment="1">
      <alignment horizontal="right" vertical="center"/>
    </xf>
    <xf numFmtId="0" fontId="30" fillId="0" borderId="30" xfId="0" applyFont="1" applyBorder="1" applyAlignment="1">
      <alignment horizontal="right" vertical="center"/>
    </xf>
    <xf numFmtId="0" fontId="30" fillId="0" borderId="31" xfId="0" applyFont="1" applyBorder="1" applyAlignment="1">
      <alignment horizontal="right" vertical="center"/>
    </xf>
    <xf numFmtId="0" fontId="7" fillId="5" borderId="69" xfId="0" applyFont="1" applyFill="1" applyBorder="1" applyAlignment="1">
      <alignment vertical="center" wrapText="1"/>
    </xf>
    <xf numFmtId="0" fontId="7" fillId="5" borderId="70" xfId="0" applyFont="1" applyFill="1" applyBorder="1" applyAlignment="1">
      <alignment vertical="center"/>
    </xf>
    <xf numFmtId="0" fontId="7" fillId="5" borderId="44" xfId="0" applyFont="1" applyFill="1" applyBorder="1" applyAlignment="1">
      <alignment vertical="center"/>
    </xf>
    <xf numFmtId="0" fontId="7" fillId="5" borderId="48" xfId="0" applyFont="1" applyFill="1" applyBorder="1" applyAlignment="1">
      <alignment vertical="center"/>
    </xf>
    <xf numFmtId="0" fontId="7" fillId="5" borderId="50" xfId="0" applyFont="1" applyFill="1" applyBorder="1" applyAlignment="1">
      <alignment vertical="center"/>
    </xf>
    <xf numFmtId="0" fontId="7" fillId="5" borderId="46" xfId="0" applyFont="1" applyFill="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51" xfId="0" applyFont="1" applyBorder="1" applyAlignment="1">
      <alignment vertical="center"/>
    </xf>
    <xf numFmtId="0" fontId="6" fillId="0" borderId="38" xfId="0" applyFont="1" applyBorder="1" applyAlignment="1">
      <alignment vertical="center"/>
    </xf>
    <xf numFmtId="0" fontId="6" fillId="0" borderId="49" xfId="0" applyFont="1" applyBorder="1" applyAlignment="1">
      <alignment vertical="center"/>
    </xf>
    <xf numFmtId="0" fontId="6" fillId="0" borderId="53" xfId="0" applyFont="1" applyBorder="1" applyAlignment="1">
      <alignment vertical="center"/>
    </xf>
    <xf numFmtId="0" fontId="42" fillId="0" borderId="50" xfId="9" applyFont="1" applyBorder="1" applyAlignment="1">
      <alignment horizontal="left" vertical="center" wrapText="1"/>
    </xf>
    <xf numFmtId="0" fontId="7" fillId="2" borderId="42" xfId="0" applyFont="1" applyFill="1" applyBorder="1" applyAlignment="1">
      <alignment horizontal="left" vertical="center"/>
    </xf>
    <xf numFmtId="0" fontId="7" fillId="2" borderId="43" xfId="0" applyFont="1" applyFill="1" applyBorder="1" applyAlignment="1">
      <alignment horizontal="left" vertical="center"/>
    </xf>
    <xf numFmtId="0" fontId="7" fillId="2" borderId="32" xfId="0" applyFont="1" applyFill="1" applyBorder="1" applyAlignment="1">
      <alignment horizontal="left" vertical="center"/>
    </xf>
    <xf numFmtId="0" fontId="7" fillId="2" borderId="73" xfId="0" applyFont="1" applyFill="1" applyBorder="1" applyAlignment="1">
      <alignment horizontal="left" vertical="center"/>
    </xf>
    <xf numFmtId="0" fontId="26" fillId="0" borderId="34" xfId="9" applyBorder="1" applyAlignment="1">
      <alignment vertical="center" shrinkToFit="1"/>
    </xf>
    <xf numFmtId="0" fontId="26" fillId="0" borderId="18" xfId="9" applyBorder="1" applyAlignment="1">
      <alignment vertical="center" shrinkToFit="1"/>
    </xf>
    <xf numFmtId="0" fontId="26" fillId="0" borderId="20" xfId="9" applyBorder="1" applyAlignment="1">
      <alignment vertical="center" shrinkToFit="1"/>
    </xf>
    <xf numFmtId="0" fontId="26" fillId="0" borderId="52" xfId="9" applyBorder="1" applyAlignment="1">
      <alignment vertical="center" shrinkToFit="1"/>
    </xf>
    <xf numFmtId="0" fontId="26" fillId="0" borderId="36" xfId="9" applyBorder="1" applyAlignment="1">
      <alignment vertical="center" shrinkToFit="1"/>
    </xf>
    <xf numFmtId="0" fontId="26" fillId="0" borderId="26" xfId="9" applyBorder="1" applyAlignment="1">
      <alignment vertical="center" shrinkToFit="1"/>
    </xf>
    <xf numFmtId="0" fontId="26" fillId="0" borderId="34" xfId="9" applyFont="1" applyBorder="1" applyAlignment="1">
      <alignment vertical="center" shrinkToFit="1"/>
    </xf>
    <xf numFmtId="0" fontId="26" fillId="0" borderId="18" xfId="9" applyFont="1" applyBorder="1" applyAlignment="1">
      <alignment vertical="center" shrinkToFit="1"/>
    </xf>
    <xf numFmtId="0" fontId="7" fillId="0" borderId="37"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67" fillId="0" borderId="0" xfId="0" applyFont="1" applyAlignment="1">
      <alignment horizontal="center" vertical="center" wrapText="1"/>
    </xf>
    <xf numFmtId="0" fontId="6" fillId="0" borderId="52" xfId="0" applyFont="1" applyBorder="1" applyAlignment="1">
      <alignment vertical="center"/>
    </xf>
    <xf numFmtId="0" fontId="6" fillId="0" borderId="20" xfId="0" applyFont="1" applyBorder="1" applyAlignment="1">
      <alignment vertical="center"/>
    </xf>
    <xf numFmtId="0" fontId="26" fillId="0" borderId="24" xfId="9" applyBorder="1" applyAlignment="1">
      <alignment vertical="center" shrinkToFit="1"/>
    </xf>
    <xf numFmtId="0" fontId="26" fillId="0" borderId="3" xfId="9" applyBorder="1" applyAlignment="1">
      <alignment vertical="center" shrinkToFit="1"/>
    </xf>
    <xf numFmtId="184" fontId="5" fillId="0" borderId="0" xfId="0" applyNumberFormat="1" applyFont="1" applyAlignment="1">
      <alignment horizontal="center" vertical="center"/>
    </xf>
    <xf numFmtId="0" fontId="43" fillId="0" borderId="0" xfId="0" applyFont="1" applyFill="1" applyBorder="1" applyAlignment="1">
      <alignment horizontal="left" vertical="center"/>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6"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6" xfId="0" applyFont="1" applyFill="1" applyBorder="1" applyAlignment="1">
      <alignment horizontal="center" vertical="center"/>
    </xf>
    <xf numFmtId="0" fontId="45" fillId="0" borderId="6" xfId="0" applyFont="1" applyBorder="1" applyAlignment="1">
      <alignment horizontal="center" vertical="center"/>
    </xf>
    <xf numFmtId="0" fontId="45" fillId="0" borderId="5" xfId="0" applyFont="1" applyBorder="1" applyAlignment="1">
      <alignment horizontal="center" vertical="center"/>
    </xf>
    <xf numFmtId="0" fontId="45" fillId="0" borderId="1"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3" xfId="0" applyFont="1" applyBorder="1" applyAlignment="1">
      <alignment horizontal="center" vertical="center"/>
    </xf>
    <xf numFmtId="0" fontId="45" fillId="0" borderId="4" xfId="0" applyFont="1" applyBorder="1" applyAlignment="1">
      <alignment horizontal="center" vertical="center"/>
    </xf>
    <xf numFmtId="0" fontId="45" fillId="0" borderId="16" xfId="0" applyFont="1" applyBorder="1" applyAlignment="1">
      <alignment horizontal="center" vertical="center"/>
    </xf>
    <xf numFmtId="0" fontId="5" fillId="0" borderId="0" xfId="0" applyFont="1" applyAlignment="1">
      <alignment horizontal="center" vertical="center"/>
    </xf>
    <xf numFmtId="184" fontId="43" fillId="0" borderId="0" xfId="0" applyNumberFormat="1" applyFont="1" applyFill="1" applyAlignment="1">
      <alignment horizontal="distributed" vertical="center"/>
    </xf>
    <xf numFmtId="0" fontId="17" fillId="0" borderId="4" xfId="0" applyFont="1" applyBorder="1" applyAlignment="1">
      <alignment horizontal="left" vertical="center"/>
    </xf>
    <xf numFmtId="186" fontId="43" fillId="0" borderId="4" xfId="0" applyNumberFormat="1" applyFont="1" applyFill="1" applyBorder="1" applyAlignment="1">
      <alignment horizontal="left" vertical="center" shrinkToFit="1"/>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0" fontId="17" fillId="0" borderId="0" xfId="0" applyFont="1" applyBorder="1" applyAlignment="1">
      <alignment horizontal="distributed" vertical="center"/>
    </xf>
    <xf numFmtId="0" fontId="13" fillId="0" borderId="0" xfId="0" applyFont="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184" fontId="6" fillId="0" borderId="0" xfId="0" applyNumberFormat="1" applyFont="1" applyAlignment="1">
      <alignment horizontal="right" vertical="center"/>
    </xf>
    <xf numFmtId="0" fontId="6" fillId="0" borderId="0" xfId="0" applyFont="1" applyAlignment="1">
      <alignment horizontal="left" vertical="center" wrapText="1"/>
    </xf>
    <xf numFmtId="0" fontId="32" fillId="0" borderId="6" xfId="0" applyNumberFormat="1" applyFont="1" applyBorder="1" applyAlignment="1">
      <alignment horizontal="center" vertical="center" shrinkToFit="1"/>
    </xf>
    <xf numFmtId="0" fontId="32" fillId="0" borderId="1" xfId="0" applyNumberFormat="1" applyFont="1" applyBorder="1" applyAlignment="1">
      <alignment horizontal="center" vertical="center" shrinkToFit="1"/>
    </xf>
    <xf numFmtId="0" fontId="32" fillId="0" borderId="13" xfId="0" applyNumberFormat="1" applyFont="1" applyBorder="1" applyAlignment="1">
      <alignment horizontal="center" vertical="center" shrinkToFit="1"/>
    </xf>
    <xf numFmtId="0" fontId="32" fillId="0" borderId="16" xfId="0" applyNumberFormat="1" applyFont="1" applyBorder="1" applyAlignment="1">
      <alignment horizontal="center" vertical="center" shrinkToFit="1"/>
    </xf>
    <xf numFmtId="58" fontId="27" fillId="0" borderId="6" xfId="0" applyNumberFormat="1" applyFont="1" applyBorder="1" applyAlignment="1">
      <alignment horizontal="left" vertical="center"/>
    </xf>
    <xf numFmtId="0" fontId="6" fillId="0" borderId="1" xfId="0" applyFont="1" applyBorder="1" applyAlignment="1">
      <alignment vertical="center"/>
    </xf>
    <xf numFmtId="58" fontId="27" fillId="0" borderId="13" xfId="0" applyNumberFormat="1" applyFont="1" applyBorder="1" applyAlignment="1">
      <alignment horizontal="left" vertical="center"/>
    </xf>
    <xf numFmtId="0" fontId="6" fillId="0" borderId="16" xfId="0" applyFont="1" applyBorder="1" applyAlignment="1">
      <alignment vertical="center"/>
    </xf>
    <xf numFmtId="184" fontId="6" fillId="0" borderId="17" xfId="0" applyNumberFormat="1" applyFont="1" applyBorder="1" applyAlignment="1">
      <alignment horizontal="center" vertical="center"/>
    </xf>
    <xf numFmtId="184" fontId="6" fillId="0" borderId="18" xfId="0" applyNumberFormat="1" applyFont="1" applyBorder="1" applyAlignment="1">
      <alignment horizontal="center"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58" fontId="27" fillId="0" borderId="6" xfId="0" applyNumberFormat="1" applyFont="1" applyBorder="1" applyAlignment="1">
      <alignment horizontal="left" vertical="center" shrinkToFit="1"/>
    </xf>
    <xf numFmtId="0" fontId="6" fillId="0" borderId="1" xfId="0" applyFont="1" applyBorder="1" applyAlignment="1">
      <alignment vertical="center" shrinkToFit="1"/>
    </xf>
    <xf numFmtId="58" fontId="27" fillId="0" borderId="13" xfId="0" applyNumberFormat="1" applyFont="1" applyBorder="1" applyAlignment="1">
      <alignment horizontal="left" vertical="center" shrinkToFit="1"/>
    </xf>
    <xf numFmtId="0" fontId="6" fillId="0" borderId="16" xfId="0" applyFont="1" applyBorder="1" applyAlignment="1">
      <alignment vertical="center"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9" fillId="0" borderId="0" xfId="0" applyFont="1" applyAlignment="1">
      <alignment horizontal="center" vertical="center"/>
    </xf>
    <xf numFmtId="0" fontId="6" fillId="0" borderId="0" xfId="0" applyFont="1" applyBorder="1" applyAlignment="1">
      <alignment horizontal="center" vertical="center"/>
    </xf>
    <xf numFmtId="188" fontId="32" fillId="0" borderId="0" xfId="0" applyNumberFormat="1" applyFont="1" applyBorder="1" applyAlignment="1">
      <alignment horizontal="center" vertical="center" shrinkToFit="1"/>
    </xf>
    <xf numFmtId="58" fontId="6" fillId="0" borderId="19" xfId="0" applyNumberFormat="1" applyFont="1" applyBorder="1" applyAlignment="1">
      <alignment horizontal="center" vertical="center"/>
    </xf>
    <xf numFmtId="58" fontId="6" fillId="0" borderId="20" xfId="0" applyNumberFormat="1" applyFont="1" applyBorder="1" applyAlignment="1">
      <alignment horizontal="center" vertical="center"/>
    </xf>
    <xf numFmtId="0" fontId="32" fillId="0" borderId="0" xfId="0" applyFont="1" applyBorder="1" applyAlignment="1">
      <alignment horizontal="left" vertical="center" wrapText="1" inden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NumberFormat="1" applyFont="1" applyBorder="1" applyAlignment="1">
      <alignment vertical="center" shrinkToFit="1"/>
    </xf>
    <xf numFmtId="0" fontId="32" fillId="0" borderId="2" xfId="0" applyNumberFormat="1" applyFont="1" applyBorder="1" applyAlignment="1">
      <alignment horizontal="center" vertical="center" shrinkToFit="1"/>
    </xf>
    <xf numFmtId="0" fontId="32" fillId="0" borderId="0" xfId="0" applyFont="1" applyBorder="1" applyAlignment="1">
      <alignment horizontal="left" vertical="center" indent="1" shrinkToFit="1"/>
    </xf>
    <xf numFmtId="0" fontId="6" fillId="0" borderId="2" xfId="0" applyFont="1" applyBorder="1" applyAlignment="1">
      <alignment horizontal="center" vertical="center"/>
    </xf>
    <xf numFmtId="0" fontId="17" fillId="0" borderId="0" xfId="0" applyFont="1" applyAlignment="1">
      <alignment horizontal="center" vertical="center"/>
    </xf>
    <xf numFmtId="0" fontId="32" fillId="0" borderId="19" xfId="0" applyFont="1" applyBorder="1" applyAlignment="1">
      <alignment horizontal="left" vertical="center" indent="1"/>
    </xf>
    <xf numFmtId="0" fontId="32" fillId="0" borderId="21" xfId="0" applyFont="1" applyBorder="1" applyAlignment="1">
      <alignment horizontal="left" vertical="center" indent="1"/>
    </xf>
    <xf numFmtId="0" fontId="32" fillId="0" borderId="20" xfId="0" applyFont="1" applyBorder="1" applyAlignment="1">
      <alignment horizontal="left" vertical="center" indent="1"/>
    </xf>
    <xf numFmtId="189" fontId="32" fillId="0" borderId="19" xfId="0" applyNumberFormat="1" applyFont="1" applyBorder="1" applyAlignment="1">
      <alignment horizontal="right" vertical="center"/>
    </xf>
    <xf numFmtId="189" fontId="32" fillId="0" borderId="21" xfId="0" applyNumberFormat="1" applyFont="1" applyBorder="1" applyAlignment="1">
      <alignment horizontal="righ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2"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vertical="top"/>
    </xf>
    <xf numFmtId="0" fontId="9" fillId="0" borderId="5" xfId="0" applyFont="1" applyBorder="1" applyAlignment="1">
      <alignment vertical="top"/>
    </xf>
    <xf numFmtId="0" fontId="9" fillId="0" borderId="1" xfId="0" applyFont="1" applyBorder="1" applyAlignment="1">
      <alignment vertical="top"/>
    </xf>
    <xf numFmtId="0" fontId="9" fillId="0" borderId="7" xfId="0" applyFont="1" applyBorder="1" applyAlignment="1">
      <alignment vertical="top"/>
    </xf>
    <xf numFmtId="0" fontId="9" fillId="0" borderId="0"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0" fontId="9" fillId="0" borderId="0"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vertical="center" wrapText="1"/>
    </xf>
    <xf numFmtId="184" fontId="6" fillId="0" borderId="7" xfId="0" applyNumberFormat="1" applyFont="1" applyBorder="1" applyAlignment="1">
      <alignment horizontal="center" vertical="center"/>
    </xf>
    <xf numFmtId="184" fontId="6" fillId="0" borderId="0" xfId="0" applyNumberFormat="1" applyFont="1" applyBorder="1" applyAlignment="1">
      <alignment horizontal="center" vertical="center"/>
    </xf>
    <xf numFmtId="184" fontId="6"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35" fillId="0" borderId="19" xfId="0" applyFont="1" applyBorder="1" applyAlignment="1">
      <alignment vertical="center" shrinkToFit="1"/>
    </xf>
    <xf numFmtId="0" fontId="35" fillId="0" borderId="21" xfId="0" applyFont="1" applyBorder="1" applyAlignment="1">
      <alignment vertical="center" shrinkToFit="1"/>
    </xf>
    <xf numFmtId="0" fontId="35" fillId="0" borderId="20" xfId="0" applyFont="1" applyBorder="1" applyAlignment="1">
      <alignment vertical="center" shrinkToFit="1"/>
    </xf>
    <xf numFmtId="0" fontId="35" fillId="0" borderId="19" xfId="0" applyFont="1" applyBorder="1" applyAlignment="1">
      <alignment vertical="center"/>
    </xf>
    <xf numFmtId="0" fontId="35" fillId="0" borderId="21" xfId="0" applyFont="1" applyBorder="1" applyAlignment="1">
      <alignment vertical="center"/>
    </xf>
    <xf numFmtId="0" fontId="35" fillId="0" borderId="20" xfId="0" applyFont="1" applyBorder="1" applyAlignment="1">
      <alignment vertical="center"/>
    </xf>
    <xf numFmtId="0" fontId="9" fillId="0" borderId="20" xfId="0" applyFont="1" applyBorder="1" applyAlignment="1">
      <alignment horizontal="center" vertical="center"/>
    </xf>
    <xf numFmtId="0" fontId="6" fillId="0" borderId="5" xfId="0" applyFont="1" applyBorder="1" applyAlignment="1">
      <alignment horizontal="left" vertical="center" shrinkToFit="1"/>
    </xf>
    <xf numFmtId="0" fontId="6" fillId="0" borderId="0" xfId="0" applyFont="1" applyBorder="1" applyAlignment="1">
      <alignment horizontal="left" vertical="center"/>
    </xf>
    <xf numFmtId="0" fontId="6" fillId="0" borderId="4" xfId="0" applyFont="1" applyBorder="1" applyAlignment="1">
      <alignment horizontal="left" vertical="center" shrinkToFit="1"/>
    </xf>
    <xf numFmtId="0" fontId="32" fillId="0" borderId="5"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4" xfId="0" applyFont="1" applyBorder="1" applyAlignment="1">
      <alignment horizontal="left" vertical="center" shrinkToFit="1"/>
    </xf>
    <xf numFmtId="0" fontId="33" fillId="0" borderId="0" xfId="0" applyFont="1" applyBorder="1" applyAlignment="1">
      <alignment horizontal="left" vertical="center" shrinkToFit="1"/>
    </xf>
    <xf numFmtId="184" fontId="16" fillId="0" borderId="0" xfId="0" applyNumberFormat="1" applyFont="1" applyAlignment="1">
      <alignment horizontal="right" vertical="center"/>
    </xf>
    <xf numFmtId="0" fontId="33" fillId="0" borderId="0" xfId="0" applyFont="1" applyAlignment="1">
      <alignment vertical="center" shrinkToFit="1"/>
    </xf>
    <xf numFmtId="0" fontId="6" fillId="0" borderId="0" xfId="0" applyFont="1" applyAlignment="1">
      <alignment vertical="center" shrinkToFit="1"/>
    </xf>
    <xf numFmtId="0" fontId="33" fillId="0" borderId="0" xfId="0" applyFont="1" applyAlignment="1">
      <alignment horizontal="left" vertical="center" shrinkToFit="1"/>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84" fontId="33" fillId="0" borderId="0" xfId="0" applyNumberFormat="1" applyFont="1" applyAlignment="1">
      <alignment horizontal="left" vertical="center"/>
    </xf>
    <xf numFmtId="185" fontId="33" fillId="0" borderId="0" xfId="0" applyNumberFormat="1" applyFont="1" applyAlignment="1">
      <alignment horizontal="left" vertical="center"/>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184" fontId="6" fillId="0" borderId="21" xfId="0" applyNumberFormat="1" applyFont="1" applyBorder="1" applyAlignment="1">
      <alignment horizontal="center" vertical="center" shrinkToFit="1"/>
    </xf>
    <xf numFmtId="184" fontId="6" fillId="0" borderId="20" xfId="0" applyNumberFormat="1" applyFont="1" applyBorder="1" applyAlignment="1">
      <alignment horizontal="center" vertical="center" shrinkToFit="1"/>
    </xf>
    <xf numFmtId="184" fontId="6" fillId="0" borderId="19" xfId="0" applyNumberFormat="1"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wrapText="1"/>
    </xf>
    <xf numFmtId="0" fontId="33" fillId="0" borderId="0" xfId="0" applyFont="1" applyAlignment="1">
      <alignment horizontal="left" vertical="center"/>
    </xf>
    <xf numFmtId="0" fontId="16" fillId="0" borderId="0" xfId="0" applyFont="1" applyAlignment="1">
      <alignment horizontal="center" vertical="center"/>
    </xf>
    <xf numFmtId="184" fontId="16" fillId="0" borderId="0" xfId="0" applyNumberFormat="1" applyFont="1" applyAlignment="1">
      <alignment horizontal="left" vertical="center"/>
    </xf>
    <xf numFmtId="5" fontId="32" fillId="0" borderId="0" xfId="0" applyNumberFormat="1" applyFont="1" applyAlignment="1">
      <alignment horizontal="left"/>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61" xfId="0" applyFont="1" applyBorder="1" applyAlignment="1">
      <alignment horizontal="left" vertical="center" shrinkToFit="1"/>
    </xf>
    <xf numFmtId="0" fontId="6" fillId="0" borderId="64" xfId="0" applyFont="1" applyBorder="1" applyAlignment="1">
      <alignment horizontal="left" vertical="center" shrinkToFit="1"/>
    </xf>
    <xf numFmtId="0" fontId="6" fillId="0" borderId="59" xfId="0" applyFont="1" applyBorder="1" applyAlignment="1">
      <alignment horizontal="left" vertical="center" wrapText="1"/>
    </xf>
    <xf numFmtId="0" fontId="6" fillId="0" borderId="65" xfId="0" applyFont="1" applyBorder="1" applyAlignment="1">
      <alignment horizontal="left" vertical="center" wrapText="1"/>
    </xf>
    <xf numFmtId="0" fontId="6" fillId="0" borderId="60"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6" fillId="0" borderId="47" xfId="0" applyFont="1" applyBorder="1" applyAlignment="1">
      <alignment horizontal="left" vertical="center" wrapText="1"/>
    </xf>
    <xf numFmtId="0" fontId="6" fillId="0" borderId="18" xfId="0" applyFont="1" applyBorder="1" applyAlignment="1">
      <alignment horizontal="left" vertical="center" wrapTex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6" fillId="0" borderId="0" xfId="0" applyFont="1" applyBorder="1" applyAlignment="1">
      <alignment vertical="top" wrapText="1"/>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67" xfId="0" applyFont="1" applyBorder="1" applyAlignment="1">
      <alignment horizontal="left" vertical="center" wrapText="1"/>
    </xf>
    <xf numFmtId="0" fontId="6" fillId="0" borderId="72" xfId="0" applyFont="1" applyBorder="1" applyAlignment="1">
      <alignment horizontal="left" vertical="center" wrapText="1"/>
    </xf>
    <xf numFmtId="0" fontId="6" fillId="0" borderId="68" xfId="0" applyFont="1" applyBorder="1" applyAlignment="1">
      <alignment horizontal="left" vertical="center" wrapText="1"/>
    </xf>
    <xf numFmtId="0" fontId="6" fillId="0" borderId="17" xfId="0" applyFont="1" applyBorder="1" applyAlignment="1">
      <alignment horizontal="left" vertical="center" wrapText="1"/>
    </xf>
    <xf numFmtId="0" fontId="6" fillId="0" borderId="66" xfId="0" applyFont="1" applyBorder="1" applyAlignment="1">
      <alignment horizontal="left" vertical="center" wrapText="1"/>
    </xf>
    <xf numFmtId="0" fontId="6" fillId="0" borderId="56" xfId="0" applyFont="1" applyBorder="1" applyAlignment="1">
      <alignment horizontal="left" vertical="center" shrinkToFit="1"/>
    </xf>
    <xf numFmtId="0" fontId="6" fillId="0" borderId="57" xfId="0" applyFont="1" applyBorder="1" applyAlignment="1">
      <alignment horizontal="left" vertical="center" shrinkToFit="1"/>
    </xf>
    <xf numFmtId="184" fontId="32" fillId="0" borderId="0" xfId="0" applyNumberFormat="1" applyFont="1" applyAlignment="1">
      <alignment horizontal="left" vertical="center" shrinkToFit="1"/>
    </xf>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shrinkToFit="1"/>
    </xf>
    <xf numFmtId="189" fontId="33" fillId="0" borderId="0" xfId="0" applyNumberFormat="1" applyFont="1" applyAlignment="1">
      <alignment horizontal="right" vertical="center" shrinkToFit="1"/>
    </xf>
    <xf numFmtId="0" fontId="16" fillId="0" borderId="0" xfId="0" applyFont="1" applyBorder="1" applyAlignment="1">
      <alignment horizontal="left" vertical="center"/>
    </xf>
    <xf numFmtId="184" fontId="16" fillId="0" borderId="0" xfId="0" applyNumberFormat="1" applyFont="1" applyBorder="1" applyAlignment="1">
      <alignment horizontal="left" vertical="center"/>
    </xf>
    <xf numFmtId="0" fontId="48" fillId="0" borderId="0" xfId="0" applyFont="1" applyBorder="1" applyAlignment="1">
      <alignment horizontal="center"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xf>
    <xf numFmtId="0" fontId="33" fillId="0" borderId="19" xfId="0" applyFont="1" applyBorder="1" applyAlignment="1">
      <alignment horizontal="left" vertical="center" indent="1" shrinkToFit="1"/>
    </xf>
    <xf numFmtId="0" fontId="33" fillId="0" borderId="21" xfId="0" applyFont="1" applyBorder="1" applyAlignment="1">
      <alignment horizontal="left" vertical="center" indent="1" shrinkToFit="1"/>
    </xf>
    <xf numFmtId="0" fontId="33" fillId="0" borderId="20" xfId="0" applyFont="1" applyBorder="1" applyAlignment="1">
      <alignment horizontal="left" vertical="center" indent="1" shrinkToFit="1"/>
    </xf>
    <xf numFmtId="184" fontId="33" fillId="0" borderId="19" xfId="0" applyNumberFormat="1" applyFont="1" applyBorder="1" applyAlignment="1">
      <alignment horizontal="center" vertical="center" shrinkToFit="1"/>
    </xf>
    <xf numFmtId="184" fontId="33" fillId="0" borderId="21" xfId="0" applyNumberFormat="1" applyFont="1" applyBorder="1" applyAlignment="1">
      <alignment horizontal="center" vertical="center" shrinkToFit="1"/>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33" fillId="0" borderId="1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6" xfId="0" applyFont="1" applyBorder="1" applyAlignment="1">
      <alignment horizontal="left" vertical="center" wrapText="1" indent="1"/>
    </xf>
    <xf numFmtId="188" fontId="33" fillId="0" borderId="19"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58" fontId="16" fillId="0" borderId="0" xfId="0" applyNumberFormat="1" applyFont="1" applyBorder="1" applyAlignment="1">
      <alignment horizontal="left" vertical="center" wrapText="1"/>
    </xf>
    <xf numFmtId="0" fontId="16" fillId="0" borderId="0" xfId="0" applyFont="1" applyBorder="1" applyAlignment="1">
      <alignment horizontal="left" vertical="center" indent="1"/>
    </xf>
    <xf numFmtId="0" fontId="6" fillId="0" borderId="0" xfId="0" applyFont="1" applyBorder="1" applyAlignment="1">
      <alignment horizontal="right" vertical="center"/>
    </xf>
    <xf numFmtId="0" fontId="16" fillId="0" borderId="0" xfId="0" applyFont="1" applyBorder="1" applyAlignment="1">
      <alignment vertical="center"/>
    </xf>
    <xf numFmtId="184" fontId="33" fillId="0" borderId="0" xfId="0" applyNumberFormat="1" applyFont="1" applyBorder="1" applyAlignment="1">
      <alignment horizontal="center" vertical="center"/>
    </xf>
    <xf numFmtId="0" fontId="33" fillId="0" borderId="0" xfId="0" applyFont="1" applyBorder="1" applyAlignment="1">
      <alignment horizontal="left" vertical="center" indent="1" shrinkToFit="1"/>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185" fontId="33" fillId="0" borderId="0" xfId="0" applyNumberFormat="1" applyFont="1" applyBorder="1" applyAlignment="1">
      <alignment horizontal="center" vertical="center"/>
    </xf>
    <xf numFmtId="0" fontId="33" fillId="0" borderId="0" xfId="0" applyFont="1" applyBorder="1" applyAlignment="1">
      <alignment horizontal="left" vertical="center" wrapText="1" indent="1"/>
    </xf>
    <xf numFmtId="0" fontId="19" fillId="0" borderId="0" xfId="0" applyFont="1" applyBorder="1" applyAlignment="1">
      <alignment horizontal="left" vertical="center" wrapText="1"/>
    </xf>
    <xf numFmtId="184" fontId="16" fillId="0" borderId="0" xfId="0" applyNumberFormat="1" applyFont="1" applyBorder="1" applyAlignment="1" applyProtection="1">
      <alignment horizontal="right" vertical="center"/>
      <protection locked="0"/>
    </xf>
    <xf numFmtId="0" fontId="20" fillId="0" borderId="0" xfId="0" quotePrefix="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15" fillId="0" borderId="0" xfId="0" applyFont="1" applyBorder="1" applyAlignment="1">
      <alignment horizontal="center" vertical="center"/>
    </xf>
    <xf numFmtId="0" fontId="17" fillId="0" borderId="0" xfId="0" applyFont="1" applyAlignment="1">
      <alignment horizontal="center"/>
    </xf>
    <xf numFmtId="0" fontId="10" fillId="0" borderId="0" xfId="0" applyFont="1" applyAlignment="1">
      <alignment horizontal="right" vertical="center"/>
    </xf>
    <xf numFmtId="0" fontId="15" fillId="0" borderId="0" xfId="0" applyFont="1" applyAlignment="1">
      <alignment horizontal="center"/>
    </xf>
    <xf numFmtId="0" fontId="10" fillId="0" borderId="0" xfId="0" applyFont="1" applyAlignment="1">
      <alignment horizontal="left"/>
    </xf>
    <xf numFmtId="184" fontId="28" fillId="0" borderId="0" xfId="0" applyNumberFormat="1" applyFont="1" applyAlignment="1">
      <alignment horizontal="right" shrinkToFit="1"/>
    </xf>
    <xf numFmtId="184" fontId="10" fillId="0" borderId="0" xfId="0" applyNumberFormat="1" applyFont="1" applyAlignment="1">
      <alignment horizontal="right"/>
    </xf>
    <xf numFmtId="0" fontId="6" fillId="0" borderId="0" xfId="0" applyFont="1" applyAlignment="1">
      <alignment horizontal="right"/>
    </xf>
    <xf numFmtId="0" fontId="28" fillId="0" borderId="0" xfId="0" applyFont="1" applyAlignment="1">
      <alignment horizontal="left" vertical="top" wrapText="1"/>
    </xf>
    <xf numFmtId="0" fontId="6"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shrinkToFit="1"/>
    </xf>
    <xf numFmtId="0" fontId="6" fillId="0" borderId="0" xfId="0" applyFont="1" applyAlignment="1">
      <alignment horizontal="center" shrinkToFit="1"/>
    </xf>
    <xf numFmtId="0" fontId="28" fillId="0" borderId="0"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xf numFmtId="185" fontId="33" fillId="0" borderId="0" xfId="0" applyNumberFormat="1" applyFont="1" applyBorder="1" applyAlignment="1">
      <alignment horizontal="center" vertical="center" shrinkToFit="1"/>
    </xf>
    <xf numFmtId="184" fontId="33" fillId="0" borderId="0" xfId="0" applyNumberFormat="1" applyFont="1" applyBorder="1" applyAlignment="1">
      <alignment horizontal="left" vertical="center" indent="1"/>
    </xf>
    <xf numFmtId="184" fontId="33" fillId="0" borderId="0" xfId="0" applyNumberFormat="1" applyFont="1" applyBorder="1" applyAlignment="1">
      <alignment horizontal="left" vertical="center" indent="1" shrinkToFit="1"/>
    </xf>
    <xf numFmtId="185" fontId="33" fillId="0" borderId="0" xfId="0" quotePrefix="1" applyNumberFormat="1" applyFont="1" applyAlignment="1">
      <alignment horizontal="center" vertical="center" shrinkToFit="1"/>
    </xf>
    <xf numFmtId="0" fontId="3" fillId="7" borderId="21" xfId="14" applyFont="1" applyFill="1" applyBorder="1" applyAlignment="1">
      <alignment horizontal="distributed" vertical="center" justifyLastLine="1"/>
    </xf>
    <xf numFmtId="0" fontId="63" fillId="0" borderId="134" xfId="14" applyFont="1" applyBorder="1" applyAlignment="1">
      <alignment horizontal="center" vertical="center" wrapText="1"/>
    </xf>
    <xf numFmtId="0" fontId="63" fillId="0" borderId="135" xfId="14" applyFont="1" applyBorder="1" applyAlignment="1">
      <alignment horizontal="center" vertical="center" wrapText="1"/>
    </xf>
    <xf numFmtId="0" fontId="63" fillId="0" borderId="136" xfId="14" applyFont="1" applyBorder="1" applyAlignment="1">
      <alignment horizontal="center" vertical="center" wrapText="1"/>
    </xf>
    <xf numFmtId="0" fontId="63" fillId="0" borderId="137" xfId="14" applyFont="1" applyBorder="1" applyAlignment="1">
      <alignment horizontal="center" vertical="center" wrapText="1"/>
    </xf>
    <xf numFmtId="0" fontId="63" fillId="0" borderId="0" xfId="14" applyFont="1" applyBorder="1" applyAlignment="1">
      <alignment horizontal="center" vertical="center" wrapText="1"/>
    </xf>
    <xf numFmtId="0" fontId="63" fillId="0" borderId="138" xfId="14" applyFont="1" applyBorder="1" applyAlignment="1">
      <alignment horizontal="center" vertical="center" wrapText="1"/>
    </xf>
    <xf numFmtId="0" fontId="63" fillId="0" borderId="139" xfId="14" applyFont="1" applyBorder="1" applyAlignment="1">
      <alignment horizontal="center" vertical="center" wrapText="1"/>
    </xf>
    <xf numFmtId="0" fontId="63" fillId="0" borderId="140" xfId="14" applyFont="1" applyBorder="1" applyAlignment="1">
      <alignment horizontal="center" vertical="center" wrapText="1"/>
    </xf>
    <xf numFmtId="0" fontId="63" fillId="0" borderId="141" xfId="14" applyFont="1" applyBorder="1" applyAlignment="1">
      <alignment horizontal="center" vertical="center" wrapText="1"/>
    </xf>
    <xf numFmtId="0" fontId="65" fillId="0" borderId="61" xfId="14" applyFont="1" applyBorder="1">
      <alignment vertical="center"/>
    </xf>
    <xf numFmtId="0" fontId="65" fillId="0" borderId="64" xfId="14" applyFont="1" applyBorder="1">
      <alignment vertical="center"/>
    </xf>
    <xf numFmtId="0" fontId="65" fillId="0" borderId="95" xfId="14" applyFont="1" applyBorder="1">
      <alignment vertical="center"/>
    </xf>
    <xf numFmtId="184" fontId="53" fillId="0" borderId="4" xfId="14" applyNumberFormat="1" applyFont="1" applyBorder="1">
      <alignment vertical="center"/>
    </xf>
    <xf numFmtId="0" fontId="53" fillId="7" borderId="56" xfId="14" applyFont="1" applyFill="1" applyBorder="1" applyAlignment="1">
      <alignment horizontal="left" vertical="center" wrapText="1"/>
    </xf>
    <xf numFmtId="0" fontId="53" fillId="7" borderId="57" xfId="14" applyFont="1" applyFill="1" applyBorder="1" applyAlignment="1">
      <alignment horizontal="left" vertical="center" wrapText="1"/>
    </xf>
    <xf numFmtId="0" fontId="53" fillId="7" borderId="129" xfId="14" applyFont="1" applyFill="1" applyBorder="1" applyAlignment="1">
      <alignment horizontal="left" vertical="center" wrapText="1"/>
    </xf>
    <xf numFmtId="0" fontId="53" fillId="0" borderId="62" xfId="14" applyFont="1" applyFill="1" applyBorder="1" applyAlignment="1">
      <alignment horizontal="left" vertical="center" shrinkToFit="1"/>
    </xf>
    <xf numFmtId="0" fontId="53" fillId="0" borderId="63" xfId="14" applyFont="1" applyFill="1" applyBorder="1" applyAlignment="1">
      <alignment horizontal="left" vertical="center" shrinkToFit="1"/>
    </xf>
    <xf numFmtId="0" fontId="53" fillId="0" borderId="131" xfId="14" applyFont="1" applyFill="1" applyBorder="1" applyAlignment="1">
      <alignment horizontal="left" vertical="center" shrinkToFit="1"/>
    </xf>
    <xf numFmtId="0" fontId="3" fillId="7" borderId="19" xfId="14" applyFont="1" applyFill="1" applyBorder="1" applyAlignment="1">
      <alignment horizontal="distributed" vertical="center" justifyLastLine="1"/>
    </xf>
    <xf numFmtId="0" fontId="3" fillId="7" borderId="20" xfId="14" applyFont="1" applyFill="1" applyBorder="1" applyAlignment="1">
      <alignment horizontal="distributed" vertical="center" justifyLastLine="1"/>
    </xf>
    <xf numFmtId="0" fontId="62" fillId="0" borderId="0" xfId="14" applyFont="1" applyBorder="1" applyAlignment="1">
      <alignment horizontal="center" vertical="center" wrapText="1"/>
    </xf>
    <xf numFmtId="0" fontId="53" fillId="0" borderId="113" xfId="14" applyFont="1" applyBorder="1" applyAlignment="1">
      <alignment horizontal="center" vertical="center"/>
    </xf>
    <xf numFmtId="0" fontId="53" fillId="0" borderId="116" xfId="14" applyFont="1" applyBorder="1" applyAlignment="1">
      <alignment horizontal="center" vertical="center"/>
    </xf>
    <xf numFmtId="0" fontId="53" fillId="0" borderId="123" xfId="14" applyFont="1" applyFill="1" applyBorder="1" applyAlignment="1">
      <alignment horizontal="center" vertical="center"/>
    </xf>
    <xf numFmtId="0" fontId="53" fillId="0" borderId="124" xfId="14" applyFont="1" applyFill="1" applyBorder="1" applyAlignment="1">
      <alignment horizontal="center" vertical="center"/>
    </xf>
    <xf numFmtId="0" fontId="53" fillId="0" borderId="125" xfId="14" applyFont="1" applyFill="1" applyBorder="1" applyAlignment="1">
      <alignment horizontal="center" vertical="center"/>
    </xf>
    <xf numFmtId="0" fontId="53" fillId="0" borderId="126" xfId="14" applyFont="1" applyFill="1" applyBorder="1" applyAlignment="1">
      <alignment horizontal="center" vertical="center"/>
    </xf>
    <xf numFmtId="0" fontId="53" fillId="0" borderId="127" xfId="14" applyFont="1" applyBorder="1" applyAlignment="1">
      <alignment horizontal="center" vertical="center"/>
    </xf>
    <xf numFmtId="0" fontId="53" fillId="0" borderId="128" xfId="14" applyFont="1" applyBorder="1" applyAlignment="1">
      <alignment horizontal="center" vertical="center"/>
    </xf>
    <xf numFmtId="0" fontId="53" fillId="7" borderId="110" xfId="14" applyFont="1" applyFill="1" applyBorder="1" applyAlignment="1">
      <alignment vertical="center" wrapText="1"/>
    </xf>
    <xf numFmtId="0" fontId="0" fillId="0" borderId="95" xfId="14" applyFont="1" applyBorder="1" applyAlignment="1">
      <alignment vertical="center" wrapText="1"/>
    </xf>
    <xf numFmtId="0" fontId="53" fillId="0" borderId="61" xfId="14" applyFont="1" applyFill="1" applyBorder="1" applyAlignment="1">
      <alignment horizontal="center" vertical="center"/>
    </xf>
    <xf numFmtId="0" fontId="53" fillId="0" borderId="64" xfId="14" applyFont="1" applyFill="1" applyBorder="1" applyAlignment="1">
      <alignment horizontal="center" vertical="center"/>
    </xf>
    <xf numFmtId="0" fontId="53" fillId="0" borderId="115" xfId="14" applyFont="1" applyFill="1" applyBorder="1" applyAlignment="1">
      <alignment horizontal="center" vertical="center"/>
    </xf>
    <xf numFmtId="0" fontId="53" fillId="0" borderId="114" xfId="14" applyFont="1" applyFill="1" applyBorder="1" applyAlignment="1">
      <alignment horizontal="center" vertical="center"/>
    </xf>
    <xf numFmtId="0" fontId="52" fillId="0" borderId="61" xfId="14" applyFont="1" applyFill="1" applyBorder="1" applyAlignment="1">
      <alignment horizontal="center" vertical="center"/>
    </xf>
    <xf numFmtId="0" fontId="52" fillId="0" borderId="64" xfId="14" applyFont="1" applyFill="1" applyBorder="1" applyAlignment="1">
      <alignment horizontal="center" vertical="center"/>
    </xf>
    <xf numFmtId="0" fontId="52" fillId="0" borderId="115" xfId="14" applyFont="1" applyFill="1" applyBorder="1" applyAlignment="1">
      <alignment horizontal="center" vertical="center"/>
    </xf>
    <xf numFmtId="0" fontId="52" fillId="0" borderId="116" xfId="14" applyFont="1" applyFill="1" applyBorder="1" applyAlignment="1">
      <alignment horizontal="center" vertical="center"/>
    </xf>
    <xf numFmtId="0" fontId="52" fillId="0" borderId="67" xfId="14" applyFont="1" applyFill="1" applyBorder="1" applyAlignment="1">
      <alignment horizontal="center" vertical="center"/>
    </xf>
    <xf numFmtId="0" fontId="52" fillId="0" borderId="7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2" xfId="14" applyFont="1" applyFill="1" applyBorder="1" applyAlignment="1">
      <alignment horizontal="center" vertical="center"/>
    </xf>
    <xf numFmtId="0" fontId="52" fillId="0" borderId="113" xfId="14" applyFont="1" applyFill="1" applyBorder="1" applyAlignment="1">
      <alignment horizontal="center" vertical="center"/>
    </xf>
    <xf numFmtId="0" fontId="52" fillId="0" borderId="114" xfId="14" applyFont="1" applyFill="1" applyBorder="1" applyAlignment="1">
      <alignment horizontal="center" vertical="center"/>
    </xf>
    <xf numFmtId="0" fontId="53" fillId="0" borderId="101" xfId="14" applyFont="1" applyFill="1" applyBorder="1" applyAlignment="1">
      <alignment horizontal="center" vertical="center"/>
    </xf>
    <xf numFmtId="0" fontId="53" fillId="0" borderId="104" xfId="14" applyFont="1" applyFill="1" applyBorder="1" applyAlignment="1">
      <alignment horizontal="center" vertical="center"/>
    </xf>
    <xf numFmtId="0" fontId="53" fillId="7" borderId="105" xfId="14" applyFont="1" applyFill="1" applyBorder="1" applyAlignment="1">
      <alignment horizontal="left" vertical="center"/>
    </xf>
    <xf numFmtId="0" fontId="53" fillId="7" borderId="106" xfId="14" applyFont="1" applyFill="1" applyBorder="1" applyAlignment="1">
      <alignment horizontal="left" vertical="center"/>
    </xf>
    <xf numFmtId="0" fontId="52" fillId="0" borderId="107" xfId="14" applyFont="1" applyFill="1" applyBorder="1" applyAlignment="1">
      <alignment horizontal="center" vertical="center"/>
    </xf>
    <xf numFmtId="0" fontId="53" fillId="0" borderId="108" xfId="14" applyFont="1" applyFill="1" applyBorder="1" applyAlignment="1">
      <alignment horizontal="center" vertical="center"/>
    </xf>
    <xf numFmtId="0" fontId="53" fillId="0" borderId="109" xfId="14" applyFont="1" applyFill="1" applyBorder="1" applyAlignment="1">
      <alignment horizontal="center" vertical="center"/>
    </xf>
    <xf numFmtId="0" fontId="53" fillId="7" borderId="97" xfId="14" applyFont="1" applyFill="1" applyBorder="1" applyAlignment="1">
      <alignment horizontal="left" vertical="center"/>
    </xf>
    <xf numFmtId="0" fontId="53" fillId="7" borderId="98" xfId="14" applyFont="1" applyFill="1" applyBorder="1" applyAlignment="1">
      <alignment horizontal="left" vertical="center"/>
    </xf>
    <xf numFmtId="0" fontId="53" fillId="0" borderId="99" xfId="14" applyFont="1" applyFill="1" applyBorder="1" applyAlignment="1">
      <alignment horizontal="center" vertical="center"/>
    </xf>
    <xf numFmtId="0" fontId="53" fillId="0" borderId="100" xfId="14" applyFont="1" applyFill="1" applyBorder="1" applyAlignment="1">
      <alignment horizontal="center" vertical="center"/>
    </xf>
    <xf numFmtId="0" fontId="53" fillId="0" borderId="102" xfId="14" applyFont="1" applyFill="1" applyBorder="1" applyAlignment="1">
      <alignment horizontal="center" vertical="center"/>
    </xf>
    <xf numFmtId="0" fontId="0" fillId="0" borderId="103" xfId="14" applyFont="1" applyBorder="1">
      <alignment vertical="center"/>
    </xf>
    <xf numFmtId="0" fontId="60" fillId="0" borderId="0" xfId="14" applyFont="1" applyAlignment="1">
      <alignment horizontal="center" vertical="center"/>
    </xf>
    <xf numFmtId="0" fontId="53" fillId="0" borderId="4" xfId="14" applyFont="1" applyBorder="1" applyAlignment="1">
      <alignment horizontal="right" vertical="center"/>
    </xf>
    <xf numFmtId="0" fontId="53" fillId="6" borderId="56" xfId="14" applyFont="1" applyFill="1" applyBorder="1">
      <alignment vertical="center"/>
    </xf>
    <xf numFmtId="0" fontId="53" fillId="6" borderId="94" xfId="14" applyFont="1" applyFill="1" applyBorder="1">
      <alignment vertical="center"/>
    </xf>
    <xf numFmtId="0" fontId="53" fillId="6" borderId="61" xfId="14" applyFont="1" applyFill="1" applyBorder="1">
      <alignment vertical="center"/>
    </xf>
    <xf numFmtId="0" fontId="53" fillId="6" borderId="95" xfId="14" applyFont="1" applyFill="1" applyBorder="1">
      <alignment vertical="center"/>
    </xf>
    <xf numFmtId="0" fontId="53" fillId="6" borderId="56" xfId="14" applyFont="1" applyFill="1" applyBorder="1" applyAlignment="1">
      <alignment horizontal="left" vertical="center"/>
    </xf>
    <xf numFmtId="0" fontId="53" fillId="6" borderId="94" xfId="14" applyFont="1" applyFill="1" applyBorder="1" applyAlignment="1">
      <alignment horizontal="left" vertical="center"/>
    </xf>
    <xf numFmtId="184" fontId="33" fillId="0" borderId="0" xfId="0" applyNumberFormat="1" applyFont="1" applyAlignment="1">
      <alignment horizontal="right" vertical="center" shrinkToFit="1"/>
    </xf>
    <xf numFmtId="185" fontId="33" fillId="0" borderId="0" xfId="0" applyNumberFormat="1" applyFont="1" applyBorder="1" applyAlignment="1">
      <alignment horizontal="left" vertical="center" indent="1" shrinkToFit="1"/>
    </xf>
    <xf numFmtId="0" fontId="6" fillId="0" borderId="0" xfId="0" applyFont="1" applyAlignment="1">
      <alignment horizontal="left" vertical="center" indent="1" shrinkToFit="1"/>
    </xf>
    <xf numFmtId="181" fontId="33" fillId="0" borderId="0" xfId="0" applyNumberFormat="1" applyFont="1" applyBorder="1" applyAlignment="1">
      <alignment horizontal="left" vertical="center" indent="1"/>
    </xf>
    <xf numFmtId="0" fontId="50" fillId="0" borderId="0" xfId="0" applyFont="1" applyBorder="1" applyAlignment="1">
      <alignment horizontal="center" vertical="center"/>
    </xf>
    <xf numFmtId="0" fontId="16" fillId="0" borderId="0" xfId="0" applyNumberFormat="1" applyFont="1" applyBorder="1" applyAlignment="1">
      <alignment horizontal="left" vertical="center"/>
    </xf>
    <xf numFmtId="184" fontId="33" fillId="0" borderId="5" xfId="0" applyNumberFormat="1" applyFont="1" applyBorder="1" applyAlignment="1">
      <alignment horizontal="center" vertical="center" shrinkToFit="1"/>
    </xf>
    <xf numFmtId="184" fontId="6" fillId="0" borderId="5" xfId="0" applyNumberFormat="1" applyFont="1" applyBorder="1" applyAlignment="1">
      <alignment horizontal="center" vertical="center" shrinkToFit="1"/>
    </xf>
    <xf numFmtId="0" fontId="16" fillId="0" borderId="5" xfId="0" applyFont="1" applyBorder="1" applyAlignment="1">
      <alignment horizontal="center" vertical="center"/>
    </xf>
    <xf numFmtId="0" fontId="6" fillId="0" borderId="8" xfId="0" applyFont="1" applyBorder="1" applyAlignment="1">
      <alignment vertical="center"/>
    </xf>
    <xf numFmtId="0" fontId="52" fillId="0" borderId="0" xfId="15" applyFont="1" applyAlignment="1"/>
    <xf numFmtId="0" fontId="56" fillId="0" borderId="0" xfId="15" applyFont="1" applyAlignment="1">
      <alignment horizontal="right"/>
    </xf>
    <xf numFmtId="0" fontId="51" fillId="0" borderId="50" xfId="15" applyFont="1" applyBorder="1" applyAlignment="1">
      <alignment horizontal="center" vertical="center"/>
    </xf>
    <xf numFmtId="0" fontId="53" fillId="0" borderId="0" xfId="15" applyFont="1" applyAlignment="1">
      <alignment horizontal="center" textRotation="255"/>
    </xf>
    <xf numFmtId="0" fontId="52" fillId="0" borderId="0" xfId="15" applyFont="1">
      <alignment vertical="center"/>
    </xf>
    <xf numFmtId="0" fontId="52" fillId="5" borderId="49" xfId="15" applyFont="1" applyFill="1" applyBorder="1" applyAlignment="1">
      <alignment horizontal="center" vertical="center"/>
    </xf>
    <xf numFmtId="0" fontId="52" fillId="5" borderId="76" xfId="15" applyFont="1" applyFill="1" applyBorder="1" applyAlignment="1">
      <alignment horizontal="center" vertical="center"/>
    </xf>
    <xf numFmtId="0" fontId="52" fillId="5" borderId="53" xfId="15" applyFont="1" applyFill="1" applyBorder="1" applyAlignment="1">
      <alignment horizontal="center" vertical="center"/>
    </xf>
    <xf numFmtId="184" fontId="52" fillId="0" borderId="88" xfId="15" applyNumberFormat="1" applyFont="1" applyBorder="1" applyAlignment="1">
      <alignment horizontal="left" vertical="center" wrapText="1"/>
    </xf>
    <xf numFmtId="184" fontId="52" fillId="0" borderId="76" xfId="15" applyNumberFormat="1" applyFont="1" applyBorder="1" applyAlignment="1">
      <alignment horizontal="left" vertical="center" wrapText="1"/>
    </xf>
    <xf numFmtId="0" fontId="53" fillId="0" borderId="75" xfId="15" applyFont="1" applyBorder="1" applyAlignment="1">
      <alignment horizontal="center" textRotation="255"/>
    </xf>
    <xf numFmtId="0" fontId="52" fillId="0" borderId="76" xfId="15" applyFont="1" applyBorder="1" applyAlignment="1">
      <alignment horizontal="left" vertical="center" wrapText="1"/>
    </xf>
    <xf numFmtId="0" fontId="52" fillId="5" borderId="32" xfId="15" applyFont="1" applyFill="1" applyBorder="1" applyAlignment="1">
      <alignment horizontal="center" vertical="center" textRotation="255"/>
    </xf>
    <xf numFmtId="0" fontId="52" fillId="5" borderId="78" xfId="15" applyFont="1" applyFill="1" applyBorder="1" applyAlignment="1">
      <alignment horizontal="left" vertical="center"/>
    </xf>
    <xf numFmtId="0" fontId="52" fillId="5" borderId="38" xfId="15" applyFont="1" applyFill="1" applyBorder="1" applyAlignment="1">
      <alignment horizontal="left" vertical="center"/>
    </xf>
    <xf numFmtId="0" fontId="52" fillId="5" borderId="35" xfId="15" applyFont="1" applyFill="1" applyBorder="1" applyAlignment="1">
      <alignment horizontal="center" vertical="center" textRotation="255"/>
    </xf>
    <xf numFmtId="0" fontId="52" fillId="5" borderId="19" xfId="15" applyFont="1" applyFill="1" applyBorder="1" applyAlignment="1">
      <alignment horizontal="left" vertical="center"/>
    </xf>
    <xf numFmtId="0" fontId="52" fillId="5" borderId="20" xfId="15" applyFont="1" applyFill="1" applyBorder="1" applyAlignment="1">
      <alignment horizontal="left" vertical="center"/>
    </xf>
    <xf numFmtId="0" fontId="52" fillId="0" borderId="19" xfId="15" applyFont="1" applyBorder="1" applyAlignment="1">
      <alignment horizontal="left" vertical="center"/>
    </xf>
    <xf numFmtId="0" fontId="52" fillId="0" borderId="80" xfId="15" applyFont="1" applyBorder="1" applyAlignment="1">
      <alignment horizontal="left" vertical="center"/>
    </xf>
    <xf numFmtId="0" fontId="52" fillId="0" borderId="80" xfId="15" applyFont="1" applyBorder="1" applyAlignment="1">
      <alignment horizontal="left" vertical="center"/>
    </xf>
    <xf numFmtId="0" fontId="52" fillId="5" borderId="36" xfId="15" applyFont="1" applyFill="1" applyBorder="1" applyAlignment="1">
      <alignment horizontal="center" vertical="center" textRotation="255"/>
    </xf>
    <xf numFmtId="0" fontId="52" fillId="5" borderId="82" xfId="15" applyFont="1" applyFill="1" applyBorder="1" applyAlignment="1">
      <alignment horizontal="left" vertical="center"/>
    </xf>
    <xf numFmtId="0" fontId="52" fillId="5" borderId="31" xfId="15" applyFont="1" applyFill="1" applyBorder="1" applyAlignment="1">
      <alignment horizontal="left" vertical="center"/>
    </xf>
    <xf numFmtId="0" fontId="52" fillId="0" borderId="82" xfId="15" applyFont="1" applyBorder="1" applyAlignment="1">
      <alignment horizontal="left" vertical="center"/>
    </xf>
    <xf numFmtId="0" fontId="52" fillId="0" borderId="83" xfId="15" applyFont="1" applyBorder="1" applyAlignment="1">
      <alignment horizontal="left" vertical="center"/>
    </xf>
    <xf numFmtId="0" fontId="52" fillId="0" borderId="83" xfId="15" applyFont="1" applyBorder="1" applyAlignment="1">
      <alignment horizontal="left" vertical="center"/>
    </xf>
    <xf numFmtId="0" fontId="52" fillId="5" borderId="51" xfId="15" applyFont="1" applyFill="1" applyBorder="1">
      <alignment vertical="center"/>
    </xf>
    <xf numFmtId="0" fontId="52" fillId="5" borderId="79" xfId="15" applyFont="1" applyFill="1" applyBorder="1">
      <alignment vertical="center"/>
    </xf>
    <xf numFmtId="0" fontId="52" fillId="5" borderId="38" xfId="15" applyFont="1" applyFill="1" applyBorder="1">
      <alignment vertical="center"/>
    </xf>
    <xf numFmtId="0" fontId="52" fillId="5" borderId="33" xfId="15" applyFont="1" applyFill="1" applyBorder="1" applyAlignment="1">
      <alignment horizontal="center" vertical="center"/>
    </xf>
    <xf numFmtId="0" fontId="52" fillId="5" borderId="78" xfId="15" applyFont="1" applyFill="1" applyBorder="1" applyAlignment="1">
      <alignment horizontal="center" vertical="center"/>
    </xf>
    <xf numFmtId="0" fontId="52" fillId="5" borderId="87" xfId="15" applyFont="1" applyFill="1" applyBorder="1" applyAlignment="1">
      <alignment horizontal="center" vertical="center"/>
    </xf>
    <xf numFmtId="0" fontId="53" fillId="0" borderId="48" xfId="15" applyFont="1" applyBorder="1" applyAlignment="1">
      <alignment horizontal="center" textRotation="255"/>
    </xf>
    <xf numFmtId="0" fontId="52" fillId="0" borderId="34" xfId="15" applyFont="1" applyBorder="1">
      <alignment vertical="center"/>
    </xf>
    <xf numFmtId="0" fontId="52" fillId="0" borderId="16" xfId="15" applyFont="1" applyBorder="1">
      <alignment vertical="center"/>
    </xf>
    <xf numFmtId="0" fontId="52" fillId="0" borderId="18" xfId="15" applyFont="1" applyBorder="1">
      <alignment vertical="center"/>
    </xf>
    <xf numFmtId="0" fontId="52" fillId="0" borderId="13" xfId="15" applyFont="1" applyBorder="1" applyAlignment="1">
      <alignment horizontal="center" vertical="center"/>
    </xf>
    <xf numFmtId="0" fontId="52" fillId="0" borderId="16" xfId="15" applyFont="1" applyBorder="1" applyAlignment="1">
      <alignment horizontal="center" vertical="center"/>
    </xf>
    <xf numFmtId="0" fontId="52" fillId="0" borderId="19" xfId="15" applyFont="1" applyBorder="1" applyAlignment="1">
      <alignment vertical="center" wrapText="1"/>
    </xf>
    <xf numFmtId="0" fontId="52" fillId="0" borderId="80" xfId="15" applyFont="1" applyBorder="1" applyAlignment="1">
      <alignment vertical="center" wrapText="1"/>
    </xf>
    <xf numFmtId="0" fontId="54" fillId="0" borderId="37" xfId="15" applyFont="1" applyBorder="1" applyAlignment="1">
      <alignment horizontal="center" vertical="center"/>
    </xf>
    <xf numFmtId="0" fontId="52" fillId="0" borderId="22" xfId="15" applyFont="1" applyBorder="1">
      <alignment vertical="center"/>
    </xf>
    <xf numFmtId="0" fontId="52" fillId="0" borderId="20" xfId="15" applyFont="1" applyBorder="1">
      <alignment vertical="center"/>
    </xf>
    <xf numFmtId="0" fontId="52" fillId="0" borderId="2" xfId="15" applyFont="1" applyBorder="1">
      <alignment vertical="center"/>
    </xf>
    <xf numFmtId="0" fontId="52" fillId="0" borderId="2" xfId="15" applyFont="1" applyBorder="1" applyAlignment="1">
      <alignment horizontal="center" vertical="center"/>
    </xf>
    <xf numFmtId="0" fontId="54" fillId="0" borderId="39" xfId="15" applyFont="1" applyBorder="1" applyAlignment="1">
      <alignment horizontal="center" vertical="center"/>
    </xf>
    <xf numFmtId="0" fontId="52" fillId="0" borderId="19" xfId="15" applyFont="1" applyBorder="1">
      <alignment vertical="center"/>
    </xf>
    <xf numFmtId="0" fontId="52" fillId="0" borderId="80" xfId="15" applyFont="1" applyBorder="1">
      <alignment vertical="center"/>
    </xf>
    <xf numFmtId="0" fontId="52" fillId="0" borderId="52" xfId="15" applyFont="1" applyBorder="1" applyAlignment="1">
      <alignment vertical="center" wrapText="1"/>
    </xf>
    <xf numFmtId="0" fontId="52" fillId="0" borderId="21" xfId="15" applyFont="1" applyBorder="1" applyAlignment="1">
      <alignment vertical="center" wrapText="1"/>
    </xf>
    <xf numFmtId="0" fontId="52" fillId="0" borderId="20" xfId="15" applyFont="1" applyBorder="1" applyAlignment="1">
      <alignment vertical="center" wrapText="1"/>
    </xf>
    <xf numFmtId="0" fontId="52" fillId="0" borderId="2" xfId="15" applyFont="1" applyBorder="1" applyAlignment="1">
      <alignment horizontal="center" vertical="center" shrinkToFit="1"/>
    </xf>
    <xf numFmtId="0" fontId="52" fillId="0" borderId="81" xfId="15" applyFont="1" applyBorder="1">
      <alignment vertical="center"/>
    </xf>
    <xf numFmtId="0" fontId="52" fillId="0" borderId="1" xfId="15" applyFont="1" applyBorder="1">
      <alignment vertical="center"/>
    </xf>
    <xf numFmtId="0" fontId="52" fillId="0" borderId="17" xfId="15" applyFont="1" applyBorder="1">
      <alignment vertical="center"/>
    </xf>
    <xf numFmtId="0" fontId="52" fillId="0" borderId="24" xfId="15" applyFont="1" applyBorder="1">
      <alignment vertical="center"/>
    </xf>
    <xf numFmtId="0" fontId="52" fillId="0" borderId="31" xfId="15" applyFont="1" applyBorder="1">
      <alignment vertical="center"/>
    </xf>
    <xf numFmtId="0" fontId="52" fillId="0" borderId="3" xfId="15" applyFont="1" applyBorder="1">
      <alignment vertical="center"/>
    </xf>
    <xf numFmtId="0" fontId="52" fillId="0" borderId="3" xfId="15" applyFont="1" applyBorder="1" applyAlignment="1">
      <alignment horizontal="center" vertical="center"/>
    </xf>
    <xf numFmtId="0" fontId="54" fillId="0" borderId="40" xfId="15" applyFont="1" applyBorder="1" applyAlignment="1">
      <alignment horizontal="center" vertical="center"/>
    </xf>
    <xf numFmtId="0" fontId="52" fillId="5" borderId="49" xfId="15" applyFont="1" applyFill="1" applyBorder="1">
      <alignment vertical="center"/>
    </xf>
    <xf numFmtId="0" fontId="52" fillId="5" borderId="76" xfId="15" applyFont="1" applyFill="1" applyBorder="1">
      <alignment vertical="center"/>
    </xf>
    <xf numFmtId="0" fontId="52" fillId="5" borderId="53" xfId="15" applyFont="1" applyFill="1" applyBorder="1">
      <alignment vertical="center"/>
    </xf>
    <xf numFmtId="0" fontId="52" fillId="0" borderId="76" xfId="15" applyFont="1" applyBorder="1" applyAlignment="1">
      <alignment horizontal="left" vertical="center"/>
    </xf>
    <xf numFmtId="0" fontId="54" fillId="0" borderId="39" xfId="15" applyFont="1" applyBorder="1" applyAlignment="1">
      <alignment horizontal="center" vertical="center"/>
    </xf>
    <xf numFmtId="0" fontId="52" fillId="5" borderId="51" xfId="15" applyFont="1" applyFill="1" applyBorder="1" applyAlignment="1">
      <alignment horizontal="left" vertical="center"/>
    </xf>
    <xf numFmtId="0" fontId="52" fillId="5" borderId="79" xfId="15" applyFont="1" applyFill="1" applyBorder="1" applyAlignment="1">
      <alignment horizontal="left" vertical="center"/>
    </xf>
    <xf numFmtId="0" fontId="52" fillId="5" borderId="87" xfId="15" applyFont="1" applyFill="1" applyBorder="1" applyAlignment="1">
      <alignment horizontal="left" vertical="center"/>
    </xf>
    <xf numFmtId="0" fontId="52" fillId="0" borderId="86" xfId="15" applyFont="1" applyBorder="1" applyAlignment="1">
      <alignment horizontal="left" vertical="center" shrinkToFit="1"/>
    </xf>
    <xf numFmtId="0" fontId="0" fillId="0" borderId="1" xfId="15" applyFont="1" applyBorder="1" applyAlignment="1">
      <alignment horizontal="left" vertical="center" shrinkToFit="1"/>
    </xf>
    <xf numFmtId="0" fontId="52" fillId="0" borderId="20" xfId="15" applyFont="1" applyBorder="1" applyAlignment="1">
      <alignment horizontal="right" vertical="center"/>
    </xf>
    <xf numFmtId="0" fontId="52" fillId="0" borderId="21" xfId="15" applyFont="1" applyBorder="1" applyAlignment="1">
      <alignment horizontal="left" vertical="center"/>
    </xf>
    <xf numFmtId="0" fontId="54" fillId="0" borderId="89" xfId="15" applyFont="1" applyBorder="1" applyAlignment="1">
      <alignment horizontal="center" vertical="center"/>
    </xf>
    <xf numFmtId="0" fontId="52" fillId="0" borderId="84" xfId="15" applyFont="1" applyBorder="1">
      <alignment vertical="center"/>
    </xf>
    <xf numFmtId="0" fontId="52" fillId="0" borderId="16" xfId="15" applyFont="1" applyBorder="1">
      <alignment vertical="center"/>
    </xf>
    <xf numFmtId="0" fontId="52" fillId="0" borderId="2" xfId="15" applyFont="1" applyBorder="1" applyAlignment="1">
      <alignment horizontal="right" vertical="center"/>
    </xf>
    <xf numFmtId="0" fontId="52" fillId="0" borderId="75" xfId="15" applyFont="1" applyBorder="1" applyAlignment="1">
      <alignment horizontal="right" vertical="center"/>
    </xf>
    <xf numFmtId="0" fontId="52" fillId="0" borderId="0" xfId="15" applyFont="1" applyAlignment="1">
      <alignment horizontal="right" vertical="center"/>
    </xf>
    <xf numFmtId="0" fontId="52" fillId="0" borderId="20" xfId="15" applyFont="1" applyBorder="1" applyAlignment="1">
      <alignment horizontal="left" vertical="center"/>
    </xf>
    <xf numFmtId="0" fontId="52" fillId="0" borderId="84" xfId="15" applyFont="1" applyBorder="1" applyAlignment="1">
      <alignment horizontal="right" vertical="center" wrapText="1"/>
    </xf>
    <xf numFmtId="0" fontId="52" fillId="0" borderId="4" xfId="15" applyFont="1" applyBorder="1" applyAlignment="1">
      <alignment horizontal="right" vertical="center" wrapText="1"/>
    </xf>
    <xf numFmtId="0" fontId="52" fillId="0" borderId="2" xfId="15" applyFont="1" applyBorder="1" applyAlignment="1">
      <alignment horizontal="right" vertical="center" wrapText="1"/>
    </xf>
    <xf numFmtId="0" fontId="52" fillId="0" borderId="19" xfId="15" applyFont="1" applyBorder="1" applyAlignment="1">
      <alignment horizontal="left" vertical="center" wrapText="1"/>
    </xf>
    <xf numFmtId="0" fontId="52" fillId="0" borderId="21" xfId="15" applyFont="1" applyBorder="1" applyAlignment="1">
      <alignment horizontal="left" vertical="center" wrapText="1"/>
    </xf>
    <xf numFmtId="0" fontId="52" fillId="0" borderId="80" xfId="15" applyFont="1" applyBorder="1" applyAlignment="1">
      <alignment horizontal="left" vertical="center" wrapText="1"/>
    </xf>
    <xf numFmtId="0" fontId="52" fillId="0" borderId="35" xfId="15" applyFont="1" applyBorder="1" applyAlignment="1">
      <alignment horizontal="right" vertical="center" textRotation="255"/>
    </xf>
    <xf numFmtId="0" fontId="52" fillId="0" borderId="17" xfId="15" applyFont="1" applyBorder="1" applyAlignment="1">
      <alignment horizontal="center" vertical="center" textRotation="255" shrinkToFit="1"/>
    </xf>
    <xf numFmtId="0" fontId="52" fillId="0" borderId="90" xfId="15" applyFont="1" applyBorder="1" applyAlignment="1">
      <alignment horizontal="center" vertical="center" textRotation="255" shrinkToFit="1"/>
    </xf>
    <xf numFmtId="0" fontId="52" fillId="0" borderId="34" xfId="15" applyFont="1" applyBorder="1" applyAlignment="1">
      <alignment horizontal="right" vertical="center" textRotation="255"/>
    </xf>
    <xf numFmtId="0" fontId="52" fillId="0" borderId="18" xfId="15" applyFont="1" applyBorder="1" applyAlignment="1">
      <alignment horizontal="center" vertical="center" textRotation="255" shrinkToFit="1"/>
    </xf>
    <xf numFmtId="0" fontId="52" fillId="0" borderId="1" xfId="15" applyFont="1" applyBorder="1" applyAlignment="1">
      <alignment horizontal="left" vertical="center" shrinkToFit="1"/>
    </xf>
    <xf numFmtId="0" fontId="52" fillId="0" borderId="2" xfId="15" applyFont="1" applyBorder="1" applyAlignment="1">
      <alignment horizontal="right" vertical="center" shrinkToFit="1"/>
    </xf>
    <xf numFmtId="0" fontId="52" fillId="0" borderId="22" xfId="15" applyFont="1" applyBorder="1" applyAlignment="1">
      <alignment horizontal="right" vertical="center" textRotation="255"/>
    </xf>
    <xf numFmtId="0" fontId="52" fillId="0" borderId="86" xfId="15" applyFont="1" applyBorder="1" applyAlignment="1">
      <alignment horizontal="left" vertical="top"/>
    </xf>
    <xf numFmtId="0" fontId="52" fillId="0" borderId="1" xfId="15" applyFont="1" applyBorder="1" applyAlignment="1">
      <alignment horizontal="left" vertical="top"/>
    </xf>
    <xf numFmtId="0" fontId="52" fillId="0" borderId="21" xfId="15" applyFont="1" applyBorder="1" applyAlignment="1">
      <alignment horizontal="right" vertical="center"/>
    </xf>
    <xf numFmtId="0" fontId="0" fillId="0" borderId="75" xfId="15" applyFont="1" applyBorder="1" applyAlignment="1">
      <alignment vertical="top"/>
    </xf>
    <xf numFmtId="0" fontId="0" fillId="0" borderId="8" xfId="15" applyFont="1" applyBorder="1" applyAlignment="1">
      <alignment vertical="top"/>
    </xf>
    <xf numFmtId="0" fontId="0" fillId="0" borderId="84" xfId="15" applyFont="1" applyBorder="1" applyAlignment="1">
      <alignment vertical="top"/>
    </xf>
    <xf numFmtId="0" fontId="0" fillId="0" borderId="16" xfId="15" applyFont="1" applyBorder="1" applyAlignment="1">
      <alignment vertical="top"/>
    </xf>
    <xf numFmtId="0" fontId="52" fillId="0" borderId="21" xfId="15" applyFont="1" applyBorder="1" applyAlignment="1">
      <alignment horizontal="right" vertical="center" shrinkToFit="1"/>
    </xf>
    <xf numFmtId="0" fontId="52" fillId="0" borderId="52" xfId="15" applyFont="1" applyBorder="1" applyAlignment="1">
      <alignment horizontal="left" vertical="center" shrinkToFit="1"/>
    </xf>
    <xf numFmtId="0" fontId="0" fillId="0" borderId="20" xfId="15" applyFont="1" applyBorder="1" applyAlignment="1">
      <alignment horizontal="left" vertical="center" shrinkToFit="1"/>
    </xf>
    <xf numFmtId="0" fontId="52" fillId="0" borderId="48" xfId="15" applyFont="1" applyBorder="1" applyAlignment="1">
      <alignment horizontal="left" vertical="center"/>
    </xf>
    <xf numFmtId="0" fontId="52" fillId="0" borderId="91" xfId="15" applyFont="1" applyBorder="1" applyAlignment="1">
      <alignment horizontal="left" vertical="center"/>
    </xf>
    <xf numFmtId="0" fontId="52" fillId="0" borderId="3" xfId="15" applyFont="1" applyBorder="1" applyAlignment="1">
      <alignment horizontal="right" vertical="center"/>
    </xf>
    <xf numFmtId="0" fontId="52" fillId="0" borderId="41" xfId="15" applyFont="1" applyBorder="1" applyAlignment="1">
      <alignment horizontal="left" vertical="center"/>
    </xf>
    <xf numFmtId="0" fontId="54" fillId="0" borderId="92" xfId="15" applyFont="1" applyBorder="1" applyAlignment="1">
      <alignment horizontal="center" vertical="center"/>
    </xf>
    <xf numFmtId="0" fontId="52" fillId="5" borderId="87" xfId="15" applyFont="1" applyFill="1" applyBorder="1">
      <alignment vertical="center"/>
    </xf>
    <xf numFmtId="0" fontId="52" fillId="0" borderId="13" xfId="15" applyFont="1" applyBorder="1" applyAlignment="1">
      <alignment horizontal="left" vertical="center" wrapText="1"/>
    </xf>
    <xf numFmtId="0" fontId="52" fillId="0" borderId="4" xfId="15" applyFont="1" applyBorder="1" applyAlignment="1">
      <alignment horizontal="left" vertical="center" wrapText="1"/>
    </xf>
    <xf numFmtId="0" fontId="54" fillId="0" borderId="93" xfId="15" applyFont="1" applyBorder="1" applyAlignment="1">
      <alignment horizontal="center" vertical="center"/>
    </xf>
    <xf numFmtId="0" fontId="52" fillId="0" borderId="30" xfId="15" applyFont="1" applyBorder="1" applyAlignment="1">
      <alignment vertical="center" wrapText="1"/>
    </xf>
    <xf numFmtId="0" fontId="52" fillId="0" borderId="41" xfId="15" applyFont="1" applyBorder="1" applyAlignment="1">
      <alignment vertical="center" wrapText="1"/>
    </xf>
    <xf numFmtId="0" fontId="52" fillId="0" borderId="31" xfId="15" applyFont="1" applyBorder="1" applyAlignment="1">
      <alignment vertical="center" wrapText="1"/>
    </xf>
    <xf numFmtId="0" fontId="52" fillId="0" borderId="82" xfId="15" applyFont="1" applyBorder="1" applyAlignment="1">
      <alignment horizontal="left" vertical="center" wrapText="1"/>
    </xf>
    <xf numFmtId="0" fontId="52" fillId="0" borderId="41" xfId="15" applyFont="1" applyBorder="1" applyAlignment="1">
      <alignment horizontal="left" vertical="center" wrapText="1"/>
    </xf>
    <xf numFmtId="0" fontId="52" fillId="0" borderId="52" xfId="15" applyFont="1" applyBorder="1">
      <alignment vertical="center"/>
    </xf>
    <xf numFmtId="0" fontId="52" fillId="0" borderId="21" xfId="15" applyFont="1" applyBorder="1">
      <alignment vertical="center"/>
    </xf>
    <xf numFmtId="0" fontId="52" fillId="0" borderId="7" xfId="15" applyFont="1" applyBorder="1">
      <alignment vertical="center"/>
    </xf>
    <xf numFmtId="0" fontId="52" fillId="0" borderId="0" xfId="15" applyFont="1">
      <alignment vertical="center"/>
    </xf>
    <xf numFmtId="0" fontId="52" fillId="0" borderId="30" xfId="15" applyFont="1" applyBorder="1">
      <alignment vertical="center"/>
    </xf>
    <xf numFmtId="0" fontId="52" fillId="0" borderId="41" xfId="15" applyFont="1" applyBorder="1">
      <alignment vertical="center"/>
    </xf>
    <xf numFmtId="0" fontId="52" fillId="0" borderId="82" xfId="15" applyFont="1" applyBorder="1">
      <alignment vertical="center"/>
    </xf>
    <xf numFmtId="0" fontId="58" fillId="0" borderId="0" xfId="13" applyFont="1">
      <alignment vertical="center"/>
    </xf>
    <xf numFmtId="0" fontId="52" fillId="5" borderId="49" xfId="13" applyFont="1" applyFill="1" applyBorder="1">
      <alignment vertical="center"/>
    </xf>
    <xf numFmtId="0" fontId="52" fillId="5" borderId="76" xfId="13" applyFont="1" applyFill="1" applyBorder="1">
      <alignment vertical="center"/>
    </xf>
    <xf numFmtId="0" fontId="52" fillId="5" borderId="53" xfId="13" applyFont="1" applyFill="1" applyBorder="1">
      <alignment vertical="center"/>
    </xf>
    <xf numFmtId="0" fontId="52" fillId="0" borderId="53" xfId="13" applyFont="1" applyBorder="1">
      <alignment vertical="center"/>
    </xf>
    <xf numFmtId="0" fontId="52" fillId="0" borderId="43" xfId="13" applyFont="1" applyBorder="1">
      <alignment vertical="center"/>
    </xf>
    <xf numFmtId="0" fontId="52" fillId="0" borderId="43" xfId="15" applyFont="1" applyBorder="1">
      <alignment vertical="center"/>
    </xf>
    <xf numFmtId="0" fontId="52" fillId="0" borderId="88" xfId="15" applyFont="1" applyBorder="1">
      <alignment vertical="center"/>
    </xf>
    <xf numFmtId="0" fontId="54" fillId="0" borderId="54" xfId="13" applyFont="1" applyBorder="1">
      <alignment vertical="center"/>
    </xf>
    <xf numFmtId="0" fontId="52" fillId="0" borderId="0" xfId="13" applyFont="1">
      <alignment vertical="center"/>
    </xf>
    <xf numFmtId="0" fontId="53" fillId="5" borderId="51" xfId="15" applyFont="1" applyFill="1" applyBorder="1">
      <alignment vertical="center"/>
    </xf>
    <xf numFmtId="0" fontId="53" fillId="5" borderId="79" xfId="15" applyFont="1" applyFill="1" applyBorder="1">
      <alignment vertical="center"/>
    </xf>
    <xf numFmtId="0" fontId="53" fillId="5" borderId="87" xfId="15" applyFont="1" applyFill="1" applyBorder="1">
      <alignment vertical="center"/>
    </xf>
    <xf numFmtId="0" fontId="53" fillId="0" borderId="48" xfId="15" applyFont="1" applyBorder="1" applyAlignment="1">
      <alignment horizontal="left" vertical="center" wrapText="1"/>
    </xf>
    <xf numFmtId="0" fontId="53" fillId="0" borderId="50" xfId="15" applyFont="1" applyBorder="1" applyAlignment="1">
      <alignment horizontal="left" vertical="center" wrapText="1"/>
    </xf>
    <xf numFmtId="0" fontId="0" fillId="0" borderId="50" xfId="15" applyFont="1" applyBorder="1">
      <alignment vertical="center"/>
    </xf>
    <xf numFmtId="0" fontId="54" fillId="0" borderId="40" xfId="15" applyFont="1" applyBorder="1" applyAlignment="1">
      <alignment horizontal="center" vertical="center"/>
    </xf>
    <xf numFmtId="0" fontId="58" fillId="0" borderId="0" xfId="15" applyFont="1" applyAlignment="1">
      <alignment horizontal="right" vertical="center"/>
    </xf>
    <xf numFmtId="0" fontId="52" fillId="0" borderId="76" xfId="15" applyFont="1" applyBorder="1" applyAlignment="1"/>
    <xf numFmtId="0" fontId="54" fillId="0" borderId="0" xfId="15" applyFont="1" applyAlignment="1">
      <alignment horizontal="center" textRotation="255" shrinkToFit="1"/>
    </xf>
    <xf numFmtId="0" fontId="54" fillId="0" borderId="54" xfId="15" applyFont="1" applyBorder="1" applyAlignment="1">
      <alignment horizontal="center" vertical="center"/>
    </xf>
    <xf numFmtId="0" fontId="52" fillId="0" borderId="70" xfId="15" applyFont="1" applyBorder="1" applyAlignment="1">
      <alignment horizontal="left" vertical="center" wrapText="1"/>
    </xf>
    <xf numFmtId="0" fontId="52" fillId="5" borderId="49" xfId="15" applyFont="1" applyFill="1" applyBorder="1" applyAlignment="1">
      <alignment horizontal="left" vertical="center" wrapText="1"/>
    </xf>
    <xf numFmtId="0" fontId="52" fillId="5" borderId="76" xfId="15" applyFont="1" applyFill="1" applyBorder="1" applyAlignment="1">
      <alignment horizontal="left" vertical="center" wrapText="1"/>
    </xf>
    <xf numFmtId="0" fontId="52" fillId="5" borderId="53" xfId="15" applyFont="1" applyFill="1" applyBorder="1" applyAlignment="1">
      <alignment horizontal="left" vertical="center" wrapText="1"/>
    </xf>
    <xf numFmtId="0" fontId="52" fillId="5" borderId="75" xfId="15" applyFont="1" applyFill="1" applyBorder="1" applyAlignment="1">
      <alignment horizontal="left" vertical="center" wrapText="1"/>
    </xf>
    <xf numFmtId="0" fontId="52" fillId="5" borderId="0" xfId="15" applyFont="1" applyFill="1" applyAlignment="1">
      <alignment horizontal="left" vertical="center" wrapText="1"/>
    </xf>
    <xf numFmtId="0" fontId="52" fillId="5" borderId="8" xfId="15" applyFont="1" applyFill="1" applyBorder="1" applyAlignment="1">
      <alignment horizontal="left" vertical="center" wrapText="1"/>
    </xf>
    <xf numFmtId="0" fontId="52" fillId="0" borderId="4" xfId="15" applyFont="1" applyBorder="1" applyAlignment="1">
      <alignment horizontal="left" vertical="center"/>
    </xf>
    <xf numFmtId="0" fontId="52" fillId="0" borderId="16" xfId="15" applyFont="1" applyBorder="1" applyAlignment="1">
      <alignment horizontal="left" vertical="center"/>
    </xf>
    <xf numFmtId="0" fontId="53" fillId="0" borderId="7" xfId="15" applyFont="1" applyBorder="1" applyAlignment="1">
      <alignment horizontal="left" vertical="center" wrapText="1"/>
    </xf>
    <xf numFmtId="0" fontId="53" fillId="0" borderId="0" xfId="15" applyFont="1" applyAlignment="1">
      <alignment horizontal="left" vertical="center" wrapText="1"/>
    </xf>
    <xf numFmtId="0" fontId="53" fillId="0" borderId="7" xfId="15" applyFont="1" applyBorder="1" applyAlignment="1">
      <alignment horizontal="left" vertical="center"/>
    </xf>
    <xf numFmtId="0" fontId="53" fillId="0" borderId="0" xfId="15" applyFont="1" applyAlignment="1">
      <alignment horizontal="left" vertical="center"/>
    </xf>
    <xf numFmtId="0" fontId="52" fillId="5" borderId="48" xfId="15" applyFont="1" applyFill="1" applyBorder="1" applyAlignment="1">
      <alignment horizontal="left" vertical="center" wrapText="1"/>
    </xf>
    <xf numFmtId="0" fontId="52" fillId="5" borderId="50" xfId="15" applyFont="1" applyFill="1" applyBorder="1" applyAlignment="1">
      <alignment horizontal="left" vertical="center" wrapText="1"/>
    </xf>
    <xf numFmtId="0" fontId="52" fillId="5" borderId="91" xfId="15" applyFont="1" applyFill="1" applyBorder="1" applyAlignment="1">
      <alignment horizontal="left" vertical="center" wrapText="1"/>
    </xf>
    <xf numFmtId="0" fontId="52" fillId="0" borderId="31" xfId="15" applyFont="1" applyBorder="1" applyAlignment="1">
      <alignment horizontal="left" vertical="center"/>
    </xf>
    <xf numFmtId="0" fontId="53" fillId="0" borderId="82" xfId="15" applyFont="1" applyBorder="1" applyAlignment="1">
      <alignment horizontal="left" vertical="center"/>
    </xf>
    <xf numFmtId="0" fontId="53" fillId="0" borderId="41" xfId="15" applyFont="1" applyBorder="1" applyAlignment="1">
      <alignment horizontal="left" vertical="center"/>
    </xf>
    <xf numFmtId="0" fontId="52" fillId="5" borderId="49" xfId="15" applyFont="1" applyFill="1" applyBorder="1" applyAlignment="1">
      <alignment horizontal="left" vertical="center" shrinkToFit="1"/>
    </xf>
    <xf numFmtId="0" fontId="52" fillId="5" borderId="76" xfId="15" applyFont="1" applyFill="1" applyBorder="1" applyAlignment="1">
      <alignment horizontal="left" vertical="center" shrinkToFit="1"/>
    </xf>
    <xf numFmtId="0" fontId="52" fillId="5" borderId="53" xfId="15" applyFont="1" applyFill="1" applyBorder="1" applyAlignment="1">
      <alignment horizontal="left" vertical="center" shrinkToFit="1"/>
    </xf>
    <xf numFmtId="0" fontId="54" fillId="0" borderId="0" xfId="15" applyFont="1">
      <alignment vertical="center"/>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80" xfId="0" applyBorder="1" applyAlignment="1">
      <alignment horizontal="left" vertical="center" shrinkToFit="1"/>
    </xf>
    <xf numFmtId="0" fontId="66" fillId="0" borderId="88" xfId="15" applyFont="1" applyBorder="1" applyAlignment="1">
      <alignment horizontal="center" vertical="center"/>
    </xf>
    <xf numFmtId="0" fontId="66" fillId="0" borderId="77" xfId="15" applyFont="1" applyBorder="1" applyAlignment="1">
      <alignment horizontal="center" vertical="center"/>
    </xf>
    <xf numFmtId="0" fontId="66" fillId="0" borderId="87" xfId="15" applyFont="1" applyBorder="1" applyAlignment="1">
      <alignment horizontal="left" vertical="center"/>
    </xf>
    <xf numFmtId="0" fontId="66" fillId="0" borderId="85" xfId="15" applyFont="1" applyBorder="1" applyAlignment="1">
      <alignment horizontal="left" vertical="center"/>
    </xf>
    <xf numFmtId="0" fontId="66" fillId="0" borderId="88" xfId="15" applyFont="1" applyBorder="1" applyAlignment="1">
      <alignment horizontal="left" vertical="center" wrapText="1"/>
    </xf>
    <xf numFmtId="0" fontId="66" fillId="0" borderId="76" xfId="15" applyFont="1" applyBorder="1" applyAlignment="1">
      <alignment horizontal="left" vertical="center" wrapText="1"/>
    </xf>
    <xf numFmtId="0" fontId="66" fillId="0" borderId="77" xfId="15" applyFont="1" applyBorder="1" applyAlignment="1">
      <alignment horizontal="left" vertical="center" wrapText="1"/>
    </xf>
    <xf numFmtId="0" fontId="66" fillId="0" borderId="78" xfId="15" applyFont="1" applyBorder="1" applyAlignment="1">
      <alignment horizontal="left" vertical="center"/>
    </xf>
    <xf numFmtId="0" fontId="66" fillId="0" borderId="87" xfId="15" applyFont="1" applyBorder="1" applyAlignment="1">
      <alignment horizontal="left" vertical="center"/>
    </xf>
    <xf numFmtId="0" fontId="66" fillId="0" borderId="19" xfId="15" applyFont="1" applyBorder="1" applyAlignment="1">
      <alignment horizontal="left" vertical="center"/>
    </xf>
    <xf numFmtId="0" fontId="66" fillId="0" borderId="80" xfId="15" applyFont="1" applyBorder="1" applyAlignment="1">
      <alignment horizontal="left" vertical="center"/>
    </xf>
  </cellXfs>
  <cellStyles count="16">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9" builtinId="8"/>
    <cellStyle name="桁区切り" xfId="11" builtinId="6"/>
    <cellStyle name="標準" xfId="0" builtinId="0"/>
    <cellStyle name="標準 2" xfId="10" xr:uid="{00000000-0005-0000-0000-00000B000000}"/>
    <cellStyle name="標準 3" xfId="12" xr:uid="{00000000-0005-0000-0000-00000C000000}"/>
    <cellStyle name="標準 4" xfId="14" xr:uid="{00000000-0005-0000-0000-00000D000000}"/>
    <cellStyle name="標準 5" xfId="15" xr:uid="{972116E9-2461-4E06-8BC2-E3706EC1FBB7}"/>
    <cellStyle name="標準_14事前協議チェックシート土木工事"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7</xdr:col>
      <xdr:colOff>0</xdr:colOff>
      <xdr:row>29</xdr:row>
      <xdr:rowOff>44824</xdr:rowOff>
    </xdr:from>
    <xdr:to>
      <xdr:col>8</xdr:col>
      <xdr:colOff>515471</xdr:colOff>
      <xdr:row>29</xdr:row>
      <xdr:rowOff>280146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63971" y="7339853"/>
          <a:ext cx="1165412" cy="235322"/>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8</xdr:col>
      <xdr:colOff>582706</xdr:colOff>
      <xdr:row>29</xdr:row>
      <xdr:rowOff>44825</xdr:rowOff>
    </xdr:from>
    <xdr:to>
      <xdr:col>9</xdr:col>
      <xdr:colOff>784412</xdr:colOff>
      <xdr:row>29</xdr:row>
      <xdr:rowOff>280147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618" y="7339854"/>
          <a:ext cx="1165412" cy="235322"/>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104529" y="2061882"/>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13</xdr:col>
      <xdr:colOff>219075</xdr:colOff>
      <xdr:row>22</xdr:row>
      <xdr:rowOff>161925</xdr:rowOff>
    </xdr:from>
    <xdr:to>
      <xdr:col>15</xdr:col>
      <xdr:colOff>373397</xdr:colOff>
      <xdr:row>26</xdr:row>
      <xdr:rowOff>9525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6858000" y="414337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971550</xdr:colOff>
      <xdr:row>74</xdr:row>
      <xdr:rowOff>114300</xdr:rowOff>
    </xdr:from>
    <xdr:to>
      <xdr:col>9</xdr:col>
      <xdr:colOff>628650</xdr:colOff>
      <xdr:row>81</xdr:row>
      <xdr:rowOff>9525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bwMode="auto">
        <a:xfrm>
          <a:off x="1114425" y="13744575"/>
          <a:ext cx="376237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342900</xdr:colOff>
      <xdr:row>65</xdr:row>
      <xdr:rowOff>85725</xdr:rowOff>
    </xdr:from>
    <xdr:to>
      <xdr:col>15</xdr:col>
      <xdr:colOff>497222</xdr:colOff>
      <xdr:row>69</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6981825" y="1391602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7205382" y="4011706"/>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104775</xdr:colOff>
          <xdr:row>19</xdr:row>
          <xdr:rowOff>457200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0C00-000001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205629</xdr:colOff>
      <xdr:row>10</xdr:row>
      <xdr:rowOff>107017</xdr:rowOff>
    </xdr:from>
    <xdr:to>
      <xdr:col>12</xdr:col>
      <xdr:colOff>368916</xdr:colOff>
      <xdr:row>11</xdr:row>
      <xdr:rowOff>228119</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6739779" y="4164667"/>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104775</xdr:colOff>
          <xdr:row>18</xdr:row>
          <xdr:rowOff>438150</xdr:rowOff>
        </xdr:to>
        <xdr:sp macro="" textlink="">
          <xdr:nvSpPr>
            <xdr:cNvPr id="223236" name="Check Box 4" hidden="1">
              <a:extLst>
                <a:ext uri="{63B3BB69-23CF-44E3-9099-C40C66FF867C}">
                  <a14:compatExt spid="_x0000_s223236"/>
                </a:ext>
                <a:ext uri="{FF2B5EF4-FFF2-40B4-BE49-F238E27FC236}">
                  <a16:creationId xmlns:a16="http://schemas.microsoft.com/office/drawing/2014/main" id="{00000000-0008-0000-0C00-00000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11</xdr:col>
      <xdr:colOff>141194</xdr:colOff>
      <xdr:row>17</xdr:row>
      <xdr:rowOff>262218</xdr:rowOff>
    </xdr:from>
    <xdr:to>
      <xdr:col>12</xdr:col>
      <xdr:colOff>782411</xdr:colOff>
      <xdr:row>19</xdr:row>
      <xdr:rowOff>283588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6780119" y="4138893"/>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9</xdr:col>
      <xdr:colOff>268942</xdr:colOff>
      <xdr:row>13</xdr:row>
      <xdr:rowOff>145676</xdr:rowOff>
    </xdr:from>
    <xdr:to>
      <xdr:col>10</xdr:col>
      <xdr:colOff>685481</xdr:colOff>
      <xdr:row>14</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003677" y="4964205"/>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12</xdr:col>
      <xdr:colOff>353785</xdr:colOff>
      <xdr:row>19</xdr:row>
      <xdr:rowOff>108857</xdr:rowOff>
    </xdr:from>
    <xdr:to>
      <xdr:col>14</xdr:col>
      <xdr:colOff>518993</xdr:colOff>
      <xdr:row>23</xdr:row>
      <xdr:rowOff>28893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266214" y="4231821"/>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6974062" y="492578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425824</xdr:colOff>
      <xdr:row>8</xdr:row>
      <xdr:rowOff>134471</xdr:rowOff>
    </xdr:from>
    <xdr:to>
      <xdr:col>14</xdr:col>
      <xdr:colOff>974913</xdr:colOff>
      <xdr:row>9</xdr:row>
      <xdr:rowOff>347383</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227795" y="2610971"/>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972941" y="4918501"/>
          <a:ext cx="1524562" cy="6314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392205</xdr:colOff>
      <xdr:row>8</xdr:row>
      <xdr:rowOff>156882</xdr:rowOff>
    </xdr:from>
    <xdr:to>
      <xdr:col>14</xdr:col>
      <xdr:colOff>941294</xdr:colOff>
      <xdr:row>9</xdr:row>
      <xdr:rowOff>369794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7194176" y="2734235"/>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23</xdr:row>
      <xdr:rowOff>0</xdr:rowOff>
    </xdr:from>
    <xdr:to>
      <xdr:col>17</xdr:col>
      <xdr:colOff>147919</xdr:colOff>
      <xdr:row>26</xdr:row>
      <xdr:rowOff>57708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9696450" y="500062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15</xdr:col>
      <xdr:colOff>0</xdr:colOff>
      <xdr:row>120</xdr:row>
      <xdr:rowOff>0</xdr:rowOff>
    </xdr:from>
    <xdr:to>
      <xdr:col>17</xdr:col>
      <xdr:colOff>147919</xdr:colOff>
      <xdr:row>124</xdr:row>
      <xdr:rowOff>10083</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300-000003000000}"/>
            </a:ext>
          </a:extLst>
        </xdr:cNvPr>
        <xdr:cNvSpPr txBox="1"/>
      </xdr:nvSpPr>
      <xdr:spPr>
        <a:xfrm>
          <a:off x="9696450" y="20669250"/>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9718914" y="614795"/>
          <a:ext cx="2658340" cy="1238249"/>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162</xdr:col>
      <xdr:colOff>0</xdr:colOff>
      <xdr:row>9</xdr:row>
      <xdr:rowOff>214313</xdr:rowOff>
    </xdr:from>
    <xdr:to>
      <xdr:col>193</xdr:col>
      <xdr:colOff>119062</xdr:colOff>
      <xdr:row>20</xdr:row>
      <xdr:rowOff>142875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19716750" y="2309813"/>
          <a:ext cx="5286375" cy="2428875"/>
        </a:xfrm>
        <a:prstGeom prst="wedgeRoundRectCallout">
          <a:avLst>
            <a:gd name="adj1" fmla="val -60686"/>
            <a:gd name="adj2" fmla="val -3185"/>
            <a:gd name="adj3" fmla="val 16667"/>
          </a:avLst>
        </a:prstGeom>
        <a:solidFill>
          <a:srgbClr val="FFFFCC"/>
        </a:solidFill>
        <a:ln w="25400" algn="ctr">
          <a:solidFill>
            <a:schemeClr val="tx1"/>
          </a:solidFill>
          <a:round/>
          <a:headEnd/>
          <a:tailEnd/>
        </a:ln>
      </xdr:spPr>
      <xdr:txBody>
        <a:bodyPr vertOverflow="clip" horzOverflow="clip" rtlCol="0" anchor="t"/>
        <a:lstStyle/>
        <a:p>
          <a:pPr algn="l">
            <a:lnSpc>
              <a:spcPts val="4800"/>
            </a:lnSpc>
          </a:pPr>
          <a:r>
            <a:rPr kumimoji="1" lang="ja-JP" altLang="en-US" sz="4000" b="1"/>
            <a:t>履行期間変更時や</a:t>
          </a:r>
          <a:endParaRPr kumimoji="1" lang="en-US" altLang="ja-JP" sz="4000" b="1"/>
        </a:p>
        <a:p>
          <a:pPr algn="l">
            <a:lnSpc>
              <a:spcPts val="4800"/>
            </a:lnSpc>
          </a:pPr>
          <a:r>
            <a:rPr kumimoji="1" lang="ja-JP" altLang="en-US" sz="4000" b="1"/>
            <a:t>変更契約時には</a:t>
          </a:r>
          <a:endParaRPr kumimoji="1" lang="en-US" altLang="ja-JP" sz="4000" b="1"/>
        </a:p>
        <a:p>
          <a:pPr algn="l">
            <a:lnSpc>
              <a:spcPts val="4800"/>
            </a:lnSpc>
          </a:pPr>
          <a:r>
            <a:rPr kumimoji="1" lang="ja-JP" altLang="en-US" sz="4000" b="1"/>
            <a:t>提出不要</a:t>
          </a:r>
          <a:r>
            <a:rPr kumimoji="1" lang="en-US" altLang="ja-JP" sz="4000" b="1"/>
            <a:t>(H30.8.1</a:t>
          </a:r>
          <a:r>
            <a:rPr kumimoji="1" lang="ja-JP" altLang="en-US" sz="4000" b="1"/>
            <a:t>～</a:t>
          </a:r>
          <a:r>
            <a:rPr kumimoji="1" lang="en-US" altLang="ja-JP" sz="4000" b="1"/>
            <a:t>)</a:t>
          </a:r>
          <a:endParaRPr kumimoji="1" lang="ja-JP" altLang="en-US" sz="4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10</xdr:col>
      <xdr:colOff>93650</xdr:colOff>
      <xdr:row>12</xdr:row>
      <xdr:rowOff>331375</xdr:rowOff>
    </xdr:from>
    <xdr:to>
      <xdr:col>11</xdr:col>
      <xdr:colOff>503787</xdr:colOff>
      <xdr:row>14</xdr:row>
      <xdr:rowOff>33619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6895621" y="4096551"/>
          <a:ext cx="1519519" cy="710774"/>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10</xdr:col>
      <xdr:colOff>172091</xdr:colOff>
      <xdr:row>14</xdr:row>
      <xdr:rowOff>432226</xdr:rowOff>
    </xdr:from>
    <xdr:to>
      <xdr:col>11</xdr:col>
      <xdr:colOff>582228</xdr:colOff>
      <xdr:row>15</xdr:row>
      <xdr:rowOff>403412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974062" y="5205932"/>
          <a:ext cx="1519519" cy="64353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86845</xdr:colOff>
      <xdr:row>13</xdr:row>
      <xdr:rowOff>165848</xdr:rowOff>
    </xdr:from>
    <xdr:to>
      <xdr:col>11</xdr:col>
      <xdr:colOff>250131</xdr:colOff>
      <xdr:row>15</xdr:row>
      <xdr:rowOff>293674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763870" y="394727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96370</xdr:colOff>
      <xdr:row>13</xdr:row>
      <xdr:rowOff>137273</xdr:rowOff>
    </xdr:from>
    <xdr:to>
      <xdr:col>11</xdr:col>
      <xdr:colOff>259656</xdr:colOff>
      <xdr:row>15</xdr:row>
      <xdr:rowOff>265099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725770" y="391869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7</xdr:row>
      <xdr:rowOff>0</xdr:rowOff>
    </xdr:from>
    <xdr:to>
      <xdr:col>14</xdr:col>
      <xdr:colOff>249731</xdr:colOff>
      <xdr:row>10</xdr:row>
      <xdr:rowOff>186497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17354496-A933-48C8-82C7-4A5868377A44}"/>
            </a:ext>
          </a:extLst>
        </xdr:cNvPr>
        <xdr:cNvSpPr txBox="1"/>
      </xdr:nvSpPr>
      <xdr:spPr>
        <a:xfrm>
          <a:off x="11249025" y="1914525"/>
          <a:ext cx="1621331" cy="81514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8</xdr:col>
      <xdr:colOff>127267</xdr:colOff>
      <xdr:row>15</xdr:row>
      <xdr:rowOff>102454</xdr:rowOff>
    </xdr:from>
    <xdr:to>
      <xdr:col>10</xdr:col>
      <xdr:colOff>292475</xdr:colOff>
      <xdr:row>16</xdr:row>
      <xdr:rowOff>349062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738738" y="4035719"/>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29</xdr:col>
      <xdr:colOff>224117</xdr:colOff>
      <xdr:row>11</xdr:row>
      <xdr:rowOff>100853</xdr:rowOff>
    </xdr:from>
    <xdr:to>
      <xdr:col>36</xdr:col>
      <xdr:colOff>181215</xdr:colOff>
      <xdr:row>13</xdr:row>
      <xdr:rowOff>235402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6689911" y="2700618"/>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Check Box 1" hidden="1">
              <a:extLst>
                <a:ext uri="{63B3BB69-23CF-44E3-9099-C40C66FF867C}">
                  <a14:compatExt spid="_x0000_s148481"/>
                </a:ext>
                <a:ext uri="{FF2B5EF4-FFF2-40B4-BE49-F238E27FC236}">
                  <a16:creationId xmlns:a16="http://schemas.microsoft.com/office/drawing/2014/main" id="{00000000-0008-0000-06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Check Box 2" hidden="1">
              <a:extLst>
                <a:ext uri="{63B3BB69-23CF-44E3-9099-C40C66FF867C}">
                  <a14:compatExt spid="_x0000_s148482"/>
                </a:ext>
                <a:ext uri="{FF2B5EF4-FFF2-40B4-BE49-F238E27FC236}">
                  <a16:creationId xmlns:a16="http://schemas.microsoft.com/office/drawing/2014/main" id="{00000000-0008-0000-06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Check Box 3" hidden="1">
              <a:extLst>
                <a:ext uri="{63B3BB69-23CF-44E3-9099-C40C66FF867C}">
                  <a14:compatExt spid="_x0000_s148483"/>
                </a:ext>
                <a:ext uri="{FF2B5EF4-FFF2-40B4-BE49-F238E27FC236}">
                  <a16:creationId xmlns:a16="http://schemas.microsoft.com/office/drawing/2014/main" id="{00000000-0008-0000-06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Check Box 5" hidden="1">
              <a:extLst>
                <a:ext uri="{63B3BB69-23CF-44E3-9099-C40C66FF867C}">
                  <a14:compatExt spid="_x0000_s148485"/>
                </a:ext>
                <a:ext uri="{FF2B5EF4-FFF2-40B4-BE49-F238E27FC236}">
                  <a16:creationId xmlns:a16="http://schemas.microsoft.com/office/drawing/2014/main" id="{00000000-0008-0000-06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Check Box 6" hidden="1">
              <a:extLst>
                <a:ext uri="{63B3BB69-23CF-44E3-9099-C40C66FF867C}">
                  <a14:compatExt spid="_x0000_s148486"/>
                </a:ext>
                <a:ext uri="{FF2B5EF4-FFF2-40B4-BE49-F238E27FC236}">
                  <a16:creationId xmlns:a16="http://schemas.microsoft.com/office/drawing/2014/main" id="{00000000-0008-0000-06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Check Box 7" hidden="1">
              <a:extLst>
                <a:ext uri="{63B3BB69-23CF-44E3-9099-C40C66FF867C}">
                  <a14:compatExt spid="_x0000_s148487"/>
                </a:ext>
                <a:ext uri="{FF2B5EF4-FFF2-40B4-BE49-F238E27FC236}">
                  <a16:creationId xmlns:a16="http://schemas.microsoft.com/office/drawing/2014/main" id="{00000000-0008-0000-06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Check Box 8" hidden="1">
              <a:extLst>
                <a:ext uri="{63B3BB69-23CF-44E3-9099-C40C66FF867C}">
                  <a14:compatExt spid="_x0000_s148488"/>
                </a:ext>
                <a:ext uri="{FF2B5EF4-FFF2-40B4-BE49-F238E27FC236}">
                  <a16:creationId xmlns:a16="http://schemas.microsoft.com/office/drawing/2014/main" id="{00000000-0008-0000-06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Check Box 9" hidden="1">
              <a:extLst>
                <a:ext uri="{63B3BB69-23CF-44E3-9099-C40C66FF867C}">
                  <a14:compatExt spid="_x0000_s148489"/>
                </a:ext>
                <a:ext uri="{FF2B5EF4-FFF2-40B4-BE49-F238E27FC236}">
                  <a16:creationId xmlns:a16="http://schemas.microsoft.com/office/drawing/2014/main" id="{00000000-0008-0000-06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Check Box 10" hidden="1">
              <a:extLst>
                <a:ext uri="{63B3BB69-23CF-44E3-9099-C40C66FF867C}">
                  <a14:compatExt spid="_x0000_s148490"/>
                </a:ext>
                <a:ext uri="{FF2B5EF4-FFF2-40B4-BE49-F238E27FC236}">
                  <a16:creationId xmlns:a16="http://schemas.microsoft.com/office/drawing/2014/main" id="{00000000-0008-0000-06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Check Box 11" hidden="1">
              <a:extLst>
                <a:ext uri="{63B3BB69-23CF-44E3-9099-C40C66FF867C}">
                  <a14:compatExt spid="_x0000_s148491"/>
                </a:ext>
                <a:ext uri="{FF2B5EF4-FFF2-40B4-BE49-F238E27FC236}">
                  <a16:creationId xmlns:a16="http://schemas.microsoft.com/office/drawing/2014/main" id="{00000000-0008-0000-06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10</xdr:col>
      <xdr:colOff>246529</xdr:colOff>
      <xdr:row>23</xdr:row>
      <xdr:rowOff>11205</xdr:rowOff>
    </xdr:from>
    <xdr:to>
      <xdr:col>12</xdr:col>
      <xdr:colOff>405334</xdr:colOff>
      <xdr:row>25</xdr:row>
      <xdr:rowOff>190578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6768353" y="5188323"/>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219950" y="404812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66"/>
  <sheetViews>
    <sheetView showGridLines="0" view="pageBreakPreview" zoomScale="85" zoomScaleNormal="85" zoomScaleSheetLayoutView="85" workbookViewId="0">
      <selection activeCell="E6" sqref="E6"/>
    </sheetView>
  </sheetViews>
  <sheetFormatPr defaultColWidth="12.625" defaultRowHeight="20.100000000000001" customHeight="1" x14ac:dyDescent="0.15"/>
  <cols>
    <col min="1" max="1" width="9.5" style="1" customWidth="1"/>
    <col min="2" max="2" width="3.25" style="1" customWidth="1"/>
    <col min="3" max="3" width="10.625" style="1" customWidth="1"/>
    <col min="4" max="4" width="10" style="1" customWidth="1"/>
    <col min="5" max="5" width="57.5" style="2" customWidth="1"/>
    <col min="6" max="6" width="5.125" style="2" customWidth="1"/>
    <col min="7" max="7" width="3.25" style="2" customWidth="1"/>
    <col min="8" max="8" width="8.5" style="1" customWidth="1"/>
    <col min="9" max="9" width="12.625" style="1" customWidth="1"/>
    <col min="10" max="10" width="48.625" style="2" customWidth="1"/>
    <col min="11" max="11" width="9.625" style="1" customWidth="1"/>
    <col min="12" max="13" width="8.375" style="1" customWidth="1"/>
    <col min="14" max="14" width="50.625" style="1" customWidth="1"/>
    <col min="15" max="16384" width="12.625" style="1"/>
  </cols>
  <sheetData>
    <row r="1" spans="1:12" ht="21.75" customHeight="1" thickBot="1" x14ac:dyDescent="0.25">
      <c r="A1" s="497" t="s">
        <v>514</v>
      </c>
      <c r="B1" s="497"/>
      <c r="C1" s="337" t="s">
        <v>447</v>
      </c>
      <c r="D1" s="335"/>
      <c r="E1" s="335"/>
      <c r="H1" s="481"/>
      <c r="I1" s="481"/>
      <c r="J1" s="481"/>
    </row>
    <row r="2" spans="1:12" ht="20.100000000000001" customHeight="1" thickBot="1" x14ac:dyDescent="0.2">
      <c r="A2" s="497"/>
      <c r="B2" s="497"/>
      <c r="C2" s="482" t="s">
        <v>87</v>
      </c>
      <c r="D2" s="483"/>
      <c r="E2" s="198" t="s">
        <v>88</v>
      </c>
      <c r="F2" s="197"/>
      <c r="G2" s="197"/>
      <c r="H2" s="484" t="s">
        <v>87</v>
      </c>
      <c r="I2" s="485"/>
      <c r="J2" s="336" t="s">
        <v>88</v>
      </c>
    </row>
    <row r="3" spans="1:12" s="8" customFormat="1" ht="20.100000000000001" customHeight="1" x14ac:dyDescent="0.15">
      <c r="B3" s="460" t="s">
        <v>225</v>
      </c>
      <c r="C3" s="489" t="s">
        <v>121</v>
      </c>
      <c r="D3" s="488"/>
      <c r="E3" s="311" t="s">
        <v>122</v>
      </c>
      <c r="F3" s="199"/>
      <c r="G3" s="460" t="s">
        <v>244</v>
      </c>
      <c r="H3" s="456" t="s">
        <v>133</v>
      </c>
      <c r="I3" s="457"/>
      <c r="J3" s="298" t="s">
        <v>131</v>
      </c>
    </row>
    <row r="4" spans="1:12" s="8" customFormat="1" ht="20.100000000000001" customHeight="1" x14ac:dyDescent="0.15">
      <c r="B4" s="461"/>
      <c r="C4" s="489" t="s">
        <v>123</v>
      </c>
      <c r="D4" s="488"/>
      <c r="E4" s="203" t="s">
        <v>215</v>
      </c>
      <c r="F4" s="199"/>
      <c r="G4" s="461"/>
      <c r="H4" s="486" t="s">
        <v>130</v>
      </c>
      <c r="I4" s="487"/>
      <c r="J4" s="311" t="s">
        <v>152</v>
      </c>
    </row>
    <row r="5" spans="1:12" s="8" customFormat="1" ht="20.100000000000001" customHeight="1" x14ac:dyDescent="0.15">
      <c r="B5" s="461"/>
      <c r="C5" s="488" t="s">
        <v>124</v>
      </c>
      <c r="D5" s="455"/>
      <c r="E5" s="203" t="s">
        <v>216</v>
      </c>
      <c r="F5" s="199"/>
      <c r="G5" s="461"/>
      <c r="H5" s="492"/>
      <c r="I5" s="493"/>
      <c r="J5" s="311" t="s">
        <v>70</v>
      </c>
    </row>
    <row r="6" spans="1:12" s="8" customFormat="1" ht="20.100000000000001" customHeight="1" thickBot="1" x14ac:dyDescent="0.2">
      <c r="B6" s="461"/>
      <c r="C6" s="489"/>
      <c r="D6" s="488"/>
      <c r="E6" s="203" t="s">
        <v>332</v>
      </c>
      <c r="F6" s="199"/>
      <c r="G6" s="462"/>
      <c r="H6" s="490" t="s">
        <v>134</v>
      </c>
      <c r="I6" s="491"/>
      <c r="J6" s="331" t="s">
        <v>71</v>
      </c>
    </row>
    <row r="7" spans="1:12" s="8" customFormat="1" ht="20.100000000000001" customHeight="1" thickBot="1" x14ac:dyDescent="0.2">
      <c r="B7" s="461"/>
      <c r="C7" s="489"/>
      <c r="D7" s="488"/>
      <c r="E7" s="203"/>
      <c r="F7" s="199"/>
      <c r="G7" s="494" t="s">
        <v>226</v>
      </c>
      <c r="H7" s="456" t="s">
        <v>192</v>
      </c>
      <c r="I7" s="457"/>
      <c r="J7" s="298" t="s">
        <v>227</v>
      </c>
    </row>
    <row r="8" spans="1:12" s="8" customFormat="1" ht="20.100000000000001" customHeight="1" x14ac:dyDescent="0.15">
      <c r="B8" s="460" t="s">
        <v>322</v>
      </c>
      <c r="C8" s="456" t="s">
        <v>126</v>
      </c>
      <c r="D8" s="457"/>
      <c r="E8" s="298" t="s">
        <v>125</v>
      </c>
      <c r="F8" s="199"/>
      <c r="G8" s="495"/>
      <c r="H8" s="454"/>
      <c r="I8" s="455"/>
      <c r="J8" s="203" t="s">
        <v>139</v>
      </c>
    </row>
    <row r="9" spans="1:12" s="8" customFormat="1" ht="20.100000000000001" customHeight="1" x14ac:dyDescent="0.15">
      <c r="B9" s="461"/>
      <c r="C9" s="454" t="s">
        <v>127</v>
      </c>
      <c r="D9" s="455"/>
      <c r="E9" s="203" t="s">
        <v>128</v>
      </c>
      <c r="F9" s="199"/>
      <c r="G9" s="495"/>
      <c r="H9" s="454"/>
      <c r="I9" s="455"/>
      <c r="J9" s="203" t="s">
        <v>140</v>
      </c>
    </row>
    <row r="10" spans="1:12" s="8" customFormat="1" ht="20.100000000000001" customHeight="1" x14ac:dyDescent="0.15">
      <c r="B10" s="461"/>
      <c r="C10" s="454" t="s">
        <v>113</v>
      </c>
      <c r="D10" s="455"/>
      <c r="E10" s="203" t="s">
        <v>129</v>
      </c>
      <c r="F10" s="199"/>
      <c r="G10" s="495"/>
      <c r="H10" s="454"/>
      <c r="I10" s="455"/>
      <c r="J10" s="203" t="s">
        <v>508</v>
      </c>
      <c r="L10" s="8" t="s">
        <v>512</v>
      </c>
    </row>
    <row r="11" spans="1:12" s="8" customFormat="1" ht="20.100000000000001" customHeight="1" thickBot="1" x14ac:dyDescent="0.2">
      <c r="B11" s="461"/>
      <c r="C11" s="454" t="s">
        <v>137</v>
      </c>
      <c r="D11" s="455"/>
      <c r="E11" s="203" t="s">
        <v>135</v>
      </c>
      <c r="F11" s="199"/>
      <c r="G11" s="496"/>
      <c r="H11" s="490"/>
      <c r="I11" s="491"/>
      <c r="J11" s="312" t="s">
        <v>496</v>
      </c>
    </row>
    <row r="12" spans="1:12" s="8" customFormat="1" ht="20.100000000000001" customHeight="1" thickBot="1" x14ac:dyDescent="0.2">
      <c r="B12" s="462"/>
      <c r="C12" s="500" t="s">
        <v>138</v>
      </c>
      <c r="D12" s="501"/>
      <c r="E12" s="312" t="s">
        <v>136</v>
      </c>
      <c r="F12" s="199"/>
      <c r="G12" s="469" t="s">
        <v>287</v>
      </c>
      <c r="H12" s="470"/>
      <c r="I12" s="471"/>
      <c r="J12" s="330" t="s">
        <v>302</v>
      </c>
    </row>
    <row r="13" spans="1:12" s="8" customFormat="1" ht="20.100000000000001" customHeight="1" thickBot="1" x14ac:dyDescent="0.2">
      <c r="B13" s="8" t="s">
        <v>497</v>
      </c>
      <c r="F13" s="199"/>
      <c r="G13" s="472"/>
      <c r="H13" s="473"/>
      <c r="I13" s="474"/>
      <c r="J13" s="330" t="s">
        <v>294</v>
      </c>
    </row>
    <row r="14" spans="1:12" s="8" customFormat="1" ht="28.5" customHeight="1" x14ac:dyDescent="0.15">
      <c r="F14" s="252"/>
      <c r="G14" s="253"/>
      <c r="J14" s="266"/>
    </row>
    <row r="15" spans="1:12" ht="20.100000000000001" customHeight="1" thickBot="1" x14ac:dyDescent="0.25">
      <c r="C15" s="195" t="s">
        <v>110</v>
      </c>
      <c r="E15" s="2" t="s">
        <v>111</v>
      </c>
      <c r="F15" s="196"/>
      <c r="G15" s="196"/>
      <c r="I15" s="3"/>
      <c r="J15" s="2" t="s">
        <v>111</v>
      </c>
    </row>
    <row r="16" spans="1:12" ht="20.100000000000001" customHeight="1" x14ac:dyDescent="0.15">
      <c r="C16" s="477" t="s">
        <v>212</v>
      </c>
      <c r="D16" s="478"/>
      <c r="E16" s="204">
        <v>2</v>
      </c>
      <c r="F16" s="90"/>
      <c r="G16" s="90"/>
      <c r="H16" s="223" t="s">
        <v>54</v>
      </c>
      <c r="I16" s="224" t="s">
        <v>57</v>
      </c>
      <c r="J16" s="204" t="s">
        <v>506</v>
      </c>
    </row>
    <row r="17" spans="3:11" ht="20.100000000000001" customHeight="1" x14ac:dyDescent="0.15">
      <c r="C17" s="498" t="s">
        <v>211</v>
      </c>
      <c r="D17" s="499"/>
      <c r="E17" s="205">
        <v>4709999</v>
      </c>
      <c r="F17" s="90"/>
      <c r="G17" s="90"/>
      <c r="H17" s="226"/>
      <c r="I17" s="227" t="s">
        <v>55</v>
      </c>
      <c r="J17" s="205" t="s">
        <v>234</v>
      </c>
    </row>
    <row r="18" spans="3:11" ht="20.100000000000001" customHeight="1" thickBot="1" x14ac:dyDescent="0.2">
      <c r="C18" s="498" t="s">
        <v>210</v>
      </c>
      <c r="D18" s="499"/>
      <c r="E18" s="205" t="s">
        <v>145</v>
      </c>
      <c r="F18" s="206"/>
      <c r="G18" s="206"/>
      <c r="H18" s="226"/>
      <c r="I18" s="228" t="s">
        <v>146</v>
      </c>
      <c r="J18" s="207" t="s">
        <v>89</v>
      </c>
    </row>
    <row r="19" spans="3:11" ht="20.100000000000001" customHeight="1" thickBot="1" x14ac:dyDescent="0.2">
      <c r="C19" s="475" t="s">
        <v>150</v>
      </c>
      <c r="D19" s="476"/>
      <c r="E19" s="207" t="s">
        <v>101</v>
      </c>
      <c r="F19" s="206"/>
      <c r="G19" s="206"/>
      <c r="H19" s="229"/>
      <c r="I19" s="230" t="s">
        <v>323</v>
      </c>
      <c r="J19" s="225" t="s">
        <v>90</v>
      </c>
    </row>
    <row r="20" spans="3:11" ht="20.100000000000001" customHeight="1" x14ac:dyDescent="0.15">
      <c r="C20" s="477" t="s">
        <v>58</v>
      </c>
      <c r="D20" s="478"/>
      <c r="E20" s="421">
        <v>44144</v>
      </c>
      <c r="F20" s="206"/>
      <c r="G20" s="206"/>
      <c r="H20" s="211" t="s">
        <v>29</v>
      </c>
      <c r="I20" s="213" t="s">
        <v>4</v>
      </c>
      <c r="J20" s="204" t="s">
        <v>102</v>
      </c>
    </row>
    <row r="21" spans="3:11" ht="20.100000000000001" customHeight="1" thickBot="1" x14ac:dyDescent="0.2">
      <c r="C21" s="208" t="s">
        <v>60</v>
      </c>
      <c r="D21" s="209"/>
      <c r="E21" s="422">
        <v>44185</v>
      </c>
      <c r="F21" s="210"/>
      <c r="G21" s="210"/>
      <c r="H21" s="215"/>
      <c r="I21" s="7" t="s">
        <v>98</v>
      </c>
      <c r="J21" s="205" t="s">
        <v>61</v>
      </c>
    </row>
    <row r="22" spans="3:11" ht="20.100000000000001" customHeight="1" x14ac:dyDescent="0.15">
      <c r="C22" s="211" t="s">
        <v>151</v>
      </c>
      <c r="D22" s="212" t="s">
        <v>5</v>
      </c>
      <c r="E22" s="421">
        <v>44145</v>
      </c>
      <c r="F22" s="90"/>
      <c r="G22" s="90"/>
      <c r="H22" s="215"/>
      <c r="I22" s="7" t="s">
        <v>56</v>
      </c>
      <c r="J22" s="205" t="s">
        <v>62</v>
      </c>
      <c r="K22" s="332" t="s">
        <v>293</v>
      </c>
    </row>
    <row r="23" spans="3:11" ht="19.5" customHeight="1" x14ac:dyDescent="0.15">
      <c r="C23" s="214"/>
      <c r="D23" s="89" t="s">
        <v>59</v>
      </c>
      <c r="E23" s="423">
        <v>44227</v>
      </c>
      <c r="F23" s="90"/>
      <c r="G23" s="90"/>
      <c r="H23" s="215"/>
      <c r="I23" s="7" t="s">
        <v>112</v>
      </c>
      <c r="J23" s="205" t="s">
        <v>299</v>
      </c>
      <c r="K23" s="332" t="s">
        <v>292</v>
      </c>
    </row>
    <row r="24" spans="3:11" ht="20.100000000000001" customHeight="1" thickBot="1" x14ac:dyDescent="0.2">
      <c r="C24" s="216" t="s">
        <v>207</v>
      </c>
      <c r="D24" s="217" t="s">
        <v>59</v>
      </c>
      <c r="E24" s="422">
        <v>44255</v>
      </c>
      <c r="F24" s="90"/>
      <c r="G24" s="90"/>
      <c r="H24" s="215"/>
      <c r="I24" s="7" t="s">
        <v>213</v>
      </c>
      <c r="J24" s="205" t="s">
        <v>300</v>
      </c>
      <c r="K24" s="9"/>
    </row>
    <row r="25" spans="3:11" ht="20.100000000000001" customHeight="1" thickBot="1" x14ac:dyDescent="0.2">
      <c r="C25" s="479" t="s">
        <v>53</v>
      </c>
      <c r="D25" s="480"/>
      <c r="E25" s="424">
        <v>44145</v>
      </c>
      <c r="F25" s="90"/>
      <c r="G25" s="90"/>
      <c r="H25" s="220"/>
      <c r="I25" s="221" t="s">
        <v>214</v>
      </c>
      <c r="J25" s="207" t="s">
        <v>301</v>
      </c>
      <c r="K25" s="9"/>
    </row>
    <row r="26" spans="3:11" ht="20.100000000000001" customHeight="1" x14ac:dyDescent="0.15">
      <c r="C26" s="477" t="s">
        <v>304</v>
      </c>
      <c r="D26" s="478"/>
      <c r="E26" s="218">
        <f>9000000*1.1</f>
        <v>9900000</v>
      </c>
      <c r="F26" s="90"/>
      <c r="G26" s="90"/>
      <c r="H26" s="463" t="s">
        <v>306</v>
      </c>
      <c r="I26" s="464"/>
      <c r="J26" s="222" t="s">
        <v>92</v>
      </c>
      <c r="K26" s="332" t="s">
        <v>292</v>
      </c>
    </row>
    <row r="27" spans="3:11" ht="20.100000000000001" customHeight="1" thickBot="1" x14ac:dyDescent="0.2">
      <c r="C27" s="208" t="s">
        <v>305</v>
      </c>
      <c r="D27" s="209"/>
      <c r="E27" s="219">
        <f>10000000*1.1</f>
        <v>11000000</v>
      </c>
      <c r="F27" s="90"/>
      <c r="G27" s="90"/>
      <c r="H27" s="465" t="s">
        <v>307</v>
      </c>
      <c r="I27" s="466"/>
      <c r="J27" s="222" t="s">
        <v>217</v>
      </c>
      <c r="K27" s="9"/>
    </row>
    <row r="28" spans="3:11" ht="20.100000000000001" customHeight="1" thickBot="1" x14ac:dyDescent="0.2">
      <c r="C28" s="477" t="s">
        <v>208</v>
      </c>
      <c r="D28" s="478"/>
      <c r="E28" s="421">
        <v>44255</v>
      </c>
      <c r="F28" s="90"/>
      <c r="G28" s="90"/>
      <c r="H28" s="467" t="s">
        <v>308</v>
      </c>
      <c r="I28" s="468"/>
      <c r="J28" s="225" t="s">
        <v>91</v>
      </c>
    </row>
    <row r="29" spans="3:11" ht="20.100000000000001" customHeight="1" thickBot="1" x14ac:dyDescent="0.2">
      <c r="C29" s="475" t="s">
        <v>209</v>
      </c>
      <c r="D29" s="476"/>
      <c r="E29" s="425">
        <v>44262</v>
      </c>
      <c r="F29" s="90"/>
      <c r="G29" s="90"/>
      <c r="H29" s="458" t="s">
        <v>510</v>
      </c>
      <c r="I29" s="459"/>
      <c r="J29" s="445" t="s">
        <v>511</v>
      </c>
    </row>
    <row r="30" spans="3:11" ht="28.5" customHeight="1" x14ac:dyDescent="0.15">
      <c r="F30" s="90"/>
      <c r="G30" s="90"/>
      <c r="J30" s="50"/>
    </row>
    <row r="31" spans="3:11" ht="20.100000000000001" customHeight="1" x14ac:dyDescent="0.15">
      <c r="F31" s="206"/>
      <c r="G31" s="206"/>
      <c r="J31" s="5"/>
    </row>
    <row r="32" spans="3:11" ht="20.100000000000001" customHeight="1" x14ac:dyDescent="0.15">
      <c r="E32" s="1"/>
      <c r="F32" s="90"/>
      <c r="G32" s="90"/>
      <c r="J32" s="5"/>
    </row>
    <row r="33" spans="3:10" ht="20.100000000000001" customHeight="1" x14ac:dyDescent="0.15">
      <c r="E33" s="1"/>
      <c r="F33" s="90"/>
      <c r="G33" s="90"/>
      <c r="H33" s="178"/>
      <c r="J33" s="1"/>
    </row>
    <row r="34" spans="3:10" ht="20.100000000000001" customHeight="1" x14ac:dyDescent="0.15">
      <c r="C34" s="8"/>
      <c r="D34" s="8"/>
      <c r="E34" s="50"/>
      <c r="F34" s="90"/>
      <c r="G34" s="90"/>
      <c r="H34" s="178"/>
      <c r="J34" s="1"/>
    </row>
    <row r="35" spans="3:10" ht="20.100000000000001" customHeight="1" x14ac:dyDescent="0.15">
      <c r="F35" s="196"/>
      <c r="G35" s="196"/>
      <c r="H35" s="2"/>
      <c r="J35" s="1"/>
    </row>
    <row r="36" spans="3:10" ht="20.100000000000001" customHeight="1" x14ac:dyDescent="0.15">
      <c r="D36" s="6"/>
      <c r="E36" s="194"/>
      <c r="F36" s="196"/>
      <c r="G36" s="196"/>
    </row>
    <row r="37" spans="3:10" ht="20.100000000000001" customHeight="1" x14ac:dyDescent="0.15">
      <c r="C37" s="6"/>
      <c r="D37" s="6"/>
      <c r="E37" s="194"/>
      <c r="F37" s="196"/>
      <c r="G37" s="196"/>
    </row>
    <row r="38" spans="3:10" ht="20.100000000000001" customHeight="1" x14ac:dyDescent="0.15">
      <c r="D38" s="9"/>
      <c r="F38" s="196"/>
      <c r="G38" s="196"/>
    </row>
    <row r="39" spans="3:10" ht="20.100000000000001" customHeight="1" x14ac:dyDescent="0.15">
      <c r="D39" s="9"/>
      <c r="F39" s="196"/>
      <c r="G39" s="196"/>
    </row>
    <row r="40" spans="3:10" ht="20.100000000000001" customHeight="1" x14ac:dyDescent="0.15">
      <c r="D40" s="9"/>
      <c r="F40" s="196"/>
      <c r="G40" s="196"/>
    </row>
    <row r="41" spans="3:10" ht="20.100000000000001" customHeight="1" x14ac:dyDescent="0.15">
      <c r="D41" s="9"/>
      <c r="F41" s="196"/>
      <c r="G41" s="196"/>
    </row>
    <row r="42" spans="3:10" ht="20.100000000000001" customHeight="1" x14ac:dyDescent="0.15">
      <c r="F42" s="196"/>
      <c r="G42" s="196"/>
    </row>
    <row r="43" spans="3:10" ht="20.100000000000001" customHeight="1" x14ac:dyDescent="0.15">
      <c r="F43" s="196"/>
      <c r="G43" s="196"/>
    </row>
    <row r="44" spans="3:10" ht="20.100000000000001" customHeight="1" x14ac:dyDescent="0.15">
      <c r="F44" s="196"/>
      <c r="G44" s="196"/>
    </row>
    <row r="45" spans="3:10" ht="20.100000000000001" customHeight="1" x14ac:dyDescent="0.15">
      <c r="F45" s="196"/>
      <c r="G45" s="196"/>
    </row>
    <row r="46" spans="3:10" ht="20.100000000000001" customHeight="1" x14ac:dyDescent="0.15">
      <c r="F46" s="196"/>
      <c r="G46" s="196"/>
    </row>
    <row r="47" spans="3:10" ht="20.100000000000001" customHeight="1" x14ac:dyDescent="0.15">
      <c r="F47" s="196"/>
      <c r="G47" s="196"/>
    </row>
    <row r="48" spans="3:10" ht="20.100000000000001" customHeight="1" x14ac:dyDescent="0.15">
      <c r="F48" s="196"/>
      <c r="G48" s="196"/>
    </row>
    <row r="49" spans="6:7" ht="20.100000000000001" customHeight="1" x14ac:dyDescent="0.15">
      <c r="F49" s="196"/>
      <c r="G49" s="196"/>
    </row>
    <row r="50" spans="6:7" ht="20.100000000000001" customHeight="1" x14ac:dyDescent="0.15">
      <c r="F50" s="196"/>
      <c r="G50" s="196"/>
    </row>
    <row r="51" spans="6:7" ht="20.100000000000001" customHeight="1" x14ac:dyDescent="0.15">
      <c r="F51" s="196"/>
      <c r="G51" s="196"/>
    </row>
    <row r="52" spans="6:7" ht="20.100000000000001" customHeight="1" x14ac:dyDescent="0.15">
      <c r="F52" s="196"/>
      <c r="G52" s="196"/>
    </row>
    <row r="53" spans="6:7" ht="20.100000000000001" customHeight="1" x14ac:dyDescent="0.15">
      <c r="F53" s="196"/>
      <c r="G53" s="196"/>
    </row>
    <row r="54" spans="6:7" ht="20.100000000000001" customHeight="1" x14ac:dyDescent="0.15">
      <c r="F54" s="196"/>
      <c r="G54" s="196"/>
    </row>
    <row r="55" spans="6:7" ht="20.100000000000001" customHeight="1" x14ac:dyDescent="0.15">
      <c r="F55" s="196"/>
      <c r="G55" s="196"/>
    </row>
    <row r="56" spans="6:7" ht="20.100000000000001" customHeight="1" x14ac:dyDescent="0.15">
      <c r="F56" s="196"/>
      <c r="G56" s="196"/>
    </row>
    <row r="57" spans="6:7" ht="20.100000000000001" customHeight="1" x14ac:dyDescent="0.15">
      <c r="F57" s="196"/>
      <c r="G57" s="196"/>
    </row>
    <row r="58" spans="6:7" ht="20.100000000000001" customHeight="1" x14ac:dyDescent="0.15">
      <c r="F58" s="196"/>
      <c r="G58" s="196"/>
    </row>
    <row r="59" spans="6:7" ht="20.100000000000001" customHeight="1" x14ac:dyDescent="0.15">
      <c r="F59" s="196"/>
      <c r="G59" s="196"/>
    </row>
    <row r="60" spans="6:7" ht="20.100000000000001" customHeight="1" x14ac:dyDescent="0.15">
      <c r="F60" s="196"/>
      <c r="G60" s="196"/>
    </row>
    <row r="61" spans="6:7" ht="20.100000000000001" customHeight="1" x14ac:dyDescent="0.15">
      <c r="F61" s="196"/>
      <c r="G61" s="196"/>
    </row>
    <row r="62" spans="6:7" ht="20.100000000000001" customHeight="1" x14ac:dyDescent="0.15">
      <c r="F62" s="196"/>
      <c r="G62" s="196"/>
    </row>
    <row r="63" spans="6:7" ht="20.100000000000001" customHeight="1" x14ac:dyDescent="0.15">
      <c r="F63" s="196"/>
      <c r="G63" s="196"/>
    </row>
    <row r="64" spans="6:7" ht="20.100000000000001" customHeight="1" x14ac:dyDescent="0.15">
      <c r="F64" s="196"/>
      <c r="G64" s="196"/>
    </row>
    <row r="65" spans="6:7" ht="20.100000000000001" customHeight="1" x14ac:dyDescent="0.15">
      <c r="F65" s="196"/>
      <c r="G65" s="196"/>
    </row>
    <row r="66" spans="6:7" ht="20.100000000000001" customHeight="1" x14ac:dyDescent="0.15">
      <c r="F66" s="196"/>
      <c r="G66" s="196"/>
    </row>
  </sheetData>
  <mergeCells count="41">
    <mergeCell ref="C10:D10"/>
    <mergeCell ref="H10:I10"/>
    <mergeCell ref="H11:I11"/>
    <mergeCell ref="A1:B2"/>
    <mergeCell ref="C29:D29"/>
    <mergeCell ref="C16:D16"/>
    <mergeCell ref="C17:D17"/>
    <mergeCell ref="C6:D6"/>
    <mergeCell ref="B3:B7"/>
    <mergeCell ref="C4:D4"/>
    <mergeCell ref="C7:D7"/>
    <mergeCell ref="B8:B12"/>
    <mergeCell ref="C12:D12"/>
    <mergeCell ref="C28:D28"/>
    <mergeCell ref="C26:D26"/>
    <mergeCell ref="C18:D18"/>
    <mergeCell ref="C19:D19"/>
    <mergeCell ref="C20:D20"/>
    <mergeCell ref="C25:D25"/>
    <mergeCell ref="H1:J1"/>
    <mergeCell ref="C2:D2"/>
    <mergeCell ref="H2:I2"/>
    <mergeCell ref="H4:I4"/>
    <mergeCell ref="C8:D8"/>
    <mergeCell ref="C5:D5"/>
    <mergeCell ref="H3:I3"/>
    <mergeCell ref="C3:D3"/>
    <mergeCell ref="H6:I6"/>
    <mergeCell ref="H5:I5"/>
    <mergeCell ref="G7:G11"/>
    <mergeCell ref="C9:D9"/>
    <mergeCell ref="C11:D11"/>
    <mergeCell ref="H8:I8"/>
    <mergeCell ref="H9:I9"/>
    <mergeCell ref="H7:I7"/>
    <mergeCell ref="H29:I29"/>
    <mergeCell ref="G3:G6"/>
    <mergeCell ref="H26:I26"/>
    <mergeCell ref="H27:I27"/>
    <mergeCell ref="H28:I28"/>
    <mergeCell ref="G12:I13"/>
  </mergeCells>
  <phoneticPr fontId="2"/>
  <hyperlinks>
    <hyperlink ref="H3:J3" location="'50施工体制台帳'!A1" display="様式第50号" xr:uid="{00000000-0004-0000-0000-000006000000}"/>
    <hyperlink ref="C8:E8" location="'47工事履行報告書'!A1" display="様式第47号" xr:uid="{00000000-0004-0000-0000-000007000000}"/>
    <hyperlink ref="C9:E9" location="'52打合簿'!A1" display="様式第52号" xr:uid="{00000000-0004-0000-0000-000008000000}"/>
    <hyperlink ref="C10:E10" location="'56工事段階確認申出書'!A1" display="様式第56号" xr:uid="{00000000-0004-0000-0000-000009000000}"/>
    <hyperlink ref="H4:J4" location="'68工期延長申出書'!A1" display="様式第68号" xr:uid="{00000000-0004-0000-0000-00000A000000}"/>
    <hyperlink ref="H7:J7" location="'61工事完成届'!A1" display="様式第61号" xr:uid="{00000000-0004-0000-0000-00000B000000}"/>
    <hyperlink ref="H6:J6" location="'69現場事故報告書'!A1" display="様式第69号" xr:uid="{00000000-0004-0000-0000-00000C000000}"/>
    <hyperlink ref="C8:D8" location="履行報告!A1" display="様式第106号" xr:uid="{00000000-0004-0000-0000-000011000000}"/>
    <hyperlink ref="C9:D9" location="打合簿!A1" display="様式第101号" xr:uid="{00000000-0004-0000-0000-000012000000}"/>
    <hyperlink ref="C10:D10" location="段階確認!A1" display="様式第108号" xr:uid="{00000000-0004-0000-0000-000013000000}"/>
    <hyperlink ref="E10" location="段階確認!A1" display="業務段階確認申出書" xr:uid="{00000000-0004-0000-0000-000014000000}"/>
    <hyperlink ref="E9" location="打合簿!A1" display="業務打合簿" xr:uid="{00000000-0004-0000-0000-000015000000}"/>
    <hyperlink ref="J4" location="履行期間延長!A1" display="履行期間延長申出書" xr:uid="{00000000-0004-0000-0000-000016000000}"/>
    <hyperlink ref="H4:I4" location="履行期間延長!A1" display="様式第107号" xr:uid="{00000000-0004-0000-0000-000017000000}"/>
    <hyperlink ref="J7" location="完了届!A1" display="業務完了届" xr:uid="{00000000-0004-0000-0000-000018000000}"/>
    <hyperlink ref="H7:I7" location="完了届!A1" display="様式第111号" xr:uid="{00000000-0004-0000-0000-000019000000}"/>
    <hyperlink ref="J8" location="引渡書!A1" display="業務成果引渡書" xr:uid="{00000000-0004-0000-0000-00001A000000}"/>
    <hyperlink ref="J9" location="請求書!A1" display="委託料請求書" xr:uid="{00000000-0004-0000-0000-00001B000000}"/>
    <hyperlink ref="J5" location="前金請求!A1" display="前払金請求書" xr:uid="{00000000-0004-0000-0000-00001C000000}"/>
    <hyperlink ref="J6" location="事故報告!A1" display="現場事故報告書" xr:uid="{00000000-0004-0000-0000-00001D000000}"/>
    <hyperlink ref="H6:I6" location="事故報告!A1" display="様式第104号" xr:uid="{00000000-0004-0000-0000-00001E000000}"/>
    <hyperlink ref="E11" location="身分証交付!A1" display="身分証明書交付願" xr:uid="{00000000-0004-0000-0000-00001F000000}"/>
    <hyperlink ref="E12" location="身分証!A1" display="身分証明書" xr:uid="{00000000-0004-0000-0000-000020000000}"/>
    <hyperlink ref="C12:D12" location="身分証!A1" display="別紙３" xr:uid="{00000000-0004-0000-0000-000021000000}"/>
    <hyperlink ref="C11:D11" location="身分証交付!A1" display="別紙２" xr:uid="{00000000-0004-0000-0000-000022000000}"/>
    <hyperlink ref="J12" location="作業責任者!A1" display="作業責任者届　　　　（管理技術者欄に作業責任者を入力）" xr:uid="{00000000-0004-0000-0000-000023000000}"/>
    <hyperlink ref="J13" location="作業責任者変更!A1" display="作業責任者変更届　（管理技術者欄に作業責任者を入力）" xr:uid="{00000000-0004-0000-0000-000024000000}"/>
    <hyperlink ref="E8" location="履行報告!A1" display="業務履行報告書" xr:uid="{00000000-0004-0000-0000-000025000000}"/>
    <hyperlink ref="J3" location="再委託!A1" display="再委託申請書" xr:uid="{00000000-0004-0000-0000-000027000000}"/>
    <hyperlink ref="H3:I3" location="再委託!A1" display="様式第103号の1" xr:uid="{00000000-0004-0000-0000-000028000000}"/>
    <hyperlink ref="J11" location="ボーリング位置情報!A1" display="ボーリング位置情報チェック結果" xr:uid="{762A641B-4629-486A-9E61-BD28E6CE4C55}"/>
    <hyperlink ref="J10" location="'請求書 (インボイス対応)'!Print_Area" display="委託料請求書（インボイス対応）" xr:uid="{59287F0C-2224-4BDB-8A08-527D8155B2AE}"/>
    <hyperlink ref="C3:D3" location="工程表!A1" display="様式第102号" xr:uid="{E49082DA-FE5A-4E6A-8AA6-5DBC0E53DFBC}"/>
    <hyperlink ref="E3" location="工程表!A1" display="業務工程表" xr:uid="{74B98191-DDB7-4F07-BCAF-8A2C94FC6C40}"/>
    <hyperlink ref="C3" location="'45工事工程表'!A1" display="様式第45号" xr:uid="{820BE73E-E0FD-411C-B1E3-2DB47AF6EA87}"/>
    <hyperlink ref="C4:D4" location="管理技術者!A1" display="様式第105号の1" xr:uid="{42327ABF-2672-460F-88CC-DC05A21377C5}"/>
    <hyperlink ref="E4" location="管理技術者!A1" display="管理技術者等届" xr:uid="{A0CA1F4D-F573-4208-8AB6-43EB83E04774}"/>
    <hyperlink ref="C4" location="'46_1①現場代理人'!A1" display="様式第46号の1の①" xr:uid="{AC121928-DC35-4A52-9EA8-0210D4C20538}"/>
    <hyperlink ref="C5:D5" location="管理技術者変更!A1" display="様式第105号の2" xr:uid="{BA2146A2-7341-4B8D-B520-366CE06B6B73}"/>
    <hyperlink ref="E5" location="管理技術者変更!A1" display="管理技術者等変更届" xr:uid="{14470F03-390A-4AF4-90FB-5323D5922217}"/>
    <hyperlink ref="E6" location="電子納品!A1" display="電子納品チェックシート" xr:uid="{6F31C408-9866-469A-A74C-7CE04EF101BE}"/>
  </hyperlinks>
  <pageMargins left="0.16" right="0.15748031496062992" top="0.86614173228346458" bottom="0.39370078740157483"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J64"/>
  <sheetViews>
    <sheetView view="pageBreakPreview" zoomScale="85" zoomScaleNormal="100" zoomScaleSheetLayoutView="85" workbookViewId="0">
      <selection activeCell="F13" sqref="F13"/>
    </sheetView>
  </sheetViews>
  <sheetFormatPr defaultRowHeight="13.5" x14ac:dyDescent="0.15"/>
  <cols>
    <col min="1" max="1" width="2.125" style="8" customWidth="1"/>
    <col min="2" max="2" width="16.25" style="8" customWidth="1"/>
    <col min="3" max="3" width="6.25" style="8" customWidth="1"/>
    <col min="4" max="4" width="8.75" style="8" customWidth="1"/>
    <col min="5" max="5" width="15.125" style="8" customWidth="1"/>
    <col min="6" max="7" width="8.125" style="8" customWidth="1"/>
    <col min="8" max="8" width="8.625" style="8" customWidth="1"/>
    <col min="9" max="9" width="13.125" style="8" customWidth="1"/>
    <col min="10" max="10" width="3.625" style="8" customWidth="1"/>
    <col min="11" max="16384" width="9" style="8"/>
  </cols>
  <sheetData>
    <row r="1" spans="1:9" s="124" customFormat="1" ht="15" customHeight="1" x14ac:dyDescent="0.15">
      <c r="A1" s="68"/>
      <c r="D1" s="246"/>
      <c r="E1" s="246"/>
      <c r="F1" s="246"/>
      <c r="G1" s="246"/>
      <c r="H1" s="246"/>
    </row>
    <row r="2" spans="1:9" s="75" customFormat="1" ht="15" customHeight="1" x14ac:dyDescent="0.15">
      <c r="B2" s="68" t="s">
        <v>138</v>
      </c>
      <c r="C2" s="113"/>
      <c r="D2" s="246"/>
      <c r="E2" s="246"/>
      <c r="F2" s="246"/>
      <c r="G2" s="246"/>
      <c r="H2" s="246"/>
    </row>
    <row r="3" spans="1:9" s="75" customFormat="1" ht="15" customHeight="1" x14ac:dyDescent="0.15">
      <c r="B3" s="113"/>
      <c r="C3" s="113"/>
      <c r="D3" s="246"/>
      <c r="E3" s="246"/>
      <c r="F3" s="246"/>
      <c r="G3" s="246"/>
      <c r="H3" s="246"/>
    </row>
    <row r="4" spans="1:9" s="75" customFormat="1" ht="15" customHeight="1" x14ac:dyDescent="0.15">
      <c r="B4" s="113"/>
      <c r="C4" s="113"/>
    </row>
    <row r="5" spans="1:9" s="75" customFormat="1" ht="18" customHeight="1" x14ac:dyDescent="0.15"/>
    <row r="6" spans="1:9" s="75" customFormat="1" ht="21.95" customHeight="1" x14ac:dyDescent="0.15">
      <c r="B6" s="592" t="s">
        <v>235</v>
      </c>
      <c r="C6" s="592"/>
      <c r="D6" s="592"/>
      <c r="E6" s="592"/>
      <c r="F6" s="592"/>
      <c r="G6" s="592"/>
      <c r="H6" s="592"/>
      <c r="I6" s="592"/>
    </row>
    <row r="7" spans="1:9" s="75" customFormat="1" ht="18" customHeight="1" x14ac:dyDescent="0.15"/>
    <row r="8" spans="1:9" s="75" customFormat="1" ht="18" customHeight="1" x14ac:dyDescent="0.15">
      <c r="C8" s="66"/>
    </row>
    <row r="9" spans="1:9" s="75" customFormat="1" ht="18" customHeight="1" x14ac:dyDescent="0.15"/>
    <row r="10" spans="1:9" s="75" customFormat="1" ht="36" customHeight="1" x14ac:dyDescent="0.15">
      <c r="B10" s="68" t="s">
        <v>236</v>
      </c>
      <c r="C10" s="665" t="str">
        <f>入力ｼｰﾄ!J20</f>
        <v>□□市□□□町□□□</v>
      </c>
      <c r="D10" s="665"/>
      <c r="E10" s="665"/>
      <c r="F10" s="665"/>
      <c r="G10" s="665"/>
      <c r="H10" s="665"/>
      <c r="I10" s="249"/>
    </row>
    <row r="11" spans="1:9" s="75" customFormat="1" ht="36" customHeight="1" x14ac:dyDescent="0.15">
      <c r="B11" s="68" t="s">
        <v>242</v>
      </c>
      <c r="C11" s="665" t="str">
        <f>入力ｼｰﾄ!J21</f>
        <v>株式会社□□建設</v>
      </c>
      <c r="D11" s="665"/>
      <c r="E11" s="665"/>
      <c r="F11" s="665"/>
      <c r="G11" s="665"/>
      <c r="H11" s="665"/>
      <c r="I11" s="249"/>
    </row>
    <row r="12" spans="1:9" s="75" customFormat="1" ht="36" customHeight="1" x14ac:dyDescent="0.15">
      <c r="B12" s="68" t="s">
        <v>1</v>
      </c>
      <c r="C12" s="665"/>
      <c r="D12" s="665"/>
      <c r="E12" s="665"/>
      <c r="F12" s="665"/>
      <c r="G12" s="665"/>
      <c r="H12" s="665"/>
      <c r="I12" s="249"/>
    </row>
    <row r="13" spans="1:9" s="75" customFormat="1" ht="36" customHeight="1" x14ac:dyDescent="0.15"/>
    <row r="14" spans="1:9" s="75" customFormat="1" ht="36" customHeight="1" x14ac:dyDescent="0.15">
      <c r="B14" s="75" t="s">
        <v>328</v>
      </c>
    </row>
    <row r="15" spans="1:9" s="75" customFormat="1" ht="36" customHeight="1" x14ac:dyDescent="0.15">
      <c r="B15" s="75" t="s">
        <v>241</v>
      </c>
    </row>
    <row r="16" spans="1:9" s="75" customFormat="1" ht="36" customHeight="1" x14ac:dyDescent="0.15">
      <c r="D16" s="123"/>
      <c r="E16" s="123"/>
      <c r="F16" s="66"/>
      <c r="G16" s="66"/>
      <c r="H16" s="66"/>
      <c r="I16" s="66"/>
    </row>
    <row r="17" spans="1:10" s="75" customFormat="1" ht="36" customHeight="1" x14ac:dyDescent="0.15">
      <c r="B17" s="75" t="s">
        <v>243</v>
      </c>
      <c r="C17" s="123" t="str">
        <f>入力ｼｰﾄ!E18</f>
        <v>一般県道○○線県単独○○業務</v>
      </c>
      <c r="D17" s="123"/>
      <c r="E17" s="123"/>
      <c r="F17" s="66"/>
      <c r="G17" s="66"/>
      <c r="H17" s="66"/>
      <c r="I17" s="66"/>
    </row>
    <row r="18" spans="1:10" s="75" customFormat="1" ht="36" customHeight="1" x14ac:dyDescent="0.15">
      <c r="A18" s="259"/>
      <c r="B18" s="259" t="s">
        <v>239</v>
      </c>
      <c r="C18" s="258" t="s">
        <v>5</v>
      </c>
      <c r="D18" s="667" t="s">
        <v>502</v>
      </c>
      <c r="E18" s="667"/>
      <c r="F18" s="251"/>
      <c r="G18" s="251"/>
      <c r="H18" s="251"/>
      <c r="I18" s="251"/>
      <c r="J18" s="259"/>
    </row>
    <row r="19" spans="1:10" s="75" customFormat="1" ht="36" customHeight="1" x14ac:dyDescent="0.15">
      <c r="A19" s="259"/>
      <c r="B19" s="259"/>
      <c r="C19" s="258" t="s">
        <v>240</v>
      </c>
      <c r="D19" s="667" t="s">
        <v>502</v>
      </c>
      <c r="E19" s="667"/>
      <c r="F19" s="251"/>
      <c r="G19" s="251"/>
      <c r="H19" s="251"/>
      <c r="I19" s="251"/>
      <c r="J19" s="259"/>
    </row>
    <row r="20" spans="1:10" s="75" customFormat="1" ht="36" customHeight="1" x14ac:dyDescent="0.15">
      <c r="A20" s="259"/>
      <c r="B20" s="259"/>
      <c r="C20" s="259"/>
      <c r="D20" s="251"/>
      <c r="E20" s="251"/>
      <c r="F20" s="251"/>
      <c r="G20" s="251"/>
      <c r="H20" s="251"/>
      <c r="I20" s="251"/>
      <c r="J20" s="259"/>
    </row>
    <row r="21" spans="1:10" s="75" customFormat="1" ht="36" customHeight="1" x14ac:dyDescent="0.15">
      <c r="A21" s="259"/>
      <c r="B21" s="259" t="s">
        <v>238</v>
      </c>
      <c r="C21" s="667" t="s">
        <v>502</v>
      </c>
      <c r="D21" s="667"/>
      <c r="E21" s="667"/>
      <c r="F21" s="251"/>
      <c r="G21" s="251"/>
      <c r="H21" s="251"/>
      <c r="I21" s="251"/>
      <c r="J21" s="259"/>
    </row>
    <row r="22" spans="1:10" s="75" customFormat="1" ht="36" customHeight="1" x14ac:dyDescent="0.15">
      <c r="B22" s="259" t="s">
        <v>237</v>
      </c>
      <c r="C22" s="75" t="s">
        <v>4</v>
      </c>
    </row>
    <row r="23" spans="1:10" s="75" customFormat="1" ht="36" customHeight="1" x14ac:dyDescent="0.15">
      <c r="A23" s="259"/>
      <c r="C23" s="259" t="s">
        <v>1</v>
      </c>
      <c r="D23" s="249" t="str">
        <f>入力ｼｰﾄ!J17&amp;"長"</f>
        <v>富山県○○土木センター○○土木事務所長</v>
      </c>
      <c r="E23" s="251"/>
      <c r="F23" s="251"/>
      <c r="G23" s="251"/>
      <c r="H23" s="251"/>
      <c r="I23" s="75" t="s">
        <v>2</v>
      </c>
      <c r="J23" s="259"/>
    </row>
    <row r="24" spans="1:10" s="75" customFormat="1" ht="36" customHeight="1" x14ac:dyDescent="0.15">
      <c r="A24" s="259"/>
      <c r="C24" s="259"/>
      <c r="D24" s="249"/>
      <c r="E24" s="251"/>
      <c r="F24" s="251"/>
      <c r="G24" s="251"/>
      <c r="H24" s="251"/>
      <c r="J24" s="259"/>
    </row>
    <row r="25" spans="1:10" s="75" customFormat="1" ht="36" customHeight="1" x14ac:dyDescent="0.15">
      <c r="A25" s="259"/>
      <c r="C25" s="259"/>
      <c r="D25" s="249"/>
      <c r="E25" s="251"/>
      <c r="F25" s="251"/>
      <c r="G25" s="251"/>
      <c r="H25" s="251"/>
      <c r="J25" s="259"/>
    </row>
    <row r="26" spans="1:10" s="75" customFormat="1" ht="36" customHeight="1" x14ac:dyDescent="0.15">
      <c r="A26" s="259"/>
      <c r="C26" s="259"/>
      <c r="D26" s="249"/>
      <c r="E26" s="251"/>
      <c r="F26" s="251"/>
      <c r="G26" s="251"/>
      <c r="H26" s="251"/>
      <c r="J26" s="259"/>
    </row>
    <row r="27" spans="1:10" s="75" customFormat="1" ht="36" customHeight="1" x14ac:dyDescent="0.15">
      <c r="A27" s="259"/>
      <c r="C27" s="259"/>
      <c r="D27" s="249"/>
      <c r="E27" s="251"/>
      <c r="F27" s="251"/>
      <c r="G27" s="251"/>
      <c r="H27" s="251"/>
      <c r="J27" s="259"/>
    </row>
    <row r="28" spans="1:10" s="75" customFormat="1" ht="36" customHeight="1" x14ac:dyDescent="0.15">
      <c r="A28" s="259"/>
      <c r="C28" s="259"/>
      <c r="D28" s="249"/>
      <c r="E28" s="251"/>
      <c r="F28" s="251"/>
      <c r="G28" s="251"/>
      <c r="H28" s="251"/>
      <c r="J28" s="259"/>
    </row>
    <row r="29" spans="1:10" s="75" customFormat="1" ht="36" customHeight="1" x14ac:dyDescent="0.15">
      <c r="A29" s="259"/>
      <c r="B29" s="75" t="s">
        <v>245</v>
      </c>
      <c r="C29" s="259"/>
      <c r="D29" s="249"/>
      <c r="E29" s="251"/>
      <c r="F29" s="251"/>
      <c r="G29" s="251"/>
      <c r="H29" s="251"/>
      <c r="J29" s="259"/>
    </row>
    <row r="30" spans="1:10" s="75" customFormat="1" ht="36" customHeight="1" x14ac:dyDescent="0.15">
      <c r="A30" s="259"/>
      <c r="C30" s="259"/>
      <c r="D30" s="249"/>
      <c r="E30" s="251"/>
      <c r="F30" s="251"/>
      <c r="G30" s="251"/>
      <c r="H30" s="251"/>
      <c r="J30" s="259"/>
    </row>
    <row r="31" spans="1:10" s="75" customFormat="1" ht="36" customHeight="1" x14ac:dyDescent="0.15">
      <c r="A31" s="259"/>
      <c r="B31" s="75" t="s">
        <v>329</v>
      </c>
      <c r="C31" s="259"/>
      <c r="D31" s="249"/>
      <c r="E31" s="251"/>
      <c r="F31" s="251"/>
      <c r="G31" s="251"/>
      <c r="H31" s="251"/>
      <c r="J31" s="259"/>
    </row>
    <row r="32" spans="1:10" s="75" customFormat="1" ht="36" customHeight="1" x14ac:dyDescent="0.15">
      <c r="A32" s="259"/>
      <c r="B32" s="75" t="s">
        <v>248</v>
      </c>
      <c r="C32" s="259"/>
      <c r="D32" s="249"/>
      <c r="E32" s="251"/>
      <c r="F32" s="251"/>
      <c r="G32" s="251"/>
      <c r="H32" s="251"/>
      <c r="J32" s="259"/>
    </row>
    <row r="33" spans="1:10" s="75" customFormat="1" ht="36" customHeight="1" x14ac:dyDescent="0.15">
      <c r="A33" s="259"/>
      <c r="B33" s="75" t="s">
        <v>246</v>
      </c>
      <c r="C33" s="259"/>
      <c r="D33" s="249"/>
      <c r="E33" s="251"/>
      <c r="F33" s="251"/>
      <c r="G33" s="251"/>
      <c r="H33" s="251"/>
      <c r="J33" s="259"/>
    </row>
    <row r="34" spans="1:10" s="75" customFormat="1" ht="36" customHeight="1" x14ac:dyDescent="0.15">
      <c r="A34" s="259"/>
      <c r="B34" s="75" t="s">
        <v>247</v>
      </c>
      <c r="C34" s="259"/>
      <c r="D34" s="249"/>
      <c r="E34" s="251"/>
      <c r="F34" s="251"/>
      <c r="G34" s="251"/>
      <c r="H34" s="251"/>
      <c r="J34" s="259"/>
    </row>
    <row r="35" spans="1:10" s="75" customFormat="1" ht="36" customHeight="1" x14ac:dyDescent="0.15">
      <c r="A35" s="259"/>
      <c r="B35" s="75" t="s">
        <v>249</v>
      </c>
      <c r="C35" s="259"/>
      <c r="D35" s="249"/>
      <c r="E35" s="251"/>
      <c r="F35" s="251"/>
      <c r="G35" s="251"/>
      <c r="H35" s="251"/>
      <c r="J35" s="259"/>
    </row>
    <row r="36" spans="1:10" s="75" customFormat="1" ht="36" customHeight="1" x14ac:dyDescent="0.15">
      <c r="A36" s="259"/>
      <c r="B36" s="75" t="s">
        <v>250</v>
      </c>
      <c r="C36" s="259"/>
      <c r="D36" s="249"/>
      <c r="E36" s="251"/>
      <c r="F36" s="251"/>
      <c r="G36" s="251"/>
      <c r="H36" s="251"/>
      <c r="J36" s="259"/>
    </row>
    <row r="37" spans="1:10" s="75" customFormat="1" ht="36" customHeight="1" x14ac:dyDescent="0.15">
      <c r="A37" s="259"/>
      <c r="B37" s="75" t="s">
        <v>251</v>
      </c>
      <c r="C37" s="259"/>
      <c r="D37" s="249"/>
      <c r="E37" s="251"/>
      <c r="F37" s="251"/>
      <c r="G37" s="251"/>
      <c r="H37" s="251"/>
      <c r="J37" s="259"/>
    </row>
    <row r="38" spans="1:10" s="75" customFormat="1" ht="36" customHeight="1" x14ac:dyDescent="0.15">
      <c r="A38" s="259"/>
      <c r="B38" s="75" t="s">
        <v>252</v>
      </c>
      <c r="C38" s="259"/>
      <c r="D38" s="249"/>
      <c r="E38" s="251"/>
      <c r="F38" s="251"/>
      <c r="G38" s="251"/>
      <c r="H38" s="251"/>
      <c r="J38" s="259"/>
    </row>
    <row r="39" spans="1:10" s="75" customFormat="1" ht="36" customHeight="1" x14ac:dyDescent="0.15">
      <c r="A39" s="259"/>
      <c r="B39" s="75" t="s">
        <v>253</v>
      </c>
      <c r="C39" s="259"/>
      <c r="D39" s="249"/>
      <c r="E39" s="251"/>
      <c r="F39" s="251"/>
      <c r="G39" s="251"/>
      <c r="H39" s="251"/>
      <c r="J39" s="259"/>
    </row>
    <row r="40" spans="1:10" s="75" customFormat="1" ht="36" customHeight="1" x14ac:dyDescent="0.15">
      <c r="A40" s="259"/>
      <c r="B40" s="75" t="s">
        <v>254</v>
      </c>
      <c r="C40" s="259"/>
      <c r="D40" s="249"/>
      <c r="E40" s="251"/>
      <c r="F40" s="251"/>
      <c r="G40" s="251"/>
      <c r="H40" s="251"/>
      <c r="J40" s="259"/>
    </row>
    <row r="41" spans="1:10" s="75" customFormat="1" ht="36" customHeight="1" x14ac:dyDescent="0.15">
      <c r="A41" s="259"/>
      <c r="B41" s="75" t="s">
        <v>255</v>
      </c>
      <c r="C41" s="259"/>
      <c r="D41" s="249"/>
      <c r="E41" s="251"/>
      <c r="F41" s="251"/>
      <c r="G41" s="251"/>
      <c r="H41" s="251"/>
      <c r="J41" s="259"/>
    </row>
    <row r="42" spans="1:10" s="75" customFormat="1" ht="36" customHeight="1" x14ac:dyDescent="0.15">
      <c r="A42" s="259"/>
      <c r="B42" s="75" t="s">
        <v>256</v>
      </c>
      <c r="C42" s="259"/>
      <c r="D42" s="249"/>
      <c r="E42" s="251"/>
      <c r="F42" s="251"/>
      <c r="G42" s="251"/>
      <c r="H42" s="251"/>
      <c r="J42" s="259"/>
    </row>
    <row r="43" spans="1:10" s="75" customFormat="1" ht="36" customHeight="1" x14ac:dyDescent="0.15">
      <c r="A43" s="259"/>
      <c r="B43" s="75" t="s">
        <v>257</v>
      </c>
      <c r="C43" s="259"/>
      <c r="D43" s="249"/>
      <c r="E43" s="251"/>
      <c r="F43" s="251"/>
      <c r="G43" s="251"/>
      <c r="H43" s="251"/>
      <c r="J43" s="259"/>
    </row>
    <row r="44" spans="1:10" s="75" customFormat="1" ht="36" customHeight="1" x14ac:dyDescent="0.15">
      <c r="A44" s="259"/>
      <c r="B44" s="75" t="s">
        <v>258</v>
      </c>
      <c r="C44" s="259"/>
      <c r="D44" s="249"/>
      <c r="E44" s="251"/>
      <c r="F44" s="251"/>
      <c r="G44" s="251"/>
      <c r="H44" s="251"/>
      <c r="J44" s="259"/>
    </row>
    <row r="45" spans="1:10" s="75" customFormat="1" ht="36" customHeight="1" x14ac:dyDescent="0.15">
      <c r="A45" s="259"/>
      <c r="B45" s="75" t="s">
        <v>259</v>
      </c>
      <c r="C45" s="259"/>
      <c r="D45" s="249"/>
      <c r="E45" s="251"/>
      <c r="F45" s="251"/>
      <c r="G45" s="251"/>
      <c r="H45" s="251"/>
      <c r="J45" s="259"/>
    </row>
    <row r="46" spans="1:10" s="75" customFormat="1" ht="36" customHeight="1" x14ac:dyDescent="0.15">
      <c r="A46" s="259"/>
      <c r="B46" s="75" t="s">
        <v>260</v>
      </c>
      <c r="C46" s="259"/>
      <c r="D46" s="249"/>
      <c r="E46" s="251"/>
      <c r="F46" s="251"/>
      <c r="G46" s="251"/>
      <c r="H46" s="251"/>
      <c r="J46" s="259"/>
    </row>
    <row r="47" spans="1:10" s="75" customFormat="1" ht="36" customHeight="1" x14ac:dyDescent="0.15">
      <c r="A47" s="259"/>
      <c r="B47" s="75" t="s">
        <v>261</v>
      </c>
      <c r="C47" s="259"/>
      <c r="D47" s="249"/>
      <c r="E47" s="251"/>
      <c r="F47" s="251"/>
      <c r="G47" s="251"/>
      <c r="H47" s="251"/>
      <c r="J47" s="259"/>
    </row>
    <row r="48" spans="1:10" s="75" customFormat="1" ht="36" customHeight="1" x14ac:dyDescent="0.15">
      <c r="A48" s="259"/>
      <c r="C48" s="259"/>
      <c r="D48" s="249"/>
      <c r="E48" s="251"/>
      <c r="F48" s="251"/>
      <c r="G48" s="251"/>
      <c r="H48" s="251"/>
      <c r="J48" s="259"/>
    </row>
    <row r="49" spans="5:5" s="75" customFormat="1" ht="18" customHeight="1" x14ac:dyDescent="0.15"/>
    <row r="50" spans="5:5" s="75" customFormat="1" ht="18" customHeight="1" x14ac:dyDescent="0.15">
      <c r="E50" s="250"/>
    </row>
    <row r="51" spans="5:5" s="75" customFormat="1" ht="18" customHeight="1" x14ac:dyDescent="0.15"/>
    <row r="52" spans="5:5" s="75" customFormat="1" ht="18" customHeight="1" x14ac:dyDescent="0.15"/>
    <row r="53" spans="5:5" s="75" customFormat="1" ht="18" customHeight="1" x14ac:dyDescent="0.15"/>
    <row r="54" spans="5:5" s="75" customFormat="1" ht="18" customHeight="1" x14ac:dyDescent="0.15"/>
    <row r="55" spans="5:5" s="75" customFormat="1" ht="18" customHeight="1" x14ac:dyDescent="0.15"/>
    <row r="56" spans="5:5" s="75" customFormat="1" ht="18" customHeight="1" x14ac:dyDescent="0.15"/>
    <row r="57" spans="5:5" s="75" customFormat="1" ht="18" customHeight="1" x14ac:dyDescent="0.15"/>
    <row r="58" spans="5:5" s="75" customFormat="1" ht="18" customHeight="1" x14ac:dyDescent="0.15"/>
    <row r="59" spans="5:5" s="75" customFormat="1" ht="18" customHeight="1" x14ac:dyDescent="0.15"/>
    <row r="60" spans="5:5" s="75" customFormat="1" ht="18" customHeight="1" x14ac:dyDescent="0.15"/>
    <row r="61" spans="5:5" ht="18" customHeight="1" x14ac:dyDescent="0.15"/>
    <row r="62" spans="5:5" ht="18" customHeight="1" x14ac:dyDescent="0.15"/>
    <row r="63" spans="5:5" ht="18" customHeight="1" x14ac:dyDescent="0.15"/>
    <row r="64" spans="5:5" ht="18" customHeight="1" x14ac:dyDescent="0.15"/>
  </sheetData>
  <mergeCells count="7">
    <mergeCell ref="C21:E21"/>
    <mergeCell ref="C10:H10"/>
    <mergeCell ref="C11:H11"/>
    <mergeCell ref="C12:H12"/>
    <mergeCell ref="B6:I6"/>
    <mergeCell ref="D19:E19"/>
    <mergeCell ref="D18:E18"/>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M80"/>
  <sheetViews>
    <sheetView tabSelected="1" view="pageBreakPreview" zoomScale="85" zoomScaleNormal="100" zoomScaleSheetLayoutView="85" workbookViewId="0">
      <selection activeCell="S12" sqref="S12"/>
    </sheetView>
  </sheetViews>
  <sheetFormatPr defaultRowHeight="13.5" x14ac:dyDescent="0.15"/>
  <cols>
    <col min="1" max="1" width="1.875" style="263" customWidth="1"/>
    <col min="2" max="2" width="9.25" style="263" customWidth="1"/>
    <col min="3" max="3" width="6" style="263" customWidth="1"/>
    <col min="4" max="4" width="5.875" style="263" customWidth="1"/>
    <col min="5" max="5" width="10.625" style="263" customWidth="1"/>
    <col min="6" max="6" width="2.125" style="263" customWidth="1"/>
    <col min="7" max="7" width="11.125" style="263" customWidth="1"/>
    <col min="8" max="8" width="2.125" style="263" customWidth="1"/>
    <col min="9" max="9" width="5.875" style="263" customWidth="1"/>
    <col min="10" max="10" width="17.375" style="263" customWidth="1"/>
    <col min="11" max="11" width="5" style="263" customWidth="1"/>
    <col min="12" max="12" width="7.125" style="262" customWidth="1"/>
    <col min="13" max="13" width="1.875" style="263" customWidth="1"/>
    <col min="14" max="260" width="9" style="263"/>
    <col min="261" max="261" width="1.875" style="263" customWidth="1"/>
    <col min="262" max="262" width="13.125" style="263" customWidth="1"/>
    <col min="263" max="263" width="23.125" style="263" customWidth="1"/>
    <col min="264" max="264" width="3.375" style="263" bestFit="1" customWidth="1"/>
    <col min="265" max="265" width="13.125" style="263" customWidth="1"/>
    <col min="266" max="266" width="2.5" style="263" customWidth="1"/>
    <col min="267" max="267" width="27.25" style="263" customWidth="1"/>
    <col min="268" max="268" width="4" style="263" customWidth="1"/>
    <col min="269" max="269" width="1.875" style="263" customWidth="1"/>
    <col min="270" max="516" width="9" style="263"/>
    <col min="517" max="517" width="1.875" style="263" customWidth="1"/>
    <col min="518" max="518" width="13.125" style="263" customWidth="1"/>
    <col min="519" max="519" width="23.125" style="263" customWidth="1"/>
    <col min="520" max="520" width="3.375" style="263" bestFit="1" customWidth="1"/>
    <col min="521" max="521" width="13.125" style="263" customWidth="1"/>
    <col min="522" max="522" width="2.5" style="263" customWidth="1"/>
    <col min="523" max="523" width="27.25" style="263" customWidth="1"/>
    <col min="524" max="524" width="4" style="263" customWidth="1"/>
    <col min="525" max="525" width="1.875" style="263" customWidth="1"/>
    <col min="526" max="772" width="9" style="263"/>
    <col min="773" max="773" width="1.875" style="263" customWidth="1"/>
    <col min="774" max="774" width="13.125" style="263" customWidth="1"/>
    <col min="775" max="775" width="23.125" style="263" customWidth="1"/>
    <col min="776" max="776" width="3.375" style="263" bestFit="1" customWidth="1"/>
    <col min="777" max="777" width="13.125" style="263" customWidth="1"/>
    <col min="778" max="778" width="2.5" style="263" customWidth="1"/>
    <col min="779" max="779" width="27.25" style="263" customWidth="1"/>
    <col min="780" max="780" width="4" style="263" customWidth="1"/>
    <col min="781" max="781" width="1.875" style="263" customWidth="1"/>
    <col min="782" max="1028" width="9" style="263"/>
    <col min="1029" max="1029" width="1.875" style="263" customWidth="1"/>
    <col min="1030" max="1030" width="13.125" style="263" customWidth="1"/>
    <col min="1031" max="1031" width="23.125" style="263" customWidth="1"/>
    <col min="1032" max="1032" width="3.375" style="263" bestFit="1" customWidth="1"/>
    <col min="1033" max="1033" width="13.125" style="263" customWidth="1"/>
    <col min="1034" max="1034" width="2.5" style="263" customWidth="1"/>
    <col min="1035" max="1035" width="27.25" style="263" customWidth="1"/>
    <col min="1036" max="1036" width="4" style="263" customWidth="1"/>
    <col min="1037" max="1037" width="1.875" style="263" customWidth="1"/>
    <col min="1038" max="1284" width="9" style="263"/>
    <col min="1285" max="1285" width="1.875" style="263" customWidth="1"/>
    <col min="1286" max="1286" width="13.125" style="263" customWidth="1"/>
    <col min="1287" max="1287" width="23.125" style="263" customWidth="1"/>
    <col min="1288" max="1288" width="3.375" style="263" bestFit="1" customWidth="1"/>
    <col min="1289" max="1289" width="13.125" style="263" customWidth="1"/>
    <col min="1290" max="1290" width="2.5" style="263" customWidth="1"/>
    <col min="1291" max="1291" width="27.25" style="263" customWidth="1"/>
    <col min="1292" max="1292" width="4" style="263" customWidth="1"/>
    <col min="1293" max="1293" width="1.875" style="263" customWidth="1"/>
    <col min="1294" max="1540" width="9" style="263"/>
    <col min="1541" max="1541" width="1.875" style="263" customWidth="1"/>
    <col min="1542" max="1542" width="13.125" style="263" customWidth="1"/>
    <col min="1543" max="1543" width="23.125" style="263" customWidth="1"/>
    <col min="1544" max="1544" width="3.375" style="263" bestFit="1" customWidth="1"/>
    <col min="1545" max="1545" width="13.125" style="263" customWidth="1"/>
    <col min="1546" max="1546" width="2.5" style="263" customWidth="1"/>
    <col min="1547" max="1547" width="27.25" style="263" customWidth="1"/>
    <col min="1548" max="1548" width="4" style="263" customWidth="1"/>
    <col min="1549" max="1549" width="1.875" style="263" customWidth="1"/>
    <col min="1550" max="1796" width="9" style="263"/>
    <col min="1797" max="1797" width="1.875" style="263" customWidth="1"/>
    <col min="1798" max="1798" width="13.125" style="263" customWidth="1"/>
    <col min="1799" max="1799" width="23.125" style="263" customWidth="1"/>
    <col min="1800" max="1800" width="3.375" style="263" bestFit="1" customWidth="1"/>
    <col min="1801" max="1801" width="13.125" style="263" customWidth="1"/>
    <col min="1802" max="1802" width="2.5" style="263" customWidth="1"/>
    <col min="1803" max="1803" width="27.25" style="263" customWidth="1"/>
    <col min="1804" max="1804" width="4" style="263" customWidth="1"/>
    <col min="1805" max="1805" width="1.875" style="263" customWidth="1"/>
    <col min="1806" max="2052" width="9" style="263"/>
    <col min="2053" max="2053" width="1.875" style="263" customWidth="1"/>
    <col min="2054" max="2054" width="13.125" style="263" customWidth="1"/>
    <col min="2055" max="2055" width="23.125" style="263" customWidth="1"/>
    <col min="2056" max="2056" width="3.375" style="263" bestFit="1" customWidth="1"/>
    <col min="2057" max="2057" width="13.125" style="263" customWidth="1"/>
    <col min="2058" max="2058" width="2.5" style="263" customWidth="1"/>
    <col min="2059" max="2059" width="27.25" style="263" customWidth="1"/>
    <col min="2060" max="2060" width="4" style="263" customWidth="1"/>
    <col min="2061" max="2061" width="1.875" style="263" customWidth="1"/>
    <col min="2062" max="2308" width="9" style="263"/>
    <col min="2309" max="2309" width="1.875" style="263" customWidth="1"/>
    <col min="2310" max="2310" width="13.125" style="263" customWidth="1"/>
    <col min="2311" max="2311" width="23.125" style="263" customWidth="1"/>
    <col min="2312" max="2312" width="3.375" style="263" bestFit="1" customWidth="1"/>
    <col min="2313" max="2313" width="13.125" style="263" customWidth="1"/>
    <col min="2314" max="2314" width="2.5" style="263" customWidth="1"/>
    <col min="2315" max="2315" width="27.25" style="263" customWidth="1"/>
    <col min="2316" max="2316" width="4" style="263" customWidth="1"/>
    <col min="2317" max="2317" width="1.875" style="263" customWidth="1"/>
    <col min="2318" max="2564" width="9" style="263"/>
    <col min="2565" max="2565" width="1.875" style="263" customWidth="1"/>
    <col min="2566" max="2566" width="13.125" style="263" customWidth="1"/>
    <col min="2567" max="2567" width="23.125" style="263" customWidth="1"/>
    <col min="2568" max="2568" width="3.375" style="263" bestFit="1" customWidth="1"/>
    <col min="2569" max="2569" width="13.125" style="263" customWidth="1"/>
    <col min="2570" max="2570" width="2.5" style="263" customWidth="1"/>
    <col min="2571" max="2571" width="27.25" style="263" customWidth="1"/>
    <col min="2572" max="2572" width="4" style="263" customWidth="1"/>
    <col min="2573" max="2573" width="1.875" style="263" customWidth="1"/>
    <col min="2574" max="2820" width="9" style="263"/>
    <col min="2821" max="2821" width="1.875" style="263" customWidth="1"/>
    <col min="2822" max="2822" width="13.125" style="263" customWidth="1"/>
    <col min="2823" max="2823" width="23.125" style="263" customWidth="1"/>
    <col min="2824" max="2824" width="3.375" style="263" bestFit="1" customWidth="1"/>
    <col min="2825" max="2825" width="13.125" style="263" customWidth="1"/>
    <col min="2826" max="2826" width="2.5" style="263" customWidth="1"/>
    <col min="2827" max="2827" width="27.25" style="263" customWidth="1"/>
    <col min="2828" max="2828" width="4" style="263" customWidth="1"/>
    <col min="2829" max="2829" width="1.875" style="263" customWidth="1"/>
    <col min="2830" max="3076" width="9" style="263"/>
    <col min="3077" max="3077" width="1.875" style="263" customWidth="1"/>
    <col min="3078" max="3078" width="13.125" style="263" customWidth="1"/>
    <col min="3079" max="3079" width="23.125" style="263" customWidth="1"/>
    <col min="3080" max="3080" width="3.375" style="263" bestFit="1" customWidth="1"/>
    <col min="3081" max="3081" width="13.125" style="263" customWidth="1"/>
    <col min="3082" max="3082" width="2.5" style="263" customWidth="1"/>
    <col min="3083" max="3083" width="27.25" style="263" customWidth="1"/>
    <col min="3084" max="3084" width="4" style="263" customWidth="1"/>
    <col min="3085" max="3085" width="1.875" style="263" customWidth="1"/>
    <col min="3086" max="3332" width="9" style="263"/>
    <col min="3333" max="3333" width="1.875" style="263" customWidth="1"/>
    <col min="3334" max="3334" width="13.125" style="263" customWidth="1"/>
    <col min="3335" max="3335" width="23.125" style="263" customWidth="1"/>
    <col min="3336" max="3336" width="3.375" style="263" bestFit="1" customWidth="1"/>
    <col min="3337" max="3337" width="13.125" style="263" customWidth="1"/>
    <col min="3338" max="3338" width="2.5" style="263" customWidth="1"/>
    <col min="3339" max="3339" width="27.25" style="263" customWidth="1"/>
    <col min="3340" max="3340" width="4" style="263" customWidth="1"/>
    <col min="3341" max="3341" width="1.875" style="263" customWidth="1"/>
    <col min="3342" max="3588" width="9" style="263"/>
    <col min="3589" max="3589" width="1.875" style="263" customWidth="1"/>
    <col min="3590" max="3590" width="13.125" style="263" customWidth="1"/>
    <col min="3591" max="3591" width="23.125" style="263" customWidth="1"/>
    <col min="3592" max="3592" width="3.375" style="263" bestFit="1" customWidth="1"/>
    <col min="3593" max="3593" width="13.125" style="263" customWidth="1"/>
    <col min="3594" max="3594" width="2.5" style="263" customWidth="1"/>
    <col min="3595" max="3595" width="27.25" style="263" customWidth="1"/>
    <col min="3596" max="3596" width="4" style="263" customWidth="1"/>
    <col min="3597" max="3597" width="1.875" style="263" customWidth="1"/>
    <col min="3598" max="3844" width="9" style="263"/>
    <col min="3845" max="3845" width="1.875" style="263" customWidth="1"/>
    <col min="3846" max="3846" width="13.125" style="263" customWidth="1"/>
    <col min="3847" max="3847" width="23.125" style="263" customWidth="1"/>
    <col min="3848" max="3848" width="3.375" style="263" bestFit="1" customWidth="1"/>
    <col min="3849" max="3849" width="13.125" style="263" customWidth="1"/>
    <col min="3850" max="3850" width="2.5" style="263" customWidth="1"/>
    <col min="3851" max="3851" width="27.25" style="263" customWidth="1"/>
    <col min="3852" max="3852" width="4" style="263" customWidth="1"/>
    <col min="3853" max="3853" width="1.875" style="263" customWidth="1"/>
    <col min="3854" max="4100" width="9" style="263"/>
    <col min="4101" max="4101" width="1.875" style="263" customWidth="1"/>
    <col min="4102" max="4102" width="13.125" style="263" customWidth="1"/>
    <col min="4103" max="4103" width="23.125" style="263" customWidth="1"/>
    <col min="4104" max="4104" width="3.375" style="263" bestFit="1" customWidth="1"/>
    <col min="4105" max="4105" width="13.125" style="263" customWidth="1"/>
    <col min="4106" max="4106" width="2.5" style="263" customWidth="1"/>
    <col min="4107" max="4107" width="27.25" style="263" customWidth="1"/>
    <col min="4108" max="4108" width="4" style="263" customWidth="1"/>
    <col min="4109" max="4109" width="1.875" style="263" customWidth="1"/>
    <col min="4110" max="4356" width="9" style="263"/>
    <col min="4357" max="4357" width="1.875" style="263" customWidth="1"/>
    <col min="4358" max="4358" width="13.125" style="263" customWidth="1"/>
    <col min="4359" max="4359" width="23.125" style="263" customWidth="1"/>
    <col min="4360" max="4360" width="3.375" style="263" bestFit="1" customWidth="1"/>
    <col min="4361" max="4361" width="13.125" style="263" customWidth="1"/>
    <col min="4362" max="4362" width="2.5" style="263" customWidth="1"/>
    <col min="4363" max="4363" width="27.25" style="263" customWidth="1"/>
    <col min="4364" max="4364" width="4" style="263" customWidth="1"/>
    <col min="4365" max="4365" width="1.875" style="263" customWidth="1"/>
    <col min="4366" max="4612" width="9" style="263"/>
    <col min="4613" max="4613" width="1.875" style="263" customWidth="1"/>
    <col min="4614" max="4614" width="13.125" style="263" customWidth="1"/>
    <col min="4615" max="4615" width="23.125" style="263" customWidth="1"/>
    <col min="4616" max="4616" width="3.375" style="263" bestFit="1" customWidth="1"/>
    <col min="4617" max="4617" width="13.125" style="263" customWidth="1"/>
    <col min="4618" max="4618" width="2.5" style="263" customWidth="1"/>
    <col min="4619" max="4619" width="27.25" style="263" customWidth="1"/>
    <col min="4620" max="4620" width="4" style="263" customWidth="1"/>
    <col min="4621" max="4621" width="1.875" style="263" customWidth="1"/>
    <col min="4622" max="4868" width="9" style="263"/>
    <col min="4869" max="4869" width="1.875" style="263" customWidth="1"/>
    <col min="4870" max="4870" width="13.125" style="263" customWidth="1"/>
    <col min="4871" max="4871" width="23.125" style="263" customWidth="1"/>
    <col min="4872" max="4872" width="3.375" style="263" bestFit="1" customWidth="1"/>
    <col min="4873" max="4873" width="13.125" style="263" customWidth="1"/>
    <col min="4874" max="4874" width="2.5" style="263" customWidth="1"/>
    <col min="4875" max="4875" width="27.25" style="263" customWidth="1"/>
    <col min="4876" max="4876" width="4" style="263" customWidth="1"/>
    <col min="4877" max="4877" width="1.875" style="263" customWidth="1"/>
    <col min="4878" max="5124" width="9" style="263"/>
    <col min="5125" max="5125" width="1.875" style="263" customWidth="1"/>
    <col min="5126" max="5126" width="13.125" style="263" customWidth="1"/>
    <col min="5127" max="5127" width="23.125" style="263" customWidth="1"/>
    <col min="5128" max="5128" width="3.375" style="263" bestFit="1" customWidth="1"/>
    <col min="5129" max="5129" width="13.125" style="263" customWidth="1"/>
    <col min="5130" max="5130" width="2.5" style="263" customWidth="1"/>
    <col min="5131" max="5131" width="27.25" style="263" customWidth="1"/>
    <col min="5132" max="5132" width="4" style="263" customWidth="1"/>
    <col min="5133" max="5133" width="1.875" style="263" customWidth="1"/>
    <col min="5134" max="5380" width="9" style="263"/>
    <col min="5381" max="5381" width="1.875" style="263" customWidth="1"/>
    <col min="5382" max="5382" width="13.125" style="263" customWidth="1"/>
    <col min="5383" max="5383" width="23.125" style="263" customWidth="1"/>
    <col min="5384" max="5384" width="3.375" style="263" bestFit="1" customWidth="1"/>
    <col min="5385" max="5385" width="13.125" style="263" customWidth="1"/>
    <col min="5386" max="5386" width="2.5" style="263" customWidth="1"/>
    <col min="5387" max="5387" width="27.25" style="263" customWidth="1"/>
    <col min="5388" max="5388" width="4" style="263" customWidth="1"/>
    <col min="5389" max="5389" width="1.875" style="263" customWidth="1"/>
    <col min="5390" max="5636" width="9" style="263"/>
    <col min="5637" max="5637" width="1.875" style="263" customWidth="1"/>
    <col min="5638" max="5638" width="13.125" style="263" customWidth="1"/>
    <col min="5639" max="5639" width="23.125" style="263" customWidth="1"/>
    <col min="5640" max="5640" width="3.375" style="263" bestFit="1" customWidth="1"/>
    <col min="5641" max="5641" width="13.125" style="263" customWidth="1"/>
    <col min="5642" max="5642" width="2.5" style="263" customWidth="1"/>
    <col min="5643" max="5643" width="27.25" style="263" customWidth="1"/>
    <col min="5644" max="5644" width="4" style="263" customWidth="1"/>
    <col min="5645" max="5645" width="1.875" style="263" customWidth="1"/>
    <col min="5646" max="5892" width="9" style="263"/>
    <col min="5893" max="5893" width="1.875" style="263" customWidth="1"/>
    <col min="5894" max="5894" width="13.125" style="263" customWidth="1"/>
    <col min="5895" max="5895" width="23.125" style="263" customWidth="1"/>
    <col min="5896" max="5896" width="3.375" style="263" bestFit="1" customWidth="1"/>
    <col min="5897" max="5897" width="13.125" style="263" customWidth="1"/>
    <col min="5898" max="5898" width="2.5" style="263" customWidth="1"/>
    <col min="5899" max="5899" width="27.25" style="263" customWidth="1"/>
    <col min="5900" max="5900" width="4" style="263" customWidth="1"/>
    <col min="5901" max="5901" width="1.875" style="263" customWidth="1"/>
    <col min="5902" max="6148" width="9" style="263"/>
    <col min="6149" max="6149" width="1.875" style="263" customWidth="1"/>
    <col min="6150" max="6150" width="13.125" style="263" customWidth="1"/>
    <col min="6151" max="6151" width="23.125" style="263" customWidth="1"/>
    <col min="6152" max="6152" width="3.375" style="263" bestFit="1" customWidth="1"/>
    <col min="6153" max="6153" width="13.125" style="263" customWidth="1"/>
    <col min="6154" max="6154" width="2.5" style="263" customWidth="1"/>
    <col min="6155" max="6155" width="27.25" style="263" customWidth="1"/>
    <col min="6156" max="6156" width="4" style="263" customWidth="1"/>
    <col min="6157" max="6157" width="1.875" style="263" customWidth="1"/>
    <col min="6158" max="6404" width="9" style="263"/>
    <col min="6405" max="6405" width="1.875" style="263" customWidth="1"/>
    <col min="6406" max="6406" width="13.125" style="263" customWidth="1"/>
    <col min="6407" max="6407" width="23.125" style="263" customWidth="1"/>
    <col min="6408" max="6408" width="3.375" style="263" bestFit="1" customWidth="1"/>
    <col min="6409" max="6409" width="13.125" style="263" customWidth="1"/>
    <col min="6410" max="6410" width="2.5" style="263" customWidth="1"/>
    <col min="6411" max="6411" width="27.25" style="263" customWidth="1"/>
    <col min="6412" max="6412" width="4" style="263" customWidth="1"/>
    <col min="6413" max="6413" width="1.875" style="263" customWidth="1"/>
    <col min="6414" max="6660" width="9" style="263"/>
    <col min="6661" max="6661" width="1.875" style="263" customWidth="1"/>
    <col min="6662" max="6662" width="13.125" style="263" customWidth="1"/>
    <col min="6663" max="6663" width="23.125" style="263" customWidth="1"/>
    <col min="6664" max="6664" width="3.375" style="263" bestFit="1" customWidth="1"/>
    <col min="6665" max="6665" width="13.125" style="263" customWidth="1"/>
    <col min="6666" max="6666" width="2.5" style="263" customWidth="1"/>
    <col min="6667" max="6667" width="27.25" style="263" customWidth="1"/>
    <col min="6668" max="6668" width="4" style="263" customWidth="1"/>
    <col min="6669" max="6669" width="1.875" style="263" customWidth="1"/>
    <col min="6670" max="6916" width="9" style="263"/>
    <col min="6917" max="6917" width="1.875" style="263" customWidth="1"/>
    <col min="6918" max="6918" width="13.125" style="263" customWidth="1"/>
    <col min="6919" max="6919" width="23.125" style="263" customWidth="1"/>
    <col min="6920" max="6920" width="3.375" style="263" bestFit="1" customWidth="1"/>
    <col min="6921" max="6921" width="13.125" style="263" customWidth="1"/>
    <col min="6922" max="6922" width="2.5" style="263" customWidth="1"/>
    <col min="6923" max="6923" width="27.25" style="263" customWidth="1"/>
    <col min="6924" max="6924" width="4" style="263" customWidth="1"/>
    <col min="6925" max="6925" width="1.875" style="263" customWidth="1"/>
    <col min="6926" max="7172" width="9" style="263"/>
    <col min="7173" max="7173" width="1.875" style="263" customWidth="1"/>
    <col min="7174" max="7174" width="13.125" style="263" customWidth="1"/>
    <col min="7175" max="7175" width="23.125" style="263" customWidth="1"/>
    <col min="7176" max="7176" width="3.375" style="263" bestFit="1" customWidth="1"/>
    <col min="7177" max="7177" width="13.125" style="263" customWidth="1"/>
    <col min="7178" max="7178" width="2.5" style="263" customWidth="1"/>
    <col min="7179" max="7179" width="27.25" style="263" customWidth="1"/>
    <col min="7180" max="7180" width="4" style="263" customWidth="1"/>
    <col min="7181" max="7181" width="1.875" style="263" customWidth="1"/>
    <col min="7182" max="7428" width="9" style="263"/>
    <col min="7429" max="7429" width="1.875" style="263" customWidth="1"/>
    <col min="7430" max="7430" width="13.125" style="263" customWidth="1"/>
    <col min="7431" max="7431" width="23.125" style="263" customWidth="1"/>
    <col min="7432" max="7432" width="3.375" style="263" bestFit="1" customWidth="1"/>
    <col min="7433" max="7433" width="13.125" style="263" customWidth="1"/>
    <col min="7434" max="7434" width="2.5" style="263" customWidth="1"/>
    <col min="7435" max="7435" width="27.25" style="263" customWidth="1"/>
    <col min="7436" max="7436" width="4" style="263" customWidth="1"/>
    <col min="7437" max="7437" width="1.875" style="263" customWidth="1"/>
    <col min="7438" max="7684" width="9" style="263"/>
    <col min="7685" max="7685" width="1.875" style="263" customWidth="1"/>
    <col min="7686" max="7686" width="13.125" style="263" customWidth="1"/>
    <col min="7687" max="7687" width="23.125" style="263" customWidth="1"/>
    <col min="7688" max="7688" width="3.375" style="263" bestFit="1" customWidth="1"/>
    <col min="7689" max="7689" width="13.125" style="263" customWidth="1"/>
    <col min="7690" max="7690" width="2.5" style="263" customWidth="1"/>
    <col min="7691" max="7691" width="27.25" style="263" customWidth="1"/>
    <col min="7692" max="7692" width="4" style="263" customWidth="1"/>
    <col min="7693" max="7693" width="1.875" style="263" customWidth="1"/>
    <col min="7694" max="7940" width="9" style="263"/>
    <col min="7941" max="7941" width="1.875" style="263" customWidth="1"/>
    <col min="7942" max="7942" width="13.125" style="263" customWidth="1"/>
    <col min="7943" max="7943" width="23.125" style="263" customWidth="1"/>
    <col min="7944" max="7944" width="3.375" style="263" bestFit="1" customWidth="1"/>
    <col min="7945" max="7945" width="13.125" style="263" customWidth="1"/>
    <col min="7946" max="7946" width="2.5" style="263" customWidth="1"/>
    <col min="7947" max="7947" width="27.25" style="263" customWidth="1"/>
    <col min="7948" max="7948" width="4" style="263" customWidth="1"/>
    <col min="7949" max="7949" width="1.875" style="263" customWidth="1"/>
    <col min="7950" max="8196" width="9" style="263"/>
    <col min="8197" max="8197" width="1.875" style="263" customWidth="1"/>
    <col min="8198" max="8198" width="13.125" style="263" customWidth="1"/>
    <col min="8199" max="8199" width="23.125" style="263" customWidth="1"/>
    <col min="8200" max="8200" width="3.375" style="263" bestFit="1" customWidth="1"/>
    <col min="8201" max="8201" width="13.125" style="263" customWidth="1"/>
    <col min="8202" max="8202" width="2.5" style="263" customWidth="1"/>
    <col min="8203" max="8203" width="27.25" style="263" customWidth="1"/>
    <col min="8204" max="8204" width="4" style="263" customWidth="1"/>
    <col min="8205" max="8205" width="1.875" style="263" customWidth="1"/>
    <col min="8206" max="8452" width="9" style="263"/>
    <col min="8453" max="8453" width="1.875" style="263" customWidth="1"/>
    <col min="8454" max="8454" width="13.125" style="263" customWidth="1"/>
    <col min="8455" max="8455" width="23.125" style="263" customWidth="1"/>
    <col min="8456" max="8456" width="3.375" style="263" bestFit="1" customWidth="1"/>
    <col min="8457" max="8457" width="13.125" style="263" customWidth="1"/>
    <col min="8458" max="8458" width="2.5" style="263" customWidth="1"/>
    <col min="8459" max="8459" width="27.25" style="263" customWidth="1"/>
    <col min="8460" max="8460" width="4" style="263" customWidth="1"/>
    <col min="8461" max="8461" width="1.875" style="263" customWidth="1"/>
    <col min="8462" max="8708" width="9" style="263"/>
    <col min="8709" max="8709" width="1.875" style="263" customWidth="1"/>
    <col min="8710" max="8710" width="13.125" style="263" customWidth="1"/>
    <col min="8711" max="8711" width="23.125" style="263" customWidth="1"/>
    <col min="8712" max="8712" width="3.375" style="263" bestFit="1" customWidth="1"/>
    <col min="8713" max="8713" width="13.125" style="263" customWidth="1"/>
    <col min="8714" max="8714" width="2.5" style="263" customWidth="1"/>
    <col min="8715" max="8715" width="27.25" style="263" customWidth="1"/>
    <col min="8716" max="8716" width="4" style="263" customWidth="1"/>
    <col min="8717" max="8717" width="1.875" style="263" customWidth="1"/>
    <col min="8718" max="8964" width="9" style="263"/>
    <col min="8965" max="8965" width="1.875" style="263" customWidth="1"/>
    <col min="8966" max="8966" width="13.125" style="263" customWidth="1"/>
    <col min="8967" max="8967" width="23.125" style="263" customWidth="1"/>
    <col min="8968" max="8968" width="3.375" style="263" bestFit="1" customWidth="1"/>
    <col min="8969" max="8969" width="13.125" style="263" customWidth="1"/>
    <col min="8970" max="8970" width="2.5" style="263" customWidth="1"/>
    <col min="8971" max="8971" width="27.25" style="263" customWidth="1"/>
    <col min="8972" max="8972" width="4" style="263" customWidth="1"/>
    <col min="8973" max="8973" width="1.875" style="263" customWidth="1"/>
    <col min="8974" max="9220" width="9" style="263"/>
    <col min="9221" max="9221" width="1.875" style="263" customWidth="1"/>
    <col min="9222" max="9222" width="13.125" style="263" customWidth="1"/>
    <col min="9223" max="9223" width="23.125" style="263" customWidth="1"/>
    <col min="9224" max="9224" width="3.375" style="263" bestFit="1" customWidth="1"/>
    <col min="9225" max="9225" width="13.125" style="263" customWidth="1"/>
    <col min="9226" max="9226" width="2.5" style="263" customWidth="1"/>
    <col min="9227" max="9227" width="27.25" style="263" customWidth="1"/>
    <col min="9228" max="9228" width="4" style="263" customWidth="1"/>
    <col min="9229" max="9229" width="1.875" style="263" customWidth="1"/>
    <col min="9230" max="9476" width="9" style="263"/>
    <col min="9477" max="9477" width="1.875" style="263" customWidth="1"/>
    <col min="9478" max="9478" width="13.125" style="263" customWidth="1"/>
    <col min="9479" max="9479" width="23.125" style="263" customWidth="1"/>
    <col min="9480" max="9480" width="3.375" style="263" bestFit="1" customWidth="1"/>
    <col min="9481" max="9481" width="13.125" style="263" customWidth="1"/>
    <col min="9482" max="9482" width="2.5" style="263" customWidth="1"/>
    <col min="9483" max="9483" width="27.25" style="263" customWidth="1"/>
    <col min="9484" max="9484" width="4" style="263" customWidth="1"/>
    <col min="9485" max="9485" width="1.875" style="263" customWidth="1"/>
    <col min="9486" max="9732" width="9" style="263"/>
    <col min="9733" max="9733" width="1.875" style="263" customWidth="1"/>
    <col min="9734" max="9734" width="13.125" style="263" customWidth="1"/>
    <col min="9735" max="9735" width="23.125" style="263" customWidth="1"/>
    <col min="9736" max="9736" width="3.375" style="263" bestFit="1" customWidth="1"/>
    <col min="9737" max="9737" width="13.125" style="263" customWidth="1"/>
    <col min="9738" max="9738" width="2.5" style="263" customWidth="1"/>
    <col min="9739" max="9739" width="27.25" style="263" customWidth="1"/>
    <col min="9740" max="9740" width="4" style="263" customWidth="1"/>
    <col min="9741" max="9741" width="1.875" style="263" customWidth="1"/>
    <col min="9742" max="9988" width="9" style="263"/>
    <col min="9989" max="9989" width="1.875" style="263" customWidth="1"/>
    <col min="9990" max="9990" width="13.125" style="263" customWidth="1"/>
    <col min="9991" max="9991" width="23.125" style="263" customWidth="1"/>
    <col min="9992" max="9992" width="3.375" style="263" bestFit="1" customWidth="1"/>
    <col min="9993" max="9993" width="13.125" style="263" customWidth="1"/>
    <col min="9994" max="9994" width="2.5" style="263" customWidth="1"/>
    <col min="9995" max="9995" width="27.25" style="263" customWidth="1"/>
    <col min="9996" max="9996" width="4" style="263" customWidth="1"/>
    <col min="9997" max="9997" width="1.875" style="263" customWidth="1"/>
    <col min="9998" max="10244" width="9" style="263"/>
    <col min="10245" max="10245" width="1.875" style="263" customWidth="1"/>
    <col min="10246" max="10246" width="13.125" style="263" customWidth="1"/>
    <col min="10247" max="10247" width="23.125" style="263" customWidth="1"/>
    <col min="10248" max="10248" width="3.375" style="263" bestFit="1" customWidth="1"/>
    <col min="10249" max="10249" width="13.125" style="263" customWidth="1"/>
    <col min="10250" max="10250" width="2.5" style="263" customWidth="1"/>
    <col min="10251" max="10251" width="27.25" style="263" customWidth="1"/>
    <col min="10252" max="10252" width="4" style="263" customWidth="1"/>
    <col min="10253" max="10253" width="1.875" style="263" customWidth="1"/>
    <col min="10254" max="10500" width="9" style="263"/>
    <col min="10501" max="10501" width="1.875" style="263" customWidth="1"/>
    <col min="10502" max="10502" width="13.125" style="263" customWidth="1"/>
    <col min="10503" max="10503" width="23.125" style="263" customWidth="1"/>
    <col min="10504" max="10504" width="3.375" style="263" bestFit="1" customWidth="1"/>
    <col min="10505" max="10505" width="13.125" style="263" customWidth="1"/>
    <col min="10506" max="10506" width="2.5" style="263" customWidth="1"/>
    <col min="10507" max="10507" width="27.25" style="263" customWidth="1"/>
    <col min="10508" max="10508" width="4" style="263" customWidth="1"/>
    <col min="10509" max="10509" width="1.875" style="263" customWidth="1"/>
    <col min="10510" max="10756" width="9" style="263"/>
    <col min="10757" max="10757" width="1.875" style="263" customWidth="1"/>
    <col min="10758" max="10758" width="13.125" style="263" customWidth="1"/>
    <col min="10759" max="10759" width="23.125" style="263" customWidth="1"/>
    <col min="10760" max="10760" width="3.375" style="263" bestFit="1" customWidth="1"/>
    <col min="10761" max="10761" width="13.125" style="263" customWidth="1"/>
    <col min="10762" max="10762" width="2.5" style="263" customWidth="1"/>
    <col min="10763" max="10763" width="27.25" style="263" customWidth="1"/>
    <col min="10764" max="10764" width="4" style="263" customWidth="1"/>
    <col min="10765" max="10765" width="1.875" style="263" customWidth="1"/>
    <col min="10766" max="11012" width="9" style="263"/>
    <col min="11013" max="11013" width="1.875" style="263" customWidth="1"/>
    <col min="11014" max="11014" width="13.125" style="263" customWidth="1"/>
    <col min="11015" max="11015" width="23.125" style="263" customWidth="1"/>
    <col min="11016" max="11016" width="3.375" style="263" bestFit="1" customWidth="1"/>
    <col min="11017" max="11017" width="13.125" style="263" customWidth="1"/>
    <col min="11018" max="11018" width="2.5" style="263" customWidth="1"/>
    <col min="11019" max="11019" width="27.25" style="263" customWidth="1"/>
    <col min="11020" max="11020" width="4" style="263" customWidth="1"/>
    <col min="11021" max="11021" width="1.875" style="263" customWidth="1"/>
    <col min="11022" max="11268" width="9" style="263"/>
    <col min="11269" max="11269" width="1.875" style="263" customWidth="1"/>
    <col min="11270" max="11270" width="13.125" style="263" customWidth="1"/>
    <col min="11271" max="11271" width="23.125" style="263" customWidth="1"/>
    <col min="11272" max="11272" width="3.375" style="263" bestFit="1" customWidth="1"/>
    <col min="11273" max="11273" width="13.125" style="263" customWidth="1"/>
    <col min="11274" max="11274" width="2.5" style="263" customWidth="1"/>
    <col min="11275" max="11275" width="27.25" style="263" customWidth="1"/>
    <col min="11276" max="11276" width="4" style="263" customWidth="1"/>
    <col min="11277" max="11277" width="1.875" style="263" customWidth="1"/>
    <col min="11278" max="11524" width="9" style="263"/>
    <col min="11525" max="11525" width="1.875" style="263" customWidth="1"/>
    <col min="11526" max="11526" width="13.125" style="263" customWidth="1"/>
    <col min="11527" max="11527" width="23.125" style="263" customWidth="1"/>
    <col min="11528" max="11528" width="3.375" style="263" bestFit="1" customWidth="1"/>
    <col min="11529" max="11529" width="13.125" style="263" customWidth="1"/>
    <col min="11530" max="11530" width="2.5" style="263" customWidth="1"/>
    <col min="11531" max="11531" width="27.25" style="263" customWidth="1"/>
    <col min="11532" max="11532" width="4" style="263" customWidth="1"/>
    <col min="11533" max="11533" width="1.875" style="263" customWidth="1"/>
    <col min="11534" max="11780" width="9" style="263"/>
    <col min="11781" max="11781" width="1.875" style="263" customWidth="1"/>
    <col min="11782" max="11782" width="13.125" style="263" customWidth="1"/>
    <col min="11783" max="11783" width="23.125" style="263" customWidth="1"/>
    <col min="11784" max="11784" width="3.375" style="263" bestFit="1" customWidth="1"/>
    <col min="11785" max="11785" width="13.125" style="263" customWidth="1"/>
    <col min="11786" max="11786" width="2.5" style="263" customWidth="1"/>
    <col min="11787" max="11787" width="27.25" style="263" customWidth="1"/>
    <col min="11788" max="11788" width="4" style="263" customWidth="1"/>
    <col min="11789" max="11789" width="1.875" style="263" customWidth="1"/>
    <col min="11790" max="12036" width="9" style="263"/>
    <col min="12037" max="12037" width="1.875" style="263" customWidth="1"/>
    <col min="12038" max="12038" width="13.125" style="263" customWidth="1"/>
    <col min="12039" max="12039" width="23.125" style="263" customWidth="1"/>
    <col min="12040" max="12040" width="3.375" style="263" bestFit="1" customWidth="1"/>
    <col min="12041" max="12041" width="13.125" style="263" customWidth="1"/>
    <col min="12042" max="12042" width="2.5" style="263" customWidth="1"/>
    <col min="12043" max="12043" width="27.25" style="263" customWidth="1"/>
    <col min="12044" max="12044" width="4" style="263" customWidth="1"/>
    <col min="12045" max="12045" width="1.875" style="263" customWidth="1"/>
    <col min="12046" max="12292" width="9" style="263"/>
    <col min="12293" max="12293" width="1.875" style="263" customWidth="1"/>
    <col min="12294" max="12294" width="13.125" style="263" customWidth="1"/>
    <col min="12295" max="12295" width="23.125" style="263" customWidth="1"/>
    <col min="12296" max="12296" width="3.375" style="263" bestFit="1" customWidth="1"/>
    <col min="12297" max="12297" width="13.125" style="263" customWidth="1"/>
    <col min="12298" max="12298" width="2.5" style="263" customWidth="1"/>
    <col min="12299" max="12299" width="27.25" style="263" customWidth="1"/>
    <col min="12300" max="12300" width="4" style="263" customWidth="1"/>
    <col min="12301" max="12301" width="1.875" style="263" customWidth="1"/>
    <col min="12302" max="12548" width="9" style="263"/>
    <col min="12549" max="12549" width="1.875" style="263" customWidth="1"/>
    <col min="12550" max="12550" width="13.125" style="263" customWidth="1"/>
    <col min="12551" max="12551" width="23.125" style="263" customWidth="1"/>
    <col min="12552" max="12552" width="3.375" style="263" bestFit="1" customWidth="1"/>
    <col min="12553" max="12553" width="13.125" style="263" customWidth="1"/>
    <col min="12554" max="12554" width="2.5" style="263" customWidth="1"/>
    <col min="12555" max="12555" width="27.25" style="263" customWidth="1"/>
    <col min="12556" max="12556" width="4" style="263" customWidth="1"/>
    <col min="12557" max="12557" width="1.875" style="263" customWidth="1"/>
    <col min="12558" max="12804" width="9" style="263"/>
    <col min="12805" max="12805" width="1.875" style="263" customWidth="1"/>
    <col min="12806" max="12806" width="13.125" style="263" customWidth="1"/>
    <col min="12807" max="12807" width="23.125" style="263" customWidth="1"/>
    <col min="12808" max="12808" width="3.375" style="263" bestFit="1" customWidth="1"/>
    <col min="12809" max="12809" width="13.125" style="263" customWidth="1"/>
    <col min="12810" max="12810" width="2.5" style="263" customWidth="1"/>
    <col min="12811" max="12811" width="27.25" style="263" customWidth="1"/>
    <col min="12812" max="12812" width="4" style="263" customWidth="1"/>
    <col min="12813" max="12813" width="1.875" style="263" customWidth="1"/>
    <col min="12814" max="13060" width="9" style="263"/>
    <col min="13061" max="13061" width="1.875" style="263" customWidth="1"/>
    <col min="13062" max="13062" width="13.125" style="263" customWidth="1"/>
    <col min="13063" max="13063" width="23.125" style="263" customWidth="1"/>
    <col min="13064" max="13064" width="3.375" style="263" bestFit="1" customWidth="1"/>
    <col min="13065" max="13065" width="13.125" style="263" customWidth="1"/>
    <col min="13066" max="13066" width="2.5" style="263" customWidth="1"/>
    <col min="13067" max="13067" width="27.25" style="263" customWidth="1"/>
    <col min="13068" max="13068" width="4" style="263" customWidth="1"/>
    <col min="13069" max="13069" width="1.875" style="263" customWidth="1"/>
    <col min="13070" max="13316" width="9" style="263"/>
    <col min="13317" max="13317" width="1.875" style="263" customWidth="1"/>
    <col min="13318" max="13318" width="13.125" style="263" customWidth="1"/>
    <col min="13319" max="13319" width="23.125" style="263" customWidth="1"/>
    <col min="13320" max="13320" width="3.375" style="263" bestFit="1" customWidth="1"/>
    <col min="13321" max="13321" width="13.125" style="263" customWidth="1"/>
    <col min="13322" max="13322" width="2.5" style="263" customWidth="1"/>
    <col min="13323" max="13323" width="27.25" style="263" customWidth="1"/>
    <col min="13324" max="13324" width="4" style="263" customWidth="1"/>
    <col min="13325" max="13325" width="1.875" style="263" customWidth="1"/>
    <col min="13326" max="13572" width="9" style="263"/>
    <col min="13573" max="13573" width="1.875" style="263" customWidth="1"/>
    <col min="13574" max="13574" width="13.125" style="263" customWidth="1"/>
    <col min="13575" max="13575" width="23.125" style="263" customWidth="1"/>
    <col min="13576" max="13576" width="3.375" style="263" bestFit="1" customWidth="1"/>
    <col min="13577" max="13577" width="13.125" style="263" customWidth="1"/>
    <col min="13578" max="13578" width="2.5" style="263" customWidth="1"/>
    <col min="13579" max="13579" width="27.25" style="263" customWidth="1"/>
    <col min="13580" max="13580" width="4" style="263" customWidth="1"/>
    <col min="13581" max="13581" width="1.875" style="263" customWidth="1"/>
    <col min="13582" max="13828" width="9" style="263"/>
    <col min="13829" max="13829" width="1.875" style="263" customWidth="1"/>
    <col min="13830" max="13830" width="13.125" style="263" customWidth="1"/>
    <col min="13831" max="13831" width="23.125" style="263" customWidth="1"/>
    <col min="13832" max="13832" width="3.375" style="263" bestFit="1" customWidth="1"/>
    <col min="13833" max="13833" width="13.125" style="263" customWidth="1"/>
    <col min="13834" max="13834" width="2.5" style="263" customWidth="1"/>
    <col min="13835" max="13835" width="27.25" style="263" customWidth="1"/>
    <col min="13836" max="13836" width="4" style="263" customWidth="1"/>
    <col min="13837" max="13837" width="1.875" style="263" customWidth="1"/>
    <col min="13838" max="14084" width="9" style="263"/>
    <col min="14085" max="14085" width="1.875" style="263" customWidth="1"/>
    <col min="14086" max="14086" width="13.125" style="263" customWidth="1"/>
    <col min="14087" max="14087" width="23.125" style="263" customWidth="1"/>
    <col min="14088" max="14088" width="3.375" style="263" bestFit="1" customWidth="1"/>
    <col min="14089" max="14089" width="13.125" style="263" customWidth="1"/>
    <col min="14090" max="14090" width="2.5" style="263" customWidth="1"/>
    <col min="14091" max="14091" width="27.25" style="263" customWidth="1"/>
    <col min="14092" max="14092" width="4" style="263" customWidth="1"/>
    <col min="14093" max="14093" width="1.875" style="263" customWidth="1"/>
    <col min="14094" max="14340" width="9" style="263"/>
    <col min="14341" max="14341" width="1.875" style="263" customWidth="1"/>
    <col min="14342" max="14342" width="13.125" style="263" customWidth="1"/>
    <col min="14343" max="14343" width="23.125" style="263" customWidth="1"/>
    <col min="14344" max="14344" width="3.375" style="263" bestFit="1" customWidth="1"/>
    <col min="14345" max="14345" width="13.125" style="263" customWidth="1"/>
    <col min="14346" max="14346" width="2.5" style="263" customWidth="1"/>
    <col min="14347" max="14347" width="27.25" style="263" customWidth="1"/>
    <col min="14348" max="14348" width="4" style="263" customWidth="1"/>
    <col min="14349" max="14349" width="1.875" style="263" customWidth="1"/>
    <col min="14350" max="14596" width="9" style="263"/>
    <col min="14597" max="14597" width="1.875" style="263" customWidth="1"/>
    <col min="14598" max="14598" width="13.125" style="263" customWidth="1"/>
    <col min="14599" max="14599" width="23.125" style="263" customWidth="1"/>
    <col min="14600" max="14600" width="3.375" style="263" bestFit="1" customWidth="1"/>
    <col min="14601" max="14601" width="13.125" style="263" customWidth="1"/>
    <col min="14602" max="14602" width="2.5" style="263" customWidth="1"/>
    <col min="14603" max="14603" width="27.25" style="263" customWidth="1"/>
    <col min="14604" max="14604" width="4" style="263" customWidth="1"/>
    <col min="14605" max="14605" width="1.875" style="263" customWidth="1"/>
    <col min="14606" max="14852" width="9" style="263"/>
    <col min="14853" max="14853" width="1.875" style="263" customWidth="1"/>
    <col min="14854" max="14854" width="13.125" style="263" customWidth="1"/>
    <col min="14855" max="14855" width="23.125" style="263" customWidth="1"/>
    <col min="14856" max="14856" width="3.375" style="263" bestFit="1" customWidth="1"/>
    <col min="14857" max="14857" width="13.125" style="263" customWidth="1"/>
    <col min="14858" max="14858" width="2.5" style="263" customWidth="1"/>
    <col min="14859" max="14859" width="27.25" style="263" customWidth="1"/>
    <col min="14860" max="14860" width="4" style="263" customWidth="1"/>
    <col min="14861" max="14861" width="1.875" style="263" customWidth="1"/>
    <col min="14862" max="15108" width="9" style="263"/>
    <col min="15109" max="15109" width="1.875" style="263" customWidth="1"/>
    <col min="15110" max="15110" width="13.125" style="263" customWidth="1"/>
    <col min="15111" max="15111" width="23.125" style="263" customWidth="1"/>
    <col min="15112" max="15112" width="3.375" style="263" bestFit="1" customWidth="1"/>
    <col min="15113" max="15113" width="13.125" style="263" customWidth="1"/>
    <col min="15114" max="15114" width="2.5" style="263" customWidth="1"/>
    <col min="15115" max="15115" width="27.25" style="263" customWidth="1"/>
    <col min="15116" max="15116" width="4" style="263" customWidth="1"/>
    <col min="15117" max="15117" width="1.875" style="263" customWidth="1"/>
    <col min="15118" max="15364" width="9" style="263"/>
    <col min="15365" max="15365" width="1.875" style="263" customWidth="1"/>
    <col min="15366" max="15366" width="13.125" style="263" customWidth="1"/>
    <col min="15367" max="15367" width="23.125" style="263" customWidth="1"/>
    <col min="15368" max="15368" width="3.375" style="263" bestFit="1" customWidth="1"/>
    <col min="15369" max="15369" width="13.125" style="263" customWidth="1"/>
    <col min="15370" max="15370" width="2.5" style="263" customWidth="1"/>
    <col min="15371" max="15371" width="27.25" style="263" customWidth="1"/>
    <col min="15372" max="15372" width="4" style="263" customWidth="1"/>
    <col min="15373" max="15373" width="1.875" style="263" customWidth="1"/>
    <col min="15374" max="15620" width="9" style="263"/>
    <col min="15621" max="15621" width="1.875" style="263" customWidth="1"/>
    <col min="15622" max="15622" width="13.125" style="263" customWidth="1"/>
    <col min="15623" max="15623" width="23.125" style="263" customWidth="1"/>
    <col min="15624" max="15624" width="3.375" style="263" bestFit="1" customWidth="1"/>
    <col min="15625" max="15625" width="13.125" style="263" customWidth="1"/>
    <col min="15626" max="15626" width="2.5" style="263" customWidth="1"/>
    <col min="15627" max="15627" width="27.25" style="263" customWidth="1"/>
    <col min="15628" max="15628" width="4" style="263" customWidth="1"/>
    <col min="15629" max="15629" width="1.875" style="263" customWidth="1"/>
    <col min="15630" max="15876" width="9" style="263"/>
    <col min="15877" max="15877" width="1.875" style="263" customWidth="1"/>
    <col min="15878" max="15878" width="13.125" style="263" customWidth="1"/>
    <col min="15879" max="15879" width="23.125" style="263" customWidth="1"/>
    <col min="15880" max="15880" width="3.375" style="263" bestFit="1" customWidth="1"/>
    <col min="15881" max="15881" width="13.125" style="263" customWidth="1"/>
    <col min="15882" max="15882" width="2.5" style="263" customWidth="1"/>
    <col min="15883" max="15883" width="27.25" style="263" customWidth="1"/>
    <col min="15884" max="15884" width="4" style="263" customWidth="1"/>
    <col min="15885" max="15885" width="1.875" style="263" customWidth="1"/>
    <col min="15886" max="16132" width="9" style="263"/>
    <col min="16133" max="16133" width="1.875" style="263" customWidth="1"/>
    <col min="16134" max="16134" width="13.125" style="263" customWidth="1"/>
    <col min="16135" max="16135" width="23.125" style="263" customWidth="1"/>
    <col min="16136" max="16136" width="3.375" style="263" bestFit="1" customWidth="1"/>
    <col min="16137" max="16137" width="13.125" style="263" customWidth="1"/>
    <col min="16138" max="16138" width="2.5" style="263" customWidth="1"/>
    <col min="16139" max="16139" width="27.25" style="263" customWidth="1"/>
    <col min="16140" max="16140" width="4" style="263" customWidth="1"/>
    <col min="16141" max="16141" width="1.875" style="263" customWidth="1"/>
    <col min="16142" max="16384" width="9" style="263"/>
  </cols>
  <sheetData>
    <row r="1" spans="1:13" ht="18.75" customHeight="1" x14ac:dyDescent="0.15">
      <c r="A1" s="153" t="s">
        <v>133</v>
      </c>
      <c r="B1" s="153"/>
      <c r="C1" s="153"/>
      <c r="D1" s="153"/>
      <c r="E1" s="153"/>
      <c r="F1" s="153"/>
      <c r="G1" s="153"/>
      <c r="H1" s="153"/>
      <c r="I1" s="153"/>
      <c r="J1" s="315"/>
      <c r="K1" s="315"/>
      <c r="L1" s="315"/>
      <c r="M1" s="153"/>
    </row>
    <row r="2" spans="1:13" ht="15" customHeight="1" x14ac:dyDescent="0.15">
      <c r="A2" s="153"/>
      <c r="B2" s="153"/>
      <c r="C2" s="153"/>
      <c r="D2" s="153"/>
      <c r="E2" s="153"/>
      <c r="F2" s="153"/>
      <c r="G2" s="153"/>
      <c r="H2" s="153"/>
      <c r="I2" s="153"/>
      <c r="J2" s="153"/>
      <c r="K2" s="153"/>
      <c r="L2" s="266"/>
      <c r="M2" s="153"/>
    </row>
    <row r="3" spans="1:13" s="75" customFormat="1" ht="21.95" customHeight="1" x14ac:dyDescent="0.15">
      <c r="B3" s="592" t="s">
        <v>267</v>
      </c>
      <c r="C3" s="592"/>
      <c r="D3" s="592"/>
      <c r="E3" s="592"/>
      <c r="F3" s="592"/>
      <c r="G3" s="592"/>
      <c r="H3" s="592"/>
      <c r="I3" s="592"/>
      <c r="J3" s="592"/>
      <c r="K3" s="592"/>
      <c r="L3" s="592"/>
      <c r="M3" s="592"/>
    </row>
    <row r="4" spans="1:13" s="75" customFormat="1" ht="15" customHeight="1" x14ac:dyDescent="0.15">
      <c r="B4" s="113"/>
      <c r="C4" s="113"/>
      <c r="D4" s="113"/>
      <c r="E4" s="113"/>
      <c r="F4" s="246"/>
      <c r="G4" s="246"/>
      <c r="H4" s="246"/>
      <c r="I4" s="246"/>
      <c r="J4" s="246"/>
      <c r="K4" s="246"/>
      <c r="L4" s="246"/>
    </row>
    <row r="5" spans="1:13" s="75" customFormat="1" ht="18" customHeight="1" x14ac:dyDescent="0.15">
      <c r="J5" s="560" t="s">
        <v>502</v>
      </c>
      <c r="K5" s="560"/>
      <c r="L5" s="560"/>
    </row>
    <row r="6" spans="1:13" s="75" customFormat="1" ht="18" customHeight="1" x14ac:dyDescent="0.15">
      <c r="B6" s="54" t="str">
        <f>入力ｼｰﾄ!J16&amp;"　殿"</f>
        <v>富山県知事　新田　八朗　殿</v>
      </c>
      <c r="C6" s="54"/>
    </row>
    <row r="7" spans="1:13" s="75" customFormat="1" ht="11.25" customHeight="1" x14ac:dyDescent="0.15">
      <c r="B7" s="54"/>
      <c r="C7" s="54"/>
    </row>
    <row r="8" spans="1:13" s="75" customFormat="1" ht="18" customHeight="1" x14ac:dyDescent="0.15">
      <c r="D8" s="66"/>
      <c r="E8" s="66"/>
      <c r="F8" s="12"/>
      <c r="I8" s="52" t="s">
        <v>279</v>
      </c>
      <c r="J8" s="239" t="str">
        <f>入力ｼｰﾄ!J20</f>
        <v>□□市□□□町□□□</v>
      </c>
      <c r="K8" s="262"/>
    </row>
    <row r="9" spans="1:13" ht="15" customHeight="1" x14ac:dyDescent="0.15">
      <c r="A9" s="153"/>
      <c r="B9" s="316"/>
      <c r="C9" s="316"/>
      <c r="D9" s="316"/>
      <c r="E9" s="316"/>
      <c r="F9" s="317"/>
      <c r="G9" s="153"/>
      <c r="H9" s="153"/>
      <c r="I9" s="52" t="s">
        <v>22</v>
      </c>
      <c r="J9" s="54" t="str">
        <f>入力ｼｰﾄ!J21</f>
        <v>株式会社□□建設</v>
      </c>
      <c r="K9" s="262"/>
      <c r="L9" s="266"/>
      <c r="M9" s="153"/>
    </row>
    <row r="10" spans="1:13" s="453" customFormat="1" ht="15" customHeight="1" x14ac:dyDescent="0.15">
      <c r="A10" s="153"/>
      <c r="B10" s="316"/>
      <c r="C10" s="316"/>
      <c r="D10" s="316"/>
      <c r="E10" s="316"/>
      <c r="F10" s="317"/>
      <c r="G10" s="153"/>
      <c r="H10" s="153"/>
      <c r="I10" s="52"/>
      <c r="J10" s="54" t="str">
        <f>入力ｼｰﾄ!J22</f>
        <v>代表取締役社長　□□□□</v>
      </c>
      <c r="K10" s="452"/>
      <c r="L10" s="266"/>
      <c r="M10" s="153"/>
    </row>
    <row r="11" spans="1:13" s="453" customFormat="1" ht="15" customHeight="1" x14ac:dyDescent="0.15">
      <c r="A11" s="153"/>
      <c r="B11" s="316"/>
      <c r="C11" s="316"/>
      <c r="D11" s="316"/>
      <c r="E11" s="316"/>
      <c r="F11" s="317"/>
      <c r="G11" s="153"/>
      <c r="H11" s="153"/>
      <c r="I11" s="52"/>
      <c r="J11" s="54"/>
      <c r="K11" s="452"/>
      <c r="L11" s="266"/>
      <c r="M11" s="153"/>
    </row>
    <row r="12" spans="1:13" s="153" customFormat="1" ht="13.5" customHeight="1" x14ac:dyDescent="0.15">
      <c r="B12" s="322" t="s">
        <v>268</v>
      </c>
      <c r="C12" s="322"/>
      <c r="D12" s="318" t="str">
        <f>入力ｼｰﾄ!E18</f>
        <v>一般県道○○線県単独○○業務</v>
      </c>
      <c r="E12" s="318"/>
      <c r="I12" s="262"/>
      <c r="K12" s="262"/>
      <c r="L12" s="235"/>
    </row>
    <row r="13" spans="1:13" s="153" customFormat="1" x14ac:dyDescent="0.15">
      <c r="B13" s="322"/>
      <c r="C13" s="322"/>
      <c r="L13" s="235"/>
    </row>
    <row r="14" spans="1:13" s="153" customFormat="1" x14ac:dyDescent="0.15">
      <c r="B14" s="322" t="s">
        <v>269</v>
      </c>
      <c r="C14" s="322"/>
      <c r="D14" s="318" t="str">
        <f>入力ｼｰﾄ!E19&amp;"　地内"</f>
        <v>○○市○○町○○○　地内</v>
      </c>
      <c r="E14" s="318"/>
      <c r="L14" s="235"/>
    </row>
    <row r="15" spans="1:13" s="153" customFormat="1" x14ac:dyDescent="0.15">
      <c r="B15" s="322"/>
      <c r="C15" s="322"/>
      <c r="L15" s="235"/>
    </row>
    <row r="16" spans="1:13" s="153" customFormat="1" x14ac:dyDescent="0.15">
      <c r="B16" s="322" t="s">
        <v>166</v>
      </c>
      <c r="C16" s="322"/>
      <c r="D16" s="668">
        <f>IF(入力ｼｰﾄ!E27="",入力ｼｰﾄ!E26,入力ｼｰﾄ!E27)</f>
        <v>11000000</v>
      </c>
      <c r="E16" s="668"/>
    </row>
    <row r="17" spans="1:12" s="153" customFormat="1" x14ac:dyDescent="0.15">
      <c r="B17" s="322"/>
      <c r="C17" s="322"/>
      <c r="D17" s="319"/>
      <c r="E17" s="319"/>
    </row>
    <row r="18" spans="1:12" s="153" customFormat="1" ht="19.5" customHeight="1" x14ac:dyDescent="0.15">
      <c r="B18" s="325" t="s">
        <v>270</v>
      </c>
      <c r="C18" s="325"/>
      <c r="D18" s="701">
        <f>入力ｼｰﾄ!E22</f>
        <v>44145</v>
      </c>
      <c r="E18" s="701"/>
      <c r="F18" s="8" t="s">
        <v>262</v>
      </c>
      <c r="G18" s="52"/>
      <c r="H18" s="8"/>
      <c r="L18" s="266"/>
    </row>
    <row r="19" spans="1:12" s="153" customFormat="1" ht="19.5" customHeight="1" x14ac:dyDescent="0.15">
      <c r="D19" s="701">
        <f>IF(入力ｼｰﾄ!E24="",入力ｼｰﾄ!E23,入力ｼｰﾄ!E24)</f>
        <v>44255</v>
      </c>
      <c r="E19" s="701"/>
      <c r="F19" s="8" t="s">
        <v>263</v>
      </c>
      <c r="G19" s="52"/>
      <c r="H19" s="8"/>
      <c r="L19" s="52"/>
    </row>
    <row r="20" spans="1:12" s="262" customFormat="1" ht="11.25" customHeight="1" x14ac:dyDescent="0.15">
      <c r="G20" s="52"/>
      <c r="H20" s="52"/>
      <c r="L20" s="266"/>
    </row>
    <row r="21" spans="1:12" s="262" customFormat="1" ht="11.25" customHeight="1" x14ac:dyDescent="0.15"/>
    <row r="22" spans="1:12" s="153" customFormat="1" x14ac:dyDescent="0.15">
      <c r="B22" s="153" t="s">
        <v>280</v>
      </c>
      <c r="L22" s="235"/>
    </row>
    <row r="23" spans="1:12" s="262" customFormat="1" ht="21" customHeight="1" x14ac:dyDescent="0.15">
      <c r="F23" s="52"/>
    </row>
    <row r="24" spans="1:12" s="153" customFormat="1" x14ac:dyDescent="0.15">
      <c r="G24" s="153" t="s">
        <v>6</v>
      </c>
      <c r="L24" s="262"/>
    </row>
    <row r="26" spans="1:12" ht="20.100000000000001" customHeight="1" x14ac:dyDescent="0.15">
      <c r="B26" s="702" t="s">
        <v>271</v>
      </c>
      <c r="C26" s="702"/>
      <c r="D26" s="702"/>
      <c r="E26" s="320" t="s">
        <v>273</v>
      </c>
      <c r="F26" s="702" t="s">
        <v>275</v>
      </c>
      <c r="G26" s="702"/>
      <c r="H26" s="702"/>
      <c r="I26" s="702"/>
      <c r="J26" s="702"/>
      <c r="K26" s="704" t="s">
        <v>278</v>
      </c>
      <c r="L26" s="704"/>
    </row>
    <row r="27" spans="1:12" ht="20.100000000000001" customHeight="1" x14ac:dyDescent="0.15">
      <c r="A27" s="263" t="s">
        <v>109</v>
      </c>
      <c r="B27" s="703" t="s">
        <v>272</v>
      </c>
      <c r="C27" s="703"/>
      <c r="D27" s="703"/>
      <c r="E27" s="321" t="s">
        <v>274</v>
      </c>
      <c r="F27" s="703" t="s">
        <v>276</v>
      </c>
      <c r="G27" s="703"/>
      <c r="H27" s="703"/>
      <c r="I27" s="703" t="s">
        <v>277</v>
      </c>
      <c r="J27" s="703"/>
      <c r="K27" s="704"/>
      <c r="L27" s="704"/>
    </row>
    <row r="28" spans="1:12" ht="15" customHeight="1" x14ac:dyDescent="0.15">
      <c r="B28" s="691"/>
      <c r="C28" s="692"/>
      <c r="D28" s="693"/>
      <c r="E28" s="697"/>
      <c r="F28" s="241"/>
      <c r="G28" s="323"/>
      <c r="H28" s="242"/>
      <c r="I28" s="699"/>
      <c r="J28" s="700"/>
      <c r="K28" s="669"/>
      <c r="L28" s="670"/>
    </row>
    <row r="29" spans="1:12" ht="15" customHeight="1" x14ac:dyDescent="0.15">
      <c r="B29" s="694"/>
      <c r="C29" s="695"/>
      <c r="D29" s="696"/>
      <c r="E29" s="698"/>
      <c r="F29" s="241"/>
      <c r="G29" s="323"/>
      <c r="H29" s="242"/>
      <c r="I29" s="675"/>
      <c r="J29" s="676"/>
      <c r="K29" s="671"/>
      <c r="L29" s="672"/>
    </row>
    <row r="30" spans="1:12" ht="15" customHeight="1" x14ac:dyDescent="0.15">
      <c r="B30" s="677"/>
      <c r="C30" s="678"/>
      <c r="D30" s="679"/>
      <c r="E30" s="683"/>
      <c r="F30" s="241" t="s">
        <v>264</v>
      </c>
      <c r="G30" s="323"/>
      <c r="H30" s="242" t="s">
        <v>265</v>
      </c>
      <c r="I30" s="675"/>
      <c r="J30" s="676"/>
      <c r="K30" s="671"/>
      <c r="L30" s="672"/>
    </row>
    <row r="31" spans="1:12" ht="15" customHeight="1" x14ac:dyDescent="0.15">
      <c r="B31" s="680"/>
      <c r="C31" s="681"/>
      <c r="D31" s="682"/>
      <c r="E31" s="684"/>
      <c r="F31" s="243"/>
      <c r="G31" s="324"/>
      <c r="H31" s="244"/>
      <c r="I31" s="685"/>
      <c r="J31" s="686"/>
      <c r="K31" s="673"/>
      <c r="L31" s="674"/>
    </row>
    <row r="32" spans="1:12" ht="15" customHeight="1" x14ac:dyDescent="0.15">
      <c r="B32" s="691"/>
      <c r="C32" s="692"/>
      <c r="D32" s="693"/>
      <c r="E32" s="697"/>
      <c r="F32" s="241"/>
      <c r="G32" s="323"/>
      <c r="H32" s="242"/>
      <c r="I32" s="699"/>
      <c r="J32" s="700"/>
      <c r="K32" s="669"/>
      <c r="L32" s="670"/>
    </row>
    <row r="33" spans="1:13" ht="15" customHeight="1" x14ac:dyDescent="0.15">
      <c r="B33" s="694"/>
      <c r="C33" s="695"/>
      <c r="D33" s="696"/>
      <c r="E33" s="698"/>
      <c r="F33" s="241"/>
      <c r="G33" s="323"/>
      <c r="H33" s="242"/>
      <c r="I33" s="675"/>
      <c r="J33" s="676"/>
      <c r="K33" s="671"/>
      <c r="L33" s="672"/>
    </row>
    <row r="34" spans="1:13" ht="15" customHeight="1" x14ac:dyDescent="0.15">
      <c r="B34" s="677"/>
      <c r="C34" s="678"/>
      <c r="D34" s="679"/>
      <c r="E34" s="683"/>
      <c r="F34" s="241" t="s">
        <v>264</v>
      </c>
      <c r="G34" s="323"/>
      <c r="H34" s="242" t="s">
        <v>265</v>
      </c>
      <c r="I34" s="675"/>
      <c r="J34" s="676"/>
      <c r="K34" s="671"/>
      <c r="L34" s="672"/>
    </row>
    <row r="35" spans="1:13" ht="15" customHeight="1" x14ac:dyDescent="0.15">
      <c r="B35" s="680"/>
      <c r="C35" s="681"/>
      <c r="D35" s="682"/>
      <c r="E35" s="684"/>
      <c r="F35" s="243"/>
      <c r="G35" s="324"/>
      <c r="H35" s="244"/>
      <c r="I35" s="685"/>
      <c r="J35" s="686"/>
      <c r="K35" s="673"/>
      <c r="L35" s="674"/>
    </row>
    <row r="36" spans="1:13" ht="15" customHeight="1" x14ac:dyDescent="0.15">
      <c r="B36" s="691"/>
      <c r="C36" s="692"/>
      <c r="D36" s="693"/>
      <c r="E36" s="697"/>
      <c r="F36" s="241"/>
      <c r="G36" s="323"/>
      <c r="H36" s="242"/>
      <c r="I36" s="699"/>
      <c r="J36" s="700"/>
      <c r="K36" s="669"/>
      <c r="L36" s="670"/>
    </row>
    <row r="37" spans="1:13" ht="15" customHeight="1" x14ac:dyDescent="0.15">
      <c r="B37" s="694"/>
      <c r="C37" s="695"/>
      <c r="D37" s="696"/>
      <c r="E37" s="698"/>
      <c r="F37" s="241"/>
      <c r="G37" s="323"/>
      <c r="H37" s="242"/>
      <c r="I37" s="675"/>
      <c r="J37" s="676"/>
      <c r="K37" s="671"/>
      <c r="L37" s="672"/>
    </row>
    <row r="38" spans="1:13" ht="15" customHeight="1" x14ac:dyDescent="0.15">
      <c r="B38" s="677"/>
      <c r="C38" s="678"/>
      <c r="D38" s="679"/>
      <c r="E38" s="683"/>
      <c r="F38" s="241" t="s">
        <v>264</v>
      </c>
      <c r="G38" s="323"/>
      <c r="H38" s="242" t="s">
        <v>265</v>
      </c>
      <c r="I38" s="675"/>
      <c r="J38" s="676"/>
      <c r="K38" s="671"/>
      <c r="L38" s="672"/>
    </row>
    <row r="39" spans="1:13" ht="15" customHeight="1" x14ac:dyDescent="0.15">
      <c r="B39" s="680"/>
      <c r="C39" s="681"/>
      <c r="D39" s="682"/>
      <c r="E39" s="684"/>
      <c r="F39" s="243"/>
      <c r="G39" s="324"/>
      <c r="H39" s="244"/>
      <c r="I39" s="685"/>
      <c r="J39" s="686"/>
      <c r="K39" s="673"/>
      <c r="L39" s="674"/>
    </row>
    <row r="40" spans="1:13" ht="20.100000000000001" customHeight="1" x14ac:dyDescent="0.15">
      <c r="B40" s="598" t="s">
        <v>266</v>
      </c>
      <c r="C40" s="616"/>
      <c r="D40" s="616"/>
      <c r="E40" s="599"/>
      <c r="F40" s="241"/>
      <c r="G40" s="323"/>
      <c r="H40" s="242"/>
      <c r="I40" s="598"/>
      <c r="J40" s="616"/>
      <c r="K40" s="616"/>
      <c r="L40" s="599"/>
    </row>
    <row r="41" spans="1:13" ht="20.100000000000001" customHeight="1" x14ac:dyDescent="0.15">
      <c r="B41" s="619"/>
      <c r="C41" s="620"/>
      <c r="D41" s="620"/>
      <c r="E41" s="621"/>
      <c r="F41" s="243" t="s">
        <v>264</v>
      </c>
      <c r="G41" s="324"/>
      <c r="H41" s="244" t="s">
        <v>265</v>
      </c>
      <c r="I41" s="619"/>
      <c r="J41" s="620"/>
      <c r="K41" s="620"/>
      <c r="L41" s="621"/>
    </row>
    <row r="42" spans="1:13" ht="79.5" customHeight="1" x14ac:dyDescent="0.15">
      <c r="A42" s="263" t="s">
        <v>330</v>
      </c>
      <c r="B42" s="245" t="s">
        <v>331</v>
      </c>
      <c r="C42" s="688"/>
      <c r="D42" s="689"/>
      <c r="E42" s="689"/>
      <c r="F42" s="689"/>
      <c r="G42" s="689"/>
      <c r="H42" s="689"/>
      <c r="I42" s="689"/>
      <c r="J42" s="689"/>
      <c r="K42" s="689"/>
      <c r="L42" s="690"/>
    </row>
    <row r="43" spans="1:13" ht="93" customHeight="1" x14ac:dyDescent="0.15">
      <c r="B43" s="687" t="s">
        <v>281</v>
      </c>
      <c r="C43" s="687"/>
      <c r="D43" s="687"/>
      <c r="E43" s="687"/>
      <c r="F43" s="687"/>
      <c r="G43" s="687"/>
      <c r="H43" s="687"/>
      <c r="I43" s="687"/>
      <c r="J43" s="687"/>
      <c r="K43" s="687"/>
      <c r="L43" s="687"/>
      <c r="M43" s="687"/>
    </row>
    <row r="44" spans="1:13" x14ac:dyDescent="0.15">
      <c r="A44" s="153" t="s">
        <v>132</v>
      </c>
      <c r="B44" s="153"/>
      <c r="C44" s="153"/>
      <c r="D44" s="153"/>
      <c r="E44" s="153"/>
      <c r="F44" s="153"/>
      <c r="G44" s="153"/>
      <c r="H44" s="153"/>
      <c r="I44" s="153"/>
      <c r="J44" s="315"/>
      <c r="K44" s="315"/>
      <c r="L44" s="315"/>
      <c r="M44" s="153"/>
    </row>
    <row r="45" spans="1:13" x14ac:dyDescent="0.15">
      <c r="A45" s="153"/>
      <c r="B45" s="153"/>
      <c r="C45" s="153"/>
      <c r="D45" s="153"/>
      <c r="E45" s="153"/>
      <c r="F45" s="153"/>
      <c r="G45" s="153"/>
      <c r="H45" s="153"/>
      <c r="I45" s="153"/>
      <c r="J45" s="153"/>
      <c r="K45" s="153"/>
      <c r="L45" s="266"/>
      <c r="M45" s="153"/>
    </row>
    <row r="46" spans="1:13" x14ac:dyDescent="0.15">
      <c r="A46" s="153"/>
      <c r="B46" s="153"/>
      <c r="C46" s="153"/>
      <c r="D46" s="153"/>
      <c r="E46" s="153"/>
      <c r="F46" s="153"/>
      <c r="G46" s="153"/>
      <c r="H46" s="153"/>
      <c r="I46" s="153"/>
      <c r="J46" s="153"/>
      <c r="K46" s="153"/>
      <c r="L46" s="266"/>
      <c r="M46" s="153"/>
    </row>
    <row r="47" spans="1:13" x14ac:dyDescent="0.15">
      <c r="A47" s="153"/>
      <c r="B47" s="153"/>
      <c r="C47" s="153"/>
      <c r="D47" s="153"/>
      <c r="E47" s="153"/>
      <c r="F47" s="153"/>
      <c r="G47" s="153"/>
      <c r="H47" s="153"/>
      <c r="I47" s="153"/>
      <c r="J47" s="153"/>
      <c r="K47" s="153"/>
      <c r="L47" s="266"/>
      <c r="M47" s="153"/>
    </row>
    <row r="48" spans="1:13" ht="18.75" x14ac:dyDescent="0.15">
      <c r="A48" s="75"/>
      <c r="B48" s="592" t="s">
        <v>282</v>
      </c>
      <c r="C48" s="592"/>
      <c r="D48" s="592"/>
      <c r="E48" s="592"/>
      <c r="F48" s="592"/>
      <c r="G48" s="592"/>
      <c r="H48" s="592"/>
      <c r="I48" s="592"/>
      <c r="J48" s="592"/>
      <c r="K48" s="592"/>
      <c r="L48" s="592"/>
      <c r="M48" s="592"/>
    </row>
    <row r="49" spans="1:13" ht="14.25" x14ac:dyDescent="0.15">
      <c r="A49" s="75"/>
      <c r="B49" s="113"/>
      <c r="C49" s="113"/>
      <c r="D49" s="113"/>
      <c r="E49" s="113"/>
      <c r="F49" s="246"/>
      <c r="G49" s="246"/>
      <c r="H49" s="246"/>
      <c r="I49" s="246"/>
      <c r="J49" s="246"/>
      <c r="K49" s="246"/>
      <c r="L49" s="246"/>
      <c r="M49" s="75"/>
    </row>
    <row r="50" spans="1:13" ht="14.25" x14ac:dyDescent="0.15">
      <c r="A50" s="75"/>
      <c r="B50" s="113"/>
      <c r="C50" s="113"/>
      <c r="D50" s="113"/>
      <c r="E50" s="113"/>
      <c r="F50" s="246"/>
      <c r="G50" s="246"/>
      <c r="H50" s="246"/>
      <c r="I50" s="246"/>
      <c r="J50" s="246"/>
      <c r="K50" s="246"/>
      <c r="L50" s="246"/>
      <c r="M50" s="75"/>
    </row>
    <row r="51" spans="1:13" ht="14.25" x14ac:dyDescent="0.15">
      <c r="A51" s="75"/>
      <c r="B51" s="113"/>
      <c r="C51" s="113"/>
      <c r="D51" s="113"/>
      <c r="E51" s="113"/>
      <c r="F51" s="246"/>
      <c r="G51" s="246"/>
      <c r="H51" s="246"/>
      <c r="I51" s="246"/>
      <c r="J51" s="246"/>
      <c r="K51" s="246"/>
      <c r="L51" s="246"/>
      <c r="M51" s="75"/>
    </row>
    <row r="52" spans="1:13" ht="14.25" x14ac:dyDescent="0.15">
      <c r="A52" s="75"/>
      <c r="B52" s="266"/>
      <c r="C52" s="266"/>
      <c r="D52" s="75"/>
      <c r="E52" s="75"/>
      <c r="F52" s="75"/>
      <c r="G52" s="75"/>
      <c r="H52" s="75"/>
      <c r="I52" s="75"/>
      <c r="J52" s="75"/>
      <c r="K52" s="75"/>
      <c r="L52" s="52" t="s">
        <v>502</v>
      </c>
      <c r="M52" s="75"/>
    </row>
    <row r="53" spans="1:13" ht="14.25" x14ac:dyDescent="0.15">
      <c r="A53" s="75"/>
      <c r="B53" s="54"/>
      <c r="C53" s="54"/>
      <c r="D53" s="75"/>
      <c r="E53" s="75"/>
      <c r="F53" s="75"/>
      <c r="G53" s="75"/>
      <c r="H53" s="75"/>
      <c r="I53" s="75"/>
      <c r="J53" s="75"/>
      <c r="K53" s="75"/>
      <c r="L53" s="75"/>
      <c r="M53" s="75"/>
    </row>
    <row r="54" spans="1:13" ht="14.25" x14ac:dyDescent="0.15">
      <c r="A54" s="75"/>
      <c r="B54" s="54"/>
      <c r="C54" s="54"/>
      <c r="D54" s="75"/>
      <c r="E54" s="75"/>
      <c r="F54" s="75"/>
      <c r="G54" s="75"/>
      <c r="H54" s="75"/>
      <c r="I54" s="75"/>
      <c r="J54" s="75"/>
      <c r="K54" s="75"/>
      <c r="L54" s="75"/>
      <c r="M54" s="75"/>
    </row>
    <row r="55" spans="1:13" ht="17.25" x14ac:dyDescent="0.15">
      <c r="A55" s="75"/>
      <c r="B55" s="266" t="s">
        <v>28</v>
      </c>
      <c r="C55" s="266"/>
      <c r="D55" s="66"/>
      <c r="E55" s="66"/>
      <c r="F55" s="12"/>
      <c r="G55" s="75"/>
      <c r="H55" s="75"/>
      <c r="I55" s="75"/>
      <c r="J55" s="75"/>
      <c r="K55" s="75"/>
      <c r="L55" s="75"/>
      <c r="M55" s="75"/>
    </row>
    <row r="56" spans="1:13" x14ac:dyDescent="0.15">
      <c r="A56" s="153"/>
      <c r="B56" s="322" t="str">
        <f>入力ｼｰﾄ!J21</f>
        <v>株式会社□□建設</v>
      </c>
      <c r="C56" s="322"/>
      <c r="D56" s="316"/>
      <c r="E56" s="316"/>
      <c r="F56" s="317"/>
      <c r="G56" s="153"/>
      <c r="H56" s="153"/>
      <c r="I56" s="153"/>
      <c r="J56" s="153"/>
      <c r="L56" s="266"/>
      <c r="M56" s="153"/>
    </row>
    <row r="57" spans="1:13" x14ac:dyDescent="0.15">
      <c r="A57" s="153"/>
      <c r="B57" s="322" t="str">
        <f>入力ｼｰﾄ!J22&amp;"　殿"</f>
        <v>代表取締役社長　□□□□　殿</v>
      </c>
      <c r="C57" s="322"/>
      <c r="D57" s="318"/>
      <c r="E57" s="318"/>
      <c r="F57" s="153"/>
      <c r="G57" s="153"/>
      <c r="H57" s="153"/>
      <c r="I57" s="153"/>
      <c r="J57" s="153"/>
      <c r="K57" s="153"/>
      <c r="L57" s="235"/>
      <c r="M57" s="153"/>
    </row>
    <row r="58" spans="1:13" x14ac:dyDescent="0.15">
      <c r="A58" s="153"/>
      <c r="B58" s="322"/>
      <c r="C58" s="322"/>
      <c r="D58" s="153"/>
      <c r="E58" s="153"/>
      <c r="F58" s="153"/>
      <c r="G58" s="153"/>
      <c r="H58" s="153"/>
      <c r="I58" s="153"/>
      <c r="M58" s="153"/>
    </row>
    <row r="59" spans="1:13" x14ac:dyDescent="0.15">
      <c r="A59" s="153"/>
      <c r="B59" s="322"/>
      <c r="C59" s="322"/>
      <c r="D59" s="318"/>
      <c r="E59" s="318"/>
      <c r="F59" s="153"/>
      <c r="G59" s="153"/>
      <c r="H59" s="153"/>
      <c r="I59" s="54"/>
      <c r="J59" s="54"/>
      <c r="K59" s="54"/>
      <c r="L59" s="235"/>
      <c r="M59" s="153"/>
    </row>
    <row r="60" spans="1:13" x14ac:dyDescent="0.15">
      <c r="A60" s="153"/>
      <c r="B60" s="322"/>
      <c r="C60" s="322"/>
      <c r="D60" s="153"/>
      <c r="E60" s="153"/>
      <c r="F60" s="153"/>
      <c r="G60" s="153"/>
      <c r="H60" s="153"/>
      <c r="I60" s="153"/>
      <c r="J60" s="153"/>
      <c r="K60" s="326" t="str">
        <f>入力ｼｰﾄ!J16</f>
        <v>富山県知事　新田　八朗</v>
      </c>
      <c r="L60" s="52" t="s">
        <v>2</v>
      </c>
      <c r="M60" s="153"/>
    </row>
    <row r="61" spans="1:13" x14ac:dyDescent="0.15">
      <c r="A61" s="153"/>
      <c r="B61" s="322"/>
      <c r="C61" s="322"/>
      <c r="D61" s="668"/>
      <c r="E61" s="668"/>
      <c r="F61" s="153"/>
      <c r="G61" s="153"/>
      <c r="H61" s="153"/>
      <c r="I61" s="153"/>
      <c r="J61" s="153"/>
      <c r="K61" s="153"/>
      <c r="L61" s="153"/>
      <c r="M61" s="153"/>
    </row>
    <row r="62" spans="1:13" x14ac:dyDescent="0.15">
      <c r="A62" s="153"/>
      <c r="B62" s="322"/>
      <c r="C62" s="322"/>
      <c r="D62" s="319"/>
      <c r="E62" s="319"/>
      <c r="F62" s="153"/>
      <c r="G62" s="153"/>
      <c r="H62" s="153"/>
      <c r="I62" s="153"/>
      <c r="J62" s="153"/>
      <c r="K62" s="153"/>
      <c r="L62" s="153"/>
      <c r="M62" s="153"/>
    </row>
    <row r="63" spans="1:13" x14ac:dyDescent="0.15">
      <c r="A63" s="262"/>
      <c r="B63" s="262"/>
      <c r="C63" s="262"/>
      <c r="D63" s="262"/>
      <c r="E63" s="262"/>
      <c r="F63" s="262"/>
      <c r="G63" s="52"/>
      <c r="H63" s="52"/>
      <c r="I63" s="262"/>
      <c r="J63" s="54"/>
      <c r="K63" s="262"/>
      <c r="L63" s="266"/>
      <c r="M63" s="262"/>
    </row>
    <row r="64" spans="1:13" x14ac:dyDescent="0.15">
      <c r="A64" s="262"/>
      <c r="B64" s="262"/>
      <c r="C64" s="262"/>
      <c r="D64" s="262"/>
      <c r="E64" s="262"/>
      <c r="F64" s="262"/>
      <c r="G64" s="52"/>
      <c r="H64" s="52"/>
      <c r="I64" s="262"/>
      <c r="J64" s="54"/>
      <c r="K64" s="262"/>
      <c r="L64" s="266"/>
      <c r="M64" s="262"/>
    </row>
    <row r="65" spans="1:13" x14ac:dyDescent="0.15">
      <c r="A65" s="262"/>
      <c r="B65" s="262"/>
      <c r="C65" s="262"/>
      <c r="D65" s="262"/>
      <c r="E65" s="262"/>
      <c r="F65" s="262"/>
      <c r="G65" s="262"/>
      <c r="H65" s="262"/>
      <c r="I65" s="262"/>
      <c r="J65" s="262"/>
      <c r="K65" s="262"/>
      <c r="M65" s="262"/>
    </row>
    <row r="66" spans="1:13" x14ac:dyDescent="0.15">
      <c r="A66" s="153"/>
      <c r="B66" s="153" t="s">
        <v>283</v>
      </c>
      <c r="C66" s="153"/>
      <c r="D66" s="153"/>
      <c r="E66" s="153"/>
      <c r="F66" s="153"/>
      <c r="G66" s="153"/>
      <c r="H66" s="153"/>
      <c r="I66" s="153"/>
      <c r="J66" s="153"/>
      <c r="K66" s="153"/>
      <c r="L66" s="235"/>
      <c r="M66" s="153"/>
    </row>
    <row r="67" spans="1:13" x14ac:dyDescent="0.15">
      <c r="A67" s="262"/>
      <c r="B67" s="262"/>
      <c r="C67" s="262"/>
      <c r="D67" s="262"/>
      <c r="E67" s="262"/>
      <c r="F67" s="52"/>
      <c r="G67" s="262"/>
      <c r="H67" s="262"/>
      <c r="I67" s="262"/>
      <c r="J67" s="262"/>
      <c r="K67" s="262"/>
      <c r="M67" s="262"/>
    </row>
    <row r="68" spans="1:13" x14ac:dyDescent="0.15">
      <c r="A68" s="153"/>
      <c r="B68" s="153"/>
      <c r="C68" s="153"/>
      <c r="D68" s="153"/>
      <c r="E68" s="153"/>
      <c r="F68" s="153"/>
      <c r="H68" s="153"/>
      <c r="I68" s="153"/>
      <c r="J68" s="153"/>
      <c r="K68" s="153"/>
      <c r="M68" s="153"/>
    </row>
    <row r="69" spans="1:13" x14ac:dyDescent="0.15">
      <c r="A69" s="153"/>
      <c r="B69" s="153"/>
      <c r="C69" s="153"/>
      <c r="D69" s="153"/>
      <c r="E69" s="153"/>
      <c r="F69" s="153"/>
      <c r="H69" s="153"/>
      <c r="I69" s="153"/>
      <c r="J69" s="153"/>
      <c r="K69" s="153"/>
      <c r="M69" s="153"/>
    </row>
    <row r="71" spans="1:13" x14ac:dyDescent="0.15">
      <c r="G71" s="153" t="s">
        <v>6</v>
      </c>
    </row>
    <row r="72" spans="1:13" x14ac:dyDescent="0.15">
      <c r="G72" s="153"/>
    </row>
    <row r="73" spans="1:13" x14ac:dyDescent="0.15">
      <c r="G73" s="153"/>
    </row>
    <row r="74" spans="1:13" x14ac:dyDescent="0.15">
      <c r="G74" s="153"/>
    </row>
    <row r="76" spans="1:13" x14ac:dyDescent="0.15">
      <c r="D76" s="263" t="s">
        <v>286</v>
      </c>
    </row>
    <row r="78" spans="1:13" x14ac:dyDescent="0.15">
      <c r="E78" s="263" t="s">
        <v>284</v>
      </c>
    </row>
    <row r="80" spans="1:13" x14ac:dyDescent="0.15">
      <c r="E80" s="263" t="s">
        <v>285</v>
      </c>
    </row>
  </sheetData>
  <mergeCells count="44">
    <mergeCell ref="B28:D29"/>
    <mergeCell ref="B3:M3"/>
    <mergeCell ref="D18:E18"/>
    <mergeCell ref="D19:E19"/>
    <mergeCell ref="B26:D26"/>
    <mergeCell ref="B27:D27"/>
    <mergeCell ref="D16:E16"/>
    <mergeCell ref="F27:H27"/>
    <mergeCell ref="I27:J27"/>
    <mergeCell ref="K26:L27"/>
    <mergeCell ref="F26:J26"/>
    <mergeCell ref="I28:J28"/>
    <mergeCell ref="I29:J29"/>
    <mergeCell ref="J5:L5"/>
    <mergeCell ref="B30:D31"/>
    <mergeCell ref="B48:M48"/>
    <mergeCell ref="B32:D33"/>
    <mergeCell ref="E32:E33"/>
    <mergeCell ref="I32:J32"/>
    <mergeCell ref="K32:L35"/>
    <mergeCell ref="I33:J33"/>
    <mergeCell ref="B34:D35"/>
    <mergeCell ref="E34:E35"/>
    <mergeCell ref="I34:J34"/>
    <mergeCell ref="I35:J35"/>
    <mergeCell ref="I30:J30"/>
    <mergeCell ref="I31:J31"/>
    <mergeCell ref="K28:L31"/>
    <mergeCell ref="E28:E29"/>
    <mergeCell ref="E30:E31"/>
    <mergeCell ref="D61:E61"/>
    <mergeCell ref="K36:L39"/>
    <mergeCell ref="I37:J37"/>
    <mergeCell ref="B38:D39"/>
    <mergeCell ref="E38:E39"/>
    <mergeCell ref="I38:J38"/>
    <mergeCell ref="I39:J39"/>
    <mergeCell ref="B40:E41"/>
    <mergeCell ref="I40:L41"/>
    <mergeCell ref="B43:M43"/>
    <mergeCell ref="C42:L42"/>
    <mergeCell ref="B36:D37"/>
    <mergeCell ref="E36:E37"/>
    <mergeCell ref="I36:J36"/>
  </mergeCells>
  <phoneticPr fontId="2"/>
  <pageMargins left="0.78740157480314965" right="0.78740157480314965" top="0.78740157480314965" bottom="0.78740157480314965" header="0.39370078740157483" footer="0.39370078740157483"/>
  <pageSetup paperSize="9" scale="98" orientation="portrait" r:id="rId1"/>
  <rowBreaks count="1" manualBreakCount="1">
    <brk id="4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6"/>
    <pageSetUpPr fitToPage="1"/>
  </sheetPr>
  <dimension ref="A1:J57"/>
  <sheetViews>
    <sheetView view="pageBreakPreview" zoomScale="85" zoomScaleNormal="100" zoomScaleSheetLayoutView="85" workbookViewId="0">
      <selection activeCell="J11" sqref="J11"/>
    </sheetView>
  </sheetViews>
  <sheetFormatPr defaultRowHeight="13.5" x14ac:dyDescent="0.15"/>
  <cols>
    <col min="1" max="1" width="2.125" style="8" customWidth="1"/>
    <col min="2" max="2" width="8.625" style="8" customWidth="1"/>
    <col min="3" max="3" width="13.25" style="8" customWidth="1"/>
    <col min="4" max="4" width="9.625" style="8" customWidth="1"/>
    <col min="5" max="5" width="13.5" style="8" customWidth="1"/>
    <col min="6" max="6" width="6.125" style="8" customWidth="1"/>
    <col min="7" max="9" width="9.625" style="8" customWidth="1"/>
    <col min="10" max="10" width="3.625" style="8" customWidth="1"/>
    <col min="11" max="16384" width="9" style="8"/>
  </cols>
  <sheetData>
    <row r="1" spans="1:9" s="124" customFormat="1" ht="15" customHeight="1" x14ac:dyDescent="0.15">
      <c r="A1" s="68" t="s">
        <v>130</v>
      </c>
      <c r="C1" s="104"/>
      <c r="D1" s="104"/>
      <c r="E1" s="104"/>
      <c r="F1" s="104"/>
      <c r="G1" s="104"/>
      <c r="H1" s="104"/>
    </row>
    <row r="2" spans="1:9" s="75" customFormat="1" ht="15" customHeight="1" x14ac:dyDescent="0.15">
      <c r="B2" s="113"/>
      <c r="C2" s="104"/>
      <c r="D2" s="104"/>
      <c r="E2" s="104"/>
      <c r="F2" s="104"/>
      <c r="G2" s="104"/>
      <c r="H2" s="104"/>
    </row>
    <row r="3" spans="1:9" s="75" customFormat="1" ht="21.95" customHeight="1" x14ac:dyDescent="0.15">
      <c r="B3" s="592" t="s">
        <v>185</v>
      </c>
      <c r="C3" s="592"/>
      <c r="D3" s="592"/>
      <c r="E3" s="592"/>
      <c r="F3" s="592"/>
      <c r="G3" s="592"/>
      <c r="H3" s="592"/>
      <c r="I3" s="592"/>
    </row>
    <row r="4" spans="1:9" s="75" customFormat="1" ht="15" customHeight="1" x14ac:dyDescent="0.15">
      <c r="B4" s="113"/>
      <c r="C4" s="104"/>
      <c r="D4" s="104"/>
      <c r="E4" s="104"/>
      <c r="F4" s="104"/>
      <c r="G4" s="104"/>
      <c r="H4" s="104"/>
    </row>
    <row r="5" spans="1:9" s="75" customFormat="1" ht="15" customHeight="1" x14ac:dyDescent="0.15">
      <c r="B5" s="113"/>
      <c r="C5" s="113"/>
    </row>
    <row r="6" spans="1:9" s="75" customFormat="1" ht="18" customHeight="1" x14ac:dyDescent="0.15">
      <c r="G6" s="645" t="s">
        <v>502</v>
      </c>
      <c r="H6" s="645"/>
      <c r="I6" s="645"/>
    </row>
    <row r="7" spans="1:9" s="75" customFormat="1" ht="18" customHeight="1" x14ac:dyDescent="0.15"/>
    <row r="8" spans="1:9" s="75" customFormat="1" ht="18" customHeight="1" x14ac:dyDescent="0.15">
      <c r="B8" s="66" t="str">
        <f>入力ｼｰﾄ!J16&amp;"　殿"</f>
        <v>富山県知事　新田　八朗　殿</v>
      </c>
      <c r="C8" s="12"/>
    </row>
    <row r="9" spans="1:9" s="75" customFormat="1" ht="18" customHeight="1" x14ac:dyDescent="0.15"/>
    <row r="10" spans="1:9" s="75" customFormat="1" ht="18" customHeight="1" x14ac:dyDescent="0.15">
      <c r="D10" s="67"/>
      <c r="E10" s="65" t="s">
        <v>63</v>
      </c>
      <c r="F10" s="665" t="str">
        <f>入力ｼｰﾄ!J20</f>
        <v>□□市□□□町□□□</v>
      </c>
      <c r="G10" s="665"/>
      <c r="H10" s="665"/>
      <c r="I10" s="665"/>
    </row>
    <row r="11" spans="1:9" s="75" customFormat="1" ht="18" customHeight="1" x14ac:dyDescent="0.15">
      <c r="D11" s="67"/>
      <c r="E11" s="65" t="s">
        <v>64</v>
      </c>
      <c r="F11" s="665" t="str">
        <f>入力ｼｰﾄ!J21</f>
        <v>株式会社□□建設</v>
      </c>
      <c r="G11" s="665"/>
      <c r="H11" s="665"/>
      <c r="I11" s="665"/>
    </row>
    <row r="12" spans="1:9" s="75" customFormat="1" ht="18" customHeight="1" x14ac:dyDescent="0.15">
      <c r="F12" s="665" t="str">
        <f>入力ｼｰﾄ!J22</f>
        <v>代表取締役社長　□□□□</v>
      </c>
      <c r="G12" s="665"/>
      <c r="H12" s="665"/>
      <c r="I12" s="665"/>
    </row>
    <row r="13" spans="1:9" s="75" customFormat="1" ht="18" customHeight="1" x14ac:dyDescent="0.15">
      <c r="F13" s="68"/>
      <c r="G13" s="68"/>
      <c r="H13" s="68"/>
    </row>
    <row r="14" spans="1:9" s="75" customFormat="1" ht="18" customHeight="1" x14ac:dyDescent="0.15"/>
    <row r="16" spans="1:9" s="75" customFormat="1" ht="18" customHeight="1" x14ac:dyDescent="0.15"/>
    <row r="17" spans="1:10" s="75" customFormat="1" ht="21.95" customHeight="1" x14ac:dyDescent="0.2">
      <c r="B17" s="705">
        <f>入力ｼｰﾄ!E20</f>
        <v>44144</v>
      </c>
      <c r="C17" s="705"/>
      <c r="D17" s="75" t="s">
        <v>186</v>
      </c>
      <c r="I17" s="12"/>
      <c r="J17" s="72"/>
    </row>
    <row r="18" spans="1:10" s="75" customFormat="1" ht="21.95" customHeight="1" x14ac:dyDescent="0.15">
      <c r="B18" s="75" t="s">
        <v>187</v>
      </c>
    </row>
    <row r="19" spans="1:10" s="75" customFormat="1" ht="18" customHeight="1" x14ac:dyDescent="0.15"/>
    <row r="20" spans="1:10" s="75" customFormat="1" ht="18" customHeight="1" x14ac:dyDescent="0.15">
      <c r="B20" s="666" t="s">
        <v>6</v>
      </c>
      <c r="C20" s="666"/>
      <c r="D20" s="666"/>
      <c r="E20" s="666"/>
      <c r="F20" s="666"/>
      <c r="G20" s="666"/>
      <c r="H20" s="666"/>
      <c r="I20" s="666"/>
    </row>
    <row r="21" spans="1:10" s="75" customFormat="1" ht="18" customHeight="1" x14ac:dyDescent="0.15"/>
    <row r="22" spans="1:10" s="75" customFormat="1" ht="18" customHeight="1" x14ac:dyDescent="0.15">
      <c r="B22" s="75" t="s">
        <v>165</v>
      </c>
      <c r="D22" s="665" t="str">
        <f>入力ｼｰﾄ!E18</f>
        <v>一般県道○○線県単独○○業務</v>
      </c>
      <c r="E22" s="665"/>
      <c r="F22" s="665"/>
      <c r="G22" s="665"/>
      <c r="H22" s="665"/>
      <c r="I22" s="665"/>
    </row>
    <row r="23" spans="1:10" s="75" customFormat="1" ht="18" customHeight="1" x14ac:dyDescent="0.15">
      <c r="D23" s="123"/>
      <c r="E23" s="123"/>
      <c r="F23" s="123"/>
      <c r="G23" s="123"/>
      <c r="H23" s="123"/>
      <c r="I23" s="123"/>
    </row>
    <row r="24" spans="1:10" s="75" customFormat="1" ht="18" customHeight="1" x14ac:dyDescent="0.15">
      <c r="B24" s="75" t="s">
        <v>115</v>
      </c>
      <c r="D24" s="644" t="str">
        <f>入力ｼｰﾄ!E19&amp;"　地内"</f>
        <v>○○市○○町○○○　地内</v>
      </c>
      <c r="E24" s="644"/>
      <c r="F24" s="644"/>
      <c r="G24" s="644"/>
      <c r="H24" s="50"/>
      <c r="I24" s="53"/>
    </row>
    <row r="25" spans="1:10" s="75" customFormat="1" ht="18" customHeight="1" x14ac:dyDescent="0.15">
      <c r="D25" s="123"/>
      <c r="E25" s="123"/>
      <c r="F25" s="123"/>
      <c r="G25" s="66"/>
      <c r="H25" s="66"/>
      <c r="I25" s="66"/>
    </row>
    <row r="26" spans="1:10" s="75" customFormat="1" ht="18" customHeight="1" x14ac:dyDescent="0.15">
      <c r="B26" s="75" t="s">
        <v>188</v>
      </c>
      <c r="D26" s="654">
        <f>IF(入力ｼｰﾄ!E27="",入力ｼｰﾄ!E26,入力ｼｰﾄ!E27)</f>
        <v>11000000</v>
      </c>
      <c r="E26" s="654"/>
      <c r="F26" s="654"/>
      <c r="G26" s="66"/>
      <c r="H26" s="66"/>
      <c r="I26" s="66"/>
    </row>
    <row r="27" spans="1:10" s="75" customFormat="1" ht="18" customHeight="1" x14ac:dyDescent="0.15">
      <c r="D27" s="123"/>
      <c r="E27" s="123"/>
      <c r="F27" s="123"/>
      <c r="G27" s="66"/>
      <c r="H27" s="66"/>
      <c r="I27" s="66"/>
    </row>
    <row r="28" spans="1:10" s="75" customFormat="1" ht="18" customHeight="1" x14ac:dyDescent="0.15">
      <c r="B28" s="75" t="s">
        <v>189</v>
      </c>
      <c r="D28" s="653">
        <f>入力ｼｰﾄ!E23</f>
        <v>44227</v>
      </c>
      <c r="E28" s="653"/>
      <c r="F28" s="653"/>
      <c r="G28" s="125"/>
      <c r="H28" s="126"/>
      <c r="I28" s="66"/>
    </row>
    <row r="29" spans="1:10" s="75" customFormat="1" ht="18" customHeight="1" x14ac:dyDescent="0.15">
      <c r="G29" s="115"/>
      <c r="H29" s="65"/>
    </row>
    <row r="30" spans="1:10" s="75" customFormat="1" ht="18" customHeight="1" x14ac:dyDescent="0.15">
      <c r="A30" s="84"/>
      <c r="B30" s="127" t="s">
        <v>190</v>
      </c>
      <c r="C30" s="127"/>
      <c r="D30" s="653">
        <f>入力ｼｰﾄ!E24</f>
        <v>44255</v>
      </c>
      <c r="E30" s="653"/>
      <c r="F30" s="653"/>
      <c r="G30" s="707"/>
      <c r="H30" s="84"/>
      <c r="I30" s="84"/>
      <c r="J30" s="84"/>
    </row>
    <row r="31" spans="1:10" s="75" customFormat="1" ht="18" customHeight="1" x14ac:dyDescent="0.15">
      <c r="A31" s="84"/>
      <c r="B31" s="127"/>
      <c r="C31" s="127"/>
      <c r="D31" s="128"/>
      <c r="E31" s="128"/>
      <c r="F31" s="128"/>
      <c r="G31" s="707"/>
      <c r="H31" s="84"/>
      <c r="I31" s="84"/>
      <c r="J31" s="84"/>
    </row>
    <row r="32" spans="1:10" s="75" customFormat="1" ht="18" customHeight="1" x14ac:dyDescent="0.15">
      <c r="A32" s="84"/>
      <c r="B32" s="84" t="s">
        <v>191</v>
      </c>
      <c r="C32" s="84"/>
      <c r="D32" s="307"/>
      <c r="E32" s="127" t="s">
        <v>23</v>
      </c>
      <c r="F32" s="84"/>
      <c r="G32" s="84"/>
      <c r="H32" s="84"/>
      <c r="I32" s="84"/>
      <c r="J32" s="84"/>
    </row>
    <row r="33" spans="1:10" s="75" customFormat="1" ht="18" customHeight="1" x14ac:dyDescent="0.15">
      <c r="A33" s="84"/>
      <c r="B33" s="84"/>
      <c r="C33" s="84"/>
      <c r="D33" s="84"/>
      <c r="E33" s="84"/>
      <c r="F33" s="84"/>
      <c r="G33" s="84"/>
      <c r="H33" s="84"/>
      <c r="I33" s="84"/>
      <c r="J33" s="84"/>
    </row>
    <row r="34" spans="1:10" s="75" customFormat="1" ht="18" customHeight="1" x14ac:dyDescent="0.15">
      <c r="A34" s="84"/>
      <c r="B34" s="84" t="s">
        <v>24</v>
      </c>
      <c r="C34" s="84"/>
      <c r="D34" s="84"/>
      <c r="E34" s="84"/>
      <c r="F34" s="84"/>
      <c r="G34" s="84"/>
      <c r="H34" s="84"/>
      <c r="I34" s="84"/>
      <c r="J34" s="84"/>
    </row>
    <row r="35" spans="1:10" s="75" customFormat="1" ht="18" customHeight="1" x14ac:dyDescent="0.15">
      <c r="A35" s="84"/>
      <c r="B35" s="84"/>
      <c r="C35" s="706"/>
      <c r="D35" s="706"/>
      <c r="E35" s="706"/>
      <c r="F35" s="706"/>
      <c r="G35" s="706"/>
      <c r="H35" s="706"/>
      <c r="I35" s="706"/>
      <c r="J35" s="84"/>
    </row>
    <row r="36" spans="1:10" s="75" customFormat="1" ht="18" customHeight="1" x14ac:dyDescent="0.15">
      <c r="A36" s="84"/>
      <c r="B36" s="84"/>
      <c r="C36" s="706"/>
      <c r="D36" s="706"/>
      <c r="E36" s="706"/>
      <c r="F36" s="706"/>
      <c r="G36" s="706"/>
      <c r="H36" s="706"/>
      <c r="I36" s="706"/>
      <c r="J36" s="84"/>
    </row>
    <row r="37" spans="1:10" s="75" customFormat="1" ht="18" customHeight="1" x14ac:dyDescent="0.15">
      <c r="A37" s="84"/>
      <c r="B37" s="84"/>
      <c r="C37" s="706"/>
      <c r="D37" s="706"/>
      <c r="E37" s="706"/>
      <c r="F37" s="706"/>
      <c r="G37" s="706"/>
      <c r="H37" s="706"/>
      <c r="I37" s="706"/>
      <c r="J37" s="84"/>
    </row>
    <row r="38" spans="1:10" s="75" customFormat="1" ht="18" customHeight="1" x14ac:dyDescent="0.15">
      <c r="A38" s="84"/>
      <c r="B38" s="84"/>
      <c r="C38" s="706"/>
      <c r="D38" s="706"/>
      <c r="E38" s="706"/>
      <c r="F38" s="706"/>
      <c r="G38" s="706"/>
      <c r="H38" s="706"/>
      <c r="I38" s="706"/>
      <c r="J38" s="84"/>
    </row>
    <row r="39" spans="1:10" s="75" customFormat="1" ht="18" customHeight="1" x14ac:dyDescent="0.15">
      <c r="A39" s="84"/>
      <c r="B39" s="84"/>
      <c r="C39" s="706"/>
      <c r="D39" s="706"/>
      <c r="E39" s="706"/>
      <c r="F39" s="706"/>
      <c r="G39" s="706"/>
      <c r="H39" s="706"/>
      <c r="I39" s="706"/>
      <c r="J39" s="84"/>
    </row>
    <row r="40" spans="1:10" s="75" customFormat="1" ht="18" customHeight="1" x14ac:dyDescent="0.15">
      <c r="A40" s="84"/>
      <c r="B40" s="84"/>
      <c r="C40" s="706"/>
      <c r="D40" s="706"/>
      <c r="E40" s="706"/>
      <c r="F40" s="706"/>
      <c r="G40" s="706"/>
      <c r="H40" s="706"/>
      <c r="I40" s="706"/>
      <c r="J40" s="84"/>
    </row>
    <row r="41" spans="1:10" s="75" customFormat="1" ht="18" customHeight="1" x14ac:dyDescent="0.15">
      <c r="A41" s="84"/>
      <c r="B41" s="84"/>
      <c r="C41" s="706"/>
      <c r="D41" s="706"/>
      <c r="E41" s="706"/>
      <c r="F41" s="706"/>
      <c r="G41" s="706"/>
      <c r="H41" s="706"/>
      <c r="I41" s="706"/>
      <c r="J41" s="84"/>
    </row>
    <row r="42" spans="1:10" s="75" customFormat="1" ht="18" customHeight="1" x14ac:dyDescent="0.15">
      <c r="B42" s="75" t="s">
        <v>78</v>
      </c>
      <c r="F42" s="67" t="s">
        <v>106</v>
      </c>
    </row>
    <row r="43" spans="1:10" s="75" customFormat="1" ht="18" customHeight="1" x14ac:dyDescent="0.15">
      <c r="E43" s="67"/>
    </row>
    <row r="44" spans="1:10" s="75" customFormat="1" ht="18" customHeight="1" x14ac:dyDescent="0.15"/>
    <row r="45" spans="1:10" s="75" customFormat="1" ht="18" customHeight="1" x14ac:dyDescent="0.15">
      <c r="F45" s="122"/>
    </row>
    <row r="46" spans="1:10" s="75" customFormat="1" ht="18" customHeight="1" x14ac:dyDescent="0.15"/>
    <row r="47" spans="1:10" s="75" customFormat="1" ht="18" customHeight="1" x14ac:dyDescent="0.15"/>
    <row r="48" spans="1:10" s="75" customFormat="1" ht="18" customHeight="1" x14ac:dyDescent="0.15"/>
    <row r="49" s="75" customFormat="1" ht="18" customHeight="1" x14ac:dyDescent="0.15"/>
    <row r="50" s="75" customFormat="1" ht="18" customHeight="1" x14ac:dyDescent="0.15"/>
    <row r="51" s="75" customFormat="1" ht="18" customHeight="1" x14ac:dyDescent="0.15"/>
    <row r="52" s="75" customFormat="1" ht="18" customHeight="1" x14ac:dyDescent="0.15"/>
    <row r="53" s="75" customFormat="1" ht="18" customHeight="1" x14ac:dyDescent="0.15"/>
    <row r="54" ht="18" customHeight="1" x14ac:dyDescent="0.15"/>
    <row r="55" ht="18" customHeight="1" x14ac:dyDescent="0.15"/>
    <row r="56" ht="18" customHeight="1" x14ac:dyDescent="0.15"/>
    <row r="57" ht="18" customHeight="1" x14ac:dyDescent="0.15"/>
  </sheetData>
  <mergeCells count="14">
    <mergeCell ref="D28:F28"/>
    <mergeCell ref="D26:F26"/>
    <mergeCell ref="C35:I41"/>
    <mergeCell ref="G30:G31"/>
    <mergeCell ref="D30:F30"/>
    <mergeCell ref="F10:I10"/>
    <mergeCell ref="D24:G24"/>
    <mergeCell ref="B3:I3"/>
    <mergeCell ref="D22:I22"/>
    <mergeCell ref="B17:C17"/>
    <mergeCell ref="B20:I20"/>
    <mergeCell ref="F11:I11"/>
    <mergeCell ref="F12:I12"/>
    <mergeCell ref="G6:I6"/>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L21"/>
  <sheetViews>
    <sheetView view="pageBreakPreview" zoomScale="85" zoomScaleNormal="100" zoomScaleSheetLayoutView="85" workbookViewId="0">
      <selection activeCell="P7" sqref="P7"/>
    </sheetView>
  </sheetViews>
  <sheetFormatPr defaultRowHeight="30" customHeight="1" x14ac:dyDescent="0.15"/>
  <cols>
    <col min="1" max="1" width="1.25" style="262" customWidth="1"/>
    <col min="2" max="2" width="18.25" style="262" customWidth="1"/>
    <col min="3" max="3" width="11.125" style="262" customWidth="1"/>
    <col min="4" max="4" width="11.875" style="262" customWidth="1"/>
    <col min="5" max="5" width="2.25" style="262" customWidth="1"/>
    <col min="6" max="6" width="11.875" style="262" customWidth="1"/>
    <col min="7" max="7" width="3.375" style="262" bestFit="1" customWidth="1"/>
    <col min="8" max="8" width="18.375" style="266" customWidth="1"/>
    <col min="9" max="9" width="4.875" style="262" bestFit="1" customWidth="1"/>
    <col min="10" max="10" width="2.5" style="262" customWidth="1"/>
    <col min="11" max="16384" width="9" style="262"/>
  </cols>
  <sheetData>
    <row r="1" spans="1:12" ht="30" customHeight="1" x14ac:dyDescent="0.15">
      <c r="A1" s="266"/>
    </row>
    <row r="2" spans="1:12" ht="30" customHeight="1" x14ac:dyDescent="0.15">
      <c r="H2" s="428"/>
      <c r="I2" s="427" t="s">
        <v>499</v>
      </c>
    </row>
    <row r="3" spans="1:12" ht="30" customHeight="1" x14ac:dyDescent="0.15">
      <c r="B3" s="249" t="str">
        <f>入力ｼｰﾄ!J16&amp;"　殿"</f>
        <v>富山県知事　新田　八朗　殿</v>
      </c>
      <c r="C3" s="249"/>
    </row>
    <row r="4" spans="1:12" ht="30" customHeight="1" x14ac:dyDescent="0.15">
      <c r="F4" s="267" t="s">
        <v>63</v>
      </c>
      <c r="G4" s="66" t="str">
        <f>入力ｼｰﾄ!J20</f>
        <v>□□市□□□町□□□</v>
      </c>
    </row>
    <row r="5" spans="1:12" ht="30" customHeight="1" x14ac:dyDescent="0.15">
      <c r="F5" s="267" t="s">
        <v>64</v>
      </c>
      <c r="G5" s="66" t="str">
        <f>入力ｼｰﾄ!J21</f>
        <v>株式会社□□建設</v>
      </c>
      <c r="H5" s="52"/>
    </row>
    <row r="6" spans="1:12" ht="30" customHeight="1" x14ac:dyDescent="0.15">
      <c r="D6" s="52"/>
      <c r="E6" s="52"/>
      <c r="F6" s="250"/>
      <c r="G6" s="66" t="str">
        <f>入力ｼｰﾄ!J22</f>
        <v>代表取締役社長　□□□□</v>
      </c>
    </row>
    <row r="7" spans="1:12" ht="30" customHeight="1" x14ac:dyDescent="0.15">
      <c r="D7" s="52"/>
      <c r="E7" s="52"/>
      <c r="F7" s="54"/>
    </row>
    <row r="8" spans="1:12" ht="30" customHeight="1" x14ac:dyDescent="0.15">
      <c r="D8" s="52"/>
      <c r="E8" s="52"/>
      <c r="F8" s="54"/>
    </row>
    <row r="9" spans="1:12" s="259" customFormat="1" ht="39.950000000000003" customHeight="1" x14ac:dyDescent="0.15">
      <c r="B9" s="517" t="s">
        <v>220</v>
      </c>
      <c r="C9" s="517"/>
      <c r="D9" s="517"/>
      <c r="E9" s="517"/>
      <c r="F9" s="517"/>
      <c r="G9" s="517"/>
      <c r="H9" s="517"/>
      <c r="I9" s="517"/>
      <c r="J9" s="251"/>
      <c r="K9" s="251"/>
      <c r="L9" s="251"/>
    </row>
    <row r="10" spans="1:12" s="259" customFormat="1" ht="39.950000000000003" customHeight="1" x14ac:dyDescent="0.15">
      <c r="C10" s="309"/>
      <c r="D10" s="708" t="s">
        <v>223</v>
      </c>
      <c r="E10" s="708"/>
      <c r="F10" s="708"/>
      <c r="G10" s="251" t="s">
        <v>222</v>
      </c>
      <c r="I10" s="310"/>
      <c r="J10" s="310"/>
    </row>
    <row r="11" spans="1:12" s="259" customFormat="1" ht="39.950000000000003" customHeight="1" x14ac:dyDescent="0.15">
      <c r="C11" s="251"/>
      <c r="D11" s="251"/>
      <c r="E11" s="251"/>
      <c r="F11" s="251"/>
      <c r="G11" s="251" t="s">
        <v>221</v>
      </c>
      <c r="I11" s="251"/>
    </row>
    <row r="12" spans="1:12" ht="30" customHeight="1" x14ac:dyDescent="0.15">
      <c r="B12" s="716" t="s">
        <v>6</v>
      </c>
      <c r="C12" s="716"/>
      <c r="D12" s="716"/>
      <c r="E12" s="716"/>
      <c r="F12" s="716"/>
      <c r="G12" s="716"/>
      <c r="H12" s="716"/>
      <c r="I12" s="716"/>
    </row>
    <row r="14" spans="1:12" ht="16.5" customHeight="1" x14ac:dyDescent="0.15">
      <c r="B14" s="717" t="s">
        <v>157</v>
      </c>
      <c r="C14" s="301" t="s">
        <v>158</v>
      </c>
      <c r="D14" s="302">
        <f>+入力ｼｰﾄ!E17</f>
        <v>4709999</v>
      </c>
      <c r="E14" s="303" t="s">
        <v>103</v>
      </c>
      <c r="F14" s="304"/>
      <c r="G14" s="265"/>
      <c r="H14" s="240"/>
      <c r="I14" s="238"/>
    </row>
    <row r="15" spans="1:12" ht="23.25" customHeight="1" x14ac:dyDescent="0.15">
      <c r="B15" s="718"/>
      <c r="C15" s="719" t="str">
        <f>入力ｼｰﾄ!E18</f>
        <v>一般県道○○線県単独○○業務</v>
      </c>
      <c r="D15" s="720"/>
      <c r="E15" s="720"/>
      <c r="F15" s="720"/>
      <c r="G15" s="720"/>
      <c r="H15" s="720"/>
      <c r="I15" s="721"/>
    </row>
    <row r="16" spans="1:12" ht="37.5" customHeight="1" x14ac:dyDescent="0.15">
      <c r="B16" s="70" t="s">
        <v>159</v>
      </c>
      <c r="C16" s="711" t="str">
        <f>入力ｼｰﾄ!E19&amp;"　地内"</f>
        <v>○○市○○町○○○　地内</v>
      </c>
      <c r="D16" s="712"/>
      <c r="E16" s="712"/>
      <c r="F16" s="712"/>
      <c r="G16" s="712"/>
      <c r="H16" s="712"/>
      <c r="I16" s="713"/>
    </row>
    <row r="17" spans="1:9" ht="37.5" customHeight="1" x14ac:dyDescent="0.15">
      <c r="B17" s="70" t="s">
        <v>160</v>
      </c>
      <c r="C17" s="722">
        <f>IF(入力ｼｰﾄ!E27="",入力ｼｰﾄ!E26,入力ｼｰﾄ!E27)</f>
        <v>11000000</v>
      </c>
      <c r="D17" s="723"/>
      <c r="E17" s="663"/>
      <c r="F17" s="70" t="s">
        <v>3</v>
      </c>
      <c r="G17" s="714">
        <f>入力ｼｰﾄ!E20</f>
        <v>44144</v>
      </c>
      <c r="H17" s="659"/>
      <c r="I17" s="256"/>
    </row>
    <row r="18" spans="1:9" ht="37.5" customHeight="1" x14ac:dyDescent="0.15">
      <c r="B18" s="70" t="s">
        <v>161</v>
      </c>
      <c r="C18" s="714">
        <f>入力ｼｰﾄ!E22</f>
        <v>44145</v>
      </c>
      <c r="D18" s="659"/>
      <c r="E18" s="659"/>
      <c r="F18" s="255" t="s">
        <v>16</v>
      </c>
      <c r="G18" s="715">
        <f>IF(入力ｼｰﾄ!E24="",入力ｼｰﾄ!E23,入力ｼｰﾄ!E24)</f>
        <v>44255</v>
      </c>
      <c r="H18" s="659"/>
      <c r="I18" s="256" t="s">
        <v>9</v>
      </c>
    </row>
    <row r="19" spans="1:9" ht="37.5" customHeight="1" x14ac:dyDescent="0.15">
      <c r="A19" s="449"/>
      <c r="B19" s="838"/>
      <c r="C19" s="836"/>
      <c r="D19" s="837"/>
      <c r="E19" s="837"/>
      <c r="F19" s="709" t="s">
        <v>224</v>
      </c>
      <c r="G19" s="255"/>
      <c r="H19" s="269" t="s">
        <v>96</v>
      </c>
      <c r="I19" s="256"/>
    </row>
    <row r="20" spans="1:9" ht="37.5" customHeight="1" x14ac:dyDescent="0.15">
      <c r="B20" s="448"/>
      <c r="C20" s="450"/>
      <c r="D20" s="451"/>
      <c r="E20" s="839"/>
      <c r="F20" s="710"/>
      <c r="G20" s="269"/>
      <c r="H20" s="269" t="s">
        <v>162</v>
      </c>
      <c r="I20" s="232"/>
    </row>
    <row r="21" spans="1:9" ht="30" customHeight="1" x14ac:dyDescent="0.15">
      <c r="G21" s="172" t="s">
        <v>97</v>
      </c>
    </row>
  </sheetData>
  <mergeCells count="12">
    <mergeCell ref="B9:I9"/>
    <mergeCell ref="D10:F10"/>
    <mergeCell ref="F19:F20"/>
    <mergeCell ref="C16:I16"/>
    <mergeCell ref="C18:E18"/>
    <mergeCell ref="G18:H18"/>
    <mergeCell ref="C19:E19"/>
    <mergeCell ref="B12:I12"/>
    <mergeCell ref="B14:B15"/>
    <mergeCell ref="C15:I15"/>
    <mergeCell ref="C17:E17"/>
    <mergeCell ref="G17:H17"/>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6</xdr:col>
                    <xdr:colOff>57150</xdr:colOff>
                    <xdr:row>19</xdr:row>
                    <xdr:rowOff>76200</xdr:rowOff>
                  </from>
                  <to>
                    <xdr:col>7</xdr:col>
                    <xdr:colOff>104775</xdr:colOff>
                    <xdr:row>19</xdr:row>
                    <xdr:rowOff>457200</xdr:rowOff>
                  </to>
                </anchor>
              </controlPr>
            </control>
          </mc:Choice>
        </mc:AlternateContent>
        <mc:AlternateContent xmlns:mc="http://schemas.openxmlformats.org/markup-compatibility/2006">
          <mc:Choice Requires="x14">
            <control shapeId="223236" r:id="rId5" name="Check Box 4">
              <controlPr defaultSize="0" autoFill="0" autoLine="0" autoPict="0">
                <anchor moveWithCells="1">
                  <from>
                    <xdr:col>6</xdr:col>
                    <xdr:colOff>57150</xdr:colOff>
                    <xdr:row>18</xdr:row>
                    <xdr:rowOff>57150</xdr:rowOff>
                  </from>
                  <to>
                    <xdr:col>7</xdr:col>
                    <xdr:colOff>104775</xdr:colOff>
                    <xdr:row>18</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tabColor theme="2" tint="-0.499984740745262"/>
    <pageSetUpPr fitToPage="1"/>
  </sheetPr>
  <dimension ref="A1:K38"/>
  <sheetViews>
    <sheetView view="pageBreakPreview" topLeftCell="A10" zoomScale="85" zoomScaleNormal="100" zoomScaleSheetLayoutView="85" workbookViewId="0">
      <selection activeCell="J9" sqref="J9"/>
    </sheetView>
  </sheetViews>
  <sheetFormatPr defaultColWidth="11.625" defaultRowHeight="20.100000000000001" customHeight="1" x14ac:dyDescent="0.15"/>
  <cols>
    <col min="1" max="1" width="4.5" style="15" customWidth="1"/>
    <col min="2" max="2" width="15.625" style="15" customWidth="1"/>
    <col min="3" max="3" width="3.625" style="15" customWidth="1"/>
    <col min="4" max="4" width="6.625" style="15" customWidth="1"/>
    <col min="5" max="5" width="5.625" style="15" customWidth="1"/>
    <col min="6" max="6" width="11.25" style="15" customWidth="1"/>
    <col min="7" max="7" width="5.125" style="15" customWidth="1"/>
    <col min="8" max="9" width="14.625" style="15" customWidth="1"/>
    <col min="10" max="10" width="4.625" style="15" customWidth="1"/>
    <col min="11" max="11" width="0.875" style="15" customWidth="1"/>
    <col min="12" max="16384" width="11.625" style="15"/>
  </cols>
  <sheetData>
    <row r="1" spans="1:10" s="166" customFormat="1" ht="15" customHeight="1" x14ac:dyDescent="0.15">
      <c r="A1" s="127" t="s">
        <v>134</v>
      </c>
      <c r="C1" s="725"/>
      <c r="D1" s="725"/>
      <c r="E1" s="725"/>
    </row>
    <row r="2" spans="1:10" ht="24.75" customHeight="1" x14ac:dyDescent="0.15">
      <c r="A2" s="726" t="s">
        <v>80</v>
      </c>
      <c r="B2" s="726"/>
      <c r="C2" s="726"/>
      <c r="D2" s="726"/>
      <c r="E2" s="726"/>
      <c r="F2" s="726"/>
      <c r="G2" s="726"/>
      <c r="H2" s="726"/>
      <c r="I2" s="726"/>
      <c r="J2" s="726"/>
    </row>
    <row r="3" spans="1:10" ht="15" customHeight="1" x14ac:dyDescent="0.15">
      <c r="B3" s="56"/>
      <c r="C3" s="56"/>
      <c r="D3" s="56"/>
      <c r="E3" s="56"/>
      <c r="F3" s="56"/>
      <c r="G3" s="56"/>
      <c r="H3" s="56"/>
      <c r="I3" s="56"/>
    </row>
    <row r="4" spans="1:10" ht="20.100000000000001" customHeight="1" x14ac:dyDescent="0.15">
      <c r="H4" s="167"/>
      <c r="I4" s="429"/>
      <c r="J4" s="429" t="s">
        <v>503</v>
      </c>
    </row>
    <row r="5" spans="1:10" ht="9.9499999999999993" customHeight="1" x14ac:dyDescent="0.15">
      <c r="J5" s="152"/>
    </row>
    <row r="6" spans="1:10" ht="20.100000000000001" customHeight="1" x14ac:dyDescent="0.15">
      <c r="A6" s="84"/>
      <c r="B6" s="142" t="str">
        <f>入力ｼｰﾄ!J16&amp;"　殿"</f>
        <v>富山県知事　新田　八朗　殿</v>
      </c>
      <c r="C6" s="168"/>
    </row>
    <row r="8" spans="1:10" ht="20.100000000000001" customHeight="1" x14ac:dyDescent="0.15">
      <c r="D8" s="581"/>
      <c r="E8" s="56"/>
      <c r="F8" s="152" t="s">
        <v>68</v>
      </c>
      <c r="G8" s="87" t="str">
        <f>入力ｼｰﾄ!J20</f>
        <v>□□市□□□町□□□</v>
      </c>
      <c r="H8" s="57"/>
      <c r="I8" s="57"/>
      <c r="J8" s="57"/>
    </row>
    <row r="9" spans="1:10" ht="20.100000000000001" customHeight="1" x14ac:dyDescent="0.15">
      <c r="D9" s="581"/>
      <c r="E9" s="56"/>
      <c r="F9" s="152" t="s">
        <v>64</v>
      </c>
      <c r="G9" s="87" t="str">
        <f>入力ｼｰﾄ!J21</f>
        <v>株式会社□□建設</v>
      </c>
      <c r="H9" s="57"/>
      <c r="I9" s="57"/>
      <c r="J9" s="169"/>
    </row>
    <row r="10" spans="1:10" ht="20.100000000000001" customHeight="1" x14ac:dyDescent="0.15">
      <c r="D10" s="581"/>
      <c r="E10" s="56"/>
      <c r="G10" s="87" t="str">
        <f>入力ｼｰﾄ!J22</f>
        <v>代表取締役社長　□□□□</v>
      </c>
      <c r="H10" s="57"/>
      <c r="I10" s="57"/>
    </row>
    <row r="12" spans="1:10" ht="20.100000000000001" customHeight="1" x14ac:dyDescent="0.15">
      <c r="A12" s="517" t="s">
        <v>81</v>
      </c>
      <c r="B12" s="517"/>
      <c r="C12" s="517"/>
      <c r="D12" s="517"/>
      <c r="E12" s="517"/>
      <c r="F12" s="517"/>
      <c r="G12" s="517"/>
      <c r="H12" s="517"/>
      <c r="I12" s="517"/>
      <c r="J12" s="517"/>
    </row>
    <row r="14" spans="1:10" ht="9.9499999999999993" customHeight="1" x14ac:dyDescent="0.15"/>
    <row r="15" spans="1:10" ht="15.95" customHeight="1" x14ac:dyDescent="0.15">
      <c r="A15" s="170"/>
      <c r="B15" s="727" t="s">
        <v>79</v>
      </c>
      <c r="C15" s="727"/>
      <c r="D15" s="727"/>
      <c r="E15" s="727"/>
      <c r="F15" s="727"/>
      <c r="G15" s="727"/>
      <c r="H15" s="727"/>
      <c r="I15" s="727"/>
      <c r="J15" s="727"/>
    </row>
    <row r="16" spans="1:10" ht="15.95" customHeight="1" x14ac:dyDescent="0.15">
      <c r="A16" s="268"/>
      <c r="B16" s="268"/>
      <c r="C16" s="268"/>
      <c r="D16" s="268"/>
      <c r="E16" s="268"/>
      <c r="F16" s="268"/>
      <c r="G16" s="268"/>
      <c r="H16" s="268"/>
      <c r="I16" s="268"/>
      <c r="J16" s="268"/>
    </row>
    <row r="17" spans="1:11" ht="24" customHeight="1" x14ac:dyDescent="0.15">
      <c r="A17" s="716" t="s">
        <v>6</v>
      </c>
      <c r="B17" s="716"/>
      <c r="C17" s="716"/>
      <c r="D17" s="716"/>
      <c r="E17" s="716"/>
      <c r="F17" s="716"/>
      <c r="G17" s="716"/>
      <c r="H17" s="716"/>
      <c r="I17" s="716"/>
      <c r="J17" s="716"/>
      <c r="K17" s="716"/>
    </row>
    <row r="18" spans="1:11" ht="24" customHeight="1" x14ac:dyDescent="0.15">
      <c r="A18" s="56">
        <v>1</v>
      </c>
      <c r="B18" s="15" t="s">
        <v>210</v>
      </c>
      <c r="C18" s="642" t="str">
        <f>入力ｼｰﾄ!E18</f>
        <v>一般県道○○線県単独○○業務</v>
      </c>
      <c r="D18" s="642"/>
      <c r="E18" s="642"/>
      <c r="F18" s="642"/>
      <c r="G18" s="642"/>
      <c r="H18" s="642"/>
      <c r="I18" s="642"/>
      <c r="J18" s="642"/>
    </row>
    <row r="19" spans="1:11" ht="24" customHeight="1" x14ac:dyDescent="0.15">
      <c r="A19" s="56">
        <v>2</v>
      </c>
      <c r="B19" s="15" t="s">
        <v>150</v>
      </c>
      <c r="C19" s="642" t="str">
        <f>入力ｼｰﾄ!E19&amp;"　地内"</f>
        <v>○○市○○町○○○　地内</v>
      </c>
      <c r="D19" s="642"/>
      <c r="E19" s="642"/>
      <c r="F19" s="642"/>
      <c r="G19" s="642"/>
      <c r="H19" s="642"/>
      <c r="I19" s="642"/>
      <c r="J19" s="642"/>
    </row>
    <row r="20" spans="1:11" ht="24" customHeight="1" x14ac:dyDescent="0.15">
      <c r="A20" s="56">
        <v>3</v>
      </c>
      <c r="B20" s="15" t="s">
        <v>25</v>
      </c>
    </row>
    <row r="21" spans="1:11" ht="20.100000000000001" customHeight="1" x14ac:dyDescent="0.15">
      <c r="A21" s="56"/>
      <c r="B21" s="15" t="s">
        <v>26</v>
      </c>
      <c r="D21" s="15" t="s">
        <v>504</v>
      </c>
    </row>
    <row r="22" spans="1:11" ht="20.100000000000001" customHeight="1" x14ac:dyDescent="0.15">
      <c r="A22" s="56"/>
      <c r="D22" s="15" t="s">
        <v>50</v>
      </c>
    </row>
    <row r="23" spans="1:11" ht="20.100000000000001" customHeight="1" x14ac:dyDescent="0.15">
      <c r="A23" s="56"/>
    </row>
    <row r="24" spans="1:11" ht="20.100000000000001" customHeight="1" x14ac:dyDescent="0.15">
      <c r="A24" s="56"/>
      <c r="B24" s="15" t="s">
        <v>27</v>
      </c>
      <c r="E24" s="15" t="s">
        <v>82</v>
      </c>
      <c r="G24" s="15" t="s">
        <v>84</v>
      </c>
      <c r="I24" s="15" t="s">
        <v>86</v>
      </c>
    </row>
    <row r="25" spans="1:11" ht="20.100000000000001" customHeight="1" x14ac:dyDescent="0.15">
      <c r="A25" s="56"/>
      <c r="E25" s="15" t="s">
        <v>83</v>
      </c>
      <c r="G25" s="15" t="s">
        <v>85</v>
      </c>
    </row>
    <row r="26" spans="1:11" ht="20.100000000000001" customHeight="1" x14ac:dyDescent="0.15">
      <c r="A26" s="56"/>
    </row>
    <row r="27" spans="1:11" ht="20.100000000000001" customHeight="1" x14ac:dyDescent="0.15">
      <c r="A27" s="56"/>
      <c r="B27" s="15" t="s">
        <v>48</v>
      </c>
      <c r="D27" s="15" t="s">
        <v>69</v>
      </c>
    </row>
    <row r="28" spans="1:11" ht="20.100000000000001" customHeight="1" x14ac:dyDescent="0.15">
      <c r="A28" s="56"/>
    </row>
    <row r="29" spans="1:11" ht="20.100000000000001" customHeight="1" x14ac:dyDescent="0.15">
      <c r="A29" s="56"/>
    </row>
    <row r="30" spans="1:11" ht="20.100000000000001" customHeight="1" x14ac:dyDescent="0.15">
      <c r="A30" s="56"/>
      <c r="B30" s="15" t="s">
        <v>49</v>
      </c>
    </row>
    <row r="31" spans="1:11" ht="52.5" customHeight="1" x14ac:dyDescent="0.15">
      <c r="A31" s="56"/>
      <c r="B31" s="724" t="s">
        <v>107</v>
      </c>
      <c r="C31" s="724"/>
      <c r="D31" s="724"/>
      <c r="E31" s="724"/>
      <c r="F31" s="724"/>
      <c r="G31" s="724"/>
      <c r="H31" s="724"/>
      <c r="I31" s="724"/>
    </row>
    <row r="32" spans="1:11" ht="20.100000000000001" customHeight="1" x14ac:dyDescent="0.15">
      <c r="A32" s="56"/>
    </row>
    <row r="33" spans="1:11" ht="20.100000000000001" customHeight="1" x14ac:dyDescent="0.15">
      <c r="A33" s="56"/>
    </row>
    <row r="34" spans="1:11" ht="20.100000000000001" customHeight="1" x14ac:dyDescent="0.15">
      <c r="A34" s="56"/>
    </row>
    <row r="35" spans="1:11" ht="20.100000000000001" customHeight="1" x14ac:dyDescent="0.15">
      <c r="A35" s="56"/>
    </row>
    <row r="36" spans="1:11" ht="20.100000000000001" customHeight="1" x14ac:dyDescent="0.15">
      <c r="A36" s="171"/>
      <c r="B36" s="101" t="s">
        <v>51</v>
      </c>
      <c r="C36" s="171"/>
      <c r="D36" s="171"/>
      <c r="E36" s="171"/>
      <c r="F36" s="171"/>
      <c r="G36" s="171"/>
      <c r="H36" s="171"/>
      <c r="I36" s="171"/>
      <c r="J36" s="171"/>
      <c r="K36" s="171"/>
    </row>
    <row r="37" spans="1:11" ht="20.100000000000001" customHeight="1" x14ac:dyDescent="0.15">
      <c r="B37" s="15" t="s">
        <v>52</v>
      </c>
    </row>
    <row r="38" spans="1:11" ht="20.100000000000001" customHeight="1" x14ac:dyDescent="0.15">
      <c r="B38" s="15" t="s">
        <v>108</v>
      </c>
    </row>
  </sheetData>
  <mergeCells count="9">
    <mergeCell ref="A12:J12"/>
    <mergeCell ref="C18:J18"/>
    <mergeCell ref="B31:I31"/>
    <mergeCell ref="C1:E1"/>
    <mergeCell ref="A2:J2"/>
    <mergeCell ref="D8:D10"/>
    <mergeCell ref="B15:J15"/>
    <mergeCell ref="A17:K17"/>
    <mergeCell ref="C19:J19"/>
  </mergeCells>
  <phoneticPr fontId="2"/>
  <printOptions horizontalCentered="1"/>
  <pageMargins left="0.98425196850393704" right="0.59055118110236227" top="0.98425196850393704" bottom="0.27559055118110237" header="0" footer="0"/>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FF0000"/>
    <pageSetUpPr fitToPage="1"/>
  </sheetPr>
  <dimension ref="A1:AD26"/>
  <sheetViews>
    <sheetView view="pageBreakPreview" zoomScale="85" zoomScaleNormal="40" zoomScaleSheetLayoutView="85" workbookViewId="0">
      <selection activeCell="H6" sqref="H6"/>
    </sheetView>
  </sheetViews>
  <sheetFormatPr defaultColWidth="14.625" defaultRowHeight="39.950000000000003" customHeight="1" x14ac:dyDescent="0.15"/>
  <cols>
    <col min="1" max="1" width="2.625" style="84" customWidth="1"/>
    <col min="2" max="2" width="4.625" style="84" customWidth="1"/>
    <col min="3" max="3" width="16.5" style="84" customWidth="1"/>
    <col min="4" max="4" width="13.625" style="84" customWidth="1"/>
    <col min="5" max="5" width="10.125" style="84" customWidth="1"/>
    <col min="6" max="6" width="13.625" style="84" customWidth="1"/>
    <col min="7" max="7" width="21.375" style="84" customWidth="1"/>
    <col min="8" max="8" width="3.25" style="84" bestFit="1" customWidth="1"/>
    <col min="9" max="9" width="2.625" style="84" customWidth="1"/>
    <col min="10" max="16384" width="14.625" style="84"/>
  </cols>
  <sheetData>
    <row r="1" spans="1:30" ht="20.100000000000001" customHeight="1" x14ac:dyDescent="0.15">
      <c r="A1" s="84" t="s">
        <v>192</v>
      </c>
      <c r="B1" s="129"/>
      <c r="C1" s="129"/>
    </row>
    <row r="2" spans="1:30" ht="39.950000000000003" customHeight="1" x14ac:dyDescent="0.15">
      <c r="C2" s="737"/>
      <c r="D2" s="737"/>
      <c r="E2" s="737"/>
      <c r="F2" s="738" t="s">
        <v>499</v>
      </c>
      <c r="G2" s="738"/>
      <c r="H2" s="738"/>
      <c r="J2" s="130"/>
    </row>
    <row r="3" spans="1:30" ht="39.950000000000003" customHeight="1" x14ac:dyDescent="0.15">
      <c r="B3" s="64" t="str">
        <f>入力ｼｰﾄ!J16&amp;"　殿"</f>
        <v>富山県知事　新田　八朗　殿</v>
      </c>
      <c r="F3" s="739"/>
      <c r="G3" s="739"/>
      <c r="H3" s="132"/>
      <c r="I3" s="132"/>
      <c r="J3" s="132"/>
      <c r="K3" s="132"/>
      <c r="L3" s="132"/>
      <c r="M3" s="132"/>
      <c r="N3" s="132"/>
      <c r="O3" s="132"/>
      <c r="P3" s="132"/>
      <c r="Q3" s="132"/>
      <c r="R3" s="132"/>
      <c r="S3" s="132"/>
      <c r="T3" s="132"/>
      <c r="U3" s="132"/>
      <c r="V3" s="132"/>
      <c r="W3" s="132"/>
      <c r="X3" s="132"/>
      <c r="Y3" s="132"/>
      <c r="Z3" s="132"/>
      <c r="AA3" s="132"/>
      <c r="AB3" s="132"/>
      <c r="AC3" s="132"/>
      <c r="AD3" s="132"/>
    </row>
    <row r="4" spans="1:30" ht="15" customHeight="1" x14ac:dyDescent="0.15">
      <c r="D4" s="133"/>
      <c r="E4" s="133"/>
      <c r="F4" s="133"/>
      <c r="G4" s="133"/>
      <c r="H4" s="134"/>
    </row>
    <row r="5" spans="1:30" ht="21.95" customHeight="1" x14ac:dyDescent="0.15">
      <c r="D5" s="135" t="s">
        <v>28</v>
      </c>
      <c r="E5" s="136" t="s">
        <v>4</v>
      </c>
      <c r="F5" s="740" t="str">
        <f>入力ｼｰﾄ!J20</f>
        <v>□□市□□□町□□□</v>
      </c>
      <c r="G5" s="740"/>
      <c r="H5" s="134"/>
    </row>
    <row r="6" spans="1:30" ht="21.95" customHeight="1" x14ac:dyDescent="0.15">
      <c r="E6" s="136" t="s">
        <v>1</v>
      </c>
      <c r="F6" s="740" t="str">
        <f>入力ｼｰﾄ!J21</f>
        <v>株式会社□□建設</v>
      </c>
      <c r="G6" s="740"/>
      <c r="H6" s="137"/>
    </row>
    <row r="7" spans="1:30" ht="21.95" customHeight="1" x14ac:dyDescent="0.15">
      <c r="E7" s="138"/>
      <c r="F7" s="740" t="str">
        <f>入力ｼｰﾄ!J22</f>
        <v>代表取締役社長　□□□□</v>
      </c>
      <c r="G7" s="740"/>
      <c r="H7" s="137"/>
      <c r="I7" s="139"/>
    </row>
    <row r="8" spans="1:30" ht="15" customHeight="1" x14ac:dyDescent="0.15">
      <c r="C8" s="140"/>
      <c r="D8" s="86"/>
      <c r="E8" s="88"/>
      <c r="F8" s="139"/>
      <c r="G8" s="139"/>
      <c r="H8" s="139"/>
      <c r="I8" s="139"/>
    </row>
    <row r="9" spans="1:30" ht="39.950000000000003" customHeight="1" x14ac:dyDescent="0.15">
      <c r="B9" s="741" t="s">
        <v>193</v>
      </c>
      <c r="C9" s="741"/>
      <c r="D9" s="741"/>
      <c r="E9" s="741"/>
      <c r="F9" s="741"/>
      <c r="G9" s="741"/>
      <c r="H9" s="741"/>
      <c r="I9" s="127"/>
      <c r="J9" s="127"/>
      <c r="K9" s="127"/>
    </row>
    <row r="10" spans="1:30" ht="39.950000000000003" customHeight="1" x14ac:dyDescent="0.15">
      <c r="B10" s="741"/>
      <c r="C10" s="741"/>
      <c r="D10" s="741"/>
      <c r="E10" s="741"/>
      <c r="F10" s="741"/>
      <c r="G10" s="741"/>
      <c r="H10" s="741"/>
    </row>
    <row r="11" spans="1:30" ht="39.950000000000003" customHeight="1" x14ac:dyDescent="0.15">
      <c r="B11" s="706" t="s">
        <v>194</v>
      </c>
      <c r="C11" s="706"/>
      <c r="D11" s="706"/>
      <c r="E11" s="706"/>
      <c r="F11" s="706"/>
      <c r="G11" s="706"/>
      <c r="H11" s="706"/>
    </row>
    <row r="12" spans="1:30" ht="33" customHeight="1" x14ac:dyDescent="0.15">
      <c r="B12" s="716" t="s">
        <v>6</v>
      </c>
      <c r="C12" s="716"/>
      <c r="D12" s="716"/>
      <c r="E12" s="716"/>
      <c r="F12" s="716"/>
      <c r="G12" s="716"/>
      <c r="H12" s="716"/>
    </row>
    <row r="13" spans="1:30" ht="33" customHeight="1" x14ac:dyDescent="0.15">
      <c r="B13" s="728" t="s">
        <v>114</v>
      </c>
      <c r="C13" s="728"/>
      <c r="D13" s="736" t="str">
        <f>入力ｼｰﾄ!E18</f>
        <v>一般県道○○線県単独○○業務</v>
      </c>
      <c r="E13" s="736"/>
      <c r="F13" s="736"/>
      <c r="G13" s="736"/>
      <c r="H13" s="142"/>
    </row>
    <row r="14" spans="1:30" ht="33" customHeight="1" x14ac:dyDescent="0.15">
      <c r="B14" s="728" t="s">
        <v>115</v>
      </c>
      <c r="C14" s="728"/>
      <c r="D14" s="732" t="str">
        <f>入力ｼｰﾄ!E19&amp;"　地内"</f>
        <v>○○市○○町○○○　地内</v>
      </c>
      <c r="E14" s="732"/>
      <c r="F14" s="732"/>
      <c r="G14" s="732"/>
      <c r="H14" s="143"/>
      <c r="I14" s="144"/>
      <c r="J14" s="144"/>
    </row>
    <row r="15" spans="1:30" ht="33" customHeight="1" x14ac:dyDescent="0.15">
      <c r="B15" s="728" t="s">
        <v>195</v>
      </c>
      <c r="C15" s="728"/>
      <c r="D15" s="142"/>
      <c r="E15" s="735">
        <f>IF(入力ｼｰﾄ!E27="",入力ｼｰﾄ!E26,入力ｼｰﾄ!E27)</f>
        <v>11000000</v>
      </c>
      <c r="F15" s="735"/>
      <c r="G15" s="145"/>
      <c r="H15" s="146"/>
      <c r="I15" s="144"/>
      <c r="J15" s="144"/>
    </row>
    <row r="16" spans="1:30" ht="33" customHeight="1" x14ac:dyDescent="0.15">
      <c r="B16" s="728" t="s">
        <v>10</v>
      </c>
      <c r="C16" s="728"/>
      <c r="D16" s="731">
        <f>入力ｼｰﾄ!E20</f>
        <v>44144</v>
      </c>
      <c r="E16" s="731"/>
      <c r="F16" s="731"/>
      <c r="G16" s="733"/>
      <c r="H16" s="733"/>
      <c r="I16" s="147"/>
      <c r="J16" s="147"/>
    </row>
    <row r="17" spans="2:11" ht="33" customHeight="1" x14ac:dyDescent="0.15">
      <c r="B17" s="728" t="s">
        <v>196</v>
      </c>
      <c r="C17" s="728"/>
      <c r="D17" s="148"/>
      <c r="E17" s="149"/>
      <c r="F17" s="150"/>
      <c r="G17" s="147"/>
      <c r="H17" s="147"/>
      <c r="I17" s="147"/>
      <c r="J17" s="147"/>
    </row>
    <row r="18" spans="2:11" ht="33" customHeight="1" x14ac:dyDescent="0.15">
      <c r="B18" s="141"/>
      <c r="C18" s="141" t="s">
        <v>43</v>
      </c>
      <c r="D18" s="148"/>
      <c r="E18" s="734"/>
      <c r="F18" s="734"/>
      <c r="G18" s="147" t="s">
        <v>20</v>
      </c>
      <c r="H18" s="147"/>
      <c r="I18" s="147"/>
      <c r="J18" s="147"/>
    </row>
    <row r="19" spans="2:11" ht="33" customHeight="1" x14ac:dyDescent="0.15">
      <c r="B19" s="141"/>
      <c r="C19" s="141" t="s">
        <v>44</v>
      </c>
      <c r="D19" s="148"/>
      <c r="E19" s="734"/>
      <c r="F19" s="734"/>
      <c r="G19" s="147" t="s">
        <v>20</v>
      </c>
      <c r="H19" s="147"/>
      <c r="I19" s="147"/>
      <c r="J19" s="147"/>
    </row>
    <row r="20" spans="2:11" ht="33" customHeight="1" x14ac:dyDescent="0.15">
      <c r="B20" s="141"/>
      <c r="C20" s="141" t="s">
        <v>45</v>
      </c>
      <c r="D20" s="148"/>
      <c r="E20" s="734"/>
      <c r="F20" s="734"/>
      <c r="G20" s="147" t="s">
        <v>20</v>
      </c>
      <c r="H20" s="147"/>
      <c r="I20" s="147"/>
      <c r="J20" s="147"/>
    </row>
    <row r="21" spans="2:11" ht="33" customHeight="1" x14ac:dyDescent="0.15">
      <c r="B21" s="141"/>
      <c r="C21" s="141" t="s">
        <v>46</v>
      </c>
      <c r="D21" s="148"/>
      <c r="E21" s="734"/>
      <c r="F21" s="734"/>
      <c r="G21" s="147" t="s">
        <v>20</v>
      </c>
      <c r="H21" s="147"/>
      <c r="I21" s="147"/>
      <c r="J21" s="147"/>
    </row>
    <row r="22" spans="2:11" ht="33" customHeight="1" x14ac:dyDescent="0.15">
      <c r="B22" s="728" t="s">
        <v>197</v>
      </c>
      <c r="C22" s="728"/>
      <c r="D22" s="731">
        <f>入力ｼｰﾄ!E22</f>
        <v>44145</v>
      </c>
      <c r="E22" s="731"/>
      <c r="F22" s="731"/>
      <c r="G22" s="730" t="s">
        <v>104</v>
      </c>
      <c r="H22" s="730"/>
      <c r="I22" s="144"/>
      <c r="J22" s="144"/>
    </row>
    <row r="23" spans="2:11" ht="33" customHeight="1" x14ac:dyDescent="0.15">
      <c r="B23" s="141"/>
      <c r="C23" s="141"/>
      <c r="D23" s="731">
        <f>IF(入力ｼｰﾄ!E24="",入力ｼｰﾄ!E23,入力ｼｰﾄ!E24)</f>
        <v>44255</v>
      </c>
      <c r="E23" s="731"/>
      <c r="F23" s="731"/>
      <c r="G23" s="84" t="s">
        <v>105</v>
      </c>
      <c r="I23" s="144"/>
      <c r="J23" s="144"/>
    </row>
    <row r="24" spans="2:11" ht="33" customHeight="1" x14ac:dyDescent="0.15">
      <c r="B24" s="728" t="s">
        <v>198</v>
      </c>
      <c r="C24" s="728"/>
      <c r="D24" s="731">
        <f>入力ｼｰﾄ!E28</f>
        <v>44255</v>
      </c>
      <c r="E24" s="731"/>
      <c r="F24" s="731"/>
      <c r="G24" s="730"/>
      <c r="H24" s="730"/>
      <c r="J24" s="151"/>
      <c r="K24" s="151"/>
    </row>
    <row r="25" spans="2:11" ht="33" customHeight="1" x14ac:dyDescent="0.15">
      <c r="H25" s="86"/>
    </row>
    <row r="26" spans="2:11" ht="35.1" customHeight="1" x14ac:dyDescent="0.15">
      <c r="C26" s="140"/>
      <c r="F26" s="729"/>
      <c r="G26" s="729"/>
    </row>
  </sheetData>
  <mergeCells count="31">
    <mergeCell ref="B16:C16"/>
    <mergeCell ref="B11:H11"/>
    <mergeCell ref="D13:G13"/>
    <mergeCell ref="D22:F22"/>
    <mergeCell ref="C2:E2"/>
    <mergeCell ref="B14:C14"/>
    <mergeCell ref="B15:C15"/>
    <mergeCell ref="B12:H12"/>
    <mergeCell ref="F2:H2"/>
    <mergeCell ref="B13:C13"/>
    <mergeCell ref="F3:G3"/>
    <mergeCell ref="F5:G5"/>
    <mergeCell ref="F7:G7"/>
    <mergeCell ref="B9:H10"/>
    <mergeCell ref="F6:G6"/>
    <mergeCell ref="B24:C24"/>
    <mergeCell ref="F26:G26"/>
    <mergeCell ref="G24:H24"/>
    <mergeCell ref="D24:F24"/>
    <mergeCell ref="D14:G14"/>
    <mergeCell ref="G16:H16"/>
    <mergeCell ref="B17:C17"/>
    <mergeCell ref="E19:F19"/>
    <mergeCell ref="D16:F16"/>
    <mergeCell ref="E15:F15"/>
    <mergeCell ref="E21:F21"/>
    <mergeCell ref="E20:F20"/>
    <mergeCell ref="D23:F23"/>
    <mergeCell ref="G22:H22"/>
    <mergeCell ref="B22:C22"/>
    <mergeCell ref="E18:F18"/>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rgb="FFFF0000"/>
    <pageSetUpPr fitToPage="1"/>
  </sheetPr>
  <dimension ref="A1:L46"/>
  <sheetViews>
    <sheetView view="pageBreakPreview" zoomScale="85" zoomScaleNormal="100" zoomScaleSheetLayoutView="85" workbookViewId="0">
      <selection activeCell="K16" sqref="K16:K18"/>
    </sheetView>
  </sheetViews>
  <sheetFormatPr defaultRowHeight="13.5" x14ac:dyDescent="0.15"/>
  <cols>
    <col min="1" max="1" width="3.875" style="1" customWidth="1"/>
    <col min="2" max="2" width="4.125" style="1" customWidth="1"/>
    <col min="3" max="3" width="8.625" style="1" customWidth="1"/>
    <col min="4" max="4" width="14.375" style="1" customWidth="1"/>
    <col min="5" max="9" width="8.625" style="1" customWidth="1"/>
    <col min="10" max="10" width="11.5" style="1" customWidth="1"/>
    <col min="11" max="11" width="3.625" style="1" customWidth="1"/>
    <col min="12" max="12" width="1.75" style="1" customWidth="1"/>
    <col min="13" max="16384" width="9" style="1"/>
  </cols>
  <sheetData>
    <row r="1" spans="1:12" s="153" customFormat="1" x14ac:dyDescent="0.15">
      <c r="A1" s="2"/>
      <c r="B1" s="2"/>
    </row>
    <row r="2" spans="1:12" s="108" customFormat="1" x14ac:dyDescent="0.15">
      <c r="C2" s="92"/>
      <c r="D2" s="92"/>
      <c r="E2" s="92"/>
      <c r="F2" s="92"/>
      <c r="G2" s="92"/>
      <c r="H2" s="92"/>
      <c r="I2" s="92"/>
    </row>
    <row r="3" spans="1:12" s="108" customFormat="1" ht="15.75" customHeight="1" x14ac:dyDescent="0.15">
      <c r="C3" s="92"/>
      <c r="D3" s="92"/>
      <c r="E3" s="92"/>
      <c r="F3" s="92"/>
      <c r="G3" s="92"/>
      <c r="H3" s="92"/>
      <c r="I3" s="92"/>
    </row>
    <row r="4" spans="1:12" s="108" customFormat="1" x14ac:dyDescent="0.15">
      <c r="C4" s="92"/>
      <c r="D4" s="92"/>
      <c r="E4" s="92"/>
      <c r="F4" s="92"/>
      <c r="G4" s="92"/>
      <c r="H4" s="92"/>
      <c r="I4" s="92"/>
    </row>
    <row r="5" spans="1:12" s="153" customFormat="1" x14ac:dyDescent="0.15"/>
    <row r="6" spans="1:12" s="153" customFormat="1" x14ac:dyDescent="0.15"/>
    <row r="7" spans="1:12" ht="26.25" customHeight="1" x14ac:dyDescent="0.2">
      <c r="D7" s="742" t="s">
        <v>199</v>
      </c>
      <c r="E7" s="742"/>
      <c r="F7" s="742"/>
      <c r="G7" s="742"/>
      <c r="H7" s="742"/>
      <c r="I7" s="742"/>
    </row>
    <row r="11" spans="1:12" ht="17.25" x14ac:dyDescent="0.2">
      <c r="H11" s="747" t="s">
        <v>499</v>
      </c>
      <c r="I11" s="747"/>
      <c r="J11" s="747"/>
      <c r="L11" s="154"/>
    </row>
    <row r="13" spans="1:12" ht="30" customHeight="1" x14ac:dyDescent="0.25">
      <c r="A13" s="77"/>
      <c r="B13" s="13" t="str">
        <f>入力ｼｰﾄ!J16&amp;"  殿"</f>
        <v>富山県知事　新田　八朗  殿</v>
      </c>
      <c r="C13" s="155"/>
      <c r="D13" s="155"/>
    </row>
    <row r="14" spans="1:12" ht="23.25" customHeight="1" x14ac:dyDescent="0.25">
      <c r="C14" s="744"/>
      <c r="D14" s="744"/>
      <c r="E14" s="744"/>
      <c r="F14" s="156"/>
    </row>
    <row r="16" spans="1:12" ht="20.100000000000001" customHeight="1" x14ac:dyDescent="0.15">
      <c r="E16" s="743" t="s">
        <v>30</v>
      </c>
      <c r="F16" s="743"/>
      <c r="G16" s="648" t="str">
        <f>入力ｼｰﾄ!J20</f>
        <v>□□市□□□町□□□</v>
      </c>
      <c r="H16" s="648"/>
      <c r="I16" s="648"/>
      <c r="J16" s="648"/>
      <c r="K16" s="750"/>
    </row>
    <row r="17" spans="1:12" ht="20.100000000000001" customHeight="1" x14ac:dyDescent="0.15">
      <c r="E17" s="743" t="s">
        <v>22</v>
      </c>
      <c r="F17" s="743"/>
      <c r="G17" s="648" t="str">
        <f>入力ｼｰﾄ!J21</f>
        <v>株式会社□□建設</v>
      </c>
      <c r="H17" s="648"/>
      <c r="I17" s="648"/>
      <c r="J17" s="648"/>
      <c r="K17" s="750"/>
    </row>
    <row r="18" spans="1:12" ht="20.100000000000001" customHeight="1" x14ac:dyDescent="0.15">
      <c r="G18" s="648" t="str">
        <f>入力ｼｰﾄ!J22</f>
        <v>代表取締役社長　□□□□</v>
      </c>
      <c r="H18" s="648"/>
      <c r="I18" s="648"/>
      <c r="J18" s="648"/>
      <c r="K18" s="750"/>
    </row>
    <row r="24" spans="1:12" s="77" customFormat="1" ht="18.75" x14ac:dyDescent="0.2">
      <c r="C24" s="746">
        <f>IF(入力ｼｰﾄ!E29="","平成   年   月   日",入力ｼｰﾄ!E29)</f>
        <v>44262</v>
      </c>
      <c r="D24" s="746"/>
      <c r="E24" s="154" t="s">
        <v>200</v>
      </c>
      <c r="G24" s="154"/>
      <c r="H24" s="154"/>
      <c r="I24" s="154"/>
      <c r="J24" s="154"/>
    </row>
    <row r="25" spans="1:12" s="77" customFormat="1" ht="18.75" x14ac:dyDescent="0.2">
      <c r="C25" s="745" t="s">
        <v>201</v>
      </c>
      <c r="D25" s="745"/>
      <c r="E25" s="745"/>
      <c r="F25" s="745"/>
      <c r="G25" s="745"/>
      <c r="H25" s="745"/>
      <c r="I25" s="745"/>
      <c r="J25" s="745"/>
    </row>
    <row r="29" spans="1:12" ht="13.5" customHeight="1" x14ac:dyDescent="0.15">
      <c r="A29" s="753" t="s">
        <v>6</v>
      </c>
      <c r="B29" s="754"/>
      <c r="C29" s="754"/>
      <c r="D29" s="754"/>
      <c r="E29" s="754"/>
      <c r="F29" s="754"/>
      <c r="G29" s="754"/>
      <c r="H29" s="754"/>
      <c r="I29" s="754"/>
      <c r="J29" s="754"/>
      <c r="K29" s="754"/>
      <c r="L29" s="754"/>
    </row>
    <row r="30" spans="1:12" ht="13.5" customHeight="1" x14ac:dyDescent="0.15">
      <c r="A30" s="754"/>
      <c r="B30" s="754"/>
      <c r="C30" s="754"/>
      <c r="D30" s="754"/>
      <c r="E30" s="754"/>
      <c r="F30" s="754"/>
      <c r="G30" s="754"/>
      <c r="H30" s="754"/>
      <c r="I30" s="754"/>
      <c r="J30" s="754"/>
      <c r="K30" s="754"/>
      <c r="L30" s="754"/>
    </row>
    <row r="33" spans="3:12" s="157" customFormat="1" ht="37.5" customHeight="1" x14ac:dyDescent="0.15">
      <c r="C33" s="751" t="s">
        <v>165</v>
      </c>
      <c r="D33" s="751"/>
      <c r="E33" s="749" t="str">
        <f>入力ｼｰﾄ!E18</f>
        <v>一般県道○○線県単独○○業務</v>
      </c>
      <c r="F33" s="749"/>
      <c r="G33" s="749"/>
      <c r="H33" s="749"/>
      <c r="I33" s="749"/>
      <c r="J33" s="749"/>
      <c r="K33" s="749"/>
      <c r="L33" s="749"/>
    </row>
    <row r="34" spans="3:12" s="77" customFormat="1" ht="18.75" x14ac:dyDescent="0.2">
      <c r="C34" s="12"/>
      <c r="D34" s="12"/>
      <c r="E34" s="71"/>
      <c r="F34" s="71"/>
      <c r="G34" s="71"/>
      <c r="H34" s="71"/>
      <c r="I34" s="71"/>
      <c r="J34" s="71"/>
      <c r="K34" s="71"/>
      <c r="L34" s="71"/>
    </row>
    <row r="35" spans="3:12" s="77" customFormat="1" ht="18.75" x14ac:dyDescent="0.2">
      <c r="C35" s="752" t="s">
        <v>202</v>
      </c>
      <c r="D35" s="752"/>
      <c r="E35" s="755" t="str">
        <f>入力ｼｰﾄ!E19&amp;"　地内"</f>
        <v>○○市○○町○○○　地内</v>
      </c>
      <c r="F35" s="755"/>
      <c r="G35" s="755"/>
      <c r="H35" s="755"/>
      <c r="I35" s="755"/>
      <c r="J35" s="76"/>
      <c r="K35" s="158"/>
      <c r="L35" s="158"/>
    </row>
    <row r="36" spans="3:12" x14ac:dyDescent="0.15">
      <c r="C36" s="8"/>
      <c r="D36" s="8"/>
      <c r="E36" s="8"/>
      <c r="F36" s="8"/>
      <c r="G36" s="8"/>
      <c r="H36" s="8"/>
      <c r="I36" s="8"/>
      <c r="J36" s="8"/>
      <c r="K36" s="8"/>
      <c r="L36" s="8"/>
    </row>
    <row r="46" spans="3:12" x14ac:dyDescent="0.15">
      <c r="C46" s="748"/>
      <c r="D46" s="748"/>
      <c r="E46" s="748"/>
      <c r="F46" s="748"/>
      <c r="G46" s="748"/>
      <c r="H46" s="748"/>
      <c r="I46" s="748"/>
      <c r="J46" s="748"/>
    </row>
  </sheetData>
  <mergeCells count="17">
    <mergeCell ref="C46:J46"/>
    <mergeCell ref="E33:L33"/>
    <mergeCell ref="K16:K18"/>
    <mergeCell ref="G17:J17"/>
    <mergeCell ref="G18:J18"/>
    <mergeCell ref="C33:D33"/>
    <mergeCell ref="C35:D35"/>
    <mergeCell ref="A29:L30"/>
    <mergeCell ref="E35:I35"/>
    <mergeCell ref="D7:I7"/>
    <mergeCell ref="E16:F16"/>
    <mergeCell ref="C14:E14"/>
    <mergeCell ref="G16:J16"/>
    <mergeCell ref="C25:J25"/>
    <mergeCell ref="E17:F17"/>
    <mergeCell ref="C24:D24"/>
    <mergeCell ref="H11:J11"/>
  </mergeCells>
  <phoneticPr fontId="2"/>
  <printOptions horizontalCentered="1"/>
  <pageMargins left="0.78740157480314965" right="0.59055118110236227" top="0.98425196850393704" bottom="1.1811023622047245" header="0.51181102362204722" footer="0.51181102362204722"/>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FF0000"/>
    <pageSetUpPr fitToPage="1"/>
  </sheetPr>
  <dimension ref="B1:AE24"/>
  <sheetViews>
    <sheetView view="pageBreakPreview" zoomScale="85" zoomScaleNormal="40" zoomScaleSheetLayoutView="85" workbookViewId="0">
      <selection activeCell="O10" sqref="O10"/>
    </sheetView>
  </sheetViews>
  <sheetFormatPr defaultColWidth="14.625" defaultRowHeight="39.950000000000003" customHeight="1" x14ac:dyDescent="0.15"/>
  <cols>
    <col min="1" max="1" width="2.625" style="84" customWidth="1"/>
    <col min="2" max="2" width="4.625" style="84" customWidth="1"/>
    <col min="3" max="3" width="16" style="84" customWidth="1"/>
    <col min="4" max="4" width="11.625" style="84" customWidth="1"/>
    <col min="5" max="5" width="10.125" style="84" customWidth="1"/>
    <col min="6" max="6" width="8" style="84" customWidth="1"/>
    <col min="7" max="7" width="4.375" style="84" customWidth="1"/>
    <col min="8" max="8" width="25.125" style="84" customWidth="1"/>
    <col min="9" max="9" width="4.875" style="159" customWidth="1"/>
    <col min="10" max="10" width="1.875" style="84" customWidth="1"/>
    <col min="11" max="16384" width="14.625" style="84"/>
  </cols>
  <sheetData>
    <row r="1" spans="2:31" ht="20.100000000000001" customHeight="1" x14ac:dyDescent="0.15">
      <c r="B1" s="129"/>
      <c r="C1" s="129"/>
    </row>
    <row r="2" spans="2:31" ht="39.950000000000003" customHeight="1" x14ac:dyDescent="0.15">
      <c r="C2" s="737"/>
      <c r="D2" s="737"/>
      <c r="E2" s="737"/>
      <c r="F2" s="738" t="s">
        <v>500</v>
      </c>
      <c r="G2" s="738"/>
      <c r="H2" s="738"/>
      <c r="I2" s="738"/>
      <c r="K2" s="130"/>
    </row>
    <row r="3" spans="2:31" ht="39.950000000000003" customHeight="1" x14ac:dyDescent="0.15">
      <c r="B3" s="64" t="str">
        <f>入力ｼｰﾄ!J16&amp;"　殿"</f>
        <v>富山県知事　新田　八朗　殿</v>
      </c>
      <c r="F3" s="739"/>
      <c r="G3" s="739"/>
      <c r="H3" s="131"/>
      <c r="I3" s="160"/>
      <c r="J3" s="132"/>
      <c r="K3" s="132"/>
      <c r="L3" s="132"/>
      <c r="M3" s="132"/>
      <c r="N3" s="132"/>
      <c r="O3" s="132"/>
      <c r="P3" s="132"/>
      <c r="Q3" s="132"/>
      <c r="R3" s="132"/>
      <c r="S3" s="132"/>
      <c r="T3" s="132"/>
      <c r="U3" s="132"/>
      <c r="V3" s="132"/>
      <c r="W3" s="132"/>
      <c r="X3" s="132"/>
      <c r="Y3" s="132"/>
      <c r="Z3" s="132"/>
      <c r="AA3" s="132"/>
      <c r="AB3" s="132"/>
      <c r="AC3" s="132"/>
      <c r="AD3" s="132"/>
      <c r="AE3" s="132"/>
    </row>
    <row r="4" spans="2:31" ht="15" customHeight="1" x14ac:dyDescent="0.15">
      <c r="D4" s="133"/>
      <c r="E4" s="133"/>
      <c r="F4" s="133"/>
      <c r="G4" s="133"/>
      <c r="H4" s="133"/>
      <c r="I4" s="161"/>
    </row>
    <row r="5" spans="2:31" ht="21.95" customHeight="1" x14ac:dyDescent="0.15">
      <c r="D5" s="135" t="s">
        <v>28</v>
      </c>
      <c r="E5" s="136" t="s">
        <v>4</v>
      </c>
      <c r="F5" s="644" t="str">
        <f>入力ｼｰﾄ!J20</f>
        <v>□□市□□□町□□□</v>
      </c>
      <c r="G5" s="644"/>
      <c r="H5" s="756"/>
      <c r="I5" s="161"/>
    </row>
    <row r="6" spans="2:31" ht="21.95" customHeight="1" x14ac:dyDescent="0.15">
      <c r="E6" s="136" t="s">
        <v>1</v>
      </c>
      <c r="F6" s="644" t="str">
        <f>入力ｼｰﾄ!J21</f>
        <v>株式会社□□建設</v>
      </c>
      <c r="G6" s="644"/>
      <c r="H6" s="756"/>
      <c r="I6" s="161"/>
    </row>
    <row r="7" spans="2:31" ht="21.95" customHeight="1" x14ac:dyDescent="0.15">
      <c r="E7" s="138"/>
      <c r="F7" s="644" t="str">
        <f>入力ｼｰﾄ!J22</f>
        <v>代表取締役社長　□□□□</v>
      </c>
      <c r="G7" s="644"/>
      <c r="H7" s="756"/>
      <c r="I7" s="161"/>
      <c r="J7" s="139"/>
    </row>
    <row r="8" spans="2:31" ht="15" customHeight="1" x14ac:dyDescent="0.15">
      <c r="C8" s="140"/>
      <c r="D8" s="86"/>
      <c r="E8" s="88"/>
      <c r="F8" s="139"/>
      <c r="G8" s="139"/>
      <c r="H8" s="139"/>
      <c r="I8" s="162"/>
      <c r="J8" s="139"/>
    </row>
    <row r="9" spans="2:31" ht="39.950000000000003" customHeight="1" x14ac:dyDescent="0.15">
      <c r="B9" s="708" t="s">
        <v>218</v>
      </c>
      <c r="C9" s="708"/>
      <c r="D9" s="708"/>
      <c r="E9" s="708"/>
      <c r="F9" s="708"/>
      <c r="G9" s="708"/>
      <c r="H9" s="708"/>
      <c r="I9" s="708"/>
      <c r="J9" s="127"/>
      <c r="K9" s="127"/>
      <c r="L9" s="127"/>
    </row>
    <row r="10" spans="2:31" ht="39.950000000000003" customHeight="1" x14ac:dyDescent="0.15">
      <c r="B10" s="708" t="s">
        <v>223</v>
      </c>
      <c r="C10" s="708"/>
      <c r="D10" s="708"/>
      <c r="E10" s="708"/>
      <c r="F10" s="708"/>
      <c r="G10" s="708"/>
      <c r="H10" s="708"/>
      <c r="I10" s="708"/>
    </row>
    <row r="11" spans="2:31" ht="39.950000000000003" customHeight="1" x14ac:dyDescent="0.15">
      <c r="B11" s="706" t="s">
        <v>203</v>
      </c>
      <c r="C11" s="706"/>
      <c r="D11" s="706"/>
      <c r="E11" s="706"/>
      <c r="F11" s="706"/>
      <c r="G11" s="706"/>
      <c r="H11" s="706"/>
      <c r="I11" s="706"/>
    </row>
    <row r="12" spans="2:31" ht="39.950000000000003" customHeight="1" x14ac:dyDescent="0.15">
      <c r="B12" s="716" t="s">
        <v>6</v>
      </c>
      <c r="C12" s="716"/>
      <c r="D12" s="716"/>
      <c r="E12" s="716"/>
      <c r="F12" s="716"/>
      <c r="G12" s="716"/>
      <c r="H12" s="716"/>
      <c r="I12" s="716"/>
    </row>
    <row r="13" spans="2:31" ht="35.1" customHeight="1" x14ac:dyDescent="0.15">
      <c r="B13" s="728" t="s">
        <v>165</v>
      </c>
      <c r="C13" s="728"/>
      <c r="D13" s="732" t="str">
        <f>入力ｼｰﾄ!E18</f>
        <v>一般県道○○線県単独○○業務</v>
      </c>
      <c r="E13" s="757"/>
      <c r="F13" s="757"/>
      <c r="G13" s="757"/>
      <c r="H13" s="757"/>
      <c r="I13" s="142"/>
    </row>
    <row r="14" spans="2:31" ht="35.1" customHeight="1" x14ac:dyDescent="0.15">
      <c r="B14" s="728" t="s">
        <v>202</v>
      </c>
      <c r="C14" s="728"/>
      <c r="D14" s="732" t="str">
        <f>入力ｼｰﾄ!E19&amp;"　地内"</f>
        <v>○○市○○町○○○　地内</v>
      </c>
      <c r="E14" s="732"/>
      <c r="F14" s="732"/>
      <c r="G14" s="732"/>
      <c r="H14" s="732"/>
      <c r="I14" s="143"/>
      <c r="J14" s="144"/>
      <c r="K14" s="144"/>
    </row>
    <row r="15" spans="2:31" ht="35.1" customHeight="1" x14ac:dyDescent="0.15">
      <c r="B15" s="728" t="s">
        <v>219</v>
      </c>
      <c r="C15" s="728"/>
      <c r="D15" s="758">
        <f>IF(入力ｼｰﾄ!E27="",入力ｼｰﾄ!E26,入力ｼｰﾄ!E27)</f>
        <v>11000000</v>
      </c>
      <c r="E15" s="647"/>
      <c r="F15" s="647"/>
      <c r="G15" s="145"/>
      <c r="H15" s="145"/>
      <c r="I15" s="146"/>
      <c r="J15" s="144"/>
      <c r="K15" s="144"/>
    </row>
    <row r="16" spans="2:31" ht="35.1" customHeight="1" x14ac:dyDescent="0.15">
      <c r="B16" s="728" t="s">
        <v>10</v>
      </c>
      <c r="C16" s="728"/>
      <c r="D16" s="759">
        <f>入力ｼｰﾄ!E20</f>
        <v>44144</v>
      </c>
      <c r="E16" s="759"/>
      <c r="F16" s="759"/>
      <c r="G16" s="260"/>
      <c r="H16" s="260"/>
      <c r="I16" s="260"/>
      <c r="J16" s="147"/>
      <c r="K16" s="147"/>
    </row>
    <row r="17" spans="2:12" ht="35.1" customHeight="1" x14ac:dyDescent="0.15">
      <c r="B17" s="728" t="s">
        <v>204</v>
      </c>
      <c r="C17" s="728"/>
      <c r="D17" s="760">
        <f>IF(入力ｼｰﾄ!E24="",入力ｼｰﾄ!E23,入力ｼｰﾄ!E24)</f>
        <v>44255</v>
      </c>
      <c r="E17" s="760"/>
      <c r="F17" s="760"/>
      <c r="G17" s="234"/>
      <c r="H17" s="264"/>
      <c r="I17" s="163"/>
      <c r="J17" s="164"/>
      <c r="K17" s="144"/>
    </row>
    <row r="18" spans="2:12" ht="35.1" customHeight="1" x14ac:dyDescent="0.15">
      <c r="B18" s="728" t="s">
        <v>205</v>
      </c>
      <c r="C18" s="728"/>
      <c r="D18" s="759">
        <f>入力ｼｰﾄ!E28</f>
        <v>44255</v>
      </c>
      <c r="E18" s="759"/>
      <c r="F18" s="759"/>
      <c r="G18" s="259"/>
      <c r="H18" s="259"/>
      <c r="I18" s="259"/>
      <c r="K18" s="151"/>
      <c r="L18" s="151"/>
    </row>
    <row r="19" spans="2:12" ht="35.1" customHeight="1" x14ac:dyDescent="0.15">
      <c r="B19" s="728" t="s">
        <v>206</v>
      </c>
      <c r="C19" s="728"/>
      <c r="D19" s="148"/>
      <c r="E19" s="149"/>
      <c r="F19" s="150"/>
      <c r="G19" s="147"/>
      <c r="H19" s="147"/>
      <c r="I19" s="165"/>
      <c r="J19" s="147"/>
      <c r="K19" s="147"/>
    </row>
    <row r="20" spans="2:12" ht="35.1" customHeight="1" x14ac:dyDescent="0.15">
      <c r="B20" s="141"/>
      <c r="C20" s="141" t="s">
        <v>43</v>
      </c>
      <c r="D20" s="148"/>
      <c r="E20" s="734"/>
      <c r="F20" s="734"/>
      <c r="G20" s="147" t="s">
        <v>20</v>
      </c>
      <c r="H20" s="147"/>
      <c r="I20" s="165"/>
      <c r="J20" s="147"/>
      <c r="K20" s="147"/>
    </row>
    <row r="21" spans="2:12" ht="35.1" customHeight="1" x14ac:dyDescent="0.15">
      <c r="B21" s="141"/>
      <c r="C21" s="141"/>
      <c r="D21" s="148"/>
      <c r="E21" s="734"/>
      <c r="F21" s="734"/>
      <c r="G21" s="147"/>
      <c r="H21" s="147"/>
      <c r="I21" s="165"/>
      <c r="J21" s="147"/>
      <c r="K21" s="147"/>
    </row>
    <row r="22" spans="2:12" ht="35.1" customHeight="1" x14ac:dyDescent="0.15">
      <c r="B22" s="141"/>
      <c r="C22" s="141"/>
      <c r="D22" s="148"/>
      <c r="E22" s="734"/>
      <c r="F22" s="734"/>
      <c r="G22" s="147"/>
      <c r="H22" s="147"/>
      <c r="I22" s="165"/>
      <c r="J22" s="147"/>
      <c r="K22" s="147"/>
    </row>
    <row r="23" spans="2:12" ht="35.1" customHeight="1" x14ac:dyDescent="0.15">
      <c r="B23" s="141"/>
      <c r="C23" s="141"/>
      <c r="D23" s="148"/>
      <c r="E23" s="734"/>
      <c r="F23" s="734"/>
      <c r="G23" s="147"/>
      <c r="H23" s="147"/>
      <c r="I23" s="165"/>
      <c r="J23" s="147"/>
      <c r="K23" s="147"/>
    </row>
    <row r="24" spans="2:12" ht="35.1" customHeight="1" x14ac:dyDescent="0.15">
      <c r="C24" s="140"/>
      <c r="F24" s="729"/>
      <c r="G24" s="729"/>
      <c r="H24" s="152"/>
    </row>
  </sheetData>
  <mergeCells count="28">
    <mergeCell ref="B19:C19"/>
    <mergeCell ref="D17:F17"/>
    <mergeCell ref="B18:C18"/>
    <mergeCell ref="D18:F18"/>
    <mergeCell ref="F24:G24"/>
    <mergeCell ref="E21:F21"/>
    <mergeCell ref="E20:F20"/>
    <mergeCell ref="E22:F22"/>
    <mergeCell ref="E23:F23"/>
    <mergeCell ref="B15:C15"/>
    <mergeCell ref="B12:I12"/>
    <mergeCell ref="D13:H13"/>
    <mergeCell ref="B17:C17"/>
    <mergeCell ref="D15:F15"/>
    <mergeCell ref="B16:C16"/>
    <mergeCell ref="D16:F16"/>
    <mergeCell ref="B14:C14"/>
    <mergeCell ref="D14:H14"/>
    <mergeCell ref="F7:H7"/>
    <mergeCell ref="B13:C13"/>
    <mergeCell ref="B9:I9"/>
    <mergeCell ref="B10:I10"/>
    <mergeCell ref="C2:E2"/>
    <mergeCell ref="F2:I2"/>
    <mergeCell ref="F3:G3"/>
    <mergeCell ref="F5:H5"/>
    <mergeCell ref="F6:H6"/>
    <mergeCell ref="B11:I11"/>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B5B-B6CE-4273-AE3F-A5AD9958B4D2}">
  <sheetPr>
    <tabColor rgb="FFFF0000"/>
    <pageSetUpPr fitToPage="1"/>
  </sheetPr>
  <dimension ref="B1:AE25"/>
  <sheetViews>
    <sheetView view="pageBreakPreview" zoomScale="85" zoomScaleNormal="40" zoomScaleSheetLayoutView="85" workbookViewId="0">
      <selection activeCell="D14" sqref="D14:H14"/>
    </sheetView>
  </sheetViews>
  <sheetFormatPr defaultColWidth="14.625" defaultRowHeight="39.950000000000003" customHeight="1" x14ac:dyDescent="0.15"/>
  <cols>
    <col min="1" max="1" width="2.625" style="436" customWidth="1"/>
    <col min="2" max="2" width="4.625" style="436" customWidth="1"/>
    <col min="3" max="3" width="16" style="436" customWidth="1"/>
    <col min="4" max="4" width="11.625" style="436" customWidth="1"/>
    <col min="5" max="5" width="10.125" style="436" customWidth="1"/>
    <col min="6" max="6" width="8" style="436" customWidth="1"/>
    <col min="7" max="7" width="4.375" style="436" customWidth="1"/>
    <col min="8" max="8" width="25.125" style="436" customWidth="1"/>
    <col min="9" max="9" width="4.875" style="159" customWidth="1"/>
    <col min="10" max="10" width="1.875" style="436" customWidth="1"/>
    <col min="11" max="16384" width="14.625" style="436"/>
  </cols>
  <sheetData>
    <row r="1" spans="2:31" ht="20.100000000000001" customHeight="1" x14ac:dyDescent="0.15">
      <c r="B1" s="129"/>
      <c r="C1" s="129"/>
    </row>
    <row r="2" spans="2:31" ht="39.950000000000003" customHeight="1" x14ac:dyDescent="0.15">
      <c r="C2" s="737"/>
      <c r="D2" s="737"/>
      <c r="E2" s="737"/>
      <c r="F2" s="738" t="s">
        <v>500</v>
      </c>
      <c r="G2" s="738"/>
      <c r="H2" s="738"/>
      <c r="I2" s="738"/>
      <c r="K2" s="130"/>
    </row>
    <row r="3" spans="2:31" ht="39.950000000000003" customHeight="1" x14ac:dyDescent="0.15">
      <c r="B3" s="431" t="str">
        <f>入力ｼｰﾄ!J16&amp;"　殿"</f>
        <v>富山県知事　新田　八朗　殿</v>
      </c>
      <c r="F3" s="739"/>
      <c r="G3" s="739"/>
      <c r="H3" s="438"/>
      <c r="I3" s="160"/>
      <c r="J3" s="132"/>
      <c r="K3" s="132"/>
      <c r="L3" s="132"/>
      <c r="M3" s="132"/>
      <c r="N3" s="132"/>
      <c r="O3" s="132"/>
      <c r="P3" s="132"/>
      <c r="Q3" s="132"/>
      <c r="R3" s="132"/>
      <c r="S3" s="132"/>
      <c r="T3" s="132"/>
      <c r="U3" s="132"/>
      <c r="V3" s="132"/>
      <c r="W3" s="132"/>
      <c r="X3" s="132"/>
      <c r="Y3" s="132"/>
      <c r="Z3" s="132"/>
      <c r="AA3" s="132"/>
      <c r="AB3" s="132"/>
      <c r="AC3" s="132"/>
      <c r="AD3" s="132"/>
      <c r="AE3" s="132"/>
    </row>
    <row r="4" spans="2:31" ht="15" customHeight="1" x14ac:dyDescent="0.15">
      <c r="D4" s="133"/>
      <c r="E4" s="133"/>
      <c r="F4" s="133"/>
      <c r="G4" s="133"/>
      <c r="H4" s="133"/>
      <c r="I4" s="161"/>
    </row>
    <row r="5" spans="2:31" ht="21.95" customHeight="1" x14ac:dyDescent="0.15">
      <c r="D5" s="135" t="s">
        <v>28</v>
      </c>
      <c r="E5" s="136" t="s">
        <v>4</v>
      </c>
      <c r="F5" s="644" t="str">
        <f>入力ｼｰﾄ!J20</f>
        <v>□□市□□□町□□□</v>
      </c>
      <c r="G5" s="644"/>
      <c r="H5" s="756"/>
      <c r="I5" s="161"/>
    </row>
    <row r="6" spans="2:31" ht="21.95" customHeight="1" x14ac:dyDescent="0.15">
      <c r="E6" s="136" t="s">
        <v>1</v>
      </c>
      <c r="F6" s="644" t="str">
        <f>入力ｼｰﾄ!J21</f>
        <v>株式会社□□建設</v>
      </c>
      <c r="G6" s="644"/>
      <c r="H6" s="756"/>
      <c r="I6" s="161"/>
    </row>
    <row r="7" spans="2:31" ht="21.95" customHeight="1" x14ac:dyDescent="0.15">
      <c r="E7" s="138"/>
      <c r="F7" s="644" t="str">
        <f>入力ｼｰﾄ!J22</f>
        <v>代表取締役社長　□□□□</v>
      </c>
      <c r="G7" s="644"/>
      <c r="H7" s="756"/>
      <c r="I7" s="161"/>
      <c r="J7" s="139"/>
    </row>
    <row r="8" spans="2:31" s="75" customFormat="1" ht="23.25" customHeight="1" x14ac:dyDescent="0.15">
      <c r="C8" s="442"/>
      <c r="D8" s="267"/>
      <c r="E8" s="432" t="s">
        <v>509</v>
      </c>
      <c r="F8" s="648" t="str">
        <f>入力ｼｰﾄ!J29</f>
        <v>T1234567891011</v>
      </c>
      <c r="G8" s="648"/>
      <c r="H8" s="756"/>
      <c r="I8" s="443"/>
      <c r="J8" s="444"/>
    </row>
    <row r="9" spans="2:31" ht="39.950000000000003" customHeight="1" x14ac:dyDescent="0.15">
      <c r="B9" s="708" t="s">
        <v>218</v>
      </c>
      <c r="C9" s="708"/>
      <c r="D9" s="708"/>
      <c r="E9" s="708"/>
      <c r="F9" s="708"/>
      <c r="G9" s="708"/>
      <c r="H9" s="708"/>
      <c r="I9" s="708"/>
      <c r="J9" s="433"/>
      <c r="K9" s="433"/>
      <c r="L9" s="433"/>
    </row>
    <row r="10" spans="2:31" ht="39.950000000000003" customHeight="1" x14ac:dyDescent="0.15">
      <c r="B10" s="708" t="s">
        <v>223</v>
      </c>
      <c r="C10" s="708"/>
      <c r="D10" s="708"/>
      <c r="E10" s="708"/>
      <c r="F10" s="708"/>
      <c r="G10" s="708"/>
      <c r="H10" s="708"/>
      <c r="I10" s="708"/>
    </row>
    <row r="11" spans="2:31" ht="39.950000000000003" customHeight="1" x14ac:dyDescent="0.15">
      <c r="B11" s="706" t="s">
        <v>203</v>
      </c>
      <c r="C11" s="706"/>
      <c r="D11" s="706"/>
      <c r="E11" s="706"/>
      <c r="F11" s="706"/>
      <c r="G11" s="706"/>
      <c r="H11" s="706"/>
      <c r="I11" s="706"/>
    </row>
    <row r="12" spans="2:31" ht="39.950000000000003" customHeight="1" x14ac:dyDescent="0.15">
      <c r="B12" s="716" t="s">
        <v>6</v>
      </c>
      <c r="C12" s="716"/>
      <c r="D12" s="716"/>
      <c r="E12" s="716"/>
      <c r="F12" s="716"/>
      <c r="G12" s="716"/>
      <c r="H12" s="716"/>
      <c r="I12" s="716"/>
    </row>
    <row r="13" spans="2:31" ht="35.1" customHeight="1" x14ac:dyDescent="0.15">
      <c r="B13" s="728" t="s">
        <v>165</v>
      </c>
      <c r="C13" s="728"/>
      <c r="D13" s="732" t="str">
        <f>入力ｼｰﾄ!E18</f>
        <v>一般県道○○線県単独○○業務</v>
      </c>
      <c r="E13" s="757"/>
      <c r="F13" s="757"/>
      <c r="G13" s="757"/>
      <c r="H13" s="757"/>
      <c r="I13" s="142"/>
    </row>
    <row r="14" spans="2:31" ht="35.1" customHeight="1" x14ac:dyDescent="0.15">
      <c r="B14" s="728" t="s">
        <v>202</v>
      </c>
      <c r="C14" s="728"/>
      <c r="D14" s="732" t="str">
        <f>入力ｼｰﾄ!E19&amp;"　地内"</f>
        <v>○○市○○町○○○　地内</v>
      </c>
      <c r="E14" s="732"/>
      <c r="F14" s="732"/>
      <c r="G14" s="732"/>
      <c r="H14" s="732"/>
      <c r="I14" s="143"/>
      <c r="J14" s="144"/>
      <c r="K14" s="144"/>
    </row>
    <row r="15" spans="2:31" ht="35.1" customHeight="1" x14ac:dyDescent="0.15">
      <c r="B15" s="728" t="s">
        <v>219</v>
      </c>
      <c r="C15" s="728"/>
      <c r="D15" s="758">
        <f>IF(入力ｼｰﾄ!E27="",入力ｼｰﾄ!E26,入力ｼｰﾄ!E27)</f>
        <v>11000000</v>
      </c>
      <c r="E15" s="647"/>
      <c r="F15" s="647"/>
      <c r="G15" s="145"/>
      <c r="H15" s="145"/>
      <c r="I15" s="146"/>
      <c r="J15" s="144"/>
      <c r="K15" s="144"/>
    </row>
    <row r="16" spans="2:31" s="75" customFormat="1" ht="35.1" customHeight="1" x14ac:dyDescent="0.15">
      <c r="B16" s="114"/>
      <c r="C16" s="114"/>
      <c r="D16" s="761" t="str">
        <f>"10%対象（内消費税額"&amp;TEXT(D15*10/110,"#,###円")&amp;"）"</f>
        <v>10%対象（内消費税額1,000,000円）</v>
      </c>
      <c r="E16" s="761"/>
      <c r="F16" s="761"/>
      <c r="G16" s="439"/>
      <c r="H16" s="439"/>
      <c r="I16" s="440"/>
      <c r="J16" s="441"/>
      <c r="K16" s="441"/>
    </row>
    <row r="17" spans="2:12" ht="35.1" customHeight="1" x14ac:dyDescent="0.15">
      <c r="B17" s="728" t="s">
        <v>10</v>
      </c>
      <c r="C17" s="728"/>
      <c r="D17" s="759">
        <f>入力ｼｰﾄ!E20</f>
        <v>44144</v>
      </c>
      <c r="E17" s="759"/>
      <c r="F17" s="759"/>
      <c r="G17" s="437"/>
      <c r="H17" s="437"/>
      <c r="I17" s="437"/>
      <c r="J17" s="147"/>
      <c r="K17" s="147"/>
    </row>
    <row r="18" spans="2:12" ht="35.1" customHeight="1" x14ac:dyDescent="0.15">
      <c r="B18" s="728" t="s">
        <v>204</v>
      </c>
      <c r="C18" s="728"/>
      <c r="D18" s="760">
        <f>IF(入力ｼｰﾄ!E24="",入力ｼｰﾄ!E23,入力ｼｰﾄ!E24)</f>
        <v>44255</v>
      </c>
      <c r="E18" s="760"/>
      <c r="F18" s="760"/>
      <c r="G18" s="430"/>
      <c r="H18" s="264"/>
      <c r="I18" s="163"/>
      <c r="J18" s="257"/>
      <c r="K18" s="144"/>
    </row>
    <row r="19" spans="2:12" ht="35.1" customHeight="1" x14ac:dyDescent="0.15">
      <c r="B19" s="728" t="s">
        <v>205</v>
      </c>
      <c r="C19" s="728"/>
      <c r="D19" s="759">
        <f>入力ｼｰﾄ!E28</f>
        <v>44255</v>
      </c>
      <c r="E19" s="759"/>
      <c r="F19" s="759"/>
      <c r="I19" s="436"/>
      <c r="K19" s="151"/>
      <c r="L19" s="151"/>
    </row>
    <row r="20" spans="2:12" ht="35.1" customHeight="1" x14ac:dyDescent="0.15">
      <c r="B20" s="728" t="s">
        <v>206</v>
      </c>
      <c r="C20" s="728"/>
      <c r="D20" s="148"/>
      <c r="E20" s="149"/>
      <c r="F20" s="150"/>
      <c r="G20" s="147"/>
      <c r="H20" s="147"/>
      <c r="I20" s="165"/>
      <c r="J20" s="147"/>
      <c r="K20" s="147"/>
    </row>
    <row r="21" spans="2:12" ht="35.1" customHeight="1" x14ac:dyDescent="0.15">
      <c r="B21" s="434"/>
      <c r="C21" s="434" t="s">
        <v>43</v>
      </c>
      <c r="D21" s="148"/>
      <c r="E21" s="734"/>
      <c r="F21" s="734"/>
      <c r="G21" s="147" t="s">
        <v>20</v>
      </c>
      <c r="H21" s="147"/>
      <c r="I21" s="165"/>
      <c r="J21" s="147"/>
      <c r="K21" s="147"/>
    </row>
    <row r="22" spans="2:12" ht="35.1" customHeight="1" x14ac:dyDescent="0.15">
      <c r="B22" s="434"/>
      <c r="C22" s="434"/>
      <c r="D22" s="148"/>
      <c r="E22" s="734"/>
      <c r="F22" s="734"/>
      <c r="G22" s="147"/>
      <c r="H22" s="147"/>
      <c r="I22" s="165"/>
      <c r="J22" s="147"/>
      <c r="K22" s="147"/>
    </row>
    <row r="23" spans="2:12" ht="35.1" customHeight="1" x14ac:dyDescent="0.15">
      <c r="B23" s="434"/>
      <c r="C23" s="434"/>
      <c r="D23" s="148"/>
      <c r="E23" s="734"/>
      <c r="F23" s="734"/>
      <c r="G23" s="147"/>
      <c r="H23" s="147"/>
      <c r="I23" s="165"/>
      <c r="J23" s="147"/>
      <c r="K23" s="147"/>
    </row>
    <row r="24" spans="2:12" ht="35.1" customHeight="1" x14ac:dyDescent="0.15">
      <c r="B24" s="434"/>
      <c r="C24" s="434"/>
      <c r="D24" s="148"/>
      <c r="E24" s="734"/>
      <c r="F24" s="734"/>
      <c r="G24" s="147"/>
      <c r="H24" s="147"/>
      <c r="I24" s="165"/>
      <c r="J24" s="147"/>
      <c r="K24" s="147"/>
    </row>
    <row r="25" spans="2:12" ht="35.1" customHeight="1" x14ac:dyDescent="0.15">
      <c r="C25" s="140"/>
      <c r="F25" s="729"/>
      <c r="G25" s="729"/>
      <c r="H25" s="435"/>
    </row>
  </sheetData>
  <mergeCells count="30">
    <mergeCell ref="F7:H7"/>
    <mergeCell ref="C2:E2"/>
    <mergeCell ref="F2:I2"/>
    <mergeCell ref="F3:G3"/>
    <mergeCell ref="F5:H5"/>
    <mergeCell ref="F6:H6"/>
    <mergeCell ref="B20:C20"/>
    <mergeCell ref="E21:F21"/>
    <mergeCell ref="B14:C14"/>
    <mergeCell ref="D14:H14"/>
    <mergeCell ref="B15:C15"/>
    <mergeCell ref="D15:F15"/>
    <mergeCell ref="B17:C17"/>
    <mergeCell ref="D17:F17"/>
    <mergeCell ref="F8:H8"/>
    <mergeCell ref="B18:C18"/>
    <mergeCell ref="D18:F18"/>
    <mergeCell ref="B19:C19"/>
    <mergeCell ref="D19:F19"/>
    <mergeCell ref="B9:I9"/>
    <mergeCell ref="B10:I10"/>
    <mergeCell ref="B11:I11"/>
    <mergeCell ref="B12:I12"/>
    <mergeCell ref="B13:C13"/>
    <mergeCell ref="D13:H13"/>
    <mergeCell ref="E22:F22"/>
    <mergeCell ref="E23:F23"/>
    <mergeCell ref="E24:F24"/>
    <mergeCell ref="F25:G25"/>
    <mergeCell ref="D16:F1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sheetPr>
  <dimension ref="A1:N170"/>
  <sheetViews>
    <sheetView showGridLines="0" view="pageBreakPreview" topLeftCell="A70" zoomScaleNormal="55" zoomScaleSheetLayoutView="100" workbookViewId="0">
      <selection activeCell="H12" sqref="H12"/>
    </sheetView>
  </sheetViews>
  <sheetFormatPr defaultRowHeight="12" x14ac:dyDescent="0.15"/>
  <cols>
    <col min="1" max="1" width="7" style="338" customWidth="1"/>
    <col min="2" max="3" width="10.25" style="339" customWidth="1"/>
    <col min="4" max="5" width="8.375" style="339" customWidth="1"/>
    <col min="6" max="13" width="8.875" style="339" customWidth="1"/>
    <col min="14" max="14" width="3" style="339" customWidth="1"/>
    <col min="15" max="256" width="9" style="339"/>
    <col min="257" max="257" width="4" style="339" customWidth="1"/>
    <col min="258" max="259" width="10.25" style="339" customWidth="1"/>
    <col min="260" max="261" width="8.375" style="339" customWidth="1"/>
    <col min="262" max="269" width="8.875" style="339" customWidth="1"/>
    <col min="270" max="270" width="3" style="339" customWidth="1"/>
    <col min="271" max="512" width="9" style="339"/>
    <col min="513" max="513" width="4" style="339" customWidth="1"/>
    <col min="514" max="515" width="10.25" style="339" customWidth="1"/>
    <col min="516" max="517" width="8.375" style="339" customWidth="1"/>
    <col min="518" max="525" width="8.875" style="339" customWidth="1"/>
    <col min="526" max="526" width="3" style="339" customWidth="1"/>
    <col min="527" max="768" width="9" style="339"/>
    <col min="769" max="769" width="4" style="339" customWidth="1"/>
    <col min="770" max="771" width="10.25" style="339" customWidth="1"/>
    <col min="772" max="773" width="8.375" style="339" customWidth="1"/>
    <col min="774" max="781" width="8.875" style="339" customWidth="1"/>
    <col min="782" max="782" width="3" style="339" customWidth="1"/>
    <col min="783" max="1024" width="9" style="339"/>
    <col min="1025" max="1025" width="4" style="339" customWidth="1"/>
    <col min="1026" max="1027" width="10.25" style="339" customWidth="1"/>
    <col min="1028" max="1029" width="8.375" style="339" customWidth="1"/>
    <col min="1030" max="1037" width="8.875" style="339" customWidth="1"/>
    <col min="1038" max="1038" width="3" style="339" customWidth="1"/>
    <col min="1039" max="1280" width="9" style="339"/>
    <col min="1281" max="1281" width="4" style="339" customWidth="1"/>
    <col min="1282" max="1283" width="10.25" style="339" customWidth="1"/>
    <col min="1284" max="1285" width="8.375" style="339" customWidth="1"/>
    <col min="1286" max="1293" width="8.875" style="339" customWidth="1"/>
    <col min="1294" max="1294" width="3" style="339" customWidth="1"/>
    <col min="1295" max="1536" width="9" style="339"/>
    <col min="1537" max="1537" width="4" style="339" customWidth="1"/>
    <col min="1538" max="1539" width="10.25" style="339" customWidth="1"/>
    <col min="1540" max="1541" width="8.375" style="339" customWidth="1"/>
    <col min="1542" max="1549" width="8.875" style="339" customWidth="1"/>
    <col min="1550" max="1550" width="3" style="339" customWidth="1"/>
    <col min="1551" max="1792" width="9" style="339"/>
    <col min="1793" max="1793" width="4" style="339" customWidth="1"/>
    <col min="1794" max="1795" width="10.25" style="339" customWidth="1"/>
    <col min="1796" max="1797" width="8.375" style="339" customWidth="1"/>
    <col min="1798" max="1805" width="8.875" style="339" customWidth="1"/>
    <col min="1806" max="1806" width="3" style="339" customWidth="1"/>
    <col min="1807" max="2048" width="9" style="339"/>
    <col min="2049" max="2049" width="4" style="339" customWidth="1"/>
    <col min="2050" max="2051" width="10.25" style="339" customWidth="1"/>
    <col min="2052" max="2053" width="8.375" style="339" customWidth="1"/>
    <col min="2054" max="2061" width="8.875" style="339" customWidth="1"/>
    <col min="2062" max="2062" width="3" style="339" customWidth="1"/>
    <col min="2063" max="2304" width="9" style="339"/>
    <col min="2305" max="2305" width="4" style="339" customWidth="1"/>
    <col min="2306" max="2307" width="10.25" style="339" customWidth="1"/>
    <col min="2308" max="2309" width="8.375" style="339" customWidth="1"/>
    <col min="2310" max="2317" width="8.875" style="339" customWidth="1"/>
    <col min="2318" max="2318" width="3" style="339" customWidth="1"/>
    <col min="2319" max="2560" width="9" style="339"/>
    <col min="2561" max="2561" width="4" style="339" customWidth="1"/>
    <col min="2562" max="2563" width="10.25" style="339" customWidth="1"/>
    <col min="2564" max="2565" width="8.375" style="339" customWidth="1"/>
    <col min="2566" max="2573" width="8.875" style="339" customWidth="1"/>
    <col min="2574" max="2574" width="3" style="339" customWidth="1"/>
    <col min="2575" max="2816" width="9" style="339"/>
    <col min="2817" max="2817" width="4" style="339" customWidth="1"/>
    <col min="2818" max="2819" width="10.25" style="339" customWidth="1"/>
    <col min="2820" max="2821" width="8.375" style="339" customWidth="1"/>
    <col min="2822" max="2829" width="8.875" style="339" customWidth="1"/>
    <col min="2830" max="2830" width="3" style="339" customWidth="1"/>
    <col min="2831" max="3072" width="9" style="339"/>
    <col min="3073" max="3073" width="4" style="339" customWidth="1"/>
    <col min="3074" max="3075" width="10.25" style="339" customWidth="1"/>
    <col min="3076" max="3077" width="8.375" style="339" customWidth="1"/>
    <col min="3078" max="3085" width="8.875" style="339" customWidth="1"/>
    <col min="3086" max="3086" width="3" style="339" customWidth="1"/>
    <col min="3087" max="3328" width="9" style="339"/>
    <col min="3329" max="3329" width="4" style="339" customWidth="1"/>
    <col min="3330" max="3331" width="10.25" style="339" customWidth="1"/>
    <col min="3332" max="3333" width="8.375" style="339" customWidth="1"/>
    <col min="3334" max="3341" width="8.875" style="339" customWidth="1"/>
    <col min="3342" max="3342" width="3" style="339" customWidth="1"/>
    <col min="3343" max="3584" width="9" style="339"/>
    <col min="3585" max="3585" width="4" style="339" customWidth="1"/>
    <col min="3586" max="3587" width="10.25" style="339" customWidth="1"/>
    <col min="3588" max="3589" width="8.375" style="339" customWidth="1"/>
    <col min="3590" max="3597" width="8.875" style="339" customWidth="1"/>
    <col min="3598" max="3598" width="3" style="339" customWidth="1"/>
    <col min="3599" max="3840" width="9" style="339"/>
    <col min="3841" max="3841" width="4" style="339" customWidth="1"/>
    <col min="3842" max="3843" width="10.25" style="339" customWidth="1"/>
    <col min="3844" max="3845" width="8.375" style="339" customWidth="1"/>
    <col min="3846" max="3853" width="8.875" style="339" customWidth="1"/>
    <col min="3854" max="3854" width="3" style="339" customWidth="1"/>
    <col min="3855" max="4096" width="9" style="339"/>
    <col min="4097" max="4097" width="4" style="339" customWidth="1"/>
    <col min="4098" max="4099" width="10.25" style="339" customWidth="1"/>
    <col min="4100" max="4101" width="8.375" style="339" customWidth="1"/>
    <col min="4102" max="4109" width="8.875" style="339" customWidth="1"/>
    <col min="4110" max="4110" width="3" style="339" customWidth="1"/>
    <col min="4111" max="4352" width="9" style="339"/>
    <col min="4353" max="4353" width="4" style="339" customWidth="1"/>
    <col min="4354" max="4355" width="10.25" style="339" customWidth="1"/>
    <col min="4356" max="4357" width="8.375" style="339" customWidth="1"/>
    <col min="4358" max="4365" width="8.875" style="339" customWidth="1"/>
    <col min="4366" max="4366" width="3" style="339" customWidth="1"/>
    <col min="4367" max="4608" width="9" style="339"/>
    <col min="4609" max="4609" width="4" style="339" customWidth="1"/>
    <col min="4610" max="4611" width="10.25" style="339" customWidth="1"/>
    <col min="4612" max="4613" width="8.375" style="339" customWidth="1"/>
    <col min="4614" max="4621" width="8.875" style="339" customWidth="1"/>
    <col min="4622" max="4622" width="3" style="339" customWidth="1"/>
    <col min="4623" max="4864" width="9" style="339"/>
    <col min="4865" max="4865" width="4" style="339" customWidth="1"/>
    <col min="4866" max="4867" width="10.25" style="339" customWidth="1"/>
    <col min="4868" max="4869" width="8.375" style="339" customWidth="1"/>
    <col min="4870" max="4877" width="8.875" style="339" customWidth="1"/>
    <col min="4878" max="4878" width="3" style="339" customWidth="1"/>
    <col min="4879" max="5120" width="9" style="339"/>
    <col min="5121" max="5121" width="4" style="339" customWidth="1"/>
    <col min="5122" max="5123" width="10.25" style="339" customWidth="1"/>
    <col min="5124" max="5125" width="8.375" style="339" customWidth="1"/>
    <col min="5126" max="5133" width="8.875" style="339" customWidth="1"/>
    <col min="5134" max="5134" width="3" style="339" customWidth="1"/>
    <col min="5135" max="5376" width="9" style="339"/>
    <col min="5377" max="5377" width="4" style="339" customWidth="1"/>
    <col min="5378" max="5379" width="10.25" style="339" customWidth="1"/>
    <col min="5380" max="5381" width="8.375" style="339" customWidth="1"/>
    <col min="5382" max="5389" width="8.875" style="339" customWidth="1"/>
    <col min="5390" max="5390" width="3" style="339" customWidth="1"/>
    <col min="5391" max="5632" width="9" style="339"/>
    <col min="5633" max="5633" width="4" style="339" customWidth="1"/>
    <col min="5634" max="5635" width="10.25" style="339" customWidth="1"/>
    <col min="5636" max="5637" width="8.375" style="339" customWidth="1"/>
    <col min="5638" max="5645" width="8.875" style="339" customWidth="1"/>
    <col min="5646" max="5646" width="3" style="339" customWidth="1"/>
    <col min="5647" max="5888" width="9" style="339"/>
    <col min="5889" max="5889" width="4" style="339" customWidth="1"/>
    <col min="5890" max="5891" width="10.25" style="339" customWidth="1"/>
    <col min="5892" max="5893" width="8.375" style="339" customWidth="1"/>
    <col min="5894" max="5901" width="8.875" style="339" customWidth="1"/>
    <col min="5902" max="5902" width="3" style="339" customWidth="1"/>
    <col min="5903" max="6144" width="9" style="339"/>
    <col min="6145" max="6145" width="4" style="339" customWidth="1"/>
    <col min="6146" max="6147" width="10.25" style="339" customWidth="1"/>
    <col min="6148" max="6149" width="8.375" style="339" customWidth="1"/>
    <col min="6150" max="6157" width="8.875" style="339" customWidth="1"/>
    <col min="6158" max="6158" width="3" style="339" customWidth="1"/>
    <col min="6159" max="6400" width="9" style="339"/>
    <col min="6401" max="6401" width="4" style="339" customWidth="1"/>
    <col min="6402" max="6403" width="10.25" style="339" customWidth="1"/>
    <col min="6404" max="6405" width="8.375" style="339" customWidth="1"/>
    <col min="6406" max="6413" width="8.875" style="339" customWidth="1"/>
    <col min="6414" max="6414" width="3" style="339" customWidth="1"/>
    <col min="6415" max="6656" width="9" style="339"/>
    <col min="6657" max="6657" width="4" style="339" customWidth="1"/>
    <col min="6658" max="6659" width="10.25" style="339" customWidth="1"/>
    <col min="6660" max="6661" width="8.375" style="339" customWidth="1"/>
    <col min="6662" max="6669" width="8.875" style="339" customWidth="1"/>
    <col min="6670" max="6670" width="3" style="339" customWidth="1"/>
    <col min="6671" max="6912" width="9" style="339"/>
    <col min="6913" max="6913" width="4" style="339" customWidth="1"/>
    <col min="6914" max="6915" width="10.25" style="339" customWidth="1"/>
    <col min="6916" max="6917" width="8.375" style="339" customWidth="1"/>
    <col min="6918" max="6925" width="8.875" style="339" customWidth="1"/>
    <col min="6926" max="6926" width="3" style="339" customWidth="1"/>
    <col min="6927" max="7168" width="9" style="339"/>
    <col min="7169" max="7169" width="4" style="339" customWidth="1"/>
    <col min="7170" max="7171" width="10.25" style="339" customWidth="1"/>
    <col min="7172" max="7173" width="8.375" style="339" customWidth="1"/>
    <col min="7174" max="7181" width="8.875" style="339" customWidth="1"/>
    <col min="7182" max="7182" width="3" style="339" customWidth="1"/>
    <col min="7183" max="7424" width="9" style="339"/>
    <col min="7425" max="7425" width="4" style="339" customWidth="1"/>
    <col min="7426" max="7427" width="10.25" style="339" customWidth="1"/>
    <col min="7428" max="7429" width="8.375" style="339" customWidth="1"/>
    <col min="7430" max="7437" width="8.875" style="339" customWidth="1"/>
    <col min="7438" max="7438" width="3" style="339" customWidth="1"/>
    <col min="7439" max="7680" width="9" style="339"/>
    <col min="7681" max="7681" width="4" style="339" customWidth="1"/>
    <col min="7682" max="7683" width="10.25" style="339" customWidth="1"/>
    <col min="7684" max="7685" width="8.375" style="339" customWidth="1"/>
    <col min="7686" max="7693" width="8.875" style="339" customWidth="1"/>
    <col min="7694" max="7694" width="3" style="339" customWidth="1"/>
    <col min="7695" max="7936" width="9" style="339"/>
    <col min="7937" max="7937" width="4" style="339" customWidth="1"/>
    <col min="7938" max="7939" width="10.25" style="339" customWidth="1"/>
    <col min="7940" max="7941" width="8.375" style="339" customWidth="1"/>
    <col min="7942" max="7949" width="8.875" style="339" customWidth="1"/>
    <col min="7950" max="7950" width="3" style="339" customWidth="1"/>
    <col min="7951" max="8192" width="9" style="339"/>
    <col min="8193" max="8193" width="4" style="339" customWidth="1"/>
    <col min="8194" max="8195" width="10.25" style="339" customWidth="1"/>
    <col min="8196" max="8197" width="8.375" style="339" customWidth="1"/>
    <col min="8198" max="8205" width="8.875" style="339" customWidth="1"/>
    <col min="8206" max="8206" width="3" style="339" customWidth="1"/>
    <col min="8207" max="8448" width="9" style="339"/>
    <col min="8449" max="8449" width="4" style="339" customWidth="1"/>
    <col min="8450" max="8451" width="10.25" style="339" customWidth="1"/>
    <col min="8452" max="8453" width="8.375" style="339" customWidth="1"/>
    <col min="8454" max="8461" width="8.875" style="339" customWidth="1"/>
    <col min="8462" max="8462" width="3" style="339" customWidth="1"/>
    <col min="8463" max="8704" width="9" style="339"/>
    <col min="8705" max="8705" width="4" style="339" customWidth="1"/>
    <col min="8706" max="8707" width="10.25" style="339" customWidth="1"/>
    <col min="8708" max="8709" width="8.375" style="339" customWidth="1"/>
    <col min="8710" max="8717" width="8.875" style="339" customWidth="1"/>
    <col min="8718" max="8718" width="3" style="339" customWidth="1"/>
    <col min="8719" max="8960" width="9" style="339"/>
    <col min="8961" max="8961" width="4" style="339" customWidth="1"/>
    <col min="8962" max="8963" width="10.25" style="339" customWidth="1"/>
    <col min="8964" max="8965" width="8.375" style="339" customWidth="1"/>
    <col min="8966" max="8973" width="8.875" style="339" customWidth="1"/>
    <col min="8974" max="8974" width="3" style="339" customWidth="1"/>
    <col min="8975" max="9216" width="9" style="339"/>
    <col min="9217" max="9217" width="4" style="339" customWidth="1"/>
    <col min="9218" max="9219" width="10.25" style="339" customWidth="1"/>
    <col min="9220" max="9221" width="8.375" style="339" customWidth="1"/>
    <col min="9222" max="9229" width="8.875" style="339" customWidth="1"/>
    <col min="9230" max="9230" width="3" style="339" customWidth="1"/>
    <col min="9231" max="9472" width="9" style="339"/>
    <col min="9473" max="9473" width="4" style="339" customWidth="1"/>
    <col min="9474" max="9475" width="10.25" style="339" customWidth="1"/>
    <col min="9476" max="9477" width="8.375" style="339" customWidth="1"/>
    <col min="9478" max="9485" width="8.875" style="339" customWidth="1"/>
    <col min="9486" max="9486" width="3" style="339" customWidth="1"/>
    <col min="9487" max="9728" width="9" style="339"/>
    <col min="9729" max="9729" width="4" style="339" customWidth="1"/>
    <col min="9730" max="9731" width="10.25" style="339" customWidth="1"/>
    <col min="9732" max="9733" width="8.375" style="339" customWidth="1"/>
    <col min="9734" max="9741" width="8.875" style="339" customWidth="1"/>
    <col min="9742" max="9742" width="3" style="339" customWidth="1"/>
    <col min="9743" max="9984" width="9" style="339"/>
    <col min="9985" max="9985" width="4" style="339" customWidth="1"/>
    <col min="9986" max="9987" width="10.25" style="339" customWidth="1"/>
    <col min="9988" max="9989" width="8.375" style="339" customWidth="1"/>
    <col min="9990" max="9997" width="8.875" style="339" customWidth="1"/>
    <col min="9998" max="9998" width="3" style="339" customWidth="1"/>
    <col min="9999" max="10240" width="9" style="339"/>
    <col min="10241" max="10241" width="4" style="339" customWidth="1"/>
    <col min="10242" max="10243" width="10.25" style="339" customWidth="1"/>
    <col min="10244" max="10245" width="8.375" style="339" customWidth="1"/>
    <col min="10246" max="10253" width="8.875" style="339" customWidth="1"/>
    <col min="10254" max="10254" width="3" style="339" customWidth="1"/>
    <col min="10255" max="10496" width="9" style="339"/>
    <col min="10497" max="10497" width="4" style="339" customWidth="1"/>
    <col min="10498" max="10499" width="10.25" style="339" customWidth="1"/>
    <col min="10500" max="10501" width="8.375" style="339" customWidth="1"/>
    <col min="10502" max="10509" width="8.875" style="339" customWidth="1"/>
    <col min="10510" max="10510" width="3" style="339" customWidth="1"/>
    <col min="10511" max="10752" width="9" style="339"/>
    <col min="10753" max="10753" width="4" style="339" customWidth="1"/>
    <col min="10754" max="10755" width="10.25" style="339" customWidth="1"/>
    <col min="10756" max="10757" width="8.375" style="339" customWidth="1"/>
    <col min="10758" max="10765" width="8.875" style="339" customWidth="1"/>
    <col min="10766" max="10766" width="3" style="339" customWidth="1"/>
    <col min="10767" max="11008" width="9" style="339"/>
    <col min="11009" max="11009" width="4" style="339" customWidth="1"/>
    <col min="11010" max="11011" width="10.25" style="339" customWidth="1"/>
    <col min="11012" max="11013" width="8.375" style="339" customWidth="1"/>
    <col min="11014" max="11021" width="8.875" style="339" customWidth="1"/>
    <col min="11022" max="11022" width="3" style="339" customWidth="1"/>
    <col min="11023" max="11264" width="9" style="339"/>
    <col min="11265" max="11265" width="4" style="339" customWidth="1"/>
    <col min="11266" max="11267" width="10.25" style="339" customWidth="1"/>
    <col min="11268" max="11269" width="8.375" style="339" customWidth="1"/>
    <col min="11270" max="11277" width="8.875" style="339" customWidth="1"/>
    <col min="11278" max="11278" width="3" style="339" customWidth="1"/>
    <col min="11279" max="11520" width="9" style="339"/>
    <col min="11521" max="11521" width="4" style="339" customWidth="1"/>
    <col min="11522" max="11523" width="10.25" style="339" customWidth="1"/>
    <col min="11524" max="11525" width="8.375" style="339" customWidth="1"/>
    <col min="11526" max="11533" width="8.875" style="339" customWidth="1"/>
    <col min="11534" max="11534" width="3" style="339" customWidth="1"/>
    <col min="11535" max="11776" width="9" style="339"/>
    <col min="11777" max="11777" width="4" style="339" customWidth="1"/>
    <col min="11778" max="11779" width="10.25" style="339" customWidth="1"/>
    <col min="11780" max="11781" width="8.375" style="339" customWidth="1"/>
    <col min="11782" max="11789" width="8.875" style="339" customWidth="1"/>
    <col min="11790" max="11790" width="3" style="339" customWidth="1"/>
    <col min="11791" max="12032" width="9" style="339"/>
    <col min="12033" max="12033" width="4" style="339" customWidth="1"/>
    <col min="12034" max="12035" width="10.25" style="339" customWidth="1"/>
    <col min="12036" max="12037" width="8.375" style="339" customWidth="1"/>
    <col min="12038" max="12045" width="8.875" style="339" customWidth="1"/>
    <col min="12046" max="12046" width="3" style="339" customWidth="1"/>
    <col min="12047" max="12288" width="9" style="339"/>
    <col min="12289" max="12289" width="4" style="339" customWidth="1"/>
    <col min="12290" max="12291" width="10.25" style="339" customWidth="1"/>
    <col min="12292" max="12293" width="8.375" style="339" customWidth="1"/>
    <col min="12294" max="12301" width="8.875" style="339" customWidth="1"/>
    <col min="12302" max="12302" width="3" style="339" customWidth="1"/>
    <col min="12303" max="12544" width="9" style="339"/>
    <col min="12545" max="12545" width="4" style="339" customWidth="1"/>
    <col min="12546" max="12547" width="10.25" style="339" customWidth="1"/>
    <col min="12548" max="12549" width="8.375" style="339" customWidth="1"/>
    <col min="12550" max="12557" width="8.875" style="339" customWidth="1"/>
    <col min="12558" max="12558" width="3" style="339" customWidth="1"/>
    <col min="12559" max="12800" width="9" style="339"/>
    <col min="12801" max="12801" width="4" style="339" customWidth="1"/>
    <col min="12802" max="12803" width="10.25" style="339" customWidth="1"/>
    <col min="12804" max="12805" width="8.375" style="339" customWidth="1"/>
    <col min="12806" max="12813" width="8.875" style="339" customWidth="1"/>
    <col min="12814" max="12814" width="3" style="339" customWidth="1"/>
    <col min="12815" max="13056" width="9" style="339"/>
    <col min="13057" max="13057" width="4" style="339" customWidth="1"/>
    <col min="13058" max="13059" width="10.25" style="339" customWidth="1"/>
    <col min="13060" max="13061" width="8.375" style="339" customWidth="1"/>
    <col min="13062" max="13069" width="8.875" style="339" customWidth="1"/>
    <col min="13070" max="13070" width="3" style="339" customWidth="1"/>
    <col min="13071" max="13312" width="9" style="339"/>
    <col min="13313" max="13313" width="4" style="339" customWidth="1"/>
    <col min="13314" max="13315" width="10.25" style="339" customWidth="1"/>
    <col min="13316" max="13317" width="8.375" style="339" customWidth="1"/>
    <col min="13318" max="13325" width="8.875" style="339" customWidth="1"/>
    <col min="13326" max="13326" width="3" style="339" customWidth="1"/>
    <col min="13327" max="13568" width="9" style="339"/>
    <col min="13569" max="13569" width="4" style="339" customWidth="1"/>
    <col min="13570" max="13571" width="10.25" style="339" customWidth="1"/>
    <col min="13572" max="13573" width="8.375" style="339" customWidth="1"/>
    <col min="13574" max="13581" width="8.875" style="339" customWidth="1"/>
    <col min="13582" max="13582" width="3" style="339" customWidth="1"/>
    <col min="13583" max="13824" width="9" style="339"/>
    <col min="13825" max="13825" width="4" style="339" customWidth="1"/>
    <col min="13826" max="13827" width="10.25" style="339" customWidth="1"/>
    <col min="13828" max="13829" width="8.375" style="339" customWidth="1"/>
    <col min="13830" max="13837" width="8.875" style="339" customWidth="1"/>
    <col min="13838" max="13838" width="3" style="339" customWidth="1"/>
    <col min="13839" max="14080" width="9" style="339"/>
    <col min="14081" max="14081" width="4" style="339" customWidth="1"/>
    <col min="14082" max="14083" width="10.25" style="339" customWidth="1"/>
    <col min="14084" max="14085" width="8.375" style="339" customWidth="1"/>
    <col min="14086" max="14093" width="8.875" style="339" customWidth="1"/>
    <col min="14094" max="14094" width="3" style="339" customWidth="1"/>
    <col min="14095" max="14336" width="9" style="339"/>
    <col min="14337" max="14337" width="4" style="339" customWidth="1"/>
    <col min="14338" max="14339" width="10.25" style="339" customWidth="1"/>
    <col min="14340" max="14341" width="8.375" style="339" customWidth="1"/>
    <col min="14342" max="14349" width="8.875" style="339" customWidth="1"/>
    <col min="14350" max="14350" width="3" style="339" customWidth="1"/>
    <col min="14351" max="14592" width="9" style="339"/>
    <col min="14593" max="14593" width="4" style="339" customWidth="1"/>
    <col min="14594" max="14595" width="10.25" style="339" customWidth="1"/>
    <col min="14596" max="14597" width="8.375" style="339" customWidth="1"/>
    <col min="14598" max="14605" width="8.875" style="339" customWidth="1"/>
    <col min="14606" max="14606" width="3" style="339" customWidth="1"/>
    <col min="14607" max="14848" width="9" style="339"/>
    <col min="14849" max="14849" width="4" style="339" customWidth="1"/>
    <col min="14850" max="14851" width="10.25" style="339" customWidth="1"/>
    <col min="14852" max="14853" width="8.375" style="339" customWidth="1"/>
    <col min="14854" max="14861" width="8.875" style="339" customWidth="1"/>
    <col min="14862" max="14862" width="3" style="339" customWidth="1"/>
    <col min="14863" max="15104" width="9" style="339"/>
    <col min="15105" max="15105" width="4" style="339" customWidth="1"/>
    <col min="15106" max="15107" width="10.25" style="339" customWidth="1"/>
    <col min="15108" max="15109" width="8.375" style="339" customWidth="1"/>
    <col min="15110" max="15117" width="8.875" style="339" customWidth="1"/>
    <col min="15118" max="15118" width="3" style="339" customWidth="1"/>
    <col min="15119" max="15360" width="9" style="339"/>
    <col min="15361" max="15361" width="4" style="339" customWidth="1"/>
    <col min="15362" max="15363" width="10.25" style="339" customWidth="1"/>
    <col min="15364" max="15365" width="8.375" style="339" customWidth="1"/>
    <col min="15366" max="15373" width="8.875" style="339" customWidth="1"/>
    <col min="15374" max="15374" width="3" style="339" customWidth="1"/>
    <col min="15375" max="15616" width="9" style="339"/>
    <col min="15617" max="15617" width="4" style="339" customWidth="1"/>
    <col min="15618" max="15619" width="10.25" style="339" customWidth="1"/>
    <col min="15620" max="15621" width="8.375" style="339" customWidth="1"/>
    <col min="15622" max="15629" width="8.875" style="339" customWidth="1"/>
    <col min="15630" max="15630" width="3" style="339" customWidth="1"/>
    <col min="15631" max="15872" width="9" style="339"/>
    <col min="15873" max="15873" width="4" style="339" customWidth="1"/>
    <col min="15874" max="15875" width="10.25" style="339" customWidth="1"/>
    <col min="15876" max="15877" width="8.375" style="339" customWidth="1"/>
    <col min="15878" max="15885" width="8.875" style="339" customWidth="1"/>
    <col min="15886" max="15886" width="3" style="339" customWidth="1"/>
    <col min="15887" max="16128" width="9" style="339"/>
    <col min="16129" max="16129" width="4" style="339" customWidth="1"/>
    <col min="16130" max="16131" width="10.25" style="339" customWidth="1"/>
    <col min="16132" max="16133" width="8.375" style="339" customWidth="1"/>
    <col min="16134" max="16141" width="8.875" style="339" customWidth="1"/>
    <col min="16142" max="16142" width="3" style="339" customWidth="1"/>
    <col min="16143" max="16384" width="9" style="339"/>
  </cols>
  <sheetData>
    <row r="1" spans="1:13" ht="27" customHeight="1" x14ac:dyDescent="0.15">
      <c r="C1" s="340"/>
      <c r="D1" s="822" t="s">
        <v>455</v>
      </c>
      <c r="E1" s="822"/>
      <c r="F1" s="822"/>
      <c r="G1" s="822"/>
      <c r="H1" s="822"/>
      <c r="I1" s="822"/>
      <c r="J1" s="822"/>
      <c r="K1" s="822"/>
      <c r="L1" s="340"/>
      <c r="M1" s="340"/>
    </row>
    <row r="2" spans="1:13" ht="27" customHeight="1" x14ac:dyDescent="0.15">
      <c r="B2" s="340"/>
      <c r="D2" s="341"/>
      <c r="E2" s="340"/>
      <c r="F2" s="340"/>
      <c r="G2" s="340"/>
      <c r="H2" s="340"/>
      <c r="I2" s="340"/>
      <c r="J2" s="340"/>
      <c r="K2" s="340"/>
      <c r="L2" s="340"/>
      <c r="M2" s="340"/>
    </row>
    <row r="3" spans="1:13" ht="13.5" customHeight="1" x14ac:dyDescent="0.15">
      <c r="A3" s="342" t="s">
        <v>456</v>
      </c>
      <c r="B3" s="339" t="s">
        <v>457</v>
      </c>
      <c r="I3" s="823" t="s">
        <v>458</v>
      </c>
      <c r="J3" s="823"/>
      <c r="K3" s="775" t="s">
        <v>505</v>
      </c>
      <c r="L3" s="775"/>
      <c r="M3" s="775"/>
    </row>
    <row r="4" spans="1:13" ht="14.1" customHeight="1" x14ac:dyDescent="0.15">
      <c r="B4" s="824" t="s">
        <v>211</v>
      </c>
      <c r="C4" s="825"/>
      <c r="D4" s="418">
        <f>入力ｼｰﾄ!E17</f>
        <v>4709999</v>
      </c>
      <c r="E4" s="418"/>
      <c r="F4" s="418"/>
      <c r="G4" s="418"/>
      <c r="H4" s="418"/>
      <c r="I4" s="418"/>
      <c r="J4" s="418"/>
      <c r="K4" s="418"/>
      <c r="L4" s="418"/>
      <c r="M4" s="419"/>
    </row>
    <row r="5" spans="1:13" ht="14.1" customHeight="1" x14ac:dyDescent="0.15">
      <c r="B5" s="826" t="s">
        <v>142</v>
      </c>
      <c r="C5" s="827"/>
      <c r="D5" s="772" t="str">
        <f>入力ｼｰﾄ!E18</f>
        <v>一般県道○○線県単独○○業務</v>
      </c>
      <c r="E5" s="773"/>
      <c r="F5" s="773"/>
      <c r="G5" s="773"/>
      <c r="H5" s="773"/>
      <c r="I5" s="773"/>
      <c r="J5" s="773"/>
      <c r="K5" s="773"/>
      <c r="L5" s="773"/>
      <c r="M5" s="774"/>
    </row>
    <row r="6" spans="1:13" ht="14.1" customHeight="1" x14ac:dyDescent="0.15">
      <c r="B6" s="345" t="s">
        <v>459</v>
      </c>
      <c r="C6" s="346"/>
      <c r="D6" s="347"/>
      <c r="E6" s="347" t="s">
        <v>460</v>
      </c>
      <c r="F6" s="347"/>
      <c r="G6" s="347"/>
      <c r="H6" s="347"/>
      <c r="I6" s="347"/>
      <c r="J6" s="347"/>
      <c r="K6" s="347"/>
      <c r="L6" s="347"/>
      <c r="M6" s="348"/>
    </row>
    <row r="7" spans="1:13" ht="14.1" customHeight="1" x14ac:dyDescent="0.15">
      <c r="B7" s="349"/>
      <c r="C7" s="349"/>
      <c r="D7" s="350"/>
      <c r="E7" s="350"/>
      <c r="F7" s="350"/>
      <c r="G7" s="350"/>
      <c r="H7" s="350"/>
      <c r="I7" s="350"/>
      <c r="J7" s="350"/>
      <c r="K7" s="350"/>
      <c r="L7" s="350"/>
      <c r="M7" s="350"/>
    </row>
    <row r="8" spans="1:13" ht="14.1" customHeight="1" x14ac:dyDescent="0.15">
      <c r="A8" s="342" t="s">
        <v>461</v>
      </c>
      <c r="B8" s="351" t="s">
        <v>462</v>
      </c>
      <c r="C8" s="351"/>
      <c r="D8" s="352"/>
      <c r="E8" s="352"/>
      <c r="F8" s="352"/>
      <c r="G8" s="352"/>
      <c r="H8" s="352"/>
      <c r="I8" s="352"/>
      <c r="J8" s="352"/>
      <c r="K8" s="352"/>
      <c r="L8" s="352"/>
      <c r="M8" s="352"/>
    </row>
    <row r="9" spans="1:13" ht="15" customHeight="1" x14ac:dyDescent="0.15">
      <c r="B9" s="828" t="s">
        <v>28</v>
      </c>
      <c r="C9" s="829"/>
      <c r="D9" s="353" t="s">
        <v>463</v>
      </c>
      <c r="E9" s="354"/>
      <c r="F9" s="353"/>
      <c r="G9" s="353"/>
      <c r="H9" s="353"/>
      <c r="I9" s="343"/>
      <c r="J9" s="343"/>
      <c r="K9" s="343"/>
      <c r="L9" s="343"/>
      <c r="M9" s="344"/>
    </row>
    <row r="10" spans="1:13" ht="15" customHeight="1" x14ac:dyDescent="0.15">
      <c r="B10" s="355" t="s">
        <v>464</v>
      </c>
      <c r="C10" s="356"/>
      <c r="D10" s="357" t="s">
        <v>465</v>
      </c>
      <c r="E10" s="358" t="s">
        <v>466</v>
      </c>
      <c r="F10" s="359"/>
      <c r="G10" s="359"/>
      <c r="H10" s="360"/>
      <c r="I10" s="358"/>
      <c r="J10" s="358"/>
      <c r="K10" s="358"/>
      <c r="L10" s="358"/>
      <c r="M10" s="361"/>
    </row>
    <row r="11" spans="1:13" ht="15" customHeight="1" x14ac:dyDescent="0.15">
      <c r="B11" s="351"/>
      <c r="C11" s="362"/>
      <c r="D11" s="362"/>
      <c r="E11" s="362"/>
      <c r="F11" s="362"/>
      <c r="G11" s="362"/>
      <c r="H11" s="362"/>
      <c r="I11" s="362"/>
      <c r="J11" s="362"/>
      <c r="K11" s="362"/>
      <c r="L11" s="362"/>
      <c r="M11" s="362"/>
    </row>
    <row r="12" spans="1:13" ht="16.5" customHeight="1" thickBot="1" x14ac:dyDescent="0.2">
      <c r="A12" s="342" t="s">
        <v>467</v>
      </c>
      <c r="B12" s="339" t="s">
        <v>468</v>
      </c>
      <c r="F12" s="363"/>
    </row>
    <row r="13" spans="1:13" ht="15" customHeight="1" thickBot="1" x14ac:dyDescent="0.2">
      <c r="B13" s="816" t="s">
        <v>469</v>
      </c>
      <c r="C13" s="817"/>
      <c r="D13" s="818"/>
      <c r="E13" s="819"/>
      <c r="F13" s="809"/>
      <c r="G13" s="809"/>
      <c r="H13" s="809"/>
      <c r="I13" s="809"/>
      <c r="J13" s="820"/>
      <c r="K13" s="821"/>
      <c r="L13" s="809"/>
      <c r="M13" s="810"/>
    </row>
    <row r="14" spans="1:13" ht="15" customHeight="1" thickTop="1" x14ac:dyDescent="0.15">
      <c r="B14" s="811" t="s">
        <v>470</v>
      </c>
      <c r="C14" s="812"/>
      <c r="D14" s="799"/>
      <c r="E14" s="800"/>
      <c r="F14" s="813"/>
      <c r="G14" s="813"/>
      <c r="H14" s="813"/>
      <c r="I14" s="813"/>
      <c r="J14" s="813"/>
      <c r="K14" s="813"/>
      <c r="L14" s="814"/>
      <c r="M14" s="815"/>
    </row>
    <row r="15" spans="1:13" ht="15" customHeight="1" x14ac:dyDescent="0.15">
      <c r="B15" s="364" t="s">
        <v>471</v>
      </c>
      <c r="C15" s="365"/>
      <c r="D15" s="803" t="s">
        <v>472</v>
      </c>
      <c r="E15" s="804"/>
      <c r="F15" s="805" t="s">
        <v>472</v>
      </c>
      <c r="G15" s="805"/>
      <c r="H15" s="805" t="s">
        <v>472</v>
      </c>
      <c r="I15" s="805"/>
      <c r="J15" s="805" t="s">
        <v>472</v>
      </c>
      <c r="K15" s="805"/>
      <c r="L15" s="804" t="s">
        <v>472</v>
      </c>
      <c r="M15" s="806"/>
    </row>
    <row r="16" spans="1:13" ht="15" customHeight="1" x14ac:dyDescent="0.15">
      <c r="B16" s="364" t="s">
        <v>473</v>
      </c>
      <c r="C16" s="366"/>
      <c r="D16" s="803" t="s">
        <v>474</v>
      </c>
      <c r="E16" s="804"/>
      <c r="F16" s="807" t="s">
        <v>474</v>
      </c>
      <c r="G16" s="808"/>
      <c r="H16" s="807" t="s">
        <v>474</v>
      </c>
      <c r="I16" s="808"/>
      <c r="J16" s="807" t="s">
        <v>474</v>
      </c>
      <c r="K16" s="808"/>
      <c r="L16" s="804" t="s">
        <v>474</v>
      </c>
      <c r="M16" s="806"/>
    </row>
    <row r="17" spans="1:14" ht="17.25" customHeight="1" x14ac:dyDescent="0.15">
      <c r="B17" s="364"/>
      <c r="C17" s="366"/>
      <c r="D17" s="367" t="s">
        <v>475</v>
      </c>
      <c r="E17" s="368"/>
      <c r="F17" s="369"/>
      <c r="G17" s="369"/>
      <c r="H17" s="369"/>
      <c r="I17" s="369"/>
      <c r="J17" s="369"/>
      <c r="K17" s="369"/>
      <c r="L17" s="368"/>
      <c r="M17" s="370"/>
    </row>
    <row r="18" spans="1:14" ht="15" customHeight="1" x14ac:dyDescent="0.15">
      <c r="B18" s="364" t="s">
        <v>476</v>
      </c>
      <c r="C18" s="366"/>
      <c r="D18" s="799" t="s">
        <v>472</v>
      </c>
      <c r="E18" s="800"/>
      <c r="F18" s="801" t="s">
        <v>472</v>
      </c>
      <c r="G18" s="801"/>
      <c r="H18" s="801" t="s">
        <v>472</v>
      </c>
      <c r="I18" s="801"/>
      <c r="J18" s="801" t="s">
        <v>472</v>
      </c>
      <c r="K18" s="801"/>
      <c r="L18" s="800" t="s">
        <v>472</v>
      </c>
      <c r="M18" s="802"/>
    </row>
    <row r="19" spans="1:14" ht="15" customHeight="1" x14ac:dyDescent="0.15">
      <c r="B19" s="364" t="s">
        <v>477</v>
      </c>
      <c r="C19" s="366"/>
      <c r="D19" s="799" t="s">
        <v>472</v>
      </c>
      <c r="E19" s="800"/>
      <c r="F19" s="801" t="s">
        <v>472</v>
      </c>
      <c r="G19" s="801"/>
      <c r="H19" s="801" t="s">
        <v>472</v>
      </c>
      <c r="I19" s="801"/>
      <c r="J19" s="801" t="s">
        <v>472</v>
      </c>
      <c r="K19" s="801"/>
      <c r="L19" s="800" t="s">
        <v>472</v>
      </c>
      <c r="M19" s="802"/>
    </row>
    <row r="20" spans="1:14" ht="15" customHeight="1" x14ac:dyDescent="0.15">
      <c r="B20" s="364" t="s">
        <v>478</v>
      </c>
      <c r="C20" s="371"/>
      <c r="D20" s="799" t="s">
        <v>472</v>
      </c>
      <c r="E20" s="800"/>
      <c r="F20" s="801" t="s">
        <v>472</v>
      </c>
      <c r="G20" s="801"/>
      <c r="H20" s="801" t="s">
        <v>472</v>
      </c>
      <c r="I20" s="801"/>
      <c r="J20" s="801" t="s">
        <v>472</v>
      </c>
      <c r="K20" s="801"/>
      <c r="L20" s="800" t="s">
        <v>472</v>
      </c>
      <c r="M20" s="802"/>
    </row>
    <row r="21" spans="1:14" ht="15" customHeight="1" x14ac:dyDescent="0.15">
      <c r="B21" s="364" t="s">
        <v>479</v>
      </c>
      <c r="C21" s="366"/>
      <c r="D21" s="799" t="s">
        <v>472</v>
      </c>
      <c r="E21" s="800"/>
      <c r="F21" s="801" t="s">
        <v>472</v>
      </c>
      <c r="G21" s="801"/>
      <c r="H21" s="801" t="s">
        <v>472</v>
      </c>
      <c r="I21" s="801"/>
      <c r="J21" s="801" t="s">
        <v>472</v>
      </c>
      <c r="K21" s="801"/>
      <c r="L21" s="800" t="s">
        <v>472</v>
      </c>
      <c r="M21" s="802"/>
    </row>
    <row r="22" spans="1:14" ht="30" customHeight="1" x14ac:dyDescent="0.15">
      <c r="B22" s="793" t="s">
        <v>480</v>
      </c>
      <c r="C22" s="794"/>
      <c r="D22" s="372" t="s">
        <v>481</v>
      </c>
      <c r="E22" s="373" t="s">
        <v>482</v>
      </c>
      <c r="F22" s="374" t="s">
        <v>481</v>
      </c>
      <c r="G22" s="373" t="s">
        <v>482</v>
      </c>
      <c r="H22" s="374" t="s">
        <v>481</v>
      </c>
      <c r="I22" s="373" t="s">
        <v>482</v>
      </c>
      <c r="J22" s="374" t="s">
        <v>481</v>
      </c>
      <c r="K22" s="373" t="s">
        <v>482</v>
      </c>
      <c r="L22" s="374" t="s">
        <v>481</v>
      </c>
      <c r="M22" s="375" t="s">
        <v>482</v>
      </c>
    </row>
    <row r="23" spans="1:14" ht="30" customHeight="1" x14ac:dyDescent="0.15">
      <c r="B23" s="793" t="s">
        <v>483</v>
      </c>
      <c r="C23" s="794"/>
      <c r="D23" s="372" t="s">
        <v>481</v>
      </c>
      <c r="E23" s="373" t="s">
        <v>482</v>
      </c>
      <c r="F23" s="374" t="s">
        <v>481</v>
      </c>
      <c r="G23" s="373" t="s">
        <v>482</v>
      </c>
      <c r="H23" s="374" t="s">
        <v>481</v>
      </c>
      <c r="I23" s="373" t="s">
        <v>482</v>
      </c>
      <c r="J23" s="374" t="s">
        <v>481</v>
      </c>
      <c r="K23" s="373" t="s">
        <v>482</v>
      </c>
      <c r="L23" s="374" t="s">
        <v>481</v>
      </c>
      <c r="M23" s="375" t="s">
        <v>482</v>
      </c>
    </row>
    <row r="24" spans="1:14" ht="15" customHeight="1" x14ac:dyDescent="0.15">
      <c r="B24" s="376"/>
      <c r="C24" s="377"/>
      <c r="D24" s="378" t="s">
        <v>484</v>
      </c>
      <c r="E24" s="379"/>
      <c r="F24" s="380"/>
      <c r="G24" s="381"/>
      <c r="H24" s="380"/>
      <c r="I24" s="381"/>
      <c r="J24" s="379"/>
      <c r="K24" s="381"/>
      <c r="L24" s="382"/>
      <c r="M24" s="383"/>
    </row>
    <row r="25" spans="1:14" ht="15" customHeight="1" x14ac:dyDescent="0.15">
      <c r="B25" s="364" t="s">
        <v>485</v>
      </c>
      <c r="C25" s="366"/>
      <c r="D25" s="795"/>
      <c r="E25" s="796"/>
      <c r="F25" s="797"/>
      <c r="G25" s="797"/>
      <c r="H25" s="797"/>
      <c r="I25" s="797"/>
      <c r="J25" s="796"/>
      <c r="K25" s="798"/>
      <c r="L25" s="785"/>
      <c r="M25" s="786"/>
    </row>
    <row r="26" spans="1:14" ht="15" customHeight="1" x14ac:dyDescent="0.15">
      <c r="B26" s="376"/>
      <c r="C26" s="377"/>
      <c r="D26" s="384"/>
      <c r="E26" s="385"/>
      <c r="F26" s="374"/>
      <c r="G26" s="386"/>
      <c r="H26" s="374"/>
      <c r="I26" s="386"/>
      <c r="J26" s="385"/>
      <c r="K26" s="386"/>
      <c r="L26" s="387"/>
      <c r="M26" s="388"/>
    </row>
    <row r="27" spans="1:14" ht="15" customHeight="1" thickBot="1" x14ac:dyDescent="0.2">
      <c r="B27" s="389"/>
      <c r="C27" s="390"/>
      <c r="D27" s="787"/>
      <c r="E27" s="788"/>
      <c r="F27" s="789"/>
      <c r="G27" s="789"/>
      <c r="H27" s="789"/>
      <c r="I27" s="789"/>
      <c r="J27" s="788"/>
      <c r="K27" s="790"/>
      <c r="L27" s="791"/>
      <c r="M27" s="792"/>
    </row>
    <row r="28" spans="1:14" ht="11.25" customHeight="1" x14ac:dyDescent="0.15">
      <c r="B28" s="391"/>
    </row>
    <row r="29" spans="1:14" ht="18" customHeight="1" x14ac:dyDescent="0.15">
      <c r="A29" s="342" t="s">
        <v>486</v>
      </c>
      <c r="B29" s="339" t="s">
        <v>487</v>
      </c>
    </row>
    <row r="30" spans="1:14" ht="16.5" customHeight="1" x14ac:dyDescent="0.15">
      <c r="B30" s="776" t="s">
        <v>488</v>
      </c>
      <c r="C30" s="777"/>
      <c r="D30" s="778"/>
      <c r="E30" s="392" t="s">
        <v>489</v>
      </c>
      <c r="F30" s="343"/>
      <c r="G30" s="343"/>
      <c r="H30" s="343" t="s">
        <v>490</v>
      </c>
      <c r="I30" s="343"/>
      <c r="J30" s="343"/>
      <c r="K30" s="343"/>
      <c r="L30" s="343"/>
      <c r="M30" s="344"/>
    </row>
    <row r="31" spans="1:14" ht="15.95" customHeight="1" x14ac:dyDescent="0.15">
      <c r="B31" s="779"/>
      <c r="C31" s="780"/>
      <c r="D31" s="781"/>
      <c r="E31" s="393"/>
      <c r="F31" s="393"/>
      <c r="G31" s="393"/>
      <c r="H31" s="393"/>
      <c r="I31" s="393"/>
      <c r="J31" s="393"/>
      <c r="K31" s="393"/>
      <c r="L31" s="393"/>
      <c r="M31" s="394"/>
    </row>
    <row r="32" spans="1:14" ht="15.95" customHeight="1" x14ac:dyDescent="0.15">
      <c r="A32" s="395"/>
      <c r="B32" s="396"/>
      <c r="C32" s="396"/>
      <c r="D32" s="396"/>
      <c r="E32" s="397"/>
      <c r="F32" s="397"/>
      <c r="G32" s="397"/>
      <c r="H32" s="397"/>
      <c r="I32" s="397"/>
      <c r="J32" s="397"/>
      <c r="K32" s="397"/>
      <c r="L32" s="397"/>
      <c r="M32" s="397"/>
      <c r="N32" s="397"/>
    </row>
    <row r="33" spans="1:13" ht="13.5" customHeight="1" x14ac:dyDescent="0.15">
      <c r="A33" s="342" t="s">
        <v>491</v>
      </c>
      <c r="B33" s="339" t="s">
        <v>492</v>
      </c>
    </row>
    <row r="34" spans="1:13" s="401" customFormat="1" ht="27" customHeight="1" x14ac:dyDescent="0.15">
      <c r="A34" s="398"/>
      <c r="B34" s="399"/>
      <c r="C34" s="400"/>
      <c r="D34" s="782" t="s">
        <v>493</v>
      </c>
      <c r="E34" s="762"/>
      <c r="F34" s="762"/>
      <c r="G34" s="762"/>
      <c r="H34" s="762"/>
      <c r="I34" s="762"/>
      <c r="J34" s="762"/>
      <c r="K34" s="783"/>
      <c r="L34" s="399"/>
      <c r="M34" s="399"/>
    </row>
    <row r="36" spans="1:13" ht="18" customHeight="1" thickBot="1" x14ac:dyDescent="0.2"/>
    <row r="37" spans="1:13" x14ac:dyDescent="0.15">
      <c r="A37" s="402"/>
      <c r="B37" s="403"/>
      <c r="C37" s="403"/>
      <c r="D37" s="403"/>
      <c r="E37" s="403"/>
      <c r="F37" s="403"/>
      <c r="G37" s="403"/>
      <c r="H37" s="403"/>
      <c r="I37" s="403"/>
      <c r="J37" s="403"/>
      <c r="K37" s="403"/>
      <c r="L37" s="403"/>
      <c r="M37" s="404"/>
    </row>
    <row r="38" spans="1:13" x14ac:dyDescent="0.15">
      <c r="A38" s="402"/>
      <c r="B38" s="362"/>
      <c r="C38" s="362"/>
      <c r="D38" s="362"/>
      <c r="E38" s="362"/>
      <c r="F38" s="362"/>
      <c r="G38" s="362"/>
      <c r="H38" s="362"/>
      <c r="I38" s="362"/>
      <c r="J38" s="362"/>
      <c r="K38" s="362"/>
      <c r="L38" s="362"/>
      <c r="M38" s="405"/>
    </row>
    <row r="39" spans="1:13" x14ac:dyDescent="0.15">
      <c r="A39" s="402"/>
      <c r="B39" s="362"/>
      <c r="C39" s="362"/>
      <c r="D39" s="362"/>
      <c r="E39" s="362"/>
      <c r="F39" s="362"/>
      <c r="G39" s="362"/>
      <c r="H39" s="362"/>
      <c r="I39" s="362"/>
      <c r="J39" s="362"/>
      <c r="K39" s="362"/>
      <c r="L39" s="362"/>
      <c r="M39" s="405"/>
    </row>
    <row r="40" spans="1:13" x14ac:dyDescent="0.15">
      <c r="A40" s="402"/>
      <c r="B40" s="362"/>
      <c r="C40" s="362"/>
      <c r="D40" s="362"/>
      <c r="E40" s="362"/>
      <c r="F40" s="362"/>
      <c r="G40" s="362"/>
      <c r="H40" s="362"/>
      <c r="I40" s="362"/>
      <c r="J40" s="362"/>
      <c r="K40" s="362"/>
      <c r="L40" s="362"/>
      <c r="M40" s="405"/>
    </row>
    <row r="41" spans="1:13" x14ac:dyDescent="0.15">
      <c r="A41" s="402"/>
      <c r="B41" s="362"/>
      <c r="C41" s="362"/>
      <c r="D41" s="362"/>
      <c r="E41" s="362"/>
      <c r="F41" s="362"/>
      <c r="G41" s="362"/>
      <c r="H41" s="362"/>
      <c r="I41" s="362"/>
      <c r="J41" s="362"/>
      <c r="K41" s="362"/>
      <c r="L41" s="362"/>
      <c r="M41" s="405"/>
    </row>
    <row r="42" spans="1:13" x14ac:dyDescent="0.15">
      <c r="A42" s="402"/>
      <c r="B42" s="362"/>
      <c r="C42" s="362"/>
      <c r="D42" s="362"/>
      <c r="E42" s="362"/>
      <c r="F42" s="362"/>
      <c r="G42" s="362"/>
      <c r="H42" s="362"/>
      <c r="I42" s="362"/>
      <c r="J42" s="362"/>
      <c r="K42" s="362"/>
      <c r="L42" s="362"/>
      <c r="M42" s="405"/>
    </row>
    <row r="43" spans="1:13" x14ac:dyDescent="0.15">
      <c r="A43" s="402"/>
      <c r="B43" s="362"/>
      <c r="C43" s="362"/>
      <c r="D43" s="362"/>
      <c r="E43" s="362"/>
      <c r="F43" s="362"/>
      <c r="G43" s="362"/>
      <c r="H43" s="362"/>
      <c r="I43" s="362"/>
      <c r="J43" s="362"/>
      <c r="K43" s="362"/>
      <c r="L43" s="362"/>
      <c r="M43" s="405"/>
    </row>
    <row r="44" spans="1:13" x14ac:dyDescent="0.15">
      <c r="A44" s="402"/>
      <c r="B44" s="362"/>
      <c r="C44" s="362"/>
      <c r="D44" s="362"/>
      <c r="E44" s="362"/>
      <c r="F44" s="362"/>
      <c r="G44" s="362"/>
      <c r="H44" s="362"/>
      <c r="I44" s="362"/>
      <c r="J44" s="362"/>
      <c r="K44" s="362"/>
      <c r="L44" s="362"/>
      <c r="M44" s="405"/>
    </row>
    <row r="45" spans="1:13" x14ac:dyDescent="0.15">
      <c r="A45" s="402"/>
      <c r="B45" s="362"/>
      <c r="C45" s="362"/>
      <c r="D45" s="362"/>
      <c r="E45" s="362"/>
      <c r="F45" s="362"/>
      <c r="G45" s="362"/>
      <c r="H45" s="362"/>
      <c r="I45" s="362"/>
      <c r="J45" s="362"/>
      <c r="K45" s="362"/>
      <c r="L45" s="362"/>
      <c r="M45" s="405"/>
    </row>
    <row r="46" spans="1:13" x14ac:dyDescent="0.15">
      <c r="A46" s="402"/>
      <c r="B46" s="362"/>
      <c r="C46" s="362"/>
      <c r="D46" s="362"/>
      <c r="E46" s="362"/>
      <c r="F46" s="362"/>
      <c r="G46" s="362"/>
      <c r="H46" s="362"/>
      <c r="I46" s="362"/>
      <c r="J46" s="362"/>
      <c r="K46" s="362"/>
      <c r="L46" s="362"/>
      <c r="M46" s="405"/>
    </row>
    <row r="47" spans="1:13" ht="12" customHeight="1" x14ac:dyDescent="0.15">
      <c r="A47" s="402"/>
      <c r="B47" s="362"/>
      <c r="C47" s="784" t="s">
        <v>494</v>
      </c>
      <c r="D47" s="784"/>
      <c r="E47" s="784"/>
      <c r="F47" s="784"/>
      <c r="G47" s="784"/>
      <c r="H47" s="784"/>
      <c r="I47" s="784"/>
      <c r="J47" s="784"/>
      <c r="K47" s="784"/>
      <c r="L47" s="784"/>
      <c r="M47" s="405"/>
    </row>
    <row r="48" spans="1:13" ht="12" customHeight="1" x14ac:dyDescent="0.15">
      <c r="A48" s="402"/>
      <c r="B48" s="362"/>
      <c r="C48" s="784"/>
      <c r="D48" s="784"/>
      <c r="E48" s="784"/>
      <c r="F48" s="784"/>
      <c r="G48" s="784"/>
      <c r="H48" s="784"/>
      <c r="I48" s="784"/>
      <c r="J48" s="784"/>
      <c r="K48" s="784"/>
      <c r="L48" s="784"/>
      <c r="M48" s="405"/>
    </row>
    <row r="49" spans="1:13" ht="12" customHeight="1" x14ac:dyDescent="0.15">
      <c r="A49" s="402"/>
      <c r="B49" s="362"/>
      <c r="C49" s="784"/>
      <c r="D49" s="784"/>
      <c r="E49" s="784"/>
      <c r="F49" s="784"/>
      <c r="G49" s="784"/>
      <c r="H49" s="784"/>
      <c r="I49" s="784"/>
      <c r="J49" s="784"/>
      <c r="K49" s="784"/>
      <c r="L49" s="784"/>
      <c r="M49" s="405"/>
    </row>
    <row r="50" spans="1:13" ht="12" customHeight="1" x14ac:dyDescent="0.15">
      <c r="A50" s="402"/>
      <c r="B50" s="362"/>
      <c r="C50" s="784"/>
      <c r="D50" s="784"/>
      <c r="E50" s="784"/>
      <c r="F50" s="784"/>
      <c r="G50" s="784"/>
      <c r="H50" s="784"/>
      <c r="I50" s="784"/>
      <c r="J50" s="784"/>
      <c r="K50" s="784"/>
      <c r="L50" s="784"/>
      <c r="M50" s="405"/>
    </row>
    <row r="51" spans="1:13" ht="12" customHeight="1" x14ac:dyDescent="0.15">
      <c r="A51" s="402"/>
      <c r="B51" s="362"/>
      <c r="C51" s="784"/>
      <c r="D51" s="784"/>
      <c r="E51" s="784"/>
      <c r="F51" s="784"/>
      <c r="G51" s="784"/>
      <c r="H51" s="784"/>
      <c r="I51" s="784"/>
      <c r="J51" s="784"/>
      <c r="K51" s="784"/>
      <c r="L51" s="784"/>
      <c r="M51" s="405"/>
    </row>
    <row r="52" spans="1:13" x14ac:dyDescent="0.15">
      <c r="A52" s="402"/>
      <c r="B52" s="362"/>
      <c r="C52" s="784"/>
      <c r="D52" s="784"/>
      <c r="E52" s="784"/>
      <c r="F52" s="784"/>
      <c r="G52" s="784"/>
      <c r="H52" s="784"/>
      <c r="I52" s="784"/>
      <c r="J52" s="784"/>
      <c r="K52" s="784"/>
      <c r="L52" s="784"/>
      <c r="M52" s="405"/>
    </row>
    <row r="53" spans="1:13" x14ac:dyDescent="0.15">
      <c r="A53" s="402"/>
      <c r="B53" s="362"/>
      <c r="C53" s="784"/>
      <c r="D53" s="784"/>
      <c r="E53" s="784"/>
      <c r="F53" s="784"/>
      <c r="G53" s="784"/>
      <c r="H53" s="784"/>
      <c r="I53" s="784"/>
      <c r="J53" s="784"/>
      <c r="K53" s="784"/>
      <c r="L53" s="784"/>
      <c r="M53" s="405"/>
    </row>
    <row r="54" spans="1:13" x14ac:dyDescent="0.15">
      <c r="A54" s="402"/>
      <c r="B54" s="362"/>
      <c r="C54" s="784"/>
      <c r="D54" s="784"/>
      <c r="E54" s="784"/>
      <c r="F54" s="784"/>
      <c r="G54" s="784"/>
      <c r="H54" s="784"/>
      <c r="I54" s="784"/>
      <c r="J54" s="784"/>
      <c r="K54" s="784"/>
      <c r="L54" s="784"/>
      <c r="M54" s="405"/>
    </row>
    <row r="55" spans="1:13" x14ac:dyDescent="0.15">
      <c r="A55" s="402"/>
      <c r="B55" s="362"/>
      <c r="C55" s="784"/>
      <c r="D55" s="784"/>
      <c r="E55" s="784"/>
      <c r="F55" s="784"/>
      <c r="G55" s="784"/>
      <c r="H55" s="784"/>
      <c r="I55" s="784"/>
      <c r="J55" s="784"/>
      <c r="K55" s="784"/>
      <c r="L55" s="784"/>
      <c r="M55" s="405"/>
    </row>
    <row r="56" spans="1:13" x14ac:dyDescent="0.15">
      <c r="A56" s="402"/>
      <c r="B56" s="362"/>
      <c r="C56" s="362"/>
      <c r="D56" s="362"/>
      <c r="E56" s="362"/>
      <c r="F56" s="362"/>
      <c r="G56" s="362"/>
      <c r="H56" s="362"/>
      <c r="I56" s="362"/>
      <c r="J56" s="362"/>
      <c r="K56" s="362"/>
      <c r="L56" s="362"/>
      <c r="M56" s="405"/>
    </row>
    <row r="57" spans="1:13" x14ac:dyDescent="0.15">
      <c r="A57" s="402"/>
      <c r="B57" s="362"/>
      <c r="C57" s="362"/>
      <c r="D57" s="362"/>
      <c r="E57" s="362"/>
      <c r="F57" s="362"/>
      <c r="G57" s="362"/>
      <c r="H57" s="362"/>
      <c r="I57" s="362"/>
      <c r="J57" s="362"/>
      <c r="K57" s="362"/>
      <c r="L57" s="362"/>
      <c r="M57" s="405"/>
    </row>
    <row r="58" spans="1:13" x14ac:dyDescent="0.15">
      <c r="A58" s="402"/>
      <c r="B58" s="362"/>
      <c r="C58" s="362"/>
      <c r="D58" s="362"/>
      <c r="E58" s="362"/>
      <c r="F58" s="362"/>
      <c r="G58" s="362"/>
      <c r="H58" s="362"/>
      <c r="I58" s="362"/>
      <c r="J58" s="362"/>
      <c r="K58" s="362"/>
      <c r="L58" s="362"/>
      <c r="M58" s="405"/>
    </row>
    <row r="59" spans="1:13" x14ac:dyDescent="0.15">
      <c r="A59" s="402"/>
      <c r="B59" s="362"/>
      <c r="C59" s="362"/>
      <c r="D59" s="362"/>
      <c r="E59" s="362"/>
      <c r="F59" s="362"/>
      <c r="G59" s="362"/>
      <c r="H59" s="362"/>
      <c r="I59" s="362"/>
      <c r="J59" s="362"/>
      <c r="K59" s="362"/>
      <c r="L59" s="362"/>
      <c r="M59" s="405"/>
    </row>
    <row r="60" spans="1:13" x14ac:dyDescent="0.15">
      <c r="A60" s="402"/>
      <c r="B60" s="362"/>
      <c r="C60" s="362"/>
      <c r="D60" s="362"/>
      <c r="E60" s="362"/>
      <c r="F60" s="362"/>
      <c r="G60" s="362"/>
      <c r="H60" s="362"/>
      <c r="I60" s="362"/>
      <c r="J60" s="362"/>
      <c r="K60" s="362"/>
      <c r="L60" s="362"/>
      <c r="M60" s="405"/>
    </row>
    <row r="61" spans="1:13" x14ac:dyDescent="0.15">
      <c r="A61" s="402"/>
      <c r="B61" s="362"/>
      <c r="C61" s="362"/>
      <c r="D61" s="362"/>
      <c r="E61" s="362"/>
      <c r="F61" s="362"/>
      <c r="G61" s="362"/>
      <c r="H61" s="362"/>
      <c r="I61" s="362"/>
      <c r="J61" s="362"/>
      <c r="K61" s="362"/>
      <c r="L61" s="362"/>
      <c r="M61" s="405"/>
    </row>
    <row r="62" spans="1:13" x14ac:dyDescent="0.15">
      <c r="A62" s="402"/>
      <c r="B62" s="362"/>
      <c r="C62" s="362"/>
      <c r="D62" s="362"/>
      <c r="E62" s="362"/>
      <c r="F62" s="362"/>
      <c r="G62" s="362"/>
      <c r="H62" s="362"/>
      <c r="I62" s="362"/>
      <c r="J62" s="362"/>
      <c r="K62" s="362"/>
      <c r="L62" s="362"/>
      <c r="M62" s="405"/>
    </row>
    <row r="63" spans="1:13" x14ac:dyDescent="0.15">
      <c r="A63" s="402"/>
      <c r="B63" s="362"/>
      <c r="C63" s="362"/>
      <c r="D63" s="362"/>
      <c r="E63" s="362"/>
      <c r="F63" s="362"/>
      <c r="G63" s="362"/>
      <c r="H63" s="362"/>
      <c r="I63" s="362"/>
      <c r="J63" s="362"/>
      <c r="K63" s="362"/>
      <c r="L63" s="362"/>
      <c r="M63" s="405"/>
    </row>
    <row r="64" spans="1:13" x14ac:dyDescent="0.15">
      <c r="A64" s="402"/>
      <c r="B64" s="362"/>
      <c r="C64" s="362"/>
      <c r="D64" s="362"/>
      <c r="E64" s="362"/>
      <c r="F64" s="362"/>
      <c r="G64" s="362"/>
      <c r="H64" s="362"/>
      <c r="I64" s="362"/>
      <c r="J64" s="362"/>
      <c r="K64" s="362"/>
      <c r="L64" s="362"/>
      <c r="M64" s="405"/>
    </row>
    <row r="65" spans="1:13" x14ac:dyDescent="0.15">
      <c r="A65" s="402"/>
      <c r="B65" s="362"/>
      <c r="C65" s="362"/>
      <c r="D65" s="362"/>
      <c r="E65" s="362"/>
      <c r="F65" s="362"/>
      <c r="G65" s="362"/>
      <c r="H65" s="362"/>
      <c r="I65" s="362"/>
      <c r="J65" s="362"/>
      <c r="K65" s="362"/>
      <c r="L65" s="362"/>
      <c r="M65" s="405"/>
    </row>
    <row r="66" spans="1:13" x14ac:dyDescent="0.15">
      <c r="A66" s="402"/>
      <c r="B66" s="362"/>
      <c r="C66" s="362"/>
      <c r="D66" s="362"/>
      <c r="E66" s="362"/>
      <c r="F66" s="362"/>
      <c r="G66" s="362"/>
      <c r="H66" s="362"/>
      <c r="I66" s="362"/>
      <c r="J66" s="362"/>
      <c r="K66" s="362"/>
      <c r="L66" s="362"/>
      <c r="M66" s="405"/>
    </row>
    <row r="67" spans="1:13" x14ac:dyDescent="0.15">
      <c r="A67" s="402"/>
      <c r="B67" s="362"/>
      <c r="C67" s="362"/>
      <c r="D67" s="362"/>
      <c r="E67" s="362"/>
      <c r="F67" s="362"/>
      <c r="G67" s="362"/>
      <c r="H67" s="362"/>
      <c r="I67" s="362"/>
      <c r="J67" s="362"/>
      <c r="K67" s="362"/>
      <c r="L67" s="362"/>
      <c r="M67" s="405"/>
    </row>
    <row r="68" spans="1:13" x14ac:dyDescent="0.15">
      <c r="A68" s="402"/>
      <c r="B68" s="362"/>
      <c r="C68" s="362"/>
      <c r="D68" s="362"/>
      <c r="E68" s="362"/>
      <c r="F68" s="362"/>
      <c r="G68" s="362"/>
      <c r="H68" s="362"/>
      <c r="I68" s="362"/>
      <c r="J68" s="362"/>
      <c r="K68" s="362"/>
      <c r="L68" s="362"/>
      <c r="M68" s="405"/>
    </row>
    <row r="69" spans="1:13" x14ac:dyDescent="0.15">
      <c r="A69" s="402"/>
      <c r="B69" s="362"/>
      <c r="C69" s="362"/>
      <c r="D69" s="362"/>
      <c r="E69" s="362"/>
      <c r="F69" s="362"/>
      <c r="G69" s="362"/>
      <c r="H69" s="362"/>
      <c r="I69" s="362"/>
      <c r="J69" s="362"/>
      <c r="K69" s="362"/>
      <c r="L69" s="362"/>
      <c r="M69" s="405"/>
    </row>
    <row r="70" spans="1:13" x14ac:dyDescent="0.15">
      <c r="A70" s="402"/>
      <c r="B70" s="362"/>
      <c r="C70" s="362"/>
      <c r="D70" s="362"/>
      <c r="E70" s="362"/>
      <c r="F70" s="362"/>
      <c r="G70" s="362"/>
      <c r="H70" s="362"/>
      <c r="I70" s="362"/>
      <c r="J70" s="362"/>
      <c r="K70" s="362"/>
      <c r="L70" s="362"/>
      <c r="M70" s="405"/>
    </row>
    <row r="71" spans="1:13" x14ac:dyDescent="0.15">
      <c r="A71" s="402"/>
      <c r="B71" s="362"/>
      <c r="C71" s="362"/>
      <c r="D71" s="362"/>
      <c r="E71" s="362"/>
      <c r="F71" s="362"/>
      <c r="G71" s="362"/>
      <c r="H71" s="362"/>
      <c r="I71" s="362"/>
      <c r="J71" s="362"/>
      <c r="K71" s="362"/>
      <c r="L71" s="362"/>
      <c r="M71" s="405"/>
    </row>
    <row r="72" spans="1:13" x14ac:dyDescent="0.15">
      <c r="A72" s="402"/>
      <c r="B72" s="362"/>
      <c r="C72" s="362"/>
      <c r="D72" s="362"/>
      <c r="E72" s="362"/>
      <c r="F72" s="362"/>
      <c r="G72" s="362"/>
      <c r="H72" s="362"/>
      <c r="I72" s="362"/>
      <c r="J72" s="362"/>
      <c r="K72" s="362"/>
      <c r="L72" s="362"/>
      <c r="M72" s="405"/>
    </row>
    <row r="73" spans="1:13" x14ac:dyDescent="0.15">
      <c r="A73" s="402"/>
      <c r="B73" s="362"/>
      <c r="C73" s="362"/>
      <c r="D73" s="362"/>
      <c r="E73" s="362"/>
      <c r="F73" s="362"/>
      <c r="G73" s="362"/>
      <c r="H73" s="362"/>
      <c r="I73" s="362"/>
      <c r="J73" s="362"/>
      <c r="K73" s="362"/>
      <c r="L73" s="362"/>
      <c r="M73" s="405"/>
    </row>
    <row r="74" spans="1:13" x14ac:dyDescent="0.15">
      <c r="A74" s="402"/>
      <c r="B74" s="362"/>
      <c r="C74" s="362"/>
      <c r="D74" s="362"/>
      <c r="E74" s="362"/>
      <c r="F74" s="362"/>
      <c r="G74" s="362"/>
      <c r="H74" s="362"/>
      <c r="I74" s="362"/>
      <c r="J74" s="362"/>
      <c r="K74" s="362"/>
      <c r="L74" s="362"/>
      <c r="M74" s="405"/>
    </row>
    <row r="75" spans="1:13" ht="12.75" thickBot="1" x14ac:dyDescent="0.2">
      <c r="A75" s="402"/>
      <c r="B75" s="406"/>
      <c r="C75" s="406"/>
      <c r="D75" s="406"/>
      <c r="E75" s="406"/>
      <c r="F75" s="406"/>
      <c r="G75" s="406"/>
      <c r="H75" s="406"/>
      <c r="I75" s="406"/>
      <c r="J75" s="406"/>
      <c r="K75" s="406"/>
      <c r="L75" s="406"/>
      <c r="M75" s="407"/>
    </row>
    <row r="81" spans="1:14" s="409" customFormat="1" ht="13.5" x14ac:dyDescent="0.15">
      <c r="A81" s="408"/>
      <c r="B81" s="408"/>
    </row>
    <row r="82" spans="1:14" s="409" customFormat="1" ht="27" customHeight="1" x14ac:dyDescent="0.15">
      <c r="A82" s="398"/>
      <c r="B82" s="410"/>
      <c r="C82" s="411"/>
      <c r="D82" s="762" t="s">
        <v>493</v>
      </c>
      <c r="E82" s="762"/>
      <c r="F82" s="762"/>
      <c r="G82" s="762"/>
      <c r="H82" s="762"/>
      <c r="I82" s="762"/>
      <c r="J82" s="762"/>
      <c r="K82" s="762"/>
      <c r="L82" s="412"/>
      <c r="M82" s="410"/>
      <c r="N82" s="413"/>
    </row>
    <row r="84" spans="1:14" ht="12.75" thickBot="1" x14ac:dyDescent="0.2"/>
    <row r="85" spans="1:14" x14ac:dyDescent="0.15">
      <c r="A85" s="402"/>
      <c r="B85" s="403"/>
      <c r="C85" s="403"/>
      <c r="D85" s="403"/>
      <c r="E85" s="403"/>
      <c r="F85" s="403"/>
      <c r="G85" s="403"/>
      <c r="H85" s="403"/>
      <c r="I85" s="403"/>
      <c r="J85" s="403"/>
      <c r="K85" s="403"/>
      <c r="L85" s="403"/>
      <c r="M85" s="403"/>
      <c r="N85" s="414"/>
    </row>
    <row r="86" spans="1:14" x14ac:dyDescent="0.15">
      <c r="A86" s="402"/>
      <c r="B86" s="362"/>
      <c r="C86" s="362"/>
      <c r="D86" s="362"/>
      <c r="E86" s="362"/>
      <c r="F86" s="362"/>
      <c r="G86" s="362"/>
      <c r="H86" s="362"/>
      <c r="I86" s="362"/>
      <c r="J86" s="362"/>
      <c r="K86" s="362"/>
      <c r="L86" s="362"/>
      <c r="M86" s="362"/>
      <c r="N86" s="414"/>
    </row>
    <row r="87" spans="1:14" x14ac:dyDescent="0.15">
      <c r="A87" s="402"/>
      <c r="B87" s="362"/>
      <c r="C87" s="362"/>
      <c r="D87" s="362"/>
      <c r="E87" s="362"/>
      <c r="F87" s="362"/>
      <c r="G87" s="362"/>
      <c r="H87" s="362"/>
      <c r="I87" s="362"/>
      <c r="J87" s="362"/>
      <c r="K87" s="362"/>
      <c r="L87" s="362"/>
      <c r="M87" s="362"/>
      <c r="N87" s="414"/>
    </row>
    <row r="88" spans="1:14" x14ac:dyDescent="0.15">
      <c r="A88" s="402"/>
      <c r="B88" s="362"/>
      <c r="C88" s="362"/>
      <c r="D88" s="362"/>
      <c r="E88" s="362"/>
      <c r="F88" s="362"/>
      <c r="G88" s="362"/>
      <c r="H88" s="362"/>
      <c r="I88" s="362"/>
      <c r="J88" s="362"/>
      <c r="K88" s="362"/>
      <c r="L88" s="362"/>
      <c r="M88" s="362"/>
      <c r="N88" s="414"/>
    </row>
    <row r="89" spans="1:14" x14ac:dyDescent="0.15">
      <c r="A89" s="402"/>
      <c r="B89" s="362"/>
      <c r="C89" s="362"/>
      <c r="D89" s="362"/>
      <c r="E89" s="362"/>
      <c r="F89" s="362"/>
      <c r="G89" s="362"/>
      <c r="H89" s="362"/>
      <c r="I89" s="362"/>
      <c r="J89" s="362"/>
      <c r="K89" s="362"/>
      <c r="L89" s="362"/>
      <c r="M89" s="362"/>
      <c r="N89" s="414"/>
    </row>
    <row r="90" spans="1:14" x14ac:dyDescent="0.15">
      <c r="A90" s="402"/>
      <c r="B90" s="362"/>
      <c r="C90" s="362"/>
      <c r="D90" s="362"/>
      <c r="E90" s="362"/>
      <c r="F90" s="362"/>
      <c r="G90" s="362"/>
      <c r="H90" s="362"/>
      <c r="I90" s="362"/>
      <c r="J90" s="362"/>
      <c r="K90" s="362"/>
      <c r="L90" s="362"/>
      <c r="M90" s="362"/>
      <c r="N90" s="414"/>
    </row>
    <row r="91" spans="1:14" x14ac:dyDescent="0.15">
      <c r="A91" s="402"/>
      <c r="B91" s="362"/>
      <c r="C91" s="362"/>
      <c r="D91" s="362"/>
      <c r="E91" s="362"/>
      <c r="F91" s="362"/>
      <c r="G91" s="362"/>
      <c r="H91" s="362"/>
      <c r="I91" s="362"/>
      <c r="J91" s="362"/>
      <c r="K91" s="362"/>
      <c r="L91" s="362"/>
      <c r="M91" s="362"/>
      <c r="N91" s="414"/>
    </row>
    <row r="92" spans="1:14" x14ac:dyDescent="0.15">
      <c r="A92" s="402"/>
      <c r="B92" s="362"/>
      <c r="C92" s="362"/>
      <c r="D92" s="362"/>
      <c r="E92" s="362"/>
      <c r="F92" s="362"/>
      <c r="G92" s="362"/>
      <c r="H92" s="362"/>
      <c r="I92" s="362"/>
      <c r="J92" s="362"/>
      <c r="K92" s="362"/>
      <c r="L92" s="362"/>
      <c r="M92" s="362"/>
      <c r="N92" s="414"/>
    </row>
    <row r="93" spans="1:14" x14ac:dyDescent="0.15">
      <c r="A93" s="402"/>
      <c r="B93" s="362"/>
      <c r="C93" s="362"/>
      <c r="D93" s="362"/>
      <c r="E93" s="362"/>
      <c r="F93" s="362"/>
      <c r="G93" s="362"/>
      <c r="H93" s="362"/>
      <c r="I93" s="362"/>
      <c r="J93" s="362"/>
      <c r="K93" s="362"/>
      <c r="L93" s="362"/>
      <c r="M93" s="362"/>
      <c r="N93" s="414"/>
    </row>
    <row r="94" spans="1:14" x14ac:dyDescent="0.15">
      <c r="A94" s="402"/>
      <c r="B94" s="362"/>
      <c r="C94" s="362"/>
      <c r="D94" s="362"/>
      <c r="E94" s="362"/>
      <c r="F94" s="362"/>
      <c r="G94" s="362"/>
      <c r="H94" s="362"/>
      <c r="I94" s="362"/>
      <c r="J94" s="362"/>
      <c r="K94" s="362"/>
      <c r="L94" s="362"/>
      <c r="M94" s="362"/>
      <c r="N94" s="414"/>
    </row>
    <row r="95" spans="1:14" ht="12" customHeight="1" x14ac:dyDescent="0.15">
      <c r="A95" s="402"/>
      <c r="B95" s="362"/>
      <c r="C95" s="763" t="s">
        <v>495</v>
      </c>
      <c r="D95" s="764"/>
      <c r="E95" s="764"/>
      <c r="F95" s="764"/>
      <c r="G95" s="764"/>
      <c r="H95" s="764"/>
      <c r="I95" s="764"/>
      <c r="J95" s="764"/>
      <c r="K95" s="764"/>
      <c r="L95" s="765"/>
      <c r="M95" s="415"/>
      <c r="N95" s="414"/>
    </row>
    <row r="96" spans="1:14" ht="12" customHeight="1" x14ac:dyDescent="0.15">
      <c r="A96" s="402"/>
      <c r="B96" s="362"/>
      <c r="C96" s="766"/>
      <c r="D96" s="767"/>
      <c r="E96" s="767"/>
      <c r="F96" s="767"/>
      <c r="G96" s="767"/>
      <c r="H96" s="767"/>
      <c r="I96" s="767"/>
      <c r="J96" s="767"/>
      <c r="K96" s="767"/>
      <c r="L96" s="768"/>
      <c r="M96" s="415"/>
      <c r="N96" s="414"/>
    </row>
    <row r="97" spans="1:14" ht="12" customHeight="1" x14ac:dyDescent="0.15">
      <c r="A97" s="402"/>
      <c r="B97" s="362"/>
      <c r="C97" s="766"/>
      <c r="D97" s="767"/>
      <c r="E97" s="767"/>
      <c r="F97" s="767"/>
      <c r="G97" s="767"/>
      <c r="H97" s="767"/>
      <c r="I97" s="767"/>
      <c r="J97" s="767"/>
      <c r="K97" s="767"/>
      <c r="L97" s="768"/>
      <c r="M97" s="415"/>
      <c r="N97" s="414"/>
    </row>
    <row r="98" spans="1:14" ht="12" customHeight="1" x14ac:dyDescent="0.15">
      <c r="A98" s="402"/>
      <c r="B98" s="362"/>
      <c r="C98" s="766"/>
      <c r="D98" s="767"/>
      <c r="E98" s="767"/>
      <c r="F98" s="767"/>
      <c r="G98" s="767"/>
      <c r="H98" s="767"/>
      <c r="I98" s="767"/>
      <c r="J98" s="767"/>
      <c r="K98" s="767"/>
      <c r="L98" s="768"/>
      <c r="M98" s="415"/>
      <c r="N98" s="414"/>
    </row>
    <row r="99" spans="1:14" ht="12" customHeight="1" x14ac:dyDescent="0.15">
      <c r="A99" s="402"/>
      <c r="B99" s="362"/>
      <c r="C99" s="766"/>
      <c r="D99" s="767"/>
      <c r="E99" s="767"/>
      <c r="F99" s="767"/>
      <c r="G99" s="767"/>
      <c r="H99" s="767"/>
      <c r="I99" s="767"/>
      <c r="J99" s="767"/>
      <c r="K99" s="767"/>
      <c r="L99" s="768"/>
      <c r="M99" s="415"/>
      <c r="N99" s="414"/>
    </row>
    <row r="100" spans="1:14" ht="12" customHeight="1" x14ac:dyDescent="0.15">
      <c r="A100" s="402"/>
      <c r="B100" s="362"/>
      <c r="C100" s="766"/>
      <c r="D100" s="767"/>
      <c r="E100" s="767"/>
      <c r="F100" s="767"/>
      <c r="G100" s="767"/>
      <c r="H100" s="767"/>
      <c r="I100" s="767"/>
      <c r="J100" s="767"/>
      <c r="K100" s="767"/>
      <c r="L100" s="768"/>
      <c r="M100" s="415"/>
      <c r="N100" s="414"/>
    </row>
    <row r="101" spans="1:14" ht="12" customHeight="1" x14ac:dyDescent="0.15">
      <c r="A101" s="402"/>
      <c r="B101" s="362"/>
      <c r="C101" s="766"/>
      <c r="D101" s="767"/>
      <c r="E101" s="767"/>
      <c r="F101" s="767"/>
      <c r="G101" s="767"/>
      <c r="H101" s="767"/>
      <c r="I101" s="767"/>
      <c r="J101" s="767"/>
      <c r="K101" s="767"/>
      <c r="L101" s="768"/>
      <c r="M101" s="415"/>
      <c r="N101" s="414"/>
    </row>
    <row r="102" spans="1:14" ht="12" customHeight="1" x14ac:dyDescent="0.15">
      <c r="A102" s="402"/>
      <c r="B102" s="362"/>
      <c r="C102" s="766"/>
      <c r="D102" s="767"/>
      <c r="E102" s="767"/>
      <c r="F102" s="767"/>
      <c r="G102" s="767"/>
      <c r="H102" s="767"/>
      <c r="I102" s="767"/>
      <c r="J102" s="767"/>
      <c r="K102" s="767"/>
      <c r="L102" s="768"/>
      <c r="M102" s="415"/>
      <c r="N102" s="414"/>
    </row>
    <row r="103" spans="1:14" ht="12" customHeight="1" x14ac:dyDescent="0.15">
      <c r="A103" s="402"/>
      <c r="B103" s="362"/>
      <c r="C103" s="766"/>
      <c r="D103" s="767"/>
      <c r="E103" s="767"/>
      <c r="F103" s="767"/>
      <c r="G103" s="767"/>
      <c r="H103" s="767"/>
      <c r="I103" s="767"/>
      <c r="J103" s="767"/>
      <c r="K103" s="767"/>
      <c r="L103" s="768"/>
      <c r="M103" s="415"/>
      <c r="N103" s="414"/>
    </row>
    <row r="104" spans="1:14" x14ac:dyDescent="0.15">
      <c r="A104" s="402"/>
      <c r="B104" s="362"/>
      <c r="C104" s="769"/>
      <c r="D104" s="770"/>
      <c r="E104" s="770"/>
      <c r="F104" s="770"/>
      <c r="G104" s="770"/>
      <c r="H104" s="770"/>
      <c r="I104" s="770"/>
      <c r="J104" s="770"/>
      <c r="K104" s="770"/>
      <c r="L104" s="771"/>
      <c r="M104" s="362"/>
      <c r="N104" s="414"/>
    </row>
    <row r="105" spans="1:14" x14ac:dyDescent="0.15">
      <c r="A105" s="402"/>
      <c r="B105" s="362"/>
      <c r="C105" s="362"/>
      <c r="D105" s="362"/>
      <c r="E105" s="362"/>
      <c r="F105" s="362"/>
      <c r="G105" s="362"/>
      <c r="H105" s="362"/>
      <c r="I105" s="362"/>
      <c r="J105" s="362"/>
      <c r="K105" s="362"/>
      <c r="L105" s="362"/>
      <c r="M105" s="362"/>
      <c r="N105" s="414"/>
    </row>
    <row r="106" spans="1:14" x14ac:dyDescent="0.15">
      <c r="A106" s="402"/>
      <c r="B106" s="362"/>
      <c r="C106" s="362"/>
      <c r="D106" s="362"/>
      <c r="E106" s="362"/>
      <c r="F106" s="362"/>
      <c r="G106" s="362"/>
      <c r="H106" s="362"/>
      <c r="I106" s="362"/>
      <c r="J106" s="362"/>
      <c r="K106" s="362"/>
      <c r="L106" s="362"/>
      <c r="M106" s="362"/>
      <c r="N106" s="414"/>
    </row>
    <row r="107" spans="1:14" x14ac:dyDescent="0.15">
      <c r="A107" s="402"/>
      <c r="B107" s="362"/>
      <c r="C107" s="362"/>
      <c r="D107" s="362"/>
      <c r="E107" s="362"/>
      <c r="F107" s="362"/>
      <c r="G107" s="362"/>
      <c r="H107" s="362"/>
      <c r="I107" s="362"/>
      <c r="J107" s="362"/>
      <c r="K107" s="362"/>
      <c r="L107" s="362"/>
      <c r="M107" s="362"/>
      <c r="N107" s="414"/>
    </row>
    <row r="108" spans="1:14" x14ac:dyDescent="0.15">
      <c r="A108" s="402"/>
      <c r="B108" s="362"/>
      <c r="C108" s="362"/>
      <c r="D108" s="362"/>
      <c r="E108" s="362"/>
      <c r="F108" s="362"/>
      <c r="G108" s="362"/>
      <c r="H108" s="362"/>
      <c r="I108" s="362"/>
      <c r="J108" s="362"/>
      <c r="K108" s="362"/>
      <c r="L108" s="362"/>
      <c r="M108" s="362"/>
      <c r="N108" s="414"/>
    </row>
    <row r="109" spans="1:14" x14ac:dyDescent="0.15">
      <c r="A109" s="402"/>
      <c r="B109" s="362"/>
      <c r="C109" s="362"/>
      <c r="D109" s="362"/>
      <c r="E109" s="362"/>
      <c r="F109" s="362"/>
      <c r="G109" s="362"/>
      <c r="H109" s="362"/>
      <c r="I109" s="362"/>
      <c r="J109" s="362"/>
      <c r="K109" s="362"/>
      <c r="L109" s="362"/>
      <c r="M109" s="362"/>
      <c r="N109" s="414"/>
    </row>
    <row r="110" spans="1:14" x14ac:dyDescent="0.15">
      <c r="A110" s="402"/>
      <c r="B110" s="362"/>
      <c r="C110" s="362"/>
      <c r="D110" s="362"/>
      <c r="E110" s="362"/>
      <c r="F110" s="362"/>
      <c r="G110" s="362"/>
      <c r="H110" s="362"/>
      <c r="I110" s="362"/>
      <c r="J110" s="362"/>
      <c r="K110" s="362"/>
      <c r="L110" s="362"/>
      <c r="M110" s="362"/>
      <c r="N110" s="414"/>
    </row>
    <row r="111" spans="1:14" x14ac:dyDescent="0.15">
      <c r="A111" s="402"/>
      <c r="B111" s="362"/>
      <c r="C111" s="362"/>
      <c r="D111" s="362"/>
      <c r="E111" s="362"/>
      <c r="F111" s="362"/>
      <c r="G111" s="362"/>
      <c r="H111" s="362"/>
      <c r="I111" s="362"/>
      <c r="J111" s="362"/>
      <c r="K111" s="362"/>
      <c r="L111" s="362"/>
      <c r="M111" s="362"/>
      <c r="N111" s="414"/>
    </row>
    <row r="112" spans="1:14" x14ac:dyDescent="0.15">
      <c r="A112" s="402"/>
      <c r="B112" s="362"/>
      <c r="C112" s="362"/>
      <c r="D112" s="362"/>
      <c r="E112" s="362"/>
      <c r="F112" s="362"/>
      <c r="G112" s="362"/>
      <c r="H112" s="362"/>
      <c r="I112" s="362"/>
      <c r="J112" s="362"/>
      <c r="K112" s="362"/>
      <c r="L112" s="362"/>
      <c r="M112" s="362"/>
      <c r="N112" s="414"/>
    </row>
    <row r="113" spans="1:14" x14ac:dyDescent="0.15">
      <c r="A113" s="402"/>
      <c r="B113" s="362"/>
      <c r="C113" s="362"/>
      <c r="D113" s="362"/>
      <c r="E113" s="362"/>
      <c r="F113" s="362"/>
      <c r="G113" s="362"/>
      <c r="H113" s="362"/>
      <c r="I113" s="362"/>
      <c r="J113" s="362"/>
      <c r="K113" s="362"/>
      <c r="L113" s="362"/>
      <c r="M113" s="362"/>
      <c r="N113" s="414"/>
    </row>
    <row r="114" spans="1:14" x14ac:dyDescent="0.15">
      <c r="A114" s="402"/>
      <c r="B114" s="362"/>
      <c r="C114" s="362"/>
      <c r="D114" s="362"/>
      <c r="E114" s="362"/>
      <c r="F114" s="362"/>
      <c r="G114" s="362"/>
      <c r="H114" s="362"/>
      <c r="I114" s="362"/>
      <c r="J114" s="362"/>
      <c r="K114" s="362"/>
      <c r="L114" s="362"/>
      <c r="M114" s="362"/>
      <c r="N114" s="414"/>
    </row>
    <row r="115" spans="1:14" x14ac:dyDescent="0.15">
      <c r="A115" s="402"/>
      <c r="B115" s="362"/>
      <c r="C115" s="362"/>
      <c r="D115" s="362"/>
      <c r="E115" s="362"/>
      <c r="F115" s="362"/>
      <c r="G115" s="362"/>
      <c r="H115" s="362"/>
      <c r="I115" s="362"/>
      <c r="J115" s="362"/>
      <c r="K115" s="362"/>
      <c r="L115" s="362"/>
      <c r="M115" s="362"/>
      <c r="N115" s="414"/>
    </row>
    <row r="116" spans="1:14" x14ac:dyDescent="0.15">
      <c r="A116" s="402"/>
      <c r="B116" s="362"/>
      <c r="C116" s="362"/>
      <c r="D116" s="362"/>
      <c r="E116" s="362"/>
      <c r="F116" s="362"/>
      <c r="G116" s="362"/>
      <c r="H116" s="362"/>
      <c r="I116" s="362"/>
      <c r="J116" s="362"/>
      <c r="K116" s="362"/>
      <c r="L116" s="362"/>
      <c r="M116" s="362"/>
      <c r="N116" s="414"/>
    </row>
    <row r="117" spans="1:14" x14ac:dyDescent="0.15">
      <c r="A117" s="402"/>
      <c r="B117" s="362"/>
      <c r="C117" s="362"/>
      <c r="D117" s="362"/>
      <c r="E117" s="362"/>
      <c r="F117" s="362"/>
      <c r="G117" s="362"/>
      <c r="H117" s="362"/>
      <c r="I117" s="362"/>
      <c r="J117" s="362"/>
      <c r="K117" s="362"/>
      <c r="L117" s="362"/>
      <c r="M117" s="362"/>
      <c r="N117" s="414"/>
    </row>
    <row r="118" spans="1:14" x14ac:dyDescent="0.15">
      <c r="A118" s="402"/>
      <c r="B118" s="362"/>
      <c r="C118" s="362"/>
      <c r="D118" s="362"/>
      <c r="E118" s="362"/>
      <c r="F118" s="362"/>
      <c r="G118" s="362"/>
      <c r="H118" s="362"/>
      <c r="I118" s="362"/>
      <c r="J118" s="362"/>
      <c r="K118" s="362"/>
      <c r="L118" s="362"/>
      <c r="M118" s="362"/>
      <c r="N118" s="414"/>
    </row>
    <row r="119" spans="1:14" x14ac:dyDescent="0.15">
      <c r="A119" s="402"/>
      <c r="B119" s="362"/>
      <c r="C119" s="362"/>
      <c r="D119" s="362"/>
      <c r="E119" s="362"/>
      <c r="F119" s="362"/>
      <c r="G119" s="362"/>
      <c r="H119" s="362"/>
      <c r="I119" s="362"/>
      <c r="J119" s="362"/>
      <c r="K119" s="362"/>
      <c r="L119" s="362"/>
      <c r="M119" s="362"/>
      <c r="N119" s="414"/>
    </row>
    <row r="120" spans="1:14" x14ac:dyDescent="0.15">
      <c r="A120" s="402"/>
      <c r="B120" s="362"/>
      <c r="C120" s="362"/>
      <c r="D120" s="362"/>
      <c r="E120" s="362"/>
      <c r="F120" s="362"/>
      <c r="G120" s="362"/>
      <c r="H120" s="362"/>
      <c r="I120" s="362"/>
      <c r="J120" s="362"/>
      <c r="K120" s="362"/>
      <c r="L120" s="362"/>
      <c r="M120" s="362"/>
      <c r="N120" s="414"/>
    </row>
    <row r="121" spans="1:14" ht="12.75" thickBot="1" x14ac:dyDescent="0.2">
      <c r="A121" s="402"/>
      <c r="B121" s="406"/>
      <c r="C121" s="406"/>
      <c r="D121" s="406"/>
      <c r="E121" s="406"/>
      <c r="F121" s="406"/>
      <c r="G121" s="406"/>
      <c r="H121" s="406"/>
      <c r="I121" s="406"/>
      <c r="J121" s="406"/>
      <c r="K121" s="406"/>
      <c r="L121" s="406"/>
      <c r="M121" s="406"/>
      <c r="N121" s="414"/>
    </row>
    <row r="122" spans="1:14" x14ac:dyDescent="0.15">
      <c r="A122" s="416"/>
      <c r="B122" s="362"/>
      <c r="C122" s="362"/>
      <c r="D122" s="362"/>
      <c r="E122" s="362"/>
      <c r="F122" s="362"/>
      <c r="G122" s="362"/>
      <c r="H122" s="362"/>
      <c r="I122" s="362"/>
      <c r="J122" s="362"/>
      <c r="K122" s="362"/>
      <c r="L122" s="362"/>
      <c r="M122" s="362"/>
      <c r="N122" s="351"/>
    </row>
    <row r="123" spans="1:14" x14ac:dyDescent="0.15">
      <c r="A123" s="416"/>
      <c r="B123" s="362"/>
      <c r="C123" s="362"/>
      <c r="D123" s="362"/>
      <c r="E123" s="362"/>
      <c r="F123" s="362"/>
      <c r="G123" s="362"/>
      <c r="H123" s="362"/>
      <c r="I123" s="362"/>
      <c r="J123" s="362"/>
      <c r="K123" s="362"/>
      <c r="L123" s="362"/>
      <c r="M123" s="362"/>
      <c r="N123" s="351"/>
    </row>
    <row r="124" spans="1:14" x14ac:dyDescent="0.15">
      <c r="A124" s="395"/>
      <c r="B124" s="397"/>
      <c r="C124" s="397"/>
      <c r="D124" s="397"/>
      <c r="E124" s="397"/>
      <c r="F124" s="397"/>
      <c r="G124" s="397"/>
      <c r="H124" s="397"/>
      <c r="I124" s="397"/>
      <c r="J124" s="397"/>
      <c r="K124" s="397"/>
      <c r="L124" s="397"/>
      <c r="M124" s="397"/>
      <c r="N124" s="417"/>
    </row>
    <row r="125" spans="1:14" x14ac:dyDescent="0.15">
      <c r="A125" s="416"/>
      <c r="B125" s="362"/>
      <c r="C125" s="362"/>
      <c r="D125" s="362"/>
      <c r="E125" s="362"/>
      <c r="F125" s="362"/>
      <c r="G125" s="362"/>
      <c r="H125" s="362"/>
      <c r="I125" s="362"/>
      <c r="J125" s="362"/>
      <c r="K125" s="362"/>
      <c r="L125" s="362"/>
      <c r="M125" s="362"/>
      <c r="N125" s="351"/>
    </row>
    <row r="126" spans="1:14" s="409" customFormat="1" ht="13.5" x14ac:dyDescent="0.15"/>
    <row r="127" spans="1:14" s="409" customFormat="1" ht="27" customHeight="1" x14ac:dyDescent="0.15">
      <c r="A127" s="398"/>
      <c r="B127" s="410"/>
      <c r="C127" s="411"/>
      <c r="D127" s="762" t="s">
        <v>493</v>
      </c>
      <c r="E127" s="762"/>
      <c r="F127" s="762"/>
      <c r="G127" s="762"/>
      <c r="H127" s="762"/>
      <c r="I127" s="762"/>
      <c r="J127" s="762"/>
      <c r="K127" s="762"/>
      <c r="L127" s="412"/>
      <c r="M127" s="410"/>
      <c r="N127" s="413"/>
    </row>
    <row r="129" spans="1:14" ht="12.75" thickBot="1" x14ac:dyDescent="0.2"/>
    <row r="130" spans="1:14" x14ac:dyDescent="0.15">
      <c r="A130" s="402"/>
      <c r="B130" s="403"/>
      <c r="C130" s="403"/>
      <c r="D130" s="403"/>
      <c r="E130" s="403"/>
      <c r="F130" s="403"/>
      <c r="G130" s="403"/>
      <c r="H130" s="403"/>
      <c r="I130" s="403"/>
      <c r="J130" s="403"/>
      <c r="K130" s="403"/>
      <c r="L130" s="403"/>
      <c r="M130" s="403"/>
      <c r="N130" s="414"/>
    </row>
    <row r="131" spans="1:14" x14ac:dyDescent="0.15">
      <c r="A131" s="402"/>
      <c r="B131" s="362"/>
      <c r="C131" s="362"/>
      <c r="D131" s="362"/>
      <c r="E131" s="362"/>
      <c r="F131" s="362"/>
      <c r="G131" s="362"/>
      <c r="H131" s="362"/>
      <c r="I131" s="362"/>
      <c r="J131" s="362"/>
      <c r="K131" s="362"/>
      <c r="L131" s="362"/>
      <c r="M131" s="362"/>
      <c r="N131" s="414"/>
    </row>
    <row r="132" spans="1:14" x14ac:dyDescent="0.15">
      <c r="A132" s="402"/>
      <c r="B132" s="362"/>
      <c r="C132" s="362"/>
      <c r="D132" s="362"/>
      <c r="E132" s="362"/>
      <c r="F132" s="362"/>
      <c r="G132" s="362"/>
      <c r="H132" s="362"/>
      <c r="I132" s="362"/>
      <c r="J132" s="362"/>
      <c r="K132" s="362"/>
      <c r="L132" s="362"/>
      <c r="M132" s="362"/>
      <c r="N132" s="414"/>
    </row>
    <row r="133" spans="1:14" x14ac:dyDescent="0.15">
      <c r="A133" s="402"/>
      <c r="B133" s="362"/>
      <c r="C133" s="362"/>
      <c r="D133" s="362"/>
      <c r="E133" s="362"/>
      <c r="F133" s="362"/>
      <c r="G133" s="362"/>
      <c r="H133" s="362"/>
      <c r="I133" s="362"/>
      <c r="J133" s="362"/>
      <c r="K133" s="362"/>
      <c r="L133" s="362"/>
      <c r="M133" s="362"/>
      <c r="N133" s="414"/>
    </row>
    <row r="134" spans="1:14" x14ac:dyDescent="0.15">
      <c r="A134" s="402"/>
      <c r="B134" s="362"/>
      <c r="C134" s="362"/>
      <c r="D134" s="362"/>
      <c r="E134" s="362"/>
      <c r="F134" s="362"/>
      <c r="G134" s="362"/>
      <c r="H134" s="362"/>
      <c r="I134" s="362"/>
      <c r="J134" s="362"/>
      <c r="K134" s="362"/>
      <c r="L134" s="362"/>
      <c r="M134" s="362"/>
      <c r="N134" s="414"/>
    </row>
    <row r="135" spans="1:14" x14ac:dyDescent="0.15">
      <c r="A135" s="402"/>
      <c r="B135" s="362"/>
      <c r="C135" s="362"/>
      <c r="D135" s="362"/>
      <c r="E135" s="362"/>
      <c r="F135" s="362"/>
      <c r="G135" s="362"/>
      <c r="H135" s="362"/>
      <c r="I135" s="362"/>
      <c r="J135" s="362"/>
      <c r="K135" s="362"/>
      <c r="L135" s="362"/>
      <c r="M135" s="362"/>
      <c r="N135" s="414"/>
    </row>
    <row r="136" spans="1:14" x14ac:dyDescent="0.15">
      <c r="A136" s="402"/>
      <c r="B136" s="362"/>
      <c r="C136" s="362"/>
      <c r="D136" s="362"/>
      <c r="E136" s="362"/>
      <c r="F136" s="362"/>
      <c r="G136" s="362"/>
      <c r="H136" s="362"/>
      <c r="I136" s="362"/>
      <c r="J136" s="362"/>
      <c r="K136" s="362"/>
      <c r="L136" s="362"/>
      <c r="M136" s="362"/>
      <c r="N136" s="414"/>
    </row>
    <row r="137" spans="1:14" x14ac:dyDescent="0.15">
      <c r="A137" s="402"/>
      <c r="B137" s="362"/>
      <c r="C137" s="362"/>
      <c r="D137" s="362"/>
      <c r="E137" s="362"/>
      <c r="F137" s="362"/>
      <c r="G137" s="362"/>
      <c r="H137" s="362"/>
      <c r="I137" s="362"/>
      <c r="J137" s="362"/>
      <c r="K137" s="362"/>
      <c r="L137" s="362"/>
      <c r="M137" s="362"/>
      <c r="N137" s="414"/>
    </row>
    <row r="138" spans="1:14" x14ac:dyDescent="0.15">
      <c r="A138" s="402"/>
      <c r="B138" s="362"/>
      <c r="C138" s="362"/>
      <c r="D138" s="362"/>
      <c r="E138" s="362"/>
      <c r="F138" s="362"/>
      <c r="G138" s="362"/>
      <c r="H138" s="362"/>
      <c r="I138" s="362"/>
      <c r="J138" s="362"/>
      <c r="K138" s="362"/>
      <c r="L138" s="362"/>
      <c r="M138" s="362"/>
      <c r="N138" s="414"/>
    </row>
    <row r="139" spans="1:14" x14ac:dyDescent="0.15">
      <c r="A139" s="402"/>
      <c r="B139" s="362"/>
      <c r="C139" s="763" t="s">
        <v>495</v>
      </c>
      <c r="D139" s="764"/>
      <c r="E139" s="764"/>
      <c r="F139" s="764"/>
      <c r="G139" s="764"/>
      <c r="H139" s="764"/>
      <c r="I139" s="764"/>
      <c r="J139" s="764"/>
      <c r="K139" s="764"/>
      <c r="L139" s="765"/>
      <c r="M139" s="362"/>
      <c r="N139" s="414"/>
    </row>
    <row r="140" spans="1:14" ht="12" customHeight="1" x14ac:dyDescent="0.15">
      <c r="A140" s="402"/>
      <c r="B140" s="362"/>
      <c r="C140" s="766"/>
      <c r="D140" s="767"/>
      <c r="E140" s="767"/>
      <c r="F140" s="767"/>
      <c r="G140" s="767"/>
      <c r="H140" s="767"/>
      <c r="I140" s="767"/>
      <c r="J140" s="767"/>
      <c r="K140" s="767"/>
      <c r="L140" s="768"/>
      <c r="M140" s="415"/>
      <c r="N140" s="414"/>
    </row>
    <row r="141" spans="1:14" ht="12" customHeight="1" x14ac:dyDescent="0.15">
      <c r="A141" s="402"/>
      <c r="B141" s="362"/>
      <c r="C141" s="766"/>
      <c r="D141" s="767"/>
      <c r="E141" s="767"/>
      <c r="F141" s="767"/>
      <c r="G141" s="767"/>
      <c r="H141" s="767"/>
      <c r="I141" s="767"/>
      <c r="J141" s="767"/>
      <c r="K141" s="767"/>
      <c r="L141" s="768"/>
      <c r="M141" s="415"/>
      <c r="N141" s="414"/>
    </row>
    <row r="142" spans="1:14" ht="12" customHeight="1" x14ac:dyDescent="0.15">
      <c r="A142" s="402"/>
      <c r="B142" s="362"/>
      <c r="C142" s="766"/>
      <c r="D142" s="767"/>
      <c r="E142" s="767"/>
      <c r="F142" s="767"/>
      <c r="G142" s="767"/>
      <c r="H142" s="767"/>
      <c r="I142" s="767"/>
      <c r="J142" s="767"/>
      <c r="K142" s="767"/>
      <c r="L142" s="768"/>
      <c r="M142" s="415"/>
      <c r="N142" s="414"/>
    </row>
    <row r="143" spans="1:14" ht="12" customHeight="1" x14ac:dyDescent="0.15">
      <c r="A143" s="402"/>
      <c r="B143" s="362"/>
      <c r="C143" s="766"/>
      <c r="D143" s="767"/>
      <c r="E143" s="767"/>
      <c r="F143" s="767"/>
      <c r="G143" s="767"/>
      <c r="H143" s="767"/>
      <c r="I143" s="767"/>
      <c r="J143" s="767"/>
      <c r="K143" s="767"/>
      <c r="L143" s="768"/>
      <c r="M143" s="415"/>
      <c r="N143" s="414"/>
    </row>
    <row r="144" spans="1:14" ht="12" customHeight="1" x14ac:dyDescent="0.15">
      <c r="A144" s="402"/>
      <c r="B144" s="362"/>
      <c r="C144" s="766"/>
      <c r="D144" s="767"/>
      <c r="E144" s="767"/>
      <c r="F144" s="767"/>
      <c r="G144" s="767"/>
      <c r="H144" s="767"/>
      <c r="I144" s="767"/>
      <c r="J144" s="767"/>
      <c r="K144" s="767"/>
      <c r="L144" s="768"/>
      <c r="M144" s="415"/>
      <c r="N144" s="414"/>
    </row>
    <row r="145" spans="1:14" ht="12" customHeight="1" x14ac:dyDescent="0.15">
      <c r="A145" s="402"/>
      <c r="B145" s="362"/>
      <c r="C145" s="766"/>
      <c r="D145" s="767"/>
      <c r="E145" s="767"/>
      <c r="F145" s="767"/>
      <c r="G145" s="767"/>
      <c r="H145" s="767"/>
      <c r="I145" s="767"/>
      <c r="J145" s="767"/>
      <c r="K145" s="767"/>
      <c r="L145" s="768"/>
      <c r="M145" s="415"/>
      <c r="N145" s="414"/>
    </row>
    <row r="146" spans="1:14" ht="12" customHeight="1" x14ac:dyDescent="0.15">
      <c r="A146" s="402"/>
      <c r="B146" s="362"/>
      <c r="C146" s="766"/>
      <c r="D146" s="767"/>
      <c r="E146" s="767"/>
      <c r="F146" s="767"/>
      <c r="G146" s="767"/>
      <c r="H146" s="767"/>
      <c r="I146" s="767"/>
      <c r="J146" s="767"/>
      <c r="K146" s="767"/>
      <c r="L146" s="768"/>
      <c r="M146" s="415"/>
      <c r="N146" s="414"/>
    </row>
    <row r="147" spans="1:14" ht="12" customHeight="1" x14ac:dyDescent="0.15">
      <c r="A147" s="402"/>
      <c r="B147" s="362"/>
      <c r="C147" s="766"/>
      <c r="D147" s="767"/>
      <c r="E147" s="767"/>
      <c r="F147" s="767"/>
      <c r="G147" s="767"/>
      <c r="H147" s="767"/>
      <c r="I147" s="767"/>
      <c r="J147" s="767"/>
      <c r="K147" s="767"/>
      <c r="L147" s="768"/>
      <c r="M147" s="415"/>
      <c r="N147" s="414"/>
    </row>
    <row r="148" spans="1:14" ht="12" customHeight="1" x14ac:dyDescent="0.15">
      <c r="A148" s="402"/>
      <c r="B148" s="362"/>
      <c r="C148" s="769"/>
      <c r="D148" s="770"/>
      <c r="E148" s="770"/>
      <c r="F148" s="770"/>
      <c r="G148" s="770"/>
      <c r="H148" s="770"/>
      <c r="I148" s="770"/>
      <c r="J148" s="770"/>
      <c r="K148" s="770"/>
      <c r="L148" s="771"/>
      <c r="M148" s="415"/>
      <c r="N148" s="414"/>
    </row>
    <row r="149" spans="1:14" ht="12" customHeight="1" x14ac:dyDescent="0.15">
      <c r="A149" s="402"/>
      <c r="B149" s="362"/>
      <c r="C149" s="362"/>
      <c r="D149" s="362"/>
      <c r="E149" s="362"/>
      <c r="F149" s="362"/>
      <c r="G149" s="362"/>
      <c r="H149" s="362"/>
      <c r="I149" s="362"/>
      <c r="J149" s="362"/>
      <c r="K149" s="362"/>
      <c r="L149" s="362"/>
      <c r="M149" s="362"/>
      <c r="N149" s="414"/>
    </row>
    <row r="150" spans="1:14" ht="12" customHeight="1" x14ac:dyDescent="0.15">
      <c r="A150" s="402"/>
      <c r="B150" s="362"/>
      <c r="C150" s="362"/>
      <c r="D150" s="362"/>
      <c r="E150" s="362"/>
      <c r="F150" s="362"/>
      <c r="G150" s="362"/>
      <c r="H150" s="362"/>
      <c r="I150" s="362"/>
      <c r="J150" s="362"/>
      <c r="K150" s="362"/>
      <c r="L150" s="362"/>
      <c r="M150" s="362"/>
      <c r="N150" s="414"/>
    </row>
    <row r="151" spans="1:14" x14ac:dyDescent="0.15">
      <c r="A151" s="402"/>
      <c r="B151" s="362"/>
      <c r="C151" s="362"/>
      <c r="D151" s="362"/>
      <c r="E151" s="362"/>
      <c r="F151" s="362"/>
      <c r="G151" s="362"/>
      <c r="H151" s="362"/>
      <c r="I151" s="362"/>
      <c r="J151" s="362"/>
      <c r="K151" s="362"/>
      <c r="L151" s="362"/>
      <c r="M151" s="362"/>
      <c r="N151" s="414"/>
    </row>
    <row r="152" spans="1:14" x14ac:dyDescent="0.15">
      <c r="A152" s="402"/>
      <c r="B152" s="362"/>
      <c r="C152" s="362"/>
      <c r="D152" s="362"/>
      <c r="E152" s="362"/>
      <c r="F152" s="362"/>
      <c r="G152" s="362"/>
      <c r="H152" s="362"/>
      <c r="I152" s="362"/>
      <c r="J152" s="362"/>
      <c r="K152" s="362"/>
      <c r="L152" s="362"/>
      <c r="M152" s="362"/>
      <c r="N152" s="414"/>
    </row>
    <row r="153" spans="1:14" x14ac:dyDescent="0.15">
      <c r="A153" s="402"/>
      <c r="B153" s="362"/>
      <c r="C153" s="362"/>
      <c r="D153" s="362"/>
      <c r="E153" s="362"/>
      <c r="F153" s="362"/>
      <c r="G153" s="362"/>
      <c r="H153" s="362"/>
      <c r="I153" s="362"/>
      <c r="J153" s="362"/>
      <c r="K153" s="362"/>
      <c r="L153" s="362"/>
      <c r="M153" s="362"/>
      <c r="N153" s="414"/>
    </row>
    <row r="154" spans="1:14" x14ac:dyDescent="0.15">
      <c r="A154" s="402"/>
      <c r="B154" s="362"/>
      <c r="C154" s="362"/>
      <c r="D154" s="362"/>
      <c r="E154" s="362"/>
      <c r="F154" s="362"/>
      <c r="G154" s="362"/>
      <c r="H154" s="362"/>
      <c r="I154" s="362"/>
      <c r="J154" s="362"/>
      <c r="K154" s="362"/>
      <c r="L154" s="362"/>
      <c r="M154" s="362"/>
      <c r="N154" s="414"/>
    </row>
    <row r="155" spans="1:14" x14ac:dyDescent="0.15">
      <c r="A155" s="402"/>
      <c r="B155" s="362"/>
      <c r="C155" s="362"/>
      <c r="D155" s="362"/>
      <c r="E155" s="362"/>
      <c r="F155" s="362"/>
      <c r="G155" s="362"/>
      <c r="H155" s="362"/>
      <c r="I155" s="362"/>
      <c r="J155" s="362"/>
      <c r="K155" s="362"/>
      <c r="L155" s="362"/>
      <c r="M155" s="362"/>
      <c r="N155" s="414"/>
    </row>
    <row r="156" spans="1:14" x14ac:dyDescent="0.15">
      <c r="A156" s="402"/>
      <c r="B156" s="362"/>
      <c r="C156" s="362"/>
      <c r="D156" s="362"/>
      <c r="E156" s="362"/>
      <c r="F156" s="362"/>
      <c r="G156" s="362"/>
      <c r="H156" s="362"/>
      <c r="I156" s="362"/>
      <c r="J156" s="362"/>
      <c r="K156" s="362"/>
      <c r="L156" s="362"/>
      <c r="M156" s="362"/>
      <c r="N156" s="414"/>
    </row>
    <row r="157" spans="1:14" x14ac:dyDescent="0.15">
      <c r="A157" s="402"/>
      <c r="B157" s="362"/>
      <c r="C157" s="362"/>
      <c r="D157" s="362"/>
      <c r="E157" s="362"/>
      <c r="F157" s="362"/>
      <c r="G157" s="362"/>
      <c r="H157" s="362"/>
      <c r="I157" s="362"/>
      <c r="J157" s="362"/>
      <c r="K157" s="362"/>
      <c r="L157" s="362"/>
      <c r="M157" s="362"/>
      <c r="N157" s="414"/>
    </row>
    <row r="158" spans="1:14" x14ac:dyDescent="0.15">
      <c r="A158" s="402"/>
      <c r="B158" s="362"/>
      <c r="C158" s="362"/>
      <c r="D158" s="362"/>
      <c r="E158" s="362"/>
      <c r="F158" s="362"/>
      <c r="G158" s="362"/>
      <c r="H158" s="362"/>
      <c r="I158" s="362"/>
      <c r="J158" s="362"/>
      <c r="K158" s="362"/>
      <c r="L158" s="362"/>
      <c r="M158" s="362"/>
      <c r="N158" s="414"/>
    </row>
    <row r="159" spans="1:14" x14ac:dyDescent="0.15">
      <c r="A159" s="402"/>
      <c r="B159" s="362"/>
      <c r="C159" s="362"/>
      <c r="D159" s="362"/>
      <c r="E159" s="362"/>
      <c r="F159" s="362"/>
      <c r="G159" s="362"/>
      <c r="H159" s="362"/>
      <c r="I159" s="362"/>
      <c r="J159" s="362"/>
      <c r="K159" s="362"/>
      <c r="L159" s="362"/>
      <c r="M159" s="362"/>
      <c r="N159" s="414"/>
    </row>
    <row r="160" spans="1:14" x14ac:dyDescent="0.15">
      <c r="A160" s="402"/>
      <c r="B160" s="362"/>
      <c r="C160" s="362"/>
      <c r="D160" s="362"/>
      <c r="E160" s="362"/>
      <c r="F160" s="362"/>
      <c r="G160" s="362"/>
      <c r="H160" s="362"/>
      <c r="I160" s="362"/>
      <c r="J160" s="362"/>
      <c r="K160" s="362"/>
      <c r="L160" s="362"/>
      <c r="M160" s="362"/>
      <c r="N160" s="414"/>
    </row>
    <row r="161" spans="1:14" x14ac:dyDescent="0.15">
      <c r="A161" s="402"/>
      <c r="B161" s="362"/>
      <c r="C161" s="362"/>
      <c r="D161" s="362"/>
      <c r="E161" s="362"/>
      <c r="F161" s="362"/>
      <c r="G161" s="362"/>
      <c r="H161" s="362"/>
      <c r="I161" s="362"/>
      <c r="J161" s="362"/>
      <c r="K161" s="362"/>
      <c r="L161" s="362"/>
      <c r="M161" s="362"/>
      <c r="N161" s="414"/>
    </row>
    <row r="162" spans="1:14" x14ac:dyDescent="0.15">
      <c r="A162" s="402"/>
      <c r="B162" s="362"/>
      <c r="C162" s="362"/>
      <c r="D162" s="362"/>
      <c r="E162" s="362"/>
      <c r="F162" s="362"/>
      <c r="G162" s="362"/>
      <c r="H162" s="362"/>
      <c r="I162" s="362"/>
      <c r="J162" s="362"/>
      <c r="K162" s="362"/>
      <c r="L162" s="362"/>
      <c r="M162" s="362"/>
      <c r="N162" s="414"/>
    </row>
    <row r="163" spans="1:14" x14ac:dyDescent="0.15">
      <c r="A163" s="402"/>
      <c r="B163" s="362"/>
      <c r="C163" s="362"/>
      <c r="D163" s="362"/>
      <c r="E163" s="362"/>
      <c r="F163" s="362"/>
      <c r="G163" s="362"/>
      <c r="H163" s="362"/>
      <c r="I163" s="362"/>
      <c r="J163" s="362"/>
      <c r="K163" s="362"/>
      <c r="L163" s="362"/>
      <c r="M163" s="362"/>
      <c r="N163" s="414"/>
    </row>
    <row r="164" spans="1:14" x14ac:dyDescent="0.15">
      <c r="A164" s="402"/>
      <c r="B164" s="362"/>
      <c r="C164" s="362"/>
      <c r="D164" s="362"/>
      <c r="E164" s="362"/>
      <c r="F164" s="362"/>
      <c r="G164" s="362"/>
      <c r="H164" s="362"/>
      <c r="I164" s="362"/>
      <c r="J164" s="362"/>
      <c r="K164" s="362"/>
      <c r="L164" s="362"/>
      <c r="M164" s="362"/>
      <c r="N164" s="414"/>
    </row>
    <row r="165" spans="1:14" x14ac:dyDescent="0.15">
      <c r="A165" s="402"/>
      <c r="B165" s="362"/>
      <c r="C165" s="362"/>
      <c r="D165" s="362"/>
      <c r="E165" s="362"/>
      <c r="F165" s="362"/>
      <c r="G165" s="362"/>
      <c r="H165" s="362"/>
      <c r="I165" s="362"/>
      <c r="J165" s="362"/>
      <c r="K165" s="362"/>
      <c r="L165" s="362"/>
      <c r="M165" s="362"/>
      <c r="N165" s="414"/>
    </row>
    <row r="166" spans="1:14" ht="12.75" thickBot="1" x14ac:dyDescent="0.2">
      <c r="A166" s="402"/>
      <c r="B166" s="406"/>
      <c r="C166" s="406"/>
      <c r="D166" s="406"/>
      <c r="E166" s="406"/>
      <c r="F166" s="406"/>
      <c r="G166" s="406"/>
      <c r="H166" s="406"/>
      <c r="I166" s="406"/>
      <c r="J166" s="406"/>
      <c r="K166" s="406"/>
      <c r="L166" s="406"/>
      <c r="M166" s="406"/>
      <c r="N166" s="414"/>
    </row>
    <row r="167" spans="1:14" s="409" customFormat="1" ht="13.5" x14ac:dyDescent="0.15"/>
    <row r="168" spans="1:14" s="409" customFormat="1" ht="13.5" x14ac:dyDescent="0.15"/>
    <row r="169" spans="1:14" s="409" customFormat="1" ht="13.5" x14ac:dyDescent="0.15"/>
    <row r="170" spans="1:14" s="409" customFormat="1" ht="13.5" x14ac:dyDescent="0.15"/>
  </sheetData>
  <mergeCells count="69">
    <mergeCell ref="D1:K1"/>
    <mergeCell ref="I3:J3"/>
    <mergeCell ref="B4:C4"/>
    <mergeCell ref="B5:C5"/>
    <mergeCell ref="B9:C9"/>
    <mergeCell ref="L13:M13"/>
    <mergeCell ref="B14:C14"/>
    <mergeCell ref="D14:E14"/>
    <mergeCell ref="F14:G14"/>
    <mergeCell ref="H14:I14"/>
    <mergeCell ref="J14:K14"/>
    <mergeCell ref="L14:M14"/>
    <mergeCell ref="B13:C13"/>
    <mergeCell ref="D13:E13"/>
    <mergeCell ref="F13:G13"/>
    <mergeCell ref="H13:I13"/>
    <mergeCell ref="J13:K13"/>
    <mergeCell ref="D16:E16"/>
    <mergeCell ref="F16:G16"/>
    <mergeCell ref="H16:I16"/>
    <mergeCell ref="J16:K16"/>
    <mergeCell ref="L16:M16"/>
    <mergeCell ref="D15:E15"/>
    <mergeCell ref="F15:G15"/>
    <mergeCell ref="H15:I15"/>
    <mergeCell ref="J15:K15"/>
    <mergeCell ref="L15:M15"/>
    <mergeCell ref="D19:E19"/>
    <mergeCell ref="F19:G19"/>
    <mergeCell ref="H19:I19"/>
    <mergeCell ref="J19:K19"/>
    <mergeCell ref="L19:M19"/>
    <mergeCell ref="D18:E18"/>
    <mergeCell ref="F18:G18"/>
    <mergeCell ref="H18:I18"/>
    <mergeCell ref="J18:K18"/>
    <mergeCell ref="L18:M18"/>
    <mergeCell ref="L20:M20"/>
    <mergeCell ref="D21:E21"/>
    <mergeCell ref="F21:G21"/>
    <mergeCell ref="H21:I21"/>
    <mergeCell ref="J21:K21"/>
    <mergeCell ref="L21:M21"/>
    <mergeCell ref="J25:K25"/>
    <mergeCell ref="D20:E20"/>
    <mergeCell ref="F20:G20"/>
    <mergeCell ref="H20:I20"/>
    <mergeCell ref="J20:K20"/>
    <mergeCell ref="B22:C22"/>
    <mergeCell ref="B23:C23"/>
    <mergeCell ref="D25:E25"/>
    <mergeCell ref="F25:G25"/>
    <mergeCell ref="H25:I25"/>
    <mergeCell ref="D127:K127"/>
    <mergeCell ref="C139:L148"/>
    <mergeCell ref="D5:M5"/>
    <mergeCell ref="K3:M3"/>
    <mergeCell ref="B30:D30"/>
    <mergeCell ref="B31:D31"/>
    <mergeCell ref="D34:K34"/>
    <mergeCell ref="C47:L55"/>
    <mergeCell ref="D82:K82"/>
    <mergeCell ref="C95:L104"/>
    <mergeCell ref="L25:M25"/>
    <mergeCell ref="D27:E27"/>
    <mergeCell ref="F27:G27"/>
    <mergeCell ref="H27:I27"/>
    <mergeCell ref="J27:K27"/>
    <mergeCell ref="L27:M27"/>
  </mergeCells>
  <phoneticPr fontId="2"/>
  <printOptions horizontalCentered="1"/>
  <pageMargins left="0.27559055118110237" right="0.27559055118110237" top="0.55118110236220474" bottom="0.19685039370078741" header="0.31496062992125984" footer="0.19685039370078741"/>
  <pageSetup paperSize="9" scale="71" orientation="portrait" r:id="rId1"/>
  <headerFooter alignWithMargins="0">
    <oddHeader>&amp;R&amp;"ＭＳ Ｐゴシック,斜体"富山県電子納品運用ガイドライン(案)[土木調査設計業務編]　付属資料</oddHeader>
  </headerFooter>
  <rowBreaks count="1" manualBreakCount="1">
    <brk id="7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pageSetUpPr fitToPage="1"/>
  </sheetPr>
  <dimension ref="A1:FG93"/>
  <sheetViews>
    <sheetView showGridLines="0" showZeros="0" view="pageBreakPreview" zoomScale="55" zoomScaleNormal="65" zoomScaleSheetLayoutView="55" workbookViewId="0">
      <selection activeCell="BG10" sqref="BG10"/>
    </sheetView>
  </sheetViews>
  <sheetFormatPr defaultColWidth="2.125" defaultRowHeight="9.9499999999999993" customHeight="1" x14ac:dyDescent="0.15"/>
  <cols>
    <col min="1" max="159" width="1.5" style="10" customWidth="1"/>
    <col min="160" max="16384" width="2.125" style="10"/>
  </cols>
  <sheetData>
    <row r="1" spans="1:156" ht="13.5" customHeight="1" x14ac:dyDescent="0.15">
      <c r="B1" s="549"/>
      <c r="C1" s="549"/>
      <c r="D1" s="549"/>
      <c r="E1" s="549"/>
      <c r="F1" s="549"/>
      <c r="G1" s="549"/>
      <c r="H1" s="549"/>
      <c r="I1" s="549"/>
      <c r="J1" s="549"/>
      <c r="K1" s="549"/>
      <c r="L1" s="549"/>
      <c r="M1" s="549"/>
      <c r="N1" s="549"/>
      <c r="O1" s="549"/>
      <c r="Z1" s="11"/>
      <c r="AA1" s="11"/>
      <c r="AB1" s="11"/>
      <c r="AC1" s="11"/>
      <c r="AD1" s="11"/>
      <c r="AE1" s="11"/>
      <c r="AF1" s="11"/>
      <c r="AG1" s="11"/>
      <c r="AH1" s="11"/>
      <c r="AI1" s="11"/>
      <c r="AJ1" s="11"/>
      <c r="AK1" s="11"/>
      <c r="AL1" s="11"/>
      <c r="AM1" s="11"/>
      <c r="AN1" s="11"/>
      <c r="AO1" s="11"/>
      <c r="AP1" s="11"/>
      <c r="AQ1" s="11"/>
      <c r="AR1" s="279"/>
      <c r="AS1" s="279"/>
      <c r="AT1" s="279"/>
      <c r="AU1" s="279"/>
      <c r="AV1" s="279"/>
      <c r="AW1" s="279"/>
      <c r="AX1" s="279"/>
      <c r="AY1" s="279"/>
      <c r="AZ1" s="279"/>
      <c r="BA1" s="279"/>
      <c r="BB1" s="279"/>
      <c r="BC1" s="279"/>
      <c r="BD1" s="279"/>
      <c r="BE1" s="279"/>
      <c r="BF1" s="279"/>
      <c r="BG1" s="279"/>
      <c r="BH1" s="279"/>
      <c r="BI1" s="279"/>
      <c r="BJ1" s="279"/>
      <c r="BK1" s="279"/>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row>
    <row r="2" spans="1:156" ht="13.5" customHeight="1" x14ac:dyDescent="0.15">
      <c r="B2" s="549"/>
      <c r="C2" s="549"/>
      <c r="D2" s="549"/>
      <c r="E2" s="549"/>
      <c r="F2" s="549"/>
      <c r="G2" s="549"/>
      <c r="H2" s="549"/>
      <c r="I2" s="549"/>
      <c r="J2" s="549"/>
      <c r="K2" s="549"/>
      <c r="L2" s="549"/>
      <c r="M2" s="549"/>
      <c r="N2" s="549"/>
      <c r="O2" s="549"/>
      <c r="Z2" s="11"/>
      <c r="AA2" s="11"/>
      <c r="AB2" s="11"/>
      <c r="AC2" s="11"/>
      <c r="AD2" s="11"/>
      <c r="AE2" s="11"/>
      <c r="AF2" s="11"/>
      <c r="AG2" s="11"/>
      <c r="AH2" s="11"/>
      <c r="AI2" s="11"/>
      <c r="AJ2" s="11"/>
      <c r="AK2" s="11"/>
      <c r="AL2" s="11"/>
      <c r="AM2" s="11"/>
      <c r="AN2" s="11"/>
      <c r="AO2" s="11"/>
      <c r="AP2" s="11"/>
      <c r="AQ2" s="11"/>
      <c r="AR2" s="279"/>
      <c r="AS2" s="279"/>
      <c r="AT2" s="279"/>
      <c r="AU2" s="279"/>
      <c r="AV2" s="279"/>
      <c r="AW2" s="279"/>
      <c r="AX2" s="279"/>
      <c r="AY2" s="279"/>
      <c r="AZ2" s="279"/>
      <c r="BA2" s="279"/>
      <c r="BB2" s="279"/>
      <c r="BC2" s="279"/>
      <c r="BD2" s="279"/>
      <c r="BE2" s="279"/>
      <c r="BF2" s="279"/>
      <c r="BG2" s="279"/>
      <c r="BH2" s="279"/>
      <c r="BI2" s="279"/>
      <c r="BJ2" s="279"/>
      <c r="BK2" s="279"/>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row>
    <row r="3" spans="1:156" ht="13.5" customHeight="1" x14ac:dyDescent="0.15">
      <c r="Z3" s="11"/>
      <c r="AA3" s="11"/>
      <c r="AB3" s="11"/>
      <c r="AC3" s="11"/>
      <c r="AD3" s="11"/>
      <c r="AE3" s="11"/>
      <c r="AF3" s="11"/>
      <c r="AG3" s="11"/>
      <c r="AH3" s="11"/>
      <c r="AI3" s="11"/>
      <c r="AJ3" s="11"/>
      <c r="AK3" s="11"/>
      <c r="AL3" s="11"/>
      <c r="AM3" s="11"/>
      <c r="AN3" s="11"/>
      <c r="AO3" s="11"/>
      <c r="AP3" s="11"/>
      <c r="AQ3" s="11"/>
      <c r="AR3" s="279"/>
      <c r="AS3" s="279"/>
      <c r="AT3" s="279"/>
      <c r="AU3" s="279"/>
      <c r="AV3" s="279"/>
      <c r="AW3" s="279"/>
      <c r="AX3" s="279"/>
      <c r="AY3" s="279"/>
      <c r="AZ3" s="279"/>
      <c r="BA3" s="279"/>
      <c r="BB3" s="279"/>
      <c r="BC3" s="279"/>
      <c r="BD3" s="279"/>
      <c r="BE3" s="279"/>
      <c r="BF3" s="279"/>
      <c r="BG3" s="279"/>
      <c r="BH3" s="279"/>
      <c r="BI3" s="279"/>
      <c r="BJ3" s="279"/>
      <c r="BK3" s="279"/>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row>
    <row r="4" spans="1:156" ht="18.75" customHeight="1" x14ac:dyDescent="0.15">
      <c r="B4" s="102" t="s">
        <v>156</v>
      </c>
      <c r="Z4" s="11"/>
      <c r="AA4" s="11"/>
      <c r="AB4" s="11"/>
      <c r="AC4" s="11"/>
      <c r="AD4" s="11"/>
      <c r="AE4" s="11"/>
      <c r="AF4" s="11"/>
      <c r="AG4" s="11"/>
      <c r="AH4" s="11"/>
      <c r="AI4" s="11"/>
      <c r="AJ4" s="11"/>
      <c r="AK4" s="11"/>
      <c r="AL4" s="11"/>
      <c r="AM4" s="11"/>
      <c r="AN4" s="11"/>
      <c r="AO4" s="11"/>
      <c r="AP4" s="11"/>
      <c r="AQ4" s="11"/>
      <c r="AR4" s="279"/>
      <c r="AS4" s="279"/>
      <c r="AT4" s="279"/>
      <c r="AU4" s="279"/>
      <c r="AV4" s="279"/>
      <c r="AW4" s="279"/>
      <c r="AX4" s="279"/>
      <c r="AY4" s="279"/>
      <c r="AZ4" s="279"/>
      <c r="BA4" s="279"/>
      <c r="BB4" s="279"/>
      <c r="BC4" s="279"/>
      <c r="BD4" s="279"/>
      <c r="BE4" s="279"/>
      <c r="BF4" s="279"/>
      <c r="BG4" s="279"/>
      <c r="BH4" s="279"/>
      <c r="BI4" s="279"/>
      <c r="BJ4" s="279"/>
      <c r="BK4" s="279"/>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row>
    <row r="5" spans="1:156" s="8" customFormat="1" ht="18" customHeight="1"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2"/>
      <c r="AP5" s="12"/>
      <c r="AQ5" s="1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row>
    <row r="6" spans="1:156" s="8" customFormat="1" ht="18" customHeight="1" x14ac:dyDescent="0.15">
      <c r="A6" s="102"/>
      <c r="B6" s="270" t="str">
        <f>入力ｼｰﾄ!J16&amp;"　殿"</f>
        <v>富山県知事　新田　八朗　殿</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102"/>
      <c r="AE6" s="102"/>
      <c r="AF6" s="102"/>
      <c r="AG6" s="102"/>
      <c r="AH6" s="102"/>
      <c r="AI6" s="102"/>
      <c r="AJ6" s="102"/>
      <c r="AK6" s="102"/>
      <c r="AL6" s="102"/>
      <c r="AM6" s="102"/>
      <c r="AN6" s="102"/>
      <c r="AO6" s="12"/>
      <c r="AP6" s="12"/>
      <c r="AQ6" s="1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272" t="s">
        <v>7</v>
      </c>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278"/>
      <c r="DI6" s="278"/>
      <c r="DJ6" s="102"/>
      <c r="DK6" s="102"/>
      <c r="DL6" s="102"/>
      <c r="DM6" s="102"/>
      <c r="DN6" s="102"/>
      <c r="DO6" s="102"/>
      <c r="DP6" s="280" t="s">
        <v>72</v>
      </c>
      <c r="DQ6" s="102"/>
      <c r="DR6" s="102"/>
      <c r="DS6" s="503" t="str">
        <f>入力ｼｰﾄ!J20</f>
        <v>□□市□□□町□□□</v>
      </c>
      <c r="DT6" s="503"/>
      <c r="DU6" s="503"/>
      <c r="DV6" s="503"/>
      <c r="DW6" s="503"/>
      <c r="DX6" s="503"/>
      <c r="DY6" s="503"/>
      <c r="DZ6" s="503"/>
      <c r="EA6" s="503"/>
      <c r="EB6" s="503"/>
      <c r="EC6" s="503"/>
      <c r="ED6" s="503"/>
      <c r="EE6" s="503"/>
      <c r="EF6" s="503"/>
      <c r="EG6" s="503"/>
      <c r="EH6" s="503"/>
      <c r="EI6" s="503"/>
      <c r="EJ6" s="503"/>
      <c r="EK6" s="503"/>
      <c r="EL6" s="503"/>
      <c r="EM6" s="503"/>
      <c r="EN6" s="503"/>
      <c r="EO6" s="503"/>
      <c r="EP6" s="503"/>
      <c r="EQ6" s="503"/>
      <c r="ER6" s="503"/>
      <c r="ES6" s="503"/>
      <c r="ET6" s="503"/>
      <c r="EU6" s="503"/>
      <c r="EV6" s="503"/>
      <c r="EW6" s="503"/>
      <c r="EX6" s="503"/>
      <c r="EY6" s="503"/>
      <c r="EZ6" s="503"/>
    </row>
    <row r="7" spans="1:156" s="8" customFormat="1" ht="18" customHeight="1" x14ac:dyDescent="0.2">
      <c r="A7" s="1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4"/>
      <c r="AP7" s="14"/>
      <c r="AQ7" s="14"/>
      <c r="AR7" s="281"/>
      <c r="AS7" s="281"/>
      <c r="AT7" s="281"/>
      <c r="AU7" s="281"/>
      <c r="AV7" s="281"/>
      <c r="AW7" s="281"/>
      <c r="AX7" s="281"/>
      <c r="AY7" s="281"/>
      <c r="AZ7" s="281"/>
      <c r="BA7" s="281"/>
      <c r="BB7" s="281"/>
      <c r="BC7" s="281"/>
      <c r="BD7" s="281"/>
      <c r="BE7" s="281"/>
      <c r="BF7" s="281"/>
      <c r="BG7" s="281"/>
      <c r="BH7" s="281"/>
      <c r="BI7" s="281"/>
      <c r="BJ7" s="281"/>
      <c r="BK7" s="102"/>
      <c r="BL7" s="102"/>
      <c r="BM7" s="102"/>
      <c r="BN7" s="102"/>
      <c r="BO7" s="102"/>
      <c r="BP7" s="102"/>
      <c r="BQ7" s="102"/>
      <c r="BR7" s="102"/>
      <c r="BS7" s="102"/>
      <c r="BT7" s="102"/>
      <c r="BU7" s="102"/>
      <c r="BV7" s="10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102"/>
      <c r="DI7" s="102"/>
      <c r="DJ7" s="102"/>
      <c r="DK7" s="102"/>
      <c r="DL7" s="102"/>
      <c r="DM7" s="102"/>
      <c r="DN7" s="102"/>
      <c r="DO7" s="102"/>
      <c r="DP7" s="102"/>
      <c r="DQ7" s="102"/>
      <c r="DR7" s="102"/>
      <c r="DS7" s="503"/>
      <c r="DT7" s="503"/>
      <c r="DU7" s="503"/>
      <c r="DV7" s="503"/>
      <c r="DW7" s="503"/>
      <c r="DX7" s="503"/>
      <c r="DY7" s="503"/>
      <c r="DZ7" s="503"/>
      <c r="EA7" s="503"/>
      <c r="EB7" s="503"/>
      <c r="EC7" s="503"/>
      <c r="ED7" s="503"/>
      <c r="EE7" s="503"/>
      <c r="EF7" s="503"/>
      <c r="EG7" s="503"/>
      <c r="EH7" s="503"/>
      <c r="EI7" s="503"/>
      <c r="EJ7" s="503"/>
      <c r="EK7" s="503"/>
      <c r="EL7" s="503"/>
      <c r="EM7" s="503"/>
      <c r="EN7" s="503"/>
      <c r="EO7" s="503"/>
      <c r="EP7" s="503"/>
      <c r="EQ7" s="503"/>
      <c r="ER7" s="503"/>
      <c r="ES7" s="503"/>
      <c r="ET7" s="503"/>
      <c r="EU7" s="503"/>
      <c r="EV7" s="503"/>
      <c r="EW7" s="503"/>
      <c r="EX7" s="503"/>
      <c r="EY7" s="503"/>
      <c r="EZ7" s="503"/>
    </row>
    <row r="8" spans="1:156" s="8" customFormat="1" ht="18" customHeight="1" x14ac:dyDescent="0.2">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4"/>
      <c r="AP8" s="14"/>
      <c r="AQ8" s="14"/>
      <c r="AR8" s="281"/>
      <c r="AS8" s="281"/>
      <c r="AT8" s="281"/>
      <c r="AU8" s="281"/>
      <c r="AV8" s="281"/>
      <c r="AW8" s="281"/>
      <c r="AX8" s="281"/>
      <c r="AY8" s="281"/>
      <c r="AZ8" s="281"/>
      <c r="BA8" s="281"/>
      <c r="BB8" s="281"/>
      <c r="BC8" s="281"/>
      <c r="BD8" s="281"/>
      <c r="BE8" s="281"/>
      <c r="BF8" s="281"/>
      <c r="BG8" s="281"/>
      <c r="BH8" s="281"/>
      <c r="BI8" s="281"/>
      <c r="BJ8" s="281"/>
      <c r="BK8" s="102"/>
      <c r="BL8" s="102"/>
      <c r="BM8" s="102"/>
      <c r="BN8" s="102"/>
      <c r="BO8" s="102"/>
      <c r="BP8" s="102"/>
      <c r="BQ8" s="102"/>
      <c r="BR8" s="102"/>
      <c r="BS8" s="102"/>
      <c r="BT8" s="102"/>
      <c r="BU8" s="102"/>
      <c r="BV8" s="10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102"/>
      <c r="DH8" s="102"/>
      <c r="DI8" s="278"/>
      <c r="DJ8" s="102"/>
      <c r="DK8" s="102"/>
      <c r="DL8" s="102"/>
      <c r="DM8" s="102"/>
      <c r="DN8" s="102"/>
      <c r="DO8" s="102"/>
      <c r="DP8" s="283" t="s">
        <v>1</v>
      </c>
      <c r="DQ8" s="102"/>
      <c r="DR8" s="102"/>
      <c r="DS8" s="503" t="str">
        <f>入力ｼｰﾄ!J21</f>
        <v>株式会社□□建設</v>
      </c>
      <c r="DT8" s="503"/>
      <c r="DU8" s="503"/>
      <c r="DV8" s="503"/>
      <c r="DW8" s="503"/>
      <c r="DX8" s="503"/>
      <c r="DY8" s="503"/>
      <c r="DZ8" s="503"/>
      <c r="EA8" s="503"/>
      <c r="EB8" s="503"/>
      <c r="EC8" s="503"/>
      <c r="ED8" s="503"/>
      <c r="EE8" s="503"/>
      <c r="EF8" s="503"/>
      <c r="EG8" s="503"/>
      <c r="EH8" s="503"/>
      <c r="EI8" s="503"/>
      <c r="EJ8" s="503"/>
      <c r="EK8" s="503"/>
      <c r="EL8" s="503"/>
      <c r="EM8" s="503"/>
      <c r="EN8" s="503"/>
      <c r="EO8" s="503"/>
      <c r="EP8" s="503"/>
      <c r="EQ8" s="503"/>
      <c r="ER8" s="503"/>
      <c r="ES8" s="503"/>
      <c r="ET8" s="503"/>
      <c r="EU8" s="503"/>
      <c r="EV8" s="503"/>
      <c r="EW8" s="503"/>
      <c r="EX8" s="503"/>
      <c r="EY8" s="503"/>
      <c r="EZ8" s="503"/>
    </row>
    <row r="9" spans="1:156" s="8" customFormat="1" ht="18" customHeight="1" x14ac:dyDescent="0.2">
      <c r="A9" s="102"/>
      <c r="B9" s="551" t="s">
        <v>148</v>
      </c>
      <c r="C9" s="551"/>
      <c r="D9" s="551"/>
      <c r="E9" s="551"/>
      <c r="F9" s="551"/>
      <c r="G9" s="551"/>
      <c r="H9" s="551"/>
      <c r="I9" s="551"/>
      <c r="J9" s="551"/>
      <c r="K9" s="551"/>
      <c r="L9" s="551"/>
      <c r="M9" s="551"/>
      <c r="N9" s="296" t="str">
        <f>入力ｼｰﾄ!E18</f>
        <v>一般県道○○線県単独○○業務</v>
      </c>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7"/>
      <c r="AU9" s="297"/>
      <c r="AV9" s="297"/>
      <c r="AW9" s="297"/>
      <c r="AX9" s="553"/>
      <c r="AY9" s="553"/>
      <c r="AZ9" s="281"/>
      <c r="BA9" s="281"/>
      <c r="BB9" s="281"/>
      <c r="BC9" s="281"/>
      <c r="BD9" s="281"/>
      <c r="BE9" s="281"/>
      <c r="BF9" s="281"/>
      <c r="BG9" s="281"/>
      <c r="BH9" s="281"/>
      <c r="BI9" s="281"/>
      <c r="BJ9" s="281"/>
      <c r="BK9" s="102"/>
      <c r="BL9" s="102"/>
      <c r="BM9" s="102"/>
      <c r="BN9" s="102"/>
      <c r="BO9" s="102"/>
      <c r="BP9" s="102"/>
      <c r="BQ9" s="102"/>
      <c r="BR9" s="102"/>
      <c r="BS9" s="102"/>
      <c r="BT9" s="102"/>
      <c r="BU9" s="102"/>
      <c r="BV9" s="10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102"/>
      <c r="DI9" s="102"/>
      <c r="DJ9" s="102"/>
      <c r="DK9" s="102"/>
      <c r="DL9" s="102"/>
      <c r="DM9" s="102"/>
      <c r="DN9" s="102"/>
      <c r="DO9" s="102"/>
      <c r="DP9" s="102"/>
      <c r="DQ9" s="102"/>
      <c r="DR9" s="102"/>
      <c r="DS9" s="503"/>
      <c r="DT9" s="503"/>
      <c r="DU9" s="503"/>
      <c r="DV9" s="503"/>
      <c r="DW9" s="503"/>
      <c r="DX9" s="503"/>
      <c r="DY9" s="503"/>
      <c r="DZ9" s="503"/>
      <c r="EA9" s="503"/>
      <c r="EB9" s="503"/>
      <c r="EC9" s="503"/>
      <c r="ED9" s="503"/>
      <c r="EE9" s="503"/>
      <c r="EF9" s="503"/>
      <c r="EG9" s="503"/>
      <c r="EH9" s="503"/>
      <c r="EI9" s="503"/>
      <c r="EJ9" s="503"/>
      <c r="EK9" s="503"/>
      <c r="EL9" s="503"/>
      <c r="EM9" s="503"/>
      <c r="EN9" s="503"/>
      <c r="EO9" s="503"/>
      <c r="EP9" s="503"/>
      <c r="EQ9" s="503"/>
      <c r="ER9" s="503"/>
      <c r="ES9" s="503"/>
      <c r="ET9" s="503"/>
      <c r="EU9" s="503"/>
      <c r="EV9" s="503"/>
      <c r="EW9" s="503"/>
      <c r="EX9" s="503"/>
      <c r="EY9" s="503"/>
      <c r="EZ9" s="503"/>
    </row>
    <row r="10" spans="1:156" s="8" customFormat="1" ht="18"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4"/>
      <c r="AP10" s="14"/>
      <c r="AQ10" s="14"/>
      <c r="AR10" s="281"/>
      <c r="AS10" s="281"/>
      <c r="AT10" s="281"/>
      <c r="AU10" s="281"/>
      <c r="AV10" s="281"/>
      <c r="AW10" s="281"/>
      <c r="AX10" s="281"/>
      <c r="AY10" s="281"/>
      <c r="AZ10" s="281"/>
      <c r="BA10" s="281"/>
      <c r="BB10" s="281"/>
      <c r="BC10" s="281"/>
      <c r="BD10" s="281"/>
      <c r="BE10" s="281"/>
      <c r="BF10" s="281"/>
      <c r="BG10" s="281"/>
      <c r="BH10" s="281"/>
      <c r="BI10" s="281"/>
      <c r="BJ10" s="281"/>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282"/>
      <c r="DF10" s="282"/>
      <c r="DG10" s="282"/>
      <c r="DH10" s="102"/>
      <c r="DI10" s="102"/>
      <c r="DJ10" s="102"/>
      <c r="DK10" s="102"/>
      <c r="DL10" s="102"/>
      <c r="DM10" s="102"/>
      <c r="DN10" s="102"/>
      <c r="DO10" s="102"/>
      <c r="DP10" s="102"/>
      <c r="DQ10" s="102"/>
      <c r="DR10" s="102"/>
      <c r="DS10" s="503" t="str">
        <f>入力ｼｰﾄ!J22</f>
        <v>代表取締役社長　□□□□</v>
      </c>
      <c r="DT10" s="503"/>
      <c r="DU10" s="503"/>
      <c r="DV10" s="503"/>
      <c r="DW10" s="503"/>
      <c r="DX10" s="503"/>
      <c r="DY10" s="503"/>
      <c r="DZ10" s="503"/>
      <c r="EA10" s="503"/>
      <c r="EB10" s="503"/>
      <c r="EC10" s="503"/>
      <c r="ED10" s="503"/>
      <c r="EE10" s="503"/>
      <c r="EF10" s="503"/>
      <c r="EG10" s="503"/>
      <c r="EH10" s="503"/>
      <c r="EI10" s="503"/>
      <c r="EJ10" s="503"/>
      <c r="EK10" s="503"/>
      <c r="EL10" s="503"/>
      <c r="EM10" s="503"/>
      <c r="EN10" s="503"/>
      <c r="EO10" s="503"/>
      <c r="EP10" s="503"/>
      <c r="EQ10" s="503"/>
      <c r="ER10" s="503"/>
      <c r="ES10" s="503"/>
      <c r="ET10" s="503"/>
      <c r="EU10" s="271"/>
      <c r="EV10" s="271"/>
      <c r="EW10" s="271"/>
      <c r="EX10" s="271"/>
      <c r="EY10" s="271"/>
      <c r="EZ10" s="271"/>
    </row>
    <row r="11" spans="1:156" s="8" customFormat="1" ht="18"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4"/>
      <c r="AP11" s="14"/>
      <c r="AQ11" s="14"/>
      <c r="AR11" s="281"/>
      <c r="AS11" s="281"/>
      <c r="AT11" s="281"/>
      <c r="AU11" s="281"/>
      <c r="AV11" s="281"/>
      <c r="AW11" s="281"/>
      <c r="AX11" s="281"/>
      <c r="AY11" s="281"/>
      <c r="AZ11" s="281"/>
      <c r="BA11" s="281"/>
      <c r="BB11" s="281"/>
      <c r="BC11" s="281"/>
      <c r="BD11" s="281"/>
      <c r="BE11" s="281"/>
      <c r="BF11" s="281"/>
      <c r="BG11" s="281"/>
      <c r="BH11" s="281"/>
      <c r="BI11" s="281"/>
      <c r="BJ11" s="281"/>
      <c r="BK11" s="284"/>
      <c r="BL11" s="284"/>
      <c r="BM11" s="284"/>
      <c r="BN11" s="284"/>
      <c r="BO11" s="284"/>
      <c r="BP11" s="284"/>
      <c r="BQ11" s="284"/>
      <c r="BR11" s="284"/>
      <c r="BS11" s="284"/>
      <c r="BT11" s="284"/>
      <c r="BU11" s="284"/>
      <c r="BV11" s="284"/>
      <c r="BW11" s="284"/>
      <c r="BX11" s="284"/>
      <c r="BY11" s="284"/>
      <c r="BZ11" s="284"/>
      <c r="CA11" s="284"/>
      <c r="CB11" s="284"/>
      <c r="CC11" s="102"/>
      <c r="CD11" s="284"/>
      <c r="CE11" s="284"/>
      <c r="CF11" s="284"/>
      <c r="CG11" s="284"/>
      <c r="CH11" s="284"/>
      <c r="CI11" s="284"/>
      <c r="CJ11" s="284"/>
      <c r="CK11" s="284"/>
      <c r="CL11" s="284"/>
      <c r="CM11" s="284"/>
      <c r="CN11" s="284"/>
      <c r="CO11" s="284"/>
      <c r="CP11" s="284"/>
      <c r="CQ11" s="284"/>
      <c r="CR11" s="284"/>
      <c r="CS11" s="284"/>
      <c r="CT11" s="284"/>
      <c r="CU11" s="284"/>
      <c r="CV11" s="284"/>
      <c r="CW11" s="284"/>
      <c r="CX11" s="284"/>
      <c r="CY11" s="284"/>
      <c r="CZ11" s="284"/>
      <c r="DA11" s="284"/>
      <c r="DB11" s="284"/>
      <c r="DC11" s="281"/>
      <c r="DD11" s="281"/>
      <c r="DE11" s="284"/>
      <c r="DF11" s="284"/>
      <c r="DG11" s="284"/>
      <c r="DH11" s="281"/>
      <c r="DI11" s="281"/>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row>
    <row r="12" spans="1:156" s="8" customFormat="1" ht="18" customHeight="1" x14ac:dyDescent="0.15">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272"/>
      <c r="AM12" s="102"/>
      <c r="AN12" s="102"/>
      <c r="AO12" s="12"/>
      <c r="AP12" s="12"/>
      <c r="AQ12" s="12"/>
      <c r="BC12" s="102" t="s">
        <v>3</v>
      </c>
      <c r="BD12" s="102"/>
      <c r="BE12" s="102"/>
      <c r="BF12" s="102"/>
      <c r="BG12" s="102"/>
      <c r="BH12" s="102"/>
      <c r="BI12" s="102"/>
      <c r="BJ12" s="102"/>
      <c r="BK12" s="102"/>
      <c r="BL12" s="102"/>
      <c r="BM12" s="102"/>
      <c r="BN12" s="102"/>
      <c r="BO12" s="102"/>
      <c r="BP12" s="550">
        <f>入力ｼｰﾄ!E20</f>
        <v>44144</v>
      </c>
      <c r="BQ12" s="550"/>
      <c r="BR12" s="550"/>
      <c r="BS12" s="550"/>
      <c r="BT12" s="550"/>
      <c r="BU12" s="550"/>
      <c r="BV12" s="550"/>
      <c r="BW12" s="550"/>
      <c r="BX12" s="550"/>
      <c r="BY12" s="550"/>
      <c r="BZ12" s="550"/>
      <c r="CA12" s="550"/>
      <c r="CB12" s="550"/>
      <c r="CC12" s="550"/>
      <c r="CD12" s="550"/>
      <c r="CE12" s="550"/>
      <c r="CF12" s="285"/>
      <c r="CG12" s="102"/>
      <c r="CH12" s="102"/>
      <c r="CI12" s="102"/>
      <c r="CJ12" s="102"/>
      <c r="CK12" s="102"/>
      <c r="CL12" s="102"/>
      <c r="CM12" s="102"/>
      <c r="CN12" s="102"/>
      <c r="CO12" s="102"/>
      <c r="CP12" s="102"/>
      <c r="CQ12" s="102"/>
      <c r="CR12" s="555"/>
      <c r="CS12" s="555"/>
      <c r="CT12" s="555"/>
      <c r="CU12" s="555"/>
      <c r="CV12" s="555"/>
      <c r="CW12" s="555"/>
      <c r="CX12" s="555"/>
      <c r="CY12" s="555"/>
      <c r="CZ12" s="555"/>
      <c r="DA12" s="555"/>
      <c r="DB12" s="555"/>
      <c r="DC12" s="555"/>
      <c r="DD12" s="555"/>
      <c r="DE12" s="555"/>
      <c r="DF12" s="555"/>
      <c r="DG12" s="555"/>
      <c r="DH12" s="555"/>
      <c r="DI12" s="555"/>
      <c r="DJ12" s="555"/>
      <c r="DK12" s="278"/>
      <c r="DL12" s="278"/>
      <c r="DM12" s="553"/>
      <c r="DN12" s="553"/>
    </row>
    <row r="13" spans="1:156" s="8" customFormat="1" ht="9" customHeight="1" x14ac:dyDescent="0.15">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273"/>
      <c r="AJ13" s="274"/>
      <c r="AK13" s="274"/>
      <c r="AL13" s="274"/>
      <c r="AM13" s="274"/>
      <c r="AN13" s="102"/>
      <c r="AO13" s="12"/>
      <c r="AP13" s="12"/>
      <c r="AQ13" s="12"/>
      <c r="BB13" s="102"/>
      <c r="BC13" s="102"/>
      <c r="BD13" s="102"/>
      <c r="BE13" s="102"/>
      <c r="BF13" s="102"/>
      <c r="BG13" s="102"/>
      <c r="BH13" s="102"/>
      <c r="BI13" s="102"/>
      <c r="BJ13" s="102"/>
      <c r="BK13" s="102"/>
      <c r="BL13" s="102"/>
      <c r="BM13" s="102"/>
      <c r="BN13" s="102"/>
      <c r="BO13" s="102"/>
      <c r="BP13" s="271"/>
      <c r="BQ13" s="271"/>
      <c r="BR13" s="286"/>
      <c r="BS13" s="286"/>
      <c r="BT13" s="286"/>
      <c r="BU13" s="286"/>
      <c r="BV13" s="286"/>
      <c r="BW13" s="286"/>
      <c r="BX13" s="286"/>
      <c r="BY13" s="286"/>
      <c r="BZ13" s="286"/>
      <c r="CA13" s="286"/>
      <c r="CB13" s="286"/>
      <c r="CC13" s="286"/>
      <c r="CD13" s="286"/>
      <c r="CE13" s="286"/>
      <c r="CF13" s="278"/>
      <c r="CG13" s="102"/>
      <c r="CH13" s="287"/>
      <c r="CI13" s="287"/>
      <c r="CJ13" s="287"/>
      <c r="CK13" s="287"/>
      <c r="CL13" s="287"/>
      <c r="CM13" s="278"/>
      <c r="CN13" s="278"/>
      <c r="CO13" s="278"/>
      <c r="CP13" s="278"/>
      <c r="CQ13" s="278"/>
      <c r="CR13" s="278"/>
      <c r="CS13" s="278"/>
      <c r="CT13" s="278"/>
      <c r="CU13" s="278"/>
      <c r="CV13" s="278"/>
      <c r="CW13" s="278"/>
      <c r="CX13" s="278"/>
      <c r="CY13" s="278"/>
      <c r="CZ13" s="278"/>
      <c r="DA13" s="278"/>
      <c r="DB13" s="278"/>
      <c r="DC13" s="278"/>
      <c r="DD13" s="278"/>
      <c r="DE13" s="278"/>
      <c r="DF13" s="278"/>
      <c r="DG13" s="278"/>
      <c r="DH13" s="278"/>
      <c r="DI13" s="278"/>
      <c r="DJ13" s="278"/>
      <c r="DK13" s="278"/>
      <c r="DL13" s="278"/>
      <c r="DM13" s="279"/>
      <c r="DN13" s="279"/>
    </row>
    <row r="14" spans="1:156" s="8" customFormat="1" ht="18" customHeight="1" x14ac:dyDescent="0.15">
      <c r="A14" s="102"/>
      <c r="B14" s="551" t="s">
        <v>150</v>
      </c>
      <c r="C14" s="551"/>
      <c r="D14" s="551"/>
      <c r="E14" s="551"/>
      <c r="F14" s="551"/>
      <c r="G14" s="551"/>
      <c r="H14" s="551"/>
      <c r="I14" s="551"/>
      <c r="J14" s="551"/>
      <c r="K14" s="275"/>
      <c r="L14" s="552" t="str">
        <f>入力ｼｰﾄ!E19&amp;"　地内"</f>
        <v>○○市○○町○○○　地内</v>
      </c>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17"/>
      <c r="AL14" s="17"/>
      <c r="AM14" s="17"/>
      <c r="AN14" s="17"/>
      <c r="AO14" s="233"/>
      <c r="AP14" s="233"/>
      <c r="AQ14" s="233"/>
      <c r="AR14" s="17"/>
      <c r="AS14" s="17"/>
      <c r="AT14" s="275"/>
      <c r="AU14" s="275"/>
      <c r="AV14" s="275"/>
      <c r="AW14" s="275"/>
      <c r="BB14" s="102"/>
      <c r="BC14" s="102"/>
      <c r="BD14" s="102"/>
      <c r="BE14" s="102"/>
      <c r="BF14" s="102"/>
      <c r="BG14" s="102"/>
      <c r="BH14" s="102"/>
      <c r="BI14" s="102"/>
      <c r="BJ14" s="102"/>
      <c r="BK14" s="102"/>
      <c r="BL14" s="102"/>
      <c r="BM14" s="102"/>
      <c r="BN14" s="102"/>
      <c r="BO14" s="102"/>
      <c r="BP14" s="550"/>
      <c r="BQ14" s="550"/>
      <c r="BR14" s="550"/>
      <c r="BS14" s="550"/>
      <c r="BT14" s="550"/>
      <c r="BU14" s="550"/>
      <c r="BV14" s="550"/>
      <c r="BW14" s="550"/>
      <c r="BX14" s="550"/>
      <c r="BY14" s="550"/>
      <c r="BZ14" s="550"/>
      <c r="CA14" s="550"/>
      <c r="CB14" s="550"/>
      <c r="CC14" s="550"/>
      <c r="CD14" s="550"/>
      <c r="CE14" s="550"/>
      <c r="CF14" s="288"/>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278"/>
      <c r="DL14" s="102"/>
      <c r="DM14" s="278"/>
      <c r="DN14" s="278"/>
    </row>
    <row r="15" spans="1:156" s="8" customFormat="1" ht="18" customHeight="1" x14ac:dyDescent="0.15">
      <c r="A15" s="276"/>
      <c r="B15" s="102"/>
      <c r="C15" s="102"/>
      <c r="D15" s="102"/>
      <c r="E15" s="102"/>
      <c r="F15" s="102"/>
      <c r="G15" s="102"/>
      <c r="H15" s="102"/>
      <c r="I15" s="102"/>
      <c r="J15" s="277"/>
      <c r="K15" s="277"/>
      <c r="L15" s="277"/>
      <c r="M15" s="277"/>
      <c r="N15" s="277"/>
      <c r="O15" s="277"/>
      <c r="P15" s="277"/>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2"/>
      <c r="AP15" s="12"/>
      <c r="AQ15" s="12"/>
      <c r="BB15" s="102"/>
      <c r="BC15" s="102"/>
      <c r="BD15" s="102"/>
      <c r="BE15" s="102"/>
      <c r="BF15" s="102"/>
      <c r="BG15" s="102"/>
      <c r="BH15" s="102"/>
      <c r="BI15" s="102"/>
      <c r="BJ15" s="102"/>
      <c r="BK15" s="102"/>
      <c r="BL15" s="102"/>
      <c r="BM15" s="102"/>
      <c r="BN15" s="102"/>
      <c r="BO15" s="102"/>
      <c r="BP15" s="102"/>
      <c r="BQ15" s="102"/>
      <c r="BR15" s="278"/>
      <c r="BS15" s="278"/>
      <c r="BT15" s="278"/>
      <c r="BU15" s="278"/>
      <c r="BV15" s="278"/>
      <c r="BW15" s="278"/>
      <c r="BX15" s="278"/>
      <c r="BY15" s="278"/>
      <c r="BZ15" s="278"/>
      <c r="CA15" s="278"/>
      <c r="CB15" s="278"/>
      <c r="CC15" s="278"/>
      <c r="CD15" s="278"/>
      <c r="CE15" s="278"/>
      <c r="CF15" s="278"/>
      <c r="CG15" s="278"/>
      <c r="CH15" s="102"/>
      <c r="CI15" s="102"/>
      <c r="CJ15" s="287"/>
      <c r="CK15" s="287"/>
      <c r="CL15" s="287"/>
      <c r="CM15" s="278"/>
      <c r="CN15" s="278"/>
      <c r="CO15" s="278"/>
      <c r="CP15" s="278"/>
      <c r="CQ15" s="278"/>
      <c r="CR15" s="278"/>
      <c r="CS15" s="102"/>
      <c r="CT15" s="102"/>
      <c r="CU15" s="102"/>
      <c r="CV15" s="102"/>
      <c r="CW15" s="102"/>
      <c r="CX15" s="102"/>
      <c r="CY15" s="102"/>
      <c r="CZ15" s="102"/>
      <c r="DA15" s="102"/>
      <c r="DB15" s="102"/>
      <c r="DC15" s="102"/>
      <c r="DD15" s="102"/>
      <c r="DE15" s="102"/>
      <c r="DF15" s="102"/>
      <c r="DG15" s="102"/>
      <c r="DH15" s="102"/>
      <c r="DI15" s="102"/>
      <c r="DJ15" s="102"/>
      <c r="DK15" s="278"/>
      <c r="DL15" s="278"/>
      <c r="DM15" s="278"/>
      <c r="DN15" s="278"/>
    </row>
    <row r="16" spans="1:156" s="8" customFormat="1" ht="22.5" customHeight="1" x14ac:dyDescent="0.15">
      <c r="A16" s="276"/>
      <c r="B16" s="559" t="s">
        <v>32</v>
      </c>
      <c r="C16" s="559"/>
      <c r="D16" s="559"/>
      <c r="E16" s="559"/>
      <c r="F16" s="559"/>
      <c r="G16" s="559"/>
      <c r="H16" s="559" t="s">
        <v>33</v>
      </c>
      <c r="I16" s="559"/>
      <c r="J16" s="559"/>
      <c r="K16" s="559"/>
      <c r="L16" s="559"/>
      <c r="M16" s="559"/>
      <c r="N16" s="559"/>
      <c r="O16" s="559"/>
      <c r="P16" s="559"/>
      <c r="Q16" s="559"/>
      <c r="R16" s="559"/>
      <c r="S16" s="559"/>
      <c r="T16" s="559"/>
      <c r="U16" s="559"/>
      <c r="V16" s="559"/>
      <c r="W16" s="559"/>
      <c r="X16" s="559"/>
      <c r="Y16" s="559"/>
      <c r="Z16" s="559"/>
      <c r="AA16" s="559"/>
      <c r="AB16" s="559"/>
      <c r="AC16" s="559" t="s">
        <v>149</v>
      </c>
      <c r="AD16" s="559"/>
      <c r="AE16" s="559"/>
      <c r="AF16" s="559"/>
      <c r="AG16" s="559"/>
      <c r="AH16" s="559"/>
      <c r="AI16" s="559"/>
      <c r="AJ16" s="559"/>
      <c r="AK16" s="559"/>
      <c r="AL16" s="559"/>
      <c r="AM16" s="559"/>
      <c r="AN16" s="559"/>
      <c r="AO16" s="559"/>
      <c r="AP16" s="12"/>
      <c r="AQ16" s="12"/>
      <c r="BC16" s="289" t="s">
        <v>151</v>
      </c>
      <c r="BD16" s="290"/>
      <c r="BE16" s="290"/>
      <c r="BF16" s="290"/>
      <c r="BG16" s="290"/>
      <c r="BH16" s="290"/>
      <c r="BI16" s="290"/>
      <c r="BJ16" s="290"/>
      <c r="BK16" s="290"/>
      <c r="BL16" s="290"/>
      <c r="BM16" s="290"/>
      <c r="BN16" s="290"/>
      <c r="BO16" s="290"/>
      <c r="BP16" s="550">
        <f>入力ｼｰﾄ!E22</f>
        <v>44145</v>
      </c>
      <c r="BQ16" s="550"/>
      <c r="BR16" s="550"/>
      <c r="BS16" s="550"/>
      <c r="BT16" s="550"/>
      <c r="BU16" s="550"/>
      <c r="BV16" s="550"/>
      <c r="BW16" s="550"/>
      <c r="BX16" s="550"/>
      <c r="BY16" s="550"/>
      <c r="BZ16" s="550"/>
      <c r="CA16" s="550"/>
      <c r="CB16" s="550"/>
      <c r="CC16" s="550"/>
      <c r="CD16" s="550"/>
      <c r="CE16" s="550"/>
      <c r="CF16" s="291"/>
      <c r="CG16" s="290"/>
      <c r="CH16" s="553" t="s">
        <v>99</v>
      </c>
      <c r="CI16" s="553"/>
      <c r="CJ16" s="553"/>
      <c r="CK16" s="553"/>
      <c r="CL16" s="553"/>
      <c r="CM16" s="290"/>
      <c r="CN16" s="290"/>
      <c r="CO16" s="290"/>
      <c r="CP16" s="290"/>
      <c r="CQ16" s="290"/>
      <c r="CR16" s="550">
        <f>IF(入力ｼｰﾄ!E24="",入力ｼｰﾄ!E23,入力ｼｰﾄ!E24)</f>
        <v>44255</v>
      </c>
      <c r="CS16" s="550"/>
      <c r="CT16" s="550"/>
      <c r="CU16" s="550"/>
      <c r="CV16" s="550"/>
      <c r="CW16" s="550"/>
      <c r="CX16" s="550"/>
      <c r="CY16" s="550"/>
      <c r="CZ16" s="550"/>
      <c r="DA16" s="550"/>
      <c r="DB16" s="550"/>
      <c r="DC16" s="550"/>
      <c r="DD16" s="550"/>
      <c r="DE16" s="550"/>
      <c r="DF16" s="550"/>
      <c r="DG16" s="550"/>
      <c r="DH16" s="291"/>
      <c r="DI16" s="291"/>
      <c r="DJ16" s="554" t="s">
        <v>100</v>
      </c>
      <c r="DK16" s="554"/>
      <c r="DL16" s="554"/>
      <c r="DM16" s="554"/>
      <c r="DN16" s="554"/>
    </row>
    <row r="17" spans="1:156" s="8" customFormat="1" ht="14.25" customHeight="1" x14ac:dyDescent="0.15">
      <c r="A17" s="102"/>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59"/>
      <c r="AN17" s="559"/>
      <c r="AO17" s="559"/>
      <c r="BL17" s="278"/>
      <c r="BM17" s="278"/>
      <c r="BN17" s="278"/>
      <c r="BO17" s="278"/>
      <c r="BP17" s="278"/>
      <c r="BQ17" s="278"/>
      <c r="BR17" s="278"/>
      <c r="BS17" s="278"/>
      <c r="BT17" s="278"/>
      <c r="BU17" s="278"/>
      <c r="BV17" s="278"/>
      <c r="BW17" s="278"/>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278"/>
      <c r="CZ17" s="278"/>
      <c r="DA17" s="102"/>
      <c r="DB17" s="278"/>
      <c r="DC17" s="278"/>
      <c r="DD17" s="278"/>
      <c r="DE17" s="278"/>
      <c r="DF17" s="278"/>
      <c r="DG17" s="278"/>
      <c r="DH17" s="102"/>
      <c r="DI17" s="102"/>
      <c r="DJ17" s="102"/>
      <c r="DK17" s="102"/>
      <c r="DL17" s="102"/>
      <c r="DM17" s="102"/>
      <c r="DN17" s="294"/>
      <c r="DO17" s="294"/>
      <c r="DP17" s="294"/>
      <c r="DQ17" s="294"/>
      <c r="DR17" s="294"/>
      <c r="DS17" s="294"/>
      <c r="DT17" s="294"/>
      <c r="DU17" s="294"/>
      <c r="DV17" s="294"/>
      <c r="DW17" s="294"/>
      <c r="DX17" s="294"/>
      <c r="DY17" s="294"/>
      <c r="DZ17" s="294"/>
      <c r="EA17" s="294"/>
      <c r="EB17" s="294"/>
      <c r="EC17" s="294"/>
      <c r="ED17" s="294"/>
      <c r="EE17" s="294"/>
      <c r="EF17" s="294"/>
      <c r="EG17" s="294"/>
      <c r="EH17" s="294"/>
      <c r="EI17" s="294"/>
      <c r="EJ17" s="294"/>
      <c r="EK17" s="294"/>
      <c r="EL17" s="294"/>
      <c r="EM17" s="294"/>
      <c r="EN17" s="294"/>
      <c r="EO17" s="294"/>
      <c r="EP17" s="294"/>
      <c r="EQ17" s="294"/>
      <c r="ER17" s="294"/>
      <c r="ES17" s="294"/>
      <c r="ET17" s="294"/>
      <c r="EU17" s="294"/>
      <c r="EV17" s="294"/>
      <c r="EW17" s="294"/>
      <c r="EX17" s="102"/>
      <c r="EY17" s="102"/>
      <c r="EZ17" s="102"/>
    </row>
    <row r="18" spans="1:156" s="8" customFormat="1" ht="18" customHeight="1" x14ac:dyDescent="0.15">
      <c r="A18" s="102"/>
      <c r="B18" s="557">
        <f>入力ｼｰﾄ!E16</f>
        <v>2</v>
      </c>
      <c r="C18" s="557"/>
      <c r="D18" s="557"/>
      <c r="E18" s="557"/>
      <c r="F18" s="557"/>
      <c r="G18" s="557"/>
      <c r="H18" s="558" t="str">
        <f>入力ｼｰﾄ!J17</f>
        <v>富山県○○土木センター○○土木事務所</v>
      </c>
      <c r="I18" s="558"/>
      <c r="J18" s="558"/>
      <c r="K18" s="558"/>
      <c r="L18" s="558"/>
      <c r="M18" s="558"/>
      <c r="N18" s="558"/>
      <c r="O18" s="558"/>
      <c r="P18" s="558"/>
      <c r="Q18" s="558"/>
      <c r="R18" s="558"/>
      <c r="S18" s="558"/>
      <c r="T18" s="558"/>
      <c r="U18" s="558"/>
      <c r="V18" s="558"/>
      <c r="W18" s="558"/>
      <c r="X18" s="558"/>
      <c r="Y18" s="558"/>
      <c r="Z18" s="558"/>
      <c r="AA18" s="558"/>
      <c r="AB18" s="558"/>
      <c r="AC18" s="557">
        <f>入力ｼｰﾄ!E17</f>
        <v>4709999</v>
      </c>
      <c r="AD18" s="557"/>
      <c r="AE18" s="557"/>
      <c r="AF18" s="557"/>
      <c r="AG18" s="557"/>
      <c r="AH18" s="557"/>
      <c r="AI18" s="557"/>
      <c r="AJ18" s="557"/>
      <c r="AK18" s="557"/>
      <c r="AL18" s="557"/>
      <c r="AM18" s="557"/>
      <c r="AN18" s="557"/>
      <c r="AO18" s="557"/>
      <c r="BL18" s="102"/>
      <c r="BM18" s="102"/>
      <c r="BN18" s="102"/>
      <c r="BO18" s="102"/>
      <c r="BP18" s="102"/>
      <c r="BQ18" s="102"/>
      <c r="BR18" s="102"/>
      <c r="BS18" s="102"/>
      <c r="BT18" s="102"/>
      <c r="BU18" s="102"/>
      <c r="BV18" s="102"/>
      <c r="BW18" s="278"/>
      <c r="BX18" s="287"/>
      <c r="BY18" s="287"/>
      <c r="BZ18" s="287"/>
      <c r="CA18" s="287"/>
      <c r="CB18" s="287"/>
      <c r="CC18" s="278"/>
      <c r="CD18" s="278"/>
      <c r="CE18" s="278"/>
      <c r="CF18" s="278"/>
      <c r="CG18" s="278"/>
      <c r="CH18" s="278"/>
      <c r="CI18" s="102"/>
      <c r="CJ18" s="292"/>
      <c r="CK18" s="292"/>
      <c r="CL18" s="288"/>
      <c r="CM18" s="288"/>
      <c r="CN18" s="288"/>
      <c r="CO18" s="288"/>
      <c r="CP18" s="288"/>
      <c r="CQ18" s="288"/>
      <c r="CR18" s="288"/>
      <c r="CS18" s="288"/>
      <c r="CT18" s="288"/>
      <c r="CU18" s="288"/>
      <c r="CV18" s="288"/>
      <c r="CW18" s="288"/>
      <c r="CX18" s="288"/>
      <c r="CY18" s="288"/>
      <c r="CZ18" s="288"/>
      <c r="DA18" s="278"/>
      <c r="DB18" s="278"/>
      <c r="DC18" s="278"/>
      <c r="DD18" s="278"/>
      <c r="DE18" s="278"/>
      <c r="DF18" s="278"/>
      <c r="DG18" s="278"/>
      <c r="DH18" s="102"/>
      <c r="DI18" s="102"/>
      <c r="DJ18" s="102"/>
      <c r="DK18" s="102"/>
      <c r="DL18" s="102"/>
      <c r="DM18" s="102"/>
      <c r="DN18" s="294"/>
      <c r="DO18" s="294"/>
      <c r="DP18" s="294"/>
      <c r="DQ18" s="294"/>
      <c r="DR18" s="294"/>
      <c r="DS18" s="294"/>
      <c r="DT18" s="294"/>
      <c r="DU18" s="294"/>
      <c r="DV18" s="294"/>
      <c r="DW18" s="294"/>
      <c r="DX18" s="294"/>
      <c r="DY18" s="294"/>
      <c r="DZ18" s="294"/>
      <c r="EA18" s="294"/>
      <c r="EB18" s="294"/>
      <c r="EC18" s="294"/>
      <c r="ED18" s="294"/>
      <c r="EE18" s="294"/>
      <c r="EF18" s="294"/>
      <c r="EG18" s="294"/>
      <c r="EH18" s="294"/>
      <c r="EI18" s="294"/>
      <c r="EJ18" s="294"/>
      <c r="EK18" s="294"/>
      <c r="EL18" s="294"/>
      <c r="EM18" s="294"/>
      <c r="EN18" s="294"/>
      <c r="EO18" s="294"/>
      <c r="EP18" s="294"/>
      <c r="EQ18" s="294"/>
      <c r="ER18" s="294"/>
      <c r="ES18" s="294"/>
      <c r="ET18" s="294"/>
      <c r="EU18" s="294"/>
      <c r="EV18" s="294"/>
      <c r="EW18" s="294"/>
      <c r="EX18" s="102"/>
      <c r="EY18" s="102"/>
      <c r="EZ18" s="102"/>
    </row>
    <row r="19" spans="1:156" s="8" customFormat="1" ht="18" customHeight="1" x14ac:dyDescent="0.15">
      <c r="A19" s="102"/>
      <c r="B19" s="557"/>
      <c r="C19" s="557"/>
      <c r="D19" s="557"/>
      <c r="E19" s="557"/>
      <c r="F19" s="557"/>
      <c r="G19" s="557"/>
      <c r="H19" s="558"/>
      <c r="I19" s="558"/>
      <c r="J19" s="558"/>
      <c r="K19" s="558"/>
      <c r="L19" s="558"/>
      <c r="M19" s="558"/>
      <c r="N19" s="558"/>
      <c r="O19" s="558"/>
      <c r="P19" s="558"/>
      <c r="Q19" s="558"/>
      <c r="R19" s="558"/>
      <c r="S19" s="558"/>
      <c r="T19" s="558"/>
      <c r="U19" s="558"/>
      <c r="V19" s="558"/>
      <c r="W19" s="558"/>
      <c r="X19" s="558"/>
      <c r="Y19" s="558"/>
      <c r="Z19" s="558"/>
      <c r="AA19" s="558"/>
      <c r="AB19" s="558"/>
      <c r="AC19" s="557"/>
      <c r="AD19" s="557"/>
      <c r="AE19" s="557"/>
      <c r="AF19" s="557"/>
      <c r="AG19" s="557"/>
      <c r="AH19" s="557"/>
      <c r="AI19" s="557"/>
      <c r="AJ19" s="557"/>
      <c r="AK19" s="557"/>
      <c r="AL19" s="557"/>
      <c r="AM19" s="557"/>
      <c r="AN19" s="557"/>
      <c r="AO19" s="557"/>
      <c r="BC19" s="281" t="s">
        <v>513</v>
      </c>
      <c r="BD19" s="447"/>
      <c r="BE19" s="20"/>
      <c r="BF19" s="20"/>
      <c r="BG19" s="20"/>
      <c r="BH19" s="20"/>
      <c r="BI19" s="20"/>
      <c r="BJ19" s="20"/>
      <c r="BK19" s="20"/>
      <c r="BL19" s="20"/>
      <c r="BM19" s="20"/>
      <c r="BN19" s="20"/>
      <c r="BO19" s="20"/>
      <c r="BP19" s="550">
        <f>入力ｼｰﾄ!E25</f>
        <v>44145</v>
      </c>
      <c r="BQ19" s="550"/>
      <c r="BR19" s="550"/>
      <c r="BS19" s="550"/>
      <c r="BT19" s="550"/>
      <c r="BU19" s="550"/>
      <c r="BV19" s="550"/>
      <c r="BW19" s="550"/>
      <c r="BX19" s="550"/>
      <c r="BY19" s="550"/>
      <c r="BZ19" s="550"/>
      <c r="CA19" s="550"/>
      <c r="CB19" s="550"/>
      <c r="CC19" s="550"/>
      <c r="CD19" s="550"/>
      <c r="CE19" s="550"/>
      <c r="CF19" s="446"/>
      <c r="CG19" s="446"/>
      <c r="CH19" s="446"/>
      <c r="DB19" s="102"/>
      <c r="DC19" s="102"/>
      <c r="DD19" s="293"/>
      <c r="DE19" s="293"/>
      <c r="DF19" s="293"/>
      <c r="DG19" s="293"/>
      <c r="DH19" s="278"/>
      <c r="DI19" s="278"/>
      <c r="DJ19" s="278"/>
      <c r="DK19" s="102"/>
      <c r="DL19" s="102"/>
      <c r="DM19" s="102"/>
      <c r="DN19" s="294"/>
      <c r="DO19" s="294"/>
      <c r="DP19" s="294"/>
      <c r="DQ19" s="294"/>
      <c r="DR19" s="294"/>
      <c r="DS19" s="294"/>
      <c r="DT19" s="294"/>
      <c r="DU19" s="294"/>
      <c r="DV19" s="294"/>
      <c r="DW19" s="294"/>
      <c r="DX19" s="294"/>
      <c r="DY19" s="294"/>
      <c r="DZ19" s="294"/>
      <c r="EA19" s="294"/>
      <c r="EB19" s="294"/>
      <c r="EC19" s="294"/>
      <c r="ED19" s="294"/>
      <c r="EE19" s="294"/>
      <c r="EF19" s="294"/>
      <c r="EG19" s="294"/>
      <c r="EH19" s="294"/>
      <c r="EI19" s="294"/>
      <c r="EJ19" s="294"/>
      <c r="EK19" s="294"/>
      <c r="EL19" s="294"/>
      <c r="EM19" s="294"/>
      <c r="EN19" s="294"/>
      <c r="EO19" s="294"/>
      <c r="EP19" s="294"/>
      <c r="EQ19" s="294"/>
      <c r="ER19" s="294"/>
      <c r="ES19" s="294"/>
      <c r="ET19" s="294"/>
      <c r="EU19" s="294"/>
      <c r="EV19" s="294"/>
      <c r="EW19" s="294"/>
      <c r="EX19" s="102"/>
      <c r="EY19" s="102"/>
      <c r="EZ19" s="102"/>
    </row>
    <row r="20" spans="1:156" s="8" customFormat="1" ht="18" customHeight="1" x14ac:dyDescent="0.15">
      <c r="A20" s="102"/>
      <c r="B20" s="557"/>
      <c r="C20" s="557"/>
      <c r="D20" s="557"/>
      <c r="E20" s="557"/>
      <c r="F20" s="557"/>
      <c r="G20" s="557"/>
      <c r="H20" s="558"/>
      <c r="I20" s="558"/>
      <c r="J20" s="558"/>
      <c r="K20" s="558"/>
      <c r="L20" s="558"/>
      <c r="M20" s="558"/>
      <c r="N20" s="558"/>
      <c r="O20" s="558"/>
      <c r="P20" s="558"/>
      <c r="Q20" s="558"/>
      <c r="R20" s="558"/>
      <c r="S20" s="558"/>
      <c r="T20" s="558"/>
      <c r="U20" s="558"/>
      <c r="V20" s="558"/>
      <c r="W20" s="558"/>
      <c r="X20" s="558"/>
      <c r="Y20" s="558"/>
      <c r="Z20" s="558"/>
      <c r="AA20" s="558"/>
      <c r="AB20" s="558"/>
      <c r="AC20" s="557"/>
      <c r="AD20" s="557"/>
      <c r="AE20" s="557"/>
      <c r="AF20" s="557"/>
      <c r="AG20" s="557"/>
      <c r="AH20" s="557"/>
      <c r="AI20" s="557"/>
      <c r="AJ20" s="557"/>
      <c r="AK20" s="557"/>
      <c r="AL20" s="557"/>
      <c r="AM20" s="557"/>
      <c r="AN20" s="557"/>
      <c r="AO20" s="557"/>
      <c r="DB20" s="293"/>
      <c r="DC20" s="293"/>
      <c r="DD20" s="293"/>
      <c r="DE20" s="293"/>
      <c r="DF20" s="293"/>
      <c r="DG20" s="293"/>
      <c r="DH20" s="278"/>
      <c r="DI20" s="278"/>
      <c r="DJ20" s="278"/>
      <c r="DK20" s="102"/>
      <c r="DL20" s="102"/>
      <c r="DM20" s="102"/>
      <c r="DN20" s="294"/>
      <c r="DO20" s="294"/>
      <c r="DP20" s="294"/>
      <c r="DQ20" s="294"/>
      <c r="DR20" s="294"/>
      <c r="DS20" s="294"/>
      <c r="DT20" s="294"/>
      <c r="DU20" s="294"/>
      <c r="DV20" s="294"/>
      <c r="DW20" s="294"/>
      <c r="DX20" s="294"/>
      <c r="DY20" s="294"/>
      <c r="DZ20" s="294"/>
      <c r="EA20" s="294"/>
      <c r="EB20" s="294"/>
      <c r="EC20" s="294"/>
      <c r="ED20" s="294"/>
      <c r="EE20" s="294"/>
      <c r="EF20" s="294"/>
      <c r="EG20" s="294"/>
      <c r="EH20" s="294"/>
      <c r="EI20" s="294"/>
      <c r="EJ20" s="294"/>
      <c r="EK20" s="294"/>
      <c r="EL20" s="294"/>
      <c r="EM20" s="294"/>
      <c r="EN20" s="294"/>
      <c r="EO20" s="294"/>
      <c r="EP20" s="294"/>
      <c r="EQ20" s="294"/>
      <c r="ER20" s="294"/>
      <c r="ES20" s="294"/>
      <c r="ET20" s="294"/>
      <c r="EU20" s="294"/>
      <c r="EV20" s="294"/>
      <c r="EW20" s="294"/>
      <c r="EX20" s="102"/>
      <c r="EY20" s="102"/>
      <c r="EZ20" s="102"/>
    </row>
    <row r="21" spans="1:156" s="8" customFormat="1" ht="18" customHeight="1" x14ac:dyDescent="0.15">
      <c r="Q21" s="24"/>
      <c r="R21" s="24"/>
      <c r="S21" s="24"/>
      <c r="T21" s="24"/>
      <c r="U21" s="24"/>
      <c r="AX21" s="556" t="s">
        <v>154</v>
      </c>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c r="CA21" s="556"/>
      <c r="CB21" s="556"/>
      <c r="CC21" s="556"/>
      <c r="CD21" s="556"/>
      <c r="CE21" s="556"/>
      <c r="CF21" s="556"/>
      <c r="CG21" s="556"/>
      <c r="CH21" s="556"/>
      <c r="CI21" s="556"/>
      <c r="CJ21" s="556"/>
      <c r="CK21" s="556"/>
      <c r="CL21" s="556"/>
      <c r="CM21" s="556"/>
      <c r="CN21" s="556"/>
      <c r="CO21" s="556"/>
      <c r="CP21" s="556"/>
      <c r="CQ21" s="556"/>
      <c r="CR21" s="556"/>
      <c r="CS21" s="556"/>
      <c r="CT21" s="556"/>
      <c r="CU21" s="556"/>
      <c r="CV21" s="556"/>
      <c r="CW21" s="556"/>
      <c r="CX21" s="556"/>
      <c r="CY21" s="556"/>
      <c r="CZ21" s="556"/>
      <c r="DA21" s="556"/>
      <c r="DB21" s="556"/>
      <c r="DC21" s="21"/>
      <c r="DD21" s="21"/>
      <c r="DE21" s="21"/>
      <c r="DF21" s="21"/>
      <c r="DG21" s="21"/>
      <c r="DN21" s="294"/>
      <c r="DO21" s="294"/>
      <c r="DP21" s="294"/>
      <c r="DQ21" s="294"/>
      <c r="DR21" s="294"/>
      <c r="DS21" s="294"/>
      <c r="DT21" s="294"/>
      <c r="DU21" s="294"/>
      <c r="DV21" s="294"/>
      <c r="DW21" s="294"/>
      <c r="DX21" s="294"/>
      <c r="DY21" s="294"/>
      <c r="DZ21" s="294"/>
      <c r="EA21" s="294"/>
      <c r="EB21" s="294"/>
      <c r="EC21" s="294"/>
      <c r="ED21" s="294"/>
      <c r="EE21" s="294"/>
      <c r="EF21" s="294"/>
      <c r="EG21" s="294"/>
      <c r="EH21" s="294"/>
      <c r="EI21" s="294"/>
      <c r="EJ21" s="294"/>
      <c r="EK21" s="294"/>
      <c r="EL21" s="294"/>
      <c r="EM21" s="294"/>
      <c r="EN21" s="294"/>
      <c r="EO21" s="294"/>
      <c r="EP21" s="294"/>
      <c r="EQ21" s="294"/>
      <c r="ER21" s="294"/>
      <c r="ES21" s="294"/>
      <c r="ET21" s="294"/>
      <c r="EU21" s="294"/>
      <c r="EV21" s="294"/>
      <c r="EW21" s="294"/>
    </row>
    <row r="22" spans="1:156" s="8" customFormat="1" ht="18" customHeight="1" x14ac:dyDescent="0.15">
      <c r="Q22" s="24"/>
      <c r="R22" s="24"/>
      <c r="S22" s="24"/>
      <c r="T22" s="24"/>
      <c r="U22" s="24"/>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56"/>
      <c r="BU22" s="556"/>
      <c r="BV22" s="556"/>
      <c r="BW22" s="556"/>
      <c r="BX22" s="556"/>
      <c r="BY22" s="556"/>
      <c r="BZ22" s="556"/>
      <c r="CA22" s="556"/>
      <c r="CB22" s="556"/>
      <c r="CC22" s="556"/>
      <c r="CD22" s="556"/>
      <c r="CE22" s="556"/>
      <c r="CF22" s="556"/>
      <c r="CG22" s="556"/>
      <c r="CH22" s="556"/>
      <c r="CI22" s="556"/>
      <c r="CJ22" s="556"/>
      <c r="CK22" s="556"/>
      <c r="CL22" s="556"/>
      <c r="CM22" s="556"/>
      <c r="CN22" s="556"/>
      <c r="CO22" s="556"/>
      <c r="CP22" s="556"/>
      <c r="CQ22" s="556"/>
      <c r="CR22" s="556"/>
      <c r="CS22" s="556"/>
      <c r="CT22" s="556"/>
      <c r="CU22" s="556"/>
      <c r="CV22" s="556"/>
      <c r="CW22" s="556"/>
      <c r="CX22" s="556"/>
      <c r="CY22" s="556"/>
      <c r="CZ22" s="556"/>
      <c r="DA22" s="556"/>
      <c r="DB22" s="556"/>
      <c r="DC22" s="21"/>
      <c r="DD22" s="21"/>
      <c r="DE22" s="21"/>
      <c r="DF22" s="21"/>
      <c r="DG22" s="21"/>
      <c r="DN22" s="294"/>
      <c r="DO22" s="294"/>
      <c r="DP22" s="294"/>
      <c r="DQ22" s="294" t="s">
        <v>8</v>
      </c>
      <c r="DR22" s="294"/>
      <c r="DT22" s="294"/>
      <c r="DU22" s="294"/>
      <c r="DV22" s="294"/>
      <c r="DW22" s="294"/>
      <c r="DX22" s="294"/>
      <c r="DY22" s="294"/>
      <c r="DZ22" s="294"/>
      <c r="EA22" s="294"/>
      <c r="EB22" s="295"/>
      <c r="EC22" s="502" t="s">
        <v>499</v>
      </c>
      <c r="ED22" s="502"/>
      <c r="EE22" s="502"/>
      <c r="EF22" s="502"/>
      <c r="EG22" s="502"/>
      <c r="EH22" s="502"/>
      <c r="EI22" s="502"/>
      <c r="EJ22" s="502"/>
      <c r="EK22" s="502"/>
      <c r="EL22" s="502"/>
      <c r="EM22" s="502"/>
      <c r="EN22" s="502"/>
      <c r="EO22" s="502"/>
      <c r="EP22" s="502"/>
      <c r="EQ22" s="502"/>
      <c r="ER22" s="502"/>
      <c r="ES22" s="502"/>
      <c r="ET22" s="502"/>
      <c r="EU22" s="502"/>
      <c r="EV22" s="502"/>
      <c r="EW22" s="502"/>
      <c r="EX22" s="502"/>
    </row>
    <row r="23" spans="1:156" s="8" customFormat="1" ht="9.75" customHeight="1" x14ac:dyDescent="0.15">
      <c r="Q23" s="24"/>
      <c r="R23" s="24"/>
      <c r="S23" s="24"/>
      <c r="T23" s="24"/>
      <c r="U23" s="24"/>
      <c r="AS23" s="20"/>
      <c r="AT23" s="20"/>
      <c r="AU23" s="20"/>
      <c r="AV23" s="20"/>
      <c r="AW23" s="20"/>
      <c r="AX23" s="20"/>
      <c r="AY23" s="20"/>
      <c r="AZ23" s="20"/>
      <c r="BA23" s="20"/>
      <c r="BB23" s="20"/>
      <c r="BC23" s="20"/>
      <c r="BD23" s="20"/>
      <c r="BE23" s="20"/>
      <c r="BF23" s="20"/>
      <c r="BG23" s="20"/>
      <c r="BH23" s="20"/>
      <c r="BI23" s="20"/>
      <c r="BJ23" s="20"/>
      <c r="BK23" s="20"/>
      <c r="BL23" s="20"/>
      <c r="BM23" s="20"/>
      <c r="BN23" s="20"/>
      <c r="BO23" s="23"/>
      <c r="BP23" s="23"/>
      <c r="BQ23" s="23"/>
      <c r="BR23" s="16"/>
      <c r="BS23" s="16"/>
      <c r="BT23" s="16"/>
      <c r="BU23" s="16"/>
      <c r="BV23" s="16"/>
      <c r="BW23" s="16"/>
      <c r="BX23" s="16"/>
      <c r="BY23" s="16"/>
      <c r="BZ23" s="16"/>
      <c r="CA23" s="16"/>
      <c r="CB23" s="16"/>
      <c r="CC23" s="22"/>
      <c r="CD23" s="22"/>
      <c r="CE23" s="22"/>
      <c r="CF23" s="22"/>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row>
    <row r="24" spans="1:156" s="8" customFormat="1" ht="13.5" customHeight="1" x14ac:dyDescent="0.15">
      <c r="B24" s="513" t="s">
        <v>118</v>
      </c>
      <c r="C24" s="514"/>
      <c r="D24" s="514"/>
      <c r="E24" s="514"/>
      <c r="F24" s="514"/>
      <c r="G24" s="514"/>
      <c r="H24" s="514"/>
      <c r="I24" s="514"/>
      <c r="J24" s="514"/>
      <c r="K24" s="514"/>
      <c r="L24" s="514"/>
      <c r="M24" s="515"/>
      <c r="N24" s="513" t="s">
        <v>155</v>
      </c>
      <c r="O24" s="514"/>
      <c r="P24" s="514"/>
      <c r="Q24" s="514"/>
      <c r="R24" s="514"/>
      <c r="S24" s="514"/>
      <c r="T24" s="514"/>
      <c r="U24" s="514"/>
      <c r="V24" s="514"/>
      <c r="W24" s="514"/>
      <c r="X24" s="514"/>
      <c r="Y24" s="514"/>
      <c r="Z24" s="514"/>
      <c r="AA24" s="514"/>
      <c r="AB24" s="514"/>
      <c r="AC24" s="514"/>
      <c r="AD24" s="514"/>
      <c r="AE24" s="515"/>
      <c r="AF24" s="513" t="s">
        <v>0</v>
      </c>
      <c r="AG24" s="514"/>
      <c r="AH24" s="514"/>
      <c r="AI24" s="514"/>
      <c r="AJ24" s="514"/>
      <c r="AK24" s="515"/>
      <c r="AL24" s="513" t="s">
        <v>31</v>
      </c>
      <c r="AM24" s="514"/>
      <c r="AN24" s="514"/>
      <c r="AO24" s="514"/>
      <c r="AP24" s="514"/>
      <c r="AQ24" s="514"/>
      <c r="AR24" s="514"/>
      <c r="AS24" s="514"/>
      <c r="AT24" s="515"/>
      <c r="AU24" s="540" t="s">
        <v>74</v>
      </c>
      <c r="AV24" s="541"/>
      <c r="AW24" s="541"/>
      <c r="AX24" s="541"/>
      <c r="AY24" s="541"/>
      <c r="AZ24" s="541"/>
      <c r="BA24" s="541"/>
      <c r="BB24" s="541"/>
      <c r="BC24" s="542"/>
      <c r="BD24" s="540" t="s">
        <v>74</v>
      </c>
      <c r="BE24" s="541"/>
      <c r="BF24" s="541"/>
      <c r="BG24" s="541"/>
      <c r="BH24" s="541"/>
      <c r="BI24" s="541"/>
      <c r="BJ24" s="541"/>
      <c r="BK24" s="541"/>
      <c r="BL24" s="542"/>
      <c r="BM24" s="540" t="s">
        <v>74</v>
      </c>
      <c r="BN24" s="541"/>
      <c r="BO24" s="541"/>
      <c r="BP24" s="541"/>
      <c r="BQ24" s="541"/>
      <c r="BR24" s="541"/>
      <c r="BS24" s="541"/>
      <c r="BT24" s="541"/>
      <c r="BU24" s="542"/>
      <c r="BV24" s="540" t="s">
        <v>74</v>
      </c>
      <c r="BW24" s="541"/>
      <c r="BX24" s="541"/>
      <c r="BY24" s="541"/>
      <c r="BZ24" s="541"/>
      <c r="CA24" s="541"/>
      <c r="CB24" s="541"/>
      <c r="CC24" s="541"/>
      <c r="CD24" s="542"/>
      <c r="CE24" s="540" t="s">
        <v>74</v>
      </c>
      <c r="CF24" s="541"/>
      <c r="CG24" s="541"/>
      <c r="CH24" s="541"/>
      <c r="CI24" s="541"/>
      <c r="CJ24" s="541"/>
      <c r="CK24" s="541"/>
      <c r="CL24" s="541"/>
      <c r="CM24" s="542"/>
      <c r="CN24" s="540" t="s">
        <v>74</v>
      </c>
      <c r="CO24" s="541"/>
      <c r="CP24" s="541"/>
      <c r="CQ24" s="541"/>
      <c r="CR24" s="541"/>
      <c r="CS24" s="541"/>
      <c r="CT24" s="541"/>
      <c r="CU24" s="541"/>
      <c r="CV24" s="542"/>
      <c r="CW24" s="540" t="s">
        <v>74</v>
      </c>
      <c r="CX24" s="541"/>
      <c r="CY24" s="541"/>
      <c r="CZ24" s="541"/>
      <c r="DA24" s="541"/>
      <c r="DB24" s="541"/>
      <c r="DC24" s="541"/>
      <c r="DD24" s="541"/>
      <c r="DE24" s="542"/>
      <c r="DF24" s="540" t="s">
        <v>74</v>
      </c>
      <c r="DG24" s="541"/>
      <c r="DH24" s="541"/>
      <c r="DI24" s="541"/>
      <c r="DJ24" s="541"/>
      <c r="DK24" s="541"/>
      <c r="DL24" s="541"/>
      <c r="DM24" s="541"/>
      <c r="DN24" s="542"/>
      <c r="DO24" s="540" t="s">
        <v>74</v>
      </c>
      <c r="DP24" s="541"/>
      <c r="DQ24" s="541"/>
      <c r="DR24" s="541"/>
      <c r="DS24" s="541"/>
      <c r="DT24" s="541"/>
      <c r="DU24" s="541"/>
      <c r="DV24" s="541"/>
      <c r="DW24" s="542"/>
      <c r="DX24" s="540" t="s">
        <v>74</v>
      </c>
      <c r="DY24" s="541"/>
      <c r="DZ24" s="541"/>
      <c r="EA24" s="541"/>
      <c r="EB24" s="541"/>
      <c r="EC24" s="541"/>
      <c r="ED24" s="541"/>
      <c r="EE24" s="541"/>
      <c r="EF24" s="542"/>
      <c r="EG24" s="540" t="s">
        <v>74</v>
      </c>
      <c r="EH24" s="541"/>
      <c r="EI24" s="541"/>
      <c r="EJ24" s="541"/>
      <c r="EK24" s="541"/>
      <c r="EL24" s="541"/>
      <c r="EM24" s="541"/>
      <c r="EN24" s="541"/>
      <c r="EO24" s="542"/>
      <c r="EP24" s="540" t="s">
        <v>74</v>
      </c>
      <c r="EQ24" s="541"/>
      <c r="ER24" s="541"/>
      <c r="ES24" s="541"/>
      <c r="ET24" s="541"/>
      <c r="EU24" s="541"/>
      <c r="EV24" s="541"/>
      <c r="EW24" s="541"/>
      <c r="EX24" s="542"/>
    </row>
    <row r="25" spans="1:156" s="8" customFormat="1" ht="13.5" customHeight="1" x14ac:dyDescent="0.15">
      <c r="B25" s="516"/>
      <c r="C25" s="517"/>
      <c r="D25" s="517"/>
      <c r="E25" s="517"/>
      <c r="F25" s="517"/>
      <c r="G25" s="517"/>
      <c r="H25" s="517"/>
      <c r="I25" s="517"/>
      <c r="J25" s="517"/>
      <c r="K25" s="517"/>
      <c r="L25" s="517"/>
      <c r="M25" s="518"/>
      <c r="N25" s="516"/>
      <c r="O25" s="517"/>
      <c r="P25" s="517"/>
      <c r="Q25" s="517"/>
      <c r="R25" s="517"/>
      <c r="S25" s="517"/>
      <c r="T25" s="517"/>
      <c r="U25" s="517"/>
      <c r="V25" s="517"/>
      <c r="W25" s="517"/>
      <c r="X25" s="517"/>
      <c r="Y25" s="517"/>
      <c r="Z25" s="517"/>
      <c r="AA25" s="517"/>
      <c r="AB25" s="517"/>
      <c r="AC25" s="517"/>
      <c r="AD25" s="517"/>
      <c r="AE25" s="518"/>
      <c r="AF25" s="516"/>
      <c r="AG25" s="517"/>
      <c r="AH25" s="517"/>
      <c r="AI25" s="517"/>
      <c r="AJ25" s="517"/>
      <c r="AK25" s="518"/>
      <c r="AL25" s="516"/>
      <c r="AM25" s="517"/>
      <c r="AN25" s="517"/>
      <c r="AO25" s="517"/>
      <c r="AP25" s="517"/>
      <c r="AQ25" s="517"/>
      <c r="AR25" s="517"/>
      <c r="AS25" s="517"/>
      <c r="AT25" s="518"/>
      <c r="AU25" s="543"/>
      <c r="AV25" s="544"/>
      <c r="AW25" s="544"/>
      <c r="AX25" s="544"/>
      <c r="AY25" s="544"/>
      <c r="AZ25" s="544"/>
      <c r="BA25" s="544"/>
      <c r="BB25" s="544"/>
      <c r="BC25" s="545"/>
      <c r="BD25" s="543"/>
      <c r="BE25" s="544"/>
      <c r="BF25" s="544"/>
      <c r="BG25" s="544"/>
      <c r="BH25" s="544"/>
      <c r="BI25" s="544"/>
      <c r="BJ25" s="544"/>
      <c r="BK25" s="544"/>
      <c r="BL25" s="545"/>
      <c r="BM25" s="543"/>
      <c r="BN25" s="544"/>
      <c r="BO25" s="544"/>
      <c r="BP25" s="544"/>
      <c r="BQ25" s="544"/>
      <c r="BR25" s="544"/>
      <c r="BS25" s="544"/>
      <c r="BT25" s="544"/>
      <c r="BU25" s="545"/>
      <c r="BV25" s="543"/>
      <c r="BW25" s="544"/>
      <c r="BX25" s="544"/>
      <c r="BY25" s="544"/>
      <c r="BZ25" s="544"/>
      <c r="CA25" s="544"/>
      <c r="CB25" s="544"/>
      <c r="CC25" s="544"/>
      <c r="CD25" s="545"/>
      <c r="CE25" s="543"/>
      <c r="CF25" s="544"/>
      <c r="CG25" s="544"/>
      <c r="CH25" s="544"/>
      <c r="CI25" s="544"/>
      <c r="CJ25" s="544"/>
      <c r="CK25" s="544"/>
      <c r="CL25" s="544"/>
      <c r="CM25" s="545"/>
      <c r="CN25" s="543"/>
      <c r="CO25" s="544"/>
      <c r="CP25" s="544"/>
      <c r="CQ25" s="544"/>
      <c r="CR25" s="544"/>
      <c r="CS25" s="544"/>
      <c r="CT25" s="544"/>
      <c r="CU25" s="544"/>
      <c r="CV25" s="545"/>
      <c r="CW25" s="543"/>
      <c r="CX25" s="544"/>
      <c r="CY25" s="544"/>
      <c r="CZ25" s="544"/>
      <c r="DA25" s="544"/>
      <c r="DB25" s="544"/>
      <c r="DC25" s="544"/>
      <c r="DD25" s="544"/>
      <c r="DE25" s="545"/>
      <c r="DF25" s="543"/>
      <c r="DG25" s="544"/>
      <c r="DH25" s="544"/>
      <c r="DI25" s="544"/>
      <c r="DJ25" s="544"/>
      <c r="DK25" s="544"/>
      <c r="DL25" s="544"/>
      <c r="DM25" s="544"/>
      <c r="DN25" s="545"/>
      <c r="DO25" s="543"/>
      <c r="DP25" s="544"/>
      <c r="DQ25" s="544"/>
      <c r="DR25" s="544"/>
      <c r="DS25" s="544"/>
      <c r="DT25" s="544"/>
      <c r="DU25" s="544"/>
      <c r="DV25" s="544"/>
      <c r="DW25" s="545"/>
      <c r="DX25" s="543"/>
      <c r="DY25" s="544"/>
      <c r="DZ25" s="544"/>
      <c r="EA25" s="544"/>
      <c r="EB25" s="544"/>
      <c r="EC25" s="544"/>
      <c r="ED25" s="544"/>
      <c r="EE25" s="544"/>
      <c r="EF25" s="545"/>
      <c r="EG25" s="543"/>
      <c r="EH25" s="544"/>
      <c r="EI25" s="544"/>
      <c r="EJ25" s="544"/>
      <c r="EK25" s="544"/>
      <c r="EL25" s="544"/>
      <c r="EM25" s="544"/>
      <c r="EN25" s="544"/>
      <c r="EO25" s="545"/>
      <c r="EP25" s="543"/>
      <c r="EQ25" s="544"/>
      <c r="ER25" s="544"/>
      <c r="ES25" s="544"/>
      <c r="ET25" s="544"/>
      <c r="EU25" s="544"/>
      <c r="EV25" s="544"/>
      <c r="EW25" s="544"/>
      <c r="EX25" s="545"/>
    </row>
    <row r="26" spans="1:156" s="8" customFormat="1" ht="13.5" customHeight="1" x14ac:dyDescent="0.15">
      <c r="B26" s="516"/>
      <c r="C26" s="517"/>
      <c r="D26" s="517"/>
      <c r="E26" s="517"/>
      <c r="F26" s="517"/>
      <c r="G26" s="517"/>
      <c r="H26" s="517"/>
      <c r="I26" s="517"/>
      <c r="J26" s="517"/>
      <c r="K26" s="517"/>
      <c r="L26" s="517"/>
      <c r="M26" s="518"/>
      <c r="N26" s="516"/>
      <c r="O26" s="517"/>
      <c r="P26" s="517"/>
      <c r="Q26" s="517"/>
      <c r="R26" s="517"/>
      <c r="S26" s="517"/>
      <c r="T26" s="517"/>
      <c r="U26" s="517"/>
      <c r="V26" s="517"/>
      <c r="W26" s="517"/>
      <c r="X26" s="517"/>
      <c r="Y26" s="517"/>
      <c r="Z26" s="517"/>
      <c r="AA26" s="517"/>
      <c r="AB26" s="517"/>
      <c r="AC26" s="517"/>
      <c r="AD26" s="517"/>
      <c r="AE26" s="518"/>
      <c r="AF26" s="516"/>
      <c r="AG26" s="517"/>
      <c r="AH26" s="517"/>
      <c r="AI26" s="517"/>
      <c r="AJ26" s="517"/>
      <c r="AK26" s="518"/>
      <c r="AL26" s="516"/>
      <c r="AM26" s="517"/>
      <c r="AN26" s="517"/>
      <c r="AO26" s="517"/>
      <c r="AP26" s="517"/>
      <c r="AQ26" s="517"/>
      <c r="AR26" s="517"/>
      <c r="AS26" s="517"/>
      <c r="AT26" s="518"/>
      <c r="AU26" s="543"/>
      <c r="AV26" s="544"/>
      <c r="AW26" s="544"/>
      <c r="AX26" s="544"/>
      <c r="AY26" s="544"/>
      <c r="AZ26" s="544"/>
      <c r="BA26" s="544"/>
      <c r="BB26" s="544"/>
      <c r="BC26" s="545"/>
      <c r="BD26" s="543"/>
      <c r="BE26" s="544"/>
      <c r="BF26" s="544"/>
      <c r="BG26" s="544"/>
      <c r="BH26" s="544"/>
      <c r="BI26" s="544"/>
      <c r="BJ26" s="544"/>
      <c r="BK26" s="544"/>
      <c r="BL26" s="545"/>
      <c r="BM26" s="543"/>
      <c r="BN26" s="544"/>
      <c r="BO26" s="544"/>
      <c r="BP26" s="544"/>
      <c r="BQ26" s="544"/>
      <c r="BR26" s="544"/>
      <c r="BS26" s="544"/>
      <c r="BT26" s="544"/>
      <c r="BU26" s="545"/>
      <c r="BV26" s="543"/>
      <c r="BW26" s="544"/>
      <c r="BX26" s="544"/>
      <c r="BY26" s="544"/>
      <c r="BZ26" s="544"/>
      <c r="CA26" s="544"/>
      <c r="CB26" s="544"/>
      <c r="CC26" s="544"/>
      <c r="CD26" s="545"/>
      <c r="CE26" s="543"/>
      <c r="CF26" s="544"/>
      <c r="CG26" s="544"/>
      <c r="CH26" s="544"/>
      <c r="CI26" s="544"/>
      <c r="CJ26" s="544"/>
      <c r="CK26" s="544"/>
      <c r="CL26" s="544"/>
      <c r="CM26" s="545"/>
      <c r="CN26" s="543"/>
      <c r="CO26" s="544"/>
      <c r="CP26" s="544"/>
      <c r="CQ26" s="544"/>
      <c r="CR26" s="544"/>
      <c r="CS26" s="544"/>
      <c r="CT26" s="544"/>
      <c r="CU26" s="544"/>
      <c r="CV26" s="545"/>
      <c r="CW26" s="543"/>
      <c r="CX26" s="544"/>
      <c r="CY26" s="544"/>
      <c r="CZ26" s="544"/>
      <c r="DA26" s="544"/>
      <c r="DB26" s="544"/>
      <c r="DC26" s="544"/>
      <c r="DD26" s="544"/>
      <c r="DE26" s="545"/>
      <c r="DF26" s="543"/>
      <c r="DG26" s="544"/>
      <c r="DH26" s="544"/>
      <c r="DI26" s="544"/>
      <c r="DJ26" s="544"/>
      <c r="DK26" s="544"/>
      <c r="DL26" s="544"/>
      <c r="DM26" s="544"/>
      <c r="DN26" s="545"/>
      <c r="DO26" s="543"/>
      <c r="DP26" s="544"/>
      <c r="DQ26" s="544"/>
      <c r="DR26" s="544"/>
      <c r="DS26" s="544"/>
      <c r="DT26" s="544"/>
      <c r="DU26" s="544"/>
      <c r="DV26" s="544"/>
      <c r="DW26" s="545"/>
      <c r="DX26" s="543"/>
      <c r="DY26" s="544"/>
      <c r="DZ26" s="544"/>
      <c r="EA26" s="544"/>
      <c r="EB26" s="544"/>
      <c r="EC26" s="544"/>
      <c r="ED26" s="544"/>
      <c r="EE26" s="544"/>
      <c r="EF26" s="545"/>
      <c r="EG26" s="543"/>
      <c r="EH26" s="544"/>
      <c r="EI26" s="544"/>
      <c r="EJ26" s="544"/>
      <c r="EK26" s="544"/>
      <c r="EL26" s="544"/>
      <c r="EM26" s="544"/>
      <c r="EN26" s="544"/>
      <c r="EO26" s="545"/>
      <c r="EP26" s="543"/>
      <c r="EQ26" s="544"/>
      <c r="ER26" s="544"/>
      <c r="ES26" s="544"/>
      <c r="ET26" s="544"/>
      <c r="EU26" s="544"/>
      <c r="EV26" s="544"/>
      <c r="EW26" s="544"/>
      <c r="EX26" s="545"/>
    </row>
    <row r="27" spans="1:156" s="8" customFormat="1" ht="13.5" customHeight="1" x14ac:dyDescent="0.15">
      <c r="A27" s="28"/>
      <c r="B27" s="519"/>
      <c r="C27" s="520"/>
      <c r="D27" s="520"/>
      <c r="E27" s="520"/>
      <c r="F27" s="520"/>
      <c r="G27" s="520"/>
      <c r="H27" s="520"/>
      <c r="I27" s="520"/>
      <c r="J27" s="520"/>
      <c r="K27" s="520"/>
      <c r="L27" s="520"/>
      <c r="M27" s="521"/>
      <c r="N27" s="519"/>
      <c r="O27" s="520"/>
      <c r="P27" s="520"/>
      <c r="Q27" s="520"/>
      <c r="R27" s="520"/>
      <c r="S27" s="520"/>
      <c r="T27" s="520"/>
      <c r="U27" s="520"/>
      <c r="V27" s="520"/>
      <c r="W27" s="520"/>
      <c r="X27" s="520"/>
      <c r="Y27" s="520"/>
      <c r="Z27" s="520"/>
      <c r="AA27" s="520"/>
      <c r="AB27" s="520"/>
      <c r="AC27" s="520"/>
      <c r="AD27" s="520"/>
      <c r="AE27" s="521"/>
      <c r="AF27" s="519"/>
      <c r="AG27" s="520"/>
      <c r="AH27" s="520"/>
      <c r="AI27" s="520"/>
      <c r="AJ27" s="520"/>
      <c r="AK27" s="521"/>
      <c r="AL27" s="519"/>
      <c r="AM27" s="520"/>
      <c r="AN27" s="520"/>
      <c r="AO27" s="520"/>
      <c r="AP27" s="520"/>
      <c r="AQ27" s="520"/>
      <c r="AR27" s="520"/>
      <c r="AS27" s="520"/>
      <c r="AT27" s="521"/>
      <c r="AU27" s="546"/>
      <c r="AV27" s="547"/>
      <c r="AW27" s="547"/>
      <c r="AX27" s="547"/>
      <c r="AY27" s="547"/>
      <c r="AZ27" s="547"/>
      <c r="BA27" s="547"/>
      <c r="BB27" s="547"/>
      <c r="BC27" s="548"/>
      <c r="BD27" s="546"/>
      <c r="BE27" s="547"/>
      <c r="BF27" s="547"/>
      <c r="BG27" s="547"/>
      <c r="BH27" s="547"/>
      <c r="BI27" s="547"/>
      <c r="BJ27" s="547"/>
      <c r="BK27" s="547"/>
      <c r="BL27" s="548"/>
      <c r="BM27" s="546"/>
      <c r="BN27" s="547"/>
      <c r="BO27" s="547"/>
      <c r="BP27" s="547"/>
      <c r="BQ27" s="547"/>
      <c r="BR27" s="547"/>
      <c r="BS27" s="547"/>
      <c r="BT27" s="547"/>
      <c r="BU27" s="548"/>
      <c r="BV27" s="546"/>
      <c r="BW27" s="547"/>
      <c r="BX27" s="547"/>
      <c r="BY27" s="547"/>
      <c r="BZ27" s="547"/>
      <c r="CA27" s="547"/>
      <c r="CB27" s="547"/>
      <c r="CC27" s="547"/>
      <c r="CD27" s="548"/>
      <c r="CE27" s="546"/>
      <c r="CF27" s="547"/>
      <c r="CG27" s="547"/>
      <c r="CH27" s="547"/>
      <c r="CI27" s="547"/>
      <c r="CJ27" s="547"/>
      <c r="CK27" s="547"/>
      <c r="CL27" s="547"/>
      <c r="CM27" s="548"/>
      <c r="CN27" s="546"/>
      <c r="CO27" s="547"/>
      <c r="CP27" s="547"/>
      <c r="CQ27" s="547"/>
      <c r="CR27" s="547"/>
      <c r="CS27" s="547"/>
      <c r="CT27" s="547"/>
      <c r="CU27" s="547"/>
      <c r="CV27" s="548"/>
      <c r="CW27" s="546"/>
      <c r="CX27" s="547"/>
      <c r="CY27" s="547"/>
      <c r="CZ27" s="547"/>
      <c r="DA27" s="547"/>
      <c r="DB27" s="547"/>
      <c r="DC27" s="547"/>
      <c r="DD27" s="547"/>
      <c r="DE27" s="548"/>
      <c r="DF27" s="546"/>
      <c r="DG27" s="547"/>
      <c r="DH27" s="547"/>
      <c r="DI27" s="547"/>
      <c r="DJ27" s="547"/>
      <c r="DK27" s="547"/>
      <c r="DL27" s="547"/>
      <c r="DM27" s="547"/>
      <c r="DN27" s="548"/>
      <c r="DO27" s="546"/>
      <c r="DP27" s="547"/>
      <c r="DQ27" s="547"/>
      <c r="DR27" s="547"/>
      <c r="DS27" s="547"/>
      <c r="DT27" s="547"/>
      <c r="DU27" s="547"/>
      <c r="DV27" s="547"/>
      <c r="DW27" s="548"/>
      <c r="DX27" s="546"/>
      <c r="DY27" s="547"/>
      <c r="DZ27" s="547"/>
      <c r="EA27" s="547"/>
      <c r="EB27" s="547"/>
      <c r="EC27" s="547"/>
      <c r="ED27" s="547"/>
      <c r="EE27" s="547"/>
      <c r="EF27" s="548"/>
      <c r="EG27" s="546"/>
      <c r="EH27" s="547"/>
      <c r="EI27" s="547"/>
      <c r="EJ27" s="547"/>
      <c r="EK27" s="547"/>
      <c r="EL27" s="547"/>
      <c r="EM27" s="547"/>
      <c r="EN27" s="547"/>
      <c r="EO27" s="548"/>
      <c r="EP27" s="546"/>
      <c r="EQ27" s="547"/>
      <c r="ER27" s="547"/>
      <c r="ES27" s="547"/>
      <c r="ET27" s="547"/>
      <c r="EU27" s="547"/>
      <c r="EV27" s="547"/>
      <c r="EW27" s="547"/>
      <c r="EX27" s="548"/>
    </row>
    <row r="28" spans="1:156" s="34" customFormat="1" ht="13.5" customHeight="1" x14ac:dyDescent="0.15">
      <c r="A28" s="28"/>
      <c r="B28" s="504"/>
      <c r="C28" s="505"/>
      <c r="D28" s="505"/>
      <c r="E28" s="505"/>
      <c r="F28" s="505"/>
      <c r="G28" s="505"/>
      <c r="H28" s="505"/>
      <c r="I28" s="505"/>
      <c r="J28" s="505"/>
      <c r="K28" s="505"/>
      <c r="L28" s="505"/>
      <c r="M28" s="506"/>
      <c r="N28" s="522"/>
      <c r="O28" s="523"/>
      <c r="P28" s="523"/>
      <c r="Q28" s="523"/>
      <c r="R28" s="523"/>
      <c r="S28" s="523"/>
      <c r="T28" s="523"/>
      <c r="U28" s="523"/>
      <c r="V28" s="523"/>
      <c r="W28" s="523"/>
      <c r="X28" s="523"/>
      <c r="Y28" s="523"/>
      <c r="Z28" s="523"/>
      <c r="AA28" s="523"/>
      <c r="AB28" s="523"/>
      <c r="AC28" s="523"/>
      <c r="AD28" s="523"/>
      <c r="AE28" s="524"/>
      <c r="AF28" s="531"/>
      <c r="AG28" s="532"/>
      <c r="AH28" s="532"/>
      <c r="AI28" s="532"/>
      <c r="AJ28" s="532"/>
      <c r="AK28" s="533"/>
      <c r="AL28" s="531"/>
      <c r="AM28" s="532"/>
      <c r="AN28" s="532"/>
      <c r="AO28" s="532"/>
      <c r="AP28" s="532"/>
      <c r="AQ28" s="532"/>
      <c r="AR28" s="532"/>
      <c r="AS28" s="532"/>
      <c r="AT28" s="533"/>
      <c r="AU28" s="183"/>
      <c r="AV28" s="184"/>
      <c r="AW28" s="185"/>
      <c r="AX28" s="186"/>
      <c r="AY28" s="184"/>
      <c r="AZ28" s="185"/>
      <c r="BA28" s="186"/>
      <c r="BB28" s="184"/>
      <c r="BC28" s="187"/>
      <c r="BD28" s="183"/>
      <c r="BE28" s="184"/>
      <c r="BF28" s="185"/>
      <c r="BG28" s="186"/>
      <c r="BH28" s="184"/>
      <c r="BI28" s="185"/>
      <c r="BJ28" s="186"/>
      <c r="BK28" s="184"/>
      <c r="BL28" s="187"/>
      <c r="BM28" s="183"/>
      <c r="BN28" s="184"/>
      <c r="BO28" s="185"/>
      <c r="BP28" s="186"/>
      <c r="BQ28" s="184"/>
      <c r="BR28" s="185"/>
      <c r="BS28" s="186"/>
      <c r="BT28" s="184"/>
      <c r="BU28" s="187"/>
      <c r="BV28" s="183"/>
      <c r="BW28" s="184"/>
      <c r="BX28" s="185"/>
      <c r="BY28" s="186"/>
      <c r="BZ28" s="184"/>
      <c r="CA28" s="185"/>
      <c r="CB28" s="186"/>
      <c r="CC28" s="184"/>
      <c r="CD28" s="187"/>
      <c r="CE28" s="183"/>
      <c r="CF28" s="184"/>
      <c r="CG28" s="185"/>
      <c r="CH28" s="186"/>
      <c r="CI28" s="184"/>
      <c r="CJ28" s="185"/>
      <c r="CK28" s="186"/>
      <c r="CL28" s="184"/>
      <c r="CM28" s="187"/>
      <c r="CN28" s="183"/>
      <c r="CO28" s="184"/>
      <c r="CP28" s="185"/>
      <c r="CQ28" s="186"/>
      <c r="CR28" s="184"/>
      <c r="CS28" s="185"/>
      <c r="CT28" s="186"/>
      <c r="CU28" s="184"/>
      <c r="CV28" s="187"/>
      <c r="CW28" s="183"/>
      <c r="CX28" s="184"/>
      <c r="CY28" s="185"/>
      <c r="CZ28" s="186"/>
      <c r="DA28" s="184"/>
      <c r="DB28" s="185"/>
      <c r="DC28" s="186"/>
      <c r="DD28" s="184"/>
      <c r="DE28" s="187"/>
      <c r="DF28" s="183"/>
      <c r="DG28" s="184"/>
      <c r="DH28" s="185"/>
      <c r="DI28" s="186"/>
      <c r="DJ28" s="184"/>
      <c r="DK28" s="31"/>
      <c r="DL28" s="32"/>
      <c r="DM28" s="30"/>
      <c r="DN28" s="33"/>
      <c r="DO28" s="29"/>
      <c r="DP28" s="30"/>
      <c r="DQ28" s="31"/>
      <c r="DR28" s="32"/>
      <c r="DS28" s="30"/>
      <c r="DT28" s="31"/>
      <c r="DU28" s="32"/>
      <c r="DV28" s="30"/>
      <c r="DW28" s="33"/>
      <c r="DX28" s="29"/>
      <c r="DY28" s="30"/>
      <c r="DZ28" s="31"/>
      <c r="EA28" s="32"/>
      <c r="EB28" s="30"/>
      <c r="EC28" s="31"/>
      <c r="ED28" s="32"/>
      <c r="EE28" s="30"/>
      <c r="EF28" s="33"/>
      <c r="EG28" s="29"/>
      <c r="EH28" s="30"/>
      <c r="EI28" s="31"/>
      <c r="EJ28" s="32"/>
      <c r="EK28" s="30"/>
      <c r="EL28" s="31"/>
      <c r="EM28" s="32"/>
      <c r="EN28" s="30"/>
      <c r="EO28" s="33"/>
      <c r="EP28" s="29"/>
      <c r="EQ28" s="30"/>
      <c r="ER28" s="31"/>
      <c r="ES28" s="32"/>
      <c r="ET28" s="30"/>
      <c r="EU28" s="31"/>
      <c r="EV28" s="32"/>
      <c r="EW28" s="30"/>
      <c r="EX28" s="33"/>
    </row>
    <row r="29" spans="1:156" s="40" customFormat="1" ht="13.5" customHeight="1" x14ac:dyDescent="0.15">
      <c r="A29" s="28"/>
      <c r="B29" s="507"/>
      <c r="C29" s="508"/>
      <c r="D29" s="508"/>
      <c r="E29" s="508"/>
      <c r="F29" s="508"/>
      <c r="G29" s="508"/>
      <c r="H29" s="508"/>
      <c r="I29" s="508"/>
      <c r="J29" s="508"/>
      <c r="K29" s="508"/>
      <c r="L29" s="508"/>
      <c r="M29" s="509"/>
      <c r="N29" s="525"/>
      <c r="O29" s="526"/>
      <c r="P29" s="526"/>
      <c r="Q29" s="526"/>
      <c r="R29" s="526"/>
      <c r="S29" s="526"/>
      <c r="T29" s="526"/>
      <c r="U29" s="526"/>
      <c r="V29" s="526"/>
      <c r="W29" s="526"/>
      <c r="X29" s="526"/>
      <c r="Y29" s="526"/>
      <c r="Z29" s="526"/>
      <c r="AA29" s="526"/>
      <c r="AB29" s="526"/>
      <c r="AC29" s="526"/>
      <c r="AD29" s="526"/>
      <c r="AE29" s="527"/>
      <c r="AF29" s="534"/>
      <c r="AG29" s="535"/>
      <c r="AH29" s="535"/>
      <c r="AI29" s="535"/>
      <c r="AJ29" s="535"/>
      <c r="AK29" s="536"/>
      <c r="AL29" s="534"/>
      <c r="AM29" s="535"/>
      <c r="AN29" s="535"/>
      <c r="AO29" s="535"/>
      <c r="AP29" s="535"/>
      <c r="AQ29" s="535"/>
      <c r="AR29" s="535"/>
      <c r="AS29" s="535"/>
      <c r="AT29" s="536"/>
      <c r="AU29" s="177"/>
      <c r="AV29" s="173"/>
      <c r="AW29" s="174"/>
      <c r="AX29" s="175"/>
      <c r="AY29" s="173"/>
      <c r="AZ29" s="174"/>
      <c r="BA29" s="175"/>
      <c r="BB29" s="173"/>
      <c r="BC29" s="176"/>
      <c r="BD29" s="177"/>
      <c r="BE29" s="173"/>
      <c r="BF29" s="174"/>
      <c r="BG29" s="175"/>
      <c r="BH29" s="173"/>
      <c r="BI29" s="174"/>
      <c r="BJ29" s="175"/>
      <c r="BK29" s="173"/>
      <c r="BL29" s="176"/>
      <c r="BM29" s="177"/>
      <c r="BN29" s="173"/>
      <c r="BO29" s="174"/>
      <c r="BP29" s="175"/>
      <c r="BQ29" s="173"/>
      <c r="BR29" s="174"/>
      <c r="BS29" s="175"/>
      <c r="BT29" s="173"/>
      <c r="BU29" s="176"/>
      <c r="BV29" s="177"/>
      <c r="BW29" s="173"/>
      <c r="BX29" s="174"/>
      <c r="BY29" s="175"/>
      <c r="BZ29" s="173"/>
      <c r="CA29" s="174"/>
      <c r="CB29" s="175"/>
      <c r="CC29" s="173"/>
      <c r="CD29" s="176"/>
      <c r="CE29" s="177"/>
      <c r="CF29" s="173"/>
      <c r="CG29" s="174"/>
      <c r="CH29" s="175"/>
      <c r="CI29" s="173"/>
      <c r="CJ29" s="174"/>
      <c r="CK29" s="175"/>
      <c r="CL29" s="173"/>
      <c r="CM29" s="176"/>
      <c r="CN29" s="177"/>
      <c r="CO29" s="173"/>
      <c r="CP29" s="174"/>
      <c r="CQ29" s="175"/>
      <c r="CR29" s="173"/>
      <c r="CS29" s="174"/>
      <c r="CT29" s="175"/>
      <c r="CU29" s="173"/>
      <c r="CV29" s="176"/>
      <c r="CW29" s="177"/>
      <c r="CX29" s="173"/>
      <c r="CY29" s="174"/>
      <c r="CZ29" s="175"/>
      <c r="DA29" s="173"/>
      <c r="DB29" s="174"/>
      <c r="DC29" s="175"/>
      <c r="DD29" s="173"/>
      <c r="DE29" s="176"/>
      <c r="DF29" s="177"/>
      <c r="DG29" s="173"/>
      <c r="DH29" s="174"/>
      <c r="DI29" s="175"/>
      <c r="DJ29" s="173"/>
      <c r="DK29" s="37"/>
      <c r="DL29" s="38"/>
      <c r="DM29" s="36"/>
      <c r="DN29" s="39"/>
      <c r="DO29" s="35"/>
      <c r="DP29" s="36"/>
      <c r="DQ29" s="37"/>
      <c r="DR29" s="38"/>
      <c r="DS29" s="36"/>
      <c r="DT29" s="37"/>
      <c r="DU29" s="38"/>
      <c r="DV29" s="36"/>
      <c r="DW29" s="39"/>
      <c r="DX29" s="35"/>
      <c r="DY29" s="36"/>
      <c r="DZ29" s="37"/>
      <c r="EA29" s="38"/>
      <c r="EB29" s="36"/>
      <c r="EC29" s="37"/>
      <c r="ED29" s="38"/>
      <c r="EE29" s="36"/>
      <c r="EF29" s="39"/>
      <c r="EG29" s="35"/>
      <c r="EH29" s="36"/>
      <c r="EI29" s="37"/>
      <c r="EJ29" s="38"/>
      <c r="EK29" s="36"/>
      <c r="EL29" s="37"/>
      <c r="EM29" s="38"/>
      <c r="EN29" s="36"/>
      <c r="EO29" s="39"/>
      <c r="EP29" s="35"/>
      <c r="EQ29" s="36"/>
      <c r="ER29" s="37"/>
      <c r="ES29" s="38"/>
      <c r="ET29" s="36"/>
      <c r="EU29" s="37"/>
      <c r="EV29" s="38"/>
      <c r="EW29" s="36"/>
      <c r="EX29" s="39"/>
    </row>
    <row r="30" spans="1:156" s="41" customFormat="1" ht="13.5" customHeight="1" x14ac:dyDescent="0.15">
      <c r="A30" s="28"/>
      <c r="B30" s="507"/>
      <c r="C30" s="508"/>
      <c r="D30" s="508"/>
      <c r="E30" s="508"/>
      <c r="F30" s="508"/>
      <c r="G30" s="508"/>
      <c r="H30" s="508"/>
      <c r="I30" s="508"/>
      <c r="J30" s="508"/>
      <c r="K30" s="508"/>
      <c r="L30" s="508"/>
      <c r="M30" s="509"/>
      <c r="N30" s="525"/>
      <c r="O30" s="526"/>
      <c r="P30" s="526"/>
      <c r="Q30" s="526"/>
      <c r="R30" s="526"/>
      <c r="S30" s="526"/>
      <c r="T30" s="526"/>
      <c r="U30" s="526"/>
      <c r="V30" s="526"/>
      <c r="W30" s="526"/>
      <c r="X30" s="526"/>
      <c r="Y30" s="526"/>
      <c r="Z30" s="526"/>
      <c r="AA30" s="526"/>
      <c r="AB30" s="526"/>
      <c r="AC30" s="526"/>
      <c r="AD30" s="526"/>
      <c r="AE30" s="527"/>
      <c r="AF30" s="534"/>
      <c r="AG30" s="535"/>
      <c r="AH30" s="535"/>
      <c r="AI30" s="535"/>
      <c r="AJ30" s="535"/>
      <c r="AK30" s="536"/>
      <c r="AL30" s="534"/>
      <c r="AM30" s="535"/>
      <c r="AN30" s="535"/>
      <c r="AO30" s="535"/>
      <c r="AP30" s="535"/>
      <c r="AQ30" s="535"/>
      <c r="AR30" s="535"/>
      <c r="AS30" s="535"/>
      <c r="AT30" s="536"/>
      <c r="AU30" s="177"/>
      <c r="AV30" s="173"/>
      <c r="AW30" s="174"/>
      <c r="AX30" s="175"/>
      <c r="AY30" s="173"/>
      <c r="AZ30" s="174"/>
      <c r="BA30" s="175"/>
      <c r="BB30" s="173"/>
      <c r="BC30" s="176"/>
      <c r="BD30" s="177"/>
      <c r="BE30" s="173"/>
      <c r="BF30" s="174"/>
      <c r="BG30" s="175"/>
      <c r="BH30" s="173"/>
      <c r="BI30" s="174"/>
      <c r="BJ30" s="175"/>
      <c r="BK30" s="173"/>
      <c r="BL30" s="176"/>
      <c r="BM30" s="177"/>
      <c r="BN30" s="173"/>
      <c r="BO30" s="174"/>
      <c r="BP30" s="175"/>
      <c r="BQ30" s="173"/>
      <c r="BR30" s="174"/>
      <c r="BS30" s="175"/>
      <c r="BT30" s="173"/>
      <c r="BU30" s="176"/>
      <c r="BV30" s="177"/>
      <c r="BW30" s="173"/>
      <c r="BX30" s="174"/>
      <c r="BY30" s="175"/>
      <c r="BZ30" s="173"/>
      <c r="CA30" s="174"/>
      <c r="CB30" s="175"/>
      <c r="CC30" s="173"/>
      <c r="CD30" s="176"/>
      <c r="CE30" s="177"/>
      <c r="CF30" s="173"/>
      <c r="CG30" s="174"/>
      <c r="CH30" s="175"/>
      <c r="CI30" s="173"/>
      <c r="CJ30" s="174"/>
      <c r="CK30" s="175"/>
      <c r="CL30" s="173"/>
      <c r="CM30" s="176"/>
      <c r="CN30" s="177"/>
      <c r="CO30" s="173"/>
      <c r="CP30" s="174"/>
      <c r="CQ30" s="175"/>
      <c r="CR30" s="173"/>
      <c r="CS30" s="174"/>
      <c r="CT30" s="175"/>
      <c r="CU30" s="173"/>
      <c r="CV30" s="176"/>
      <c r="CW30" s="177"/>
      <c r="CX30" s="173"/>
      <c r="CY30" s="174"/>
      <c r="CZ30" s="175"/>
      <c r="DA30" s="173"/>
      <c r="DB30" s="174"/>
      <c r="DC30" s="175"/>
      <c r="DD30" s="173"/>
      <c r="DE30" s="176"/>
      <c r="DF30" s="177"/>
      <c r="DG30" s="173"/>
      <c r="DH30" s="174"/>
      <c r="DI30" s="175"/>
      <c r="DJ30" s="173"/>
      <c r="DK30" s="37"/>
      <c r="DL30" s="38"/>
      <c r="DM30" s="36"/>
      <c r="DN30" s="39"/>
      <c r="DO30" s="35"/>
      <c r="DP30" s="36"/>
      <c r="DQ30" s="37"/>
      <c r="DR30" s="38"/>
      <c r="DS30" s="36"/>
      <c r="DT30" s="37"/>
      <c r="DU30" s="38"/>
      <c r="DV30" s="36"/>
      <c r="DW30" s="39"/>
      <c r="DX30" s="35"/>
      <c r="DY30" s="36"/>
      <c r="DZ30" s="37"/>
      <c r="EA30" s="38"/>
      <c r="EB30" s="36"/>
      <c r="EC30" s="37"/>
      <c r="ED30" s="38"/>
      <c r="EE30" s="36"/>
      <c r="EF30" s="39"/>
      <c r="EG30" s="35"/>
      <c r="EH30" s="36"/>
      <c r="EI30" s="37"/>
      <c r="EJ30" s="38"/>
      <c r="EK30" s="36"/>
      <c r="EL30" s="37"/>
      <c r="EM30" s="38"/>
      <c r="EN30" s="36"/>
      <c r="EO30" s="39"/>
      <c r="EP30" s="35"/>
      <c r="EQ30" s="36"/>
      <c r="ER30" s="37"/>
      <c r="ES30" s="38"/>
      <c r="ET30" s="36"/>
      <c r="EU30" s="37"/>
      <c r="EV30" s="38"/>
      <c r="EW30" s="36"/>
      <c r="EX30" s="39"/>
    </row>
    <row r="31" spans="1:156" ht="13.5" customHeight="1" x14ac:dyDescent="0.15">
      <c r="A31" s="28"/>
      <c r="B31" s="510"/>
      <c r="C31" s="511"/>
      <c r="D31" s="511"/>
      <c r="E31" s="511"/>
      <c r="F31" s="511"/>
      <c r="G31" s="511"/>
      <c r="H31" s="511"/>
      <c r="I31" s="511"/>
      <c r="J31" s="511"/>
      <c r="K31" s="511"/>
      <c r="L31" s="511"/>
      <c r="M31" s="512"/>
      <c r="N31" s="528"/>
      <c r="O31" s="529"/>
      <c r="P31" s="529"/>
      <c r="Q31" s="529"/>
      <c r="R31" s="529"/>
      <c r="S31" s="529"/>
      <c r="T31" s="529"/>
      <c r="U31" s="529"/>
      <c r="V31" s="529"/>
      <c r="W31" s="529"/>
      <c r="X31" s="529"/>
      <c r="Y31" s="529"/>
      <c r="Z31" s="529"/>
      <c r="AA31" s="529"/>
      <c r="AB31" s="529"/>
      <c r="AC31" s="529"/>
      <c r="AD31" s="529"/>
      <c r="AE31" s="530"/>
      <c r="AF31" s="537"/>
      <c r="AG31" s="538"/>
      <c r="AH31" s="538"/>
      <c r="AI31" s="538"/>
      <c r="AJ31" s="538"/>
      <c r="AK31" s="539"/>
      <c r="AL31" s="537"/>
      <c r="AM31" s="538"/>
      <c r="AN31" s="538"/>
      <c r="AO31" s="538"/>
      <c r="AP31" s="538"/>
      <c r="AQ31" s="538"/>
      <c r="AR31" s="538"/>
      <c r="AS31" s="538"/>
      <c r="AT31" s="539"/>
      <c r="AU31" s="188"/>
      <c r="AV31" s="189"/>
      <c r="AW31" s="190"/>
      <c r="AX31" s="191"/>
      <c r="AY31" s="189"/>
      <c r="AZ31" s="190"/>
      <c r="BA31" s="191"/>
      <c r="BB31" s="189"/>
      <c r="BC31" s="192"/>
      <c r="BD31" s="188"/>
      <c r="BE31" s="189"/>
      <c r="BF31" s="190"/>
      <c r="BG31" s="191"/>
      <c r="BH31" s="189"/>
      <c r="BI31" s="190"/>
      <c r="BJ31" s="191"/>
      <c r="BK31" s="189"/>
      <c r="BL31" s="192"/>
      <c r="BM31" s="188"/>
      <c r="BN31" s="189"/>
      <c r="BO31" s="190"/>
      <c r="BP31" s="191"/>
      <c r="BQ31" s="189"/>
      <c r="BR31" s="190"/>
      <c r="BS31" s="191"/>
      <c r="BT31" s="189"/>
      <c r="BU31" s="192"/>
      <c r="BV31" s="188"/>
      <c r="BW31" s="189"/>
      <c r="BX31" s="190"/>
      <c r="BY31" s="191"/>
      <c r="BZ31" s="189"/>
      <c r="CA31" s="190"/>
      <c r="CB31" s="191"/>
      <c r="CC31" s="189"/>
      <c r="CD31" s="192"/>
      <c r="CE31" s="188"/>
      <c r="CF31" s="189"/>
      <c r="CG31" s="190"/>
      <c r="CH31" s="191"/>
      <c r="CI31" s="189"/>
      <c r="CJ31" s="190"/>
      <c r="CK31" s="191"/>
      <c r="CL31" s="189"/>
      <c r="CM31" s="192"/>
      <c r="CN31" s="188"/>
      <c r="CO31" s="189"/>
      <c r="CP31" s="190"/>
      <c r="CQ31" s="191"/>
      <c r="CR31" s="189"/>
      <c r="CS31" s="190"/>
      <c r="CT31" s="191"/>
      <c r="CU31" s="189"/>
      <c r="CV31" s="192"/>
      <c r="CW31" s="188"/>
      <c r="CX31" s="189"/>
      <c r="CY31" s="190"/>
      <c r="CZ31" s="191"/>
      <c r="DA31" s="189"/>
      <c r="DB31" s="190"/>
      <c r="DC31" s="191"/>
      <c r="DD31" s="189"/>
      <c r="DE31" s="192"/>
      <c r="DF31" s="188"/>
      <c r="DG31" s="189"/>
      <c r="DH31" s="190"/>
      <c r="DI31" s="191"/>
      <c r="DJ31" s="189"/>
      <c r="DK31" s="43"/>
      <c r="DL31" s="44"/>
      <c r="DM31" s="18"/>
      <c r="DN31" s="45"/>
      <c r="DO31" s="42"/>
      <c r="DP31" s="18"/>
      <c r="DQ31" s="43"/>
      <c r="DR31" s="44"/>
      <c r="DS31" s="18"/>
      <c r="DT31" s="43"/>
      <c r="DU31" s="44"/>
      <c r="DV31" s="18"/>
      <c r="DW31" s="45"/>
      <c r="DX31" s="42"/>
      <c r="DY31" s="18"/>
      <c r="DZ31" s="43"/>
      <c r="EA31" s="44"/>
      <c r="EB31" s="18"/>
      <c r="EC31" s="43"/>
      <c r="ED31" s="44"/>
      <c r="EE31" s="18"/>
      <c r="EF31" s="45"/>
      <c r="EG31" s="42"/>
      <c r="EH31" s="18"/>
      <c r="EI31" s="43"/>
      <c r="EJ31" s="44"/>
      <c r="EK31" s="18"/>
      <c r="EL31" s="43"/>
      <c r="EM31" s="44"/>
      <c r="EN31" s="18"/>
      <c r="EO31" s="45"/>
      <c r="EP31" s="42"/>
      <c r="EQ31" s="18"/>
      <c r="ER31" s="43"/>
      <c r="ES31" s="44"/>
      <c r="ET31" s="18"/>
      <c r="EU31" s="43"/>
      <c r="EV31" s="44"/>
      <c r="EW31" s="18"/>
      <c r="EX31" s="45"/>
    </row>
    <row r="32" spans="1:156" ht="13.5" customHeight="1" x14ac:dyDescent="0.15">
      <c r="A32" s="28"/>
      <c r="B32" s="504"/>
      <c r="C32" s="505"/>
      <c r="D32" s="505"/>
      <c r="E32" s="505"/>
      <c r="F32" s="505"/>
      <c r="G32" s="505"/>
      <c r="H32" s="505"/>
      <c r="I32" s="505"/>
      <c r="J32" s="505"/>
      <c r="K32" s="505"/>
      <c r="L32" s="505"/>
      <c r="M32" s="506"/>
      <c r="N32" s="522"/>
      <c r="O32" s="523"/>
      <c r="P32" s="523"/>
      <c r="Q32" s="523"/>
      <c r="R32" s="523"/>
      <c r="S32" s="523"/>
      <c r="T32" s="523"/>
      <c r="U32" s="523"/>
      <c r="V32" s="523"/>
      <c r="W32" s="523"/>
      <c r="X32" s="523"/>
      <c r="Y32" s="523"/>
      <c r="Z32" s="523"/>
      <c r="AA32" s="523"/>
      <c r="AB32" s="523"/>
      <c r="AC32" s="523"/>
      <c r="AD32" s="523"/>
      <c r="AE32" s="524"/>
      <c r="AF32" s="531"/>
      <c r="AG32" s="532"/>
      <c r="AH32" s="532"/>
      <c r="AI32" s="532"/>
      <c r="AJ32" s="532"/>
      <c r="AK32" s="533"/>
      <c r="AL32" s="531"/>
      <c r="AM32" s="532"/>
      <c r="AN32" s="532"/>
      <c r="AO32" s="532"/>
      <c r="AP32" s="532"/>
      <c r="AQ32" s="532"/>
      <c r="AR32" s="532"/>
      <c r="AS32" s="532"/>
      <c r="AT32" s="533"/>
      <c r="AU32" s="183"/>
      <c r="AV32" s="184"/>
      <c r="AW32" s="185"/>
      <c r="AX32" s="186"/>
      <c r="AY32" s="184"/>
      <c r="AZ32" s="185"/>
      <c r="BA32" s="186"/>
      <c r="BB32" s="184"/>
      <c r="BC32" s="187"/>
      <c r="BD32" s="183"/>
      <c r="BE32" s="184"/>
      <c r="BF32" s="185"/>
      <c r="BG32" s="186"/>
      <c r="BH32" s="184"/>
      <c r="BI32" s="185"/>
      <c r="BJ32" s="186"/>
      <c r="BK32" s="184"/>
      <c r="BL32" s="187"/>
      <c r="BM32" s="183"/>
      <c r="BN32" s="184"/>
      <c r="BO32" s="185"/>
      <c r="BP32" s="186"/>
      <c r="BQ32" s="184"/>
      <c r="BR32" s="185"/>
      <c r="BS32" s="186"/>
      <c r="BT32" s="184"/>
      <c r="BU32" s="187"/>
      <c r="BV32" s="183"/>
      <c r="BW32" s="184"/>
      <c r="BX32" s="185"/>
      <c r="BY32" s="186"/>
      <c r="BZ32" s="184"/>
      <c r="CA32" s="185"/>
      <c r="CB32" s="186"/>
      <c r="CC32" s="184"/>
      <c r="CD32" s="187"/>
      <c r="CE32" s="183"/>
      <c r="CF32" s="184"/>
      <c r="CG32" s="185"/>
      <c r="CH32" s="186"/>
      <c r="CI32" s="184"/>
      <c r="CJ32" s="185"/>
      <c r="CK32" s="186"/>
      <c r="CL32" s="184"/>
      <c r="CM32" s="187"/>
      <c r="CN32" s="183"/>
      <c r="CO32" s="184"/>
      <c r="CP32" s="185"/>
      <c r="CQ32" s="186"/>
      <c r="CR32" s="184"/>
      <c r="CS32" s="185"/>
      <c r="CT32" s="186"/>
      <c r="CU32" s="184"/>
      <c r="CV32" s="187"/>
      <c r="CW32" s="183"/>
      <c r="CX32" s="184"/>
      <c r="CY32" s="185"/>
      <c r="CZ32" s="186"/>
      <c r="DA32" s="184"/>
      <c r="DB32" s="185"/>
      <c r="DC32" s="186"/>
      <c r="DD32" s="184"/>
      <c r="DE32" s="187"/>
      <c r="DF32" s="183"/>
      <c r="DG32" s="184"/>
      <c r="DH32" s="185"/>
      <c r="DI32" s="186"/>
      <c r="DJ32" s="184"/>
      <c r="DK32" s="31"/>
      <c r="DL32" s="32"/>
      <c r="DM32" s="30"/>
      <c r="DN32" s="33"/>
      <c r="DO32" s="29"/>
      <c r="DP32" s="30"/>
      <c r="DQ32" s="31"/>
      <c r="DR32" s="32"/>
      <c r="DS32" s="30"/>
      <c r="DT32" s="31"/>
      <c r="DU32" s="32"/>
      <c r="DV32" s="30"/>
      <c r="DW32" s="33"/>
      <c r="DX32" s="29"/>
      <c r="DY32" s="30"/>
      <c r="DZ32" s="31"/>
      <c r="EA32" s="32"/>
      <c r="EB32" s="30"/>
      <c r="EC32" s="31"/>
      <c r="ED32" s="32"/>
      <c r="EE32" s="30"/>
      <c r="EF32" s="33"/>
      <c r="EG32" s="29"/>
      <c r="EH32" s="30"/>
      <c r="EI32" s="31"/>
      <c r="EJ32" s="32"/>
      <c r="EK32" s="30"/>
      <c r="EL32" s="31"/>
      <c r="EM32" s="32"/>
      <c r="EN32" s="30"/>
      <c r="EO32" s="33"/>
      <c r="EP32" s="29"/>
      <c r="EQ32" s="30"/>
      <c r="ER32" s="31"/>
      <c r="ES32" s="32"/>
      <c r="ET32" s="30"/>
      <c r="EU32" s="31"/>
      <c r="EV32" s="32"/>
      <c r="EW32" s="30"/>
      <c r="EX32" s="33"/>
    </row>
    <row r="33" spans="1:154" ht="13.5" customHeight="1" x14ac:dyDescent="0.15">
      <c r="A33" s="28"/>
      <c r="B33" s="507"/>
      <c r="C33" s="508"/>
      <c r="D33" s="508"/>
      <c r="E33" s="508"/>
      <c r="F33" s="508"/>
      <c r="G33" s="508"/>
      <c r="H33" s="508"/>
      <c r="I33" s="508"/>
      <c r="J33" s="508"/>
      <c r="K33" s="508"/>
      <c r="L33" s="508"/>
      <c r="M33" s="509"/>
      <c r="N33" s="525"/>
      <c r="O33" s="526"/>
      <c r="P33" s="526"/>
      <c r="Q33" s="526"/>
      <c r="R33" s="526"/>
      <c r="S33" s="526"/>
      <c r="T33" s="526"/>
      <c r="U33" s="526"/>
      <c r="V33" s="526"/>
      <c r="W33" s="526"/>
      <c r="X33" s="526"/>
      <c r="Y33" s="526"/>
      <c r="Z33" s="526"/>
      <c r="AA33" s="526"/>
      <c r="AB33" s="526"/>
      <c r="AC33" s="526"/>
      <c r="AD33" s="526"/>
      <c r="AE33" s="527"/>
      <c r="AF33" s="534"/>
      <c r="AG33" s="535"/>
      <c r="AH33" s="535"/>
      <c r="AI33" s="535"/>
      <c r="AJ33" s="535"/>
      <c r="AK33" s="536"/>
      <c r="AL33" s="534"/>
      <c r="AM33" s="535"/>
      <c r="AN33" s="535"/>
      <c r="AO33" s="535"/>
      <c r="AP33" s="535"/>
      <c r="AQ33" s="535"/>
      <c r="AR33" s="535"/>
      <c r="AS33" s="535"/>
      <c r="AT33" s="536"/>
      <c r="AU33" s="177"/>
      <c r="AV33" s="173"/>
      <c r="AW33" s="174"/>
      <c r="AX33" s="175"/>
      <c r="AY33" s="173"/>
      <c r="AZ33" s="174"/>
      <c r="BA33" s="175"/>
      <c r="BB33" s="173"/>
      <c r="BC33" s="176"/>
      <c r="BD33" s="177"/>
      <c r="BE33" s="173"/>
      <c r="BF33" s="174"/>
      <c r="BG33" s="175"/>
      <c r="BH33" s="173"/>
      <c r="BI33" s="174"/>
      <c r="BJ33" s="175"/>
      <c r="BK33" s="173"/>
      <c r="BL33" s="176"/>
      <c r="BM33" s="177"/>
      <c r="BN33" s="173"/>
      <c r="BO33" s="174"/>
      <c r="BP33" s="175"/>
      <c r="BQ33" s="173"/>
      <c r="BR33" s="174"/>
      <c r="BS33" s="175"/>
      <c r="BT33" s="173"/>
      <c r="BU33" s="176"/>
      <c r="BV33" s="177"/>
      <c r="BW33" s="173"/>
      <c r="BX33" s="174"/>
      <c r="BY33" s="175"/>
      <c r="BZ33" s="173"/>
      <c r="CA33" s="174"/>
      <c r="CB33" s="175"/>
      <c r="CC33" s="173"/>
      <c r="CD33" s="176"/>
      <c r="CE33" s="177"/>
      <c r="CF33" s="173"/>
      <c r="CG33" s="174"/>
      <c r="CH33" s="175"/>
      <c r="CI33" s="173"/>
      <c r="CJ33" s="174"/>
      <c r="CK33" s="175"/>
      <c r="CL33" s="173"/>
      <c r="CM33" s="176"/>
      <c r="CN33" s="177"/>
      <c r="CO33" s="173"/>
      <c r="CP33" s="174"/>
      <c r="CQ33" s="175"/>
      <c r="CR33" s="173"/>
      <c r="CS33" s="174"/>
      <c r="CT33" s="175"/>
      <c r="CU33" s="173"/>
      <c r="CV33" s="176"/>
      <c r="CW33" s="177"/>
      <c r="CX33" s="173"/>
      <c r="CY33" s="174"/>
      <c r="CZ33" s="175"/>
      <c r="DA33" s="173"/>
      <c r="DB33" s="174"/>
      <c r="DC33" s="175"/>
      <c r="DD33" s="173"/>
      <c r="DE33" s="176"/>
      <c r="DF33" s="177"/>
      <c r="DG33" s="173"/>
      <c r="DH33" s="174"/>
      <c r="DI33" s="175"/>
      <c r="DJ33" s="173"/>
      <c r="DK33" s="37"/>
      <c r="DL33" s="38"/>
      <c r="DM33" s="36"/>
      <c r="DN33" s="39"/>
      <c r="DO33" s="35"/>
      <c r="DP33" s="36"/>
      <c r="DQ33" s="37"/>
      <c r="DR33" s="38"/>
      <c r="DS33" s="36"/>
      <c r="DT33" s="37"/>
      <c r="DU33" s="38"/>
      <c r="DV33" s="36"/>
      <c r="DW33" s="39"/>
      <c r="DX33" s="35"/>
      <c r="DY33" s="36"/>
      <c r="DZ33" s="37"/>
      <c r="EA33" s="38"/>
      <c r="EB33" s="36"/>
      <c r="EC33" s="37"/>
      <c r="ED33" s="38"/>
      <c r="EE33" s="36"/>
      <c r="EF33" s="39"/>
      <c r="EG33" s="35"/>
      <c r="EH33" s="36"/>
      <c r="EI33" s="37"/>
      <c r="EJ33" s="38"/>
      <c r="EK33" s="36"/>
      <c r="EL33" s="37"/>
      <c r="EM33" s="38"/>
      <c r="EN33" s="36"/>
      <c r="EO33" s="39"/>
      <c r="EP33" s="35"/>
      <c r="EQ33" s="36"/>
      <c r="ER33" s="37"/>
      <c r="ES33" s="38"/>
      <c r="ET33" s="36"/>
      <c r="EU33" s="37"/>
      <c r="EV33" s="38"/>
      <c r="EW33" s="36"/>
      <c r="EX33" s="39"/>
    </row>
    <row r="34" spans="1:154" ht="13.5" customHeight="1" x14ac:dyDescent="0.15">
      <c r="A34" s="28"/>
      <c r="B34" s="507"/>
      <c r="C34" s="508"/>
      <c r="D34" s="508"/>
      <c r="E34" s="508"/>
      <c r="F34" s="508"/>
      <c r="G34" s="508"/>
      <c r="H34" s="508"/>
      <c r="I34" s="508"/>
      <c r="J34" s="508"/>
      <c r="K34" s="508"/>
      <c r="L34" s="508"/>
      <c r="M34" s="509"/>
      <c r="N34" s="525"/>
      <c r="O34" s="526"/>
      <c r="P34" s="526"/>
      <c r="Q34" s="526"/>
      <c r="R34" s="526"/>
      <c r="S34" s="526"/>
      <c r="T34" s="526"/>
      <c r="U34" s="526"/>
      <c r="V34" s="526"/>
      <c r="W34" s="526"/>
      <c r="X34" s="526"/>
      <c r="Y34" s="526"/>
      <c r="Z34" s="526"/>
      <c r="AA34" s="526"/>
      <c r="AB34" s="526"/>
      <c r="AC34" s="526"/>
      <c r="AD34" s="526"/>
      <c r="AE34" s="527"/>
      <c r="AF34" s="534"/>
      <c r="AG34" s="535"/>
      <c r="AH34" s="535"/>
      <c r="AI34" s="535"/>
      <c r="AJ34" s="535"/>
      <c r="AK34" s="536"/>
      <c r="AL34" s="534"/>
      <c r="AM34" s="535"/>
      <c r="AN34" s="535"/>
      <c r="AO34" s="535"/>
      <c r="AP34" s="535"/>
      <c r="AQ34" s="535"/>
      <c r="AR34" s="535"/>
      <c r="AS34" s="535"/>
      <c r="AT34" s="536"/>
      <c r="AU34" s="177"/>
      <c r="AV34" s="173"/>
      <c r="AW34" s="174"/>
      <c r="AX34" s="175"/>
      <c r="AY34" s="173"/>
      <c r="AZ34" s="174"/>
      <c r="BA34" s="175"/>
      <c r="BB34" s="173"/>
      <c r="BC34" s="176"/>
      <c r="BD34" s="177"/>
      <c r="BE34" s="173"/>
      <c r="BF34" s="174"/>
      <c r="BG34" s="175"/>
      <c r="BH34" s="173"/>
      <c r="BI34" s="174"/>
      <c r="BJ34" s="175"/>
      <c r="BK34" s="173"/>
      <c r="BL34" s="176"/>
      <c r="BM34" s="177"/>
      <c r="BN34" s="173"/>
      <c r="BO34" s="174"/>
      <c r="BP34" s="175"/>
      <c r="BQ34" s="173"/>
      <c r="BR34" s="174"/>
      <c r="BS34" s="175"/>
      <c r="BT34" s="173"/>
      <c r="BU34" s="176"/>
      <c r="BV34" s="177"/>
      <c r="BW34" s="173"/>
      <c r="BX34" s="174"/>
      <c r="BY34" s="175"/>
      <c r="BZ34" s="173"/>
      <c r="CA34" s="174"/>
      <c r="CB34" s="175"/>
      <c r="CC34" s="173"/>
      <c r="CD34" s="176"/>
      <c r="CE34" s="177"/>
      <c r="CF34" s="173"/>
      <c r="CG34" s="174"/>
      <c r="CH34" s="175"/>
      <c r="CI34" s="173"/>
      <c r="CJ34" s="174"/>
      <c r="CK34" s="175"/>
      <c r="CL34" s="173"/>
      <c r="CM34" s="176"/>
      <c r="CN34" s="177"/>
      <c r="CO34" s="173"/>
      <c r="CP34" s="174"/>
      <c r="CQ34" s="175"/>
      <c r="CR34" s="173"/>
      <c r="CS34" s="174"/>
      <c r="CT34" s="175"/>
      <c r="CU34" s="173"/>
      <c r="CV34" s="176"/>
      <c r="CW34" s="177"/>
      <c r="CX34" s="173"/>
      <c r="CY34" s="174"/>
      <c r="CZ34" s="175"/>
      <c r="DA34" s="173"/>
      <c r="DB34" s="174"/>
      <c r="DC34" s="175"/>
      <c r="DD34" s="173"/>
      <c r="DE34" s="176"/>
      <c r="DF34" s="177"/>
      <c r="DG34" s="173"/>
      <c r="DH34" s="174"/>
      <c r="DI34" s="175"/>
      <c r="DJ34" s="173"/>
      <c r="DK34" s="37"/>
      <c r="DL34" s="38"/>
      <c r="DM34" s="36"/>
      <c r="DN34" s="39"/>
      <c r="DO34" s="35"/>
      <c r="DP34" s="36"/>
      <c r="DQ34" s="37"/>
      <c r="DR34" s="38"/>
      <c r="DS34" s="36"/>
      <c r="DT34" s="37"/>
      <c r="DU34" s="38"/>
      <c r="DV34" s="36"/>
      <c r="DW34" s="39"/>
      <c r="DX34" s="35"/>
      <c r="DY34" s="36"/>
      <c r="DZ34" s="37"/>
      <c r="EA34" s="38"/>
      <c r="EB34" s="36"/>
      <c r="EC34" s="37"/>
      <c r="ED34" s="38"/>
      <c r="EE34" s="36"/>
      <c r="EF34" s="39"/>
      <c r="EG34" s="35"/>
      <c r="EH34" s="36"/>
      <c r="EI34" s="37"/>
      <c r="EJ34" s="38"/>
      <c r="EK34" s="36"/>
      <c r="EL34" s="37"/>
      <c r="EM34" s="38"/>
      <c r="EN34" s="36"/>
      <c r="EO34" s="39"/>
      <c r="EP34" s="35"/>
      <c r="EQ34" s="36"/>
      <c r="ER34" s="37"/>
      <c r="ES34" s="38"/>
      <c r="ET34" s="36"/>
      <c r="EU34" s="37"/>
      <c r="EV34" s="38"/>
      <c r="EW34" s="36"/>
      <c r="EX34" s="39"/>
    </row>
    <row r="35" spans="1:154" ht="13.5" customHeight="1" x14ac:dyDescent="0.15">
      <c r="A35" s="28"/>
      <c r="B35" s="510"/>
      <c r="C35" s="511"/>
      <c r="D35" s="511"/>
      <c r="E35" s="511"/>
      <c r="F35" s="511"/>
      <c r="G35" s="511"/>
      <c r="H35" s="511"/>
      <c r="I35" s="511"/>
      <c r="J35" s="511"/>
      <c r="K35" s="511"/>
      <c r="L35" s="511"/>
      <c r="M35" s="512"/>
      <c r="N35" s="528"/>
      <c r="O35" s="529"/>
      <c r="P35" s="529"/>
      <c r="Q35" s="529"/>
      <c r="R35" s="529"/>
      <c r="S35" s="529"/>
      <c r="T35" s="529"/>
      <c r="U35" s="529"/>
      <c r="V35" s="529"/>
      <c r="W35" s="529"/>
      <c r="X35" s="529"/>
      <c r="Y35" s="529"/>
      <c r="Z35" s="529"/>
      <c r="AA35" s="529"/>
      <c r="AB35" s="529"/>
      <c r="AC35" s="529"/>
      <c r="AD35" s="529"/>
      <c r="AE35" s="530"/>
      <c r="AF35" s="537"/>
      <c r="AG35" s="538"/>
      <c r="AH35" s="538"/>
      <c r="AI35" s="538"/>
      <c r="AJ35" s="538"/>
      <c r="AK35" s="539"/>
      <c r="AL35" s="537"/>
      <c r="AM35" s="538"/>
      <c r="AN35" s="538"/>
      <c r="AO35" s="538"/>
      <c r="AP35" s="538"/>
      <c r="AQ35" s="538"/>
      <c r="AR35" s="538"/>
      <c r="AS35" s="538"/>
      <c r="AT35" s="539"/>
      <c r="AU35" s="188"/>
      <c r="AV35" s="189"/>
      <c r="AW35" s="190"/>
      <c r="AX35" s="191"/>
      <c r="AY35" s="189"/>
      <c r="AZ35" s="190"/>
      <c r="BA35" s="191"/>
      <c r="BB35" s="189"/>
      <c r="BC35" s="192"/>
      <c r="BD35" s="188"/>
      <c r="BE35" s="189"/>
      <c r="BF35" s="190"/>
      <c r="BG35" s="191"/>
      <c r="BH35" s="189"/>
      <c r="BI35" s="190"/>
      <c r="BJ35" s="191"/>
      <c r="BK35" s="189"/>
      <c r="BL35" s="192"/>
      <c r="BM35" s="188"/>
      <c r="BN35" s="189"/>
      <c r="BO35" s="190"/>
      <c r="BP35" s="191"/>
      <c r="BQ35" s="189"/>
      <c r="BR35" s="190"/>
      <c r="BS35" s="191"/>
      <c r="BT35" s="189"/>
      <c r="BU35" s="192"/>
      <c r="BV35" s="188"/>
      <c r="BW35" s="189"/>
      <c r="BX35" s="190"/>
      <c r="BY35" s="191"/>
      <c r="BZ35" s="189"/>
      <c r="CA35" s="190"/>
      <c r="CB35" s="191"/>
      <c r="CC35" s="189"/>
      <c r="CD35" s="192"/>
      <c r="CE35" s="188"/>
      <c r="CF35" s="189"/>
      <c r="CG35" s="190"/>
      <c r="CH35" s="191"/>
      <c r="CI35" s="189"/>
      <c r="CJ35" s="190"/>
      <c r="CK35" s="191"/>
      <c r="CL35" s="189"/>
      <c r="CM35" s="192"/>
      <c r="CN35" s="188"/>
      <c r="CO35" s="189"/>
      <c r="CP35" s="190"/>
      <c r="CQ35" s="191"/>
      <c r="CR35" s="189"/>
      <c r="CS35" s="190"/>
      <c r="CT35" s="191"/>
      <c r="CU35" s="189"/>
      <c r="CV35" s="192"/>
      <c r="CW35" s="188"/>
      <c r="CX35" s="189"/>
      <c r="CY35" s="190"/>
      <c r="CZ35" s="191"/>
      <c r="DA35" s="189"/>
      <c r="DB35" s="190"/>
      <c r="DC35" s="191"/>
      <c r="DD35" s="189"/>
      <c r="DE35" s="192"/>
      <c r="DF35" s="188"/>
      <c r="DG35" s="189"/>
      <c r="DH35" s="190"/>
      <c r="DI35" s="191"/>
      <c r="DJ35" s="189"/>
      <c r="DK35" s="43"/>
      <c r="DL35" s="44"/>
      <c r="DM35" s="18"/>
      <c r="DN35" s="45"/>
      <c r="DO35" s="42"/>
      <c r="DP35" s="18"/>
      <c r="DQ35" s="43"/>
      <c r="DR35" s="44"/>
      <c r="DS35" s="18"/>
      <c r="DT35" s="43"/>
      <c r="DU35" s="44"/>
      <c r="DV35" s="18"/>
      <c r="DW35" s="45"/>
      <c r="DX35" s="42"/>
      <c r="DY35" s="18"/>
      <c r="DZ35" s="43"/>
      <c r="EA35" s="44"/>
      <c r="EB35" s="18"/>
      <c r="EC35" s="43"/>
      <c r="ED35" s="44"/>
      <c r="EE35" s="18"/>
      <c r="EF35" s="45"/>
      <c r="EG35" s="42"/>
      <c r="EH35" s="18"/>
      <c r="EI35" s="43"/>
      <c r="EJ35" s="44"/>
      <c r="EK35" s="18"/>
      <c r="EL35" s="43"/>
      <c r="EM35" s="44"/>
      <c r="EN35" s="18"/>
      <c r="EO35" s="45"/>
      <c r="EP35" s="42"/>
      <c r="EQ35" s="18"/>
      <c r="ER35" s="43"/>
      <c r="ES35" s="44"/>
      <c r="ET35" s="18"/>
      <c r="EU35" s="43"/>
      <c r="EV35" s="44"/>
      <c r="EW35" s="18"/>
      <c r="EX35" s="45"/>
    </row>
    <row r="36" spans="1:154" ht="13.5" customHeight="1" x14ac:dyDescent="0.15">
      <c r="A36" s="28"/>
      <c r="B36" s="504"/>
      <c r="C36" s="505"/>
      <c r="D36" s="505"/>
      <c r="E36" s="505"/>
      <c r="F36" s="505"/>
      <c r="G36" s="505"/>
      <c r="H36" s="505"/>
      <c r="I36" s="505"/>
      <c r="J36" s="505"/>
      <c r="K36" s="505"/>
      <c r="L36" s="505"/>
      <c r="M36" s="506"/>
      <c r="N36" s="522"/>
      <c r="O36" s="523"/>
      <c r="P36" s="523"/>
      <c r="Q36" s="523"/>
      <c r="R36" s="523"/>
      <c r="S36" s="523"/>
      <c r="T36" s="523"/>
      <c r="U36" s="523"/>
      <c r="V36" s="523"/>
      <c r="W36" s="523"/>
      <c r="X36" s="523"/>
      <c r="Y36" s="523"/>
      <c r="Z36" s="523"/>
      <c r="AA36" s="523"/>
      <c r="AB36" s="523"/>
      <c r="AC36" s="523"/>
      <c r="AD36" s="523"/>
      <c r="AE36" s="524"/>
      <c r="AF36" s="531"/>
      <c r="AG36" s="532"/>
      <c r="AH36" s="532"/>
      <c r="AI36" s="532"/>
      <c r="AJ36" s="532"/>
      <c r="AK36" s="533"/>
      <c r="AL36" s="531"/>
      <c r="AM36" s="532"/>
      <c r="AN36" s="532"/>
      <c r="AO36" s="532"/>
      <c r="AP36" s="532"/>
      <c r="AQ36" s="532"/>
      <c r="AR36" s="532"/>
      <c r="AS36" s="532"/>
      <c r="AT36" s="533"/>
      <c r="AU36" s="183"/>
      <c r="AV36" s="184"/>
      <c r="AW36" s="185"/>
      <c r="AX36" s="186"/>
      <c r="AY36" s="184"/>
      <c r="AZ36" s="185"/>
      <c r="BA36" s="186"/>
      <c r="BB36" s="184"/>
      <c r="BC36" s="187"/>
      <c r="BD36" s="183"/>
      <c r="BE36" s="184"/>
      <c r="BF36" s="185"/>
      <c r="BG36" s="186"/>
      <c r="BH36" s="184"/>
      <c r="BI36" s="185"/>
      <c r="BJ36" s="186"/>
      <c r="BK36" s="184"/>
      <c r="BL36" s="187"/>
      <c r="BM36" s="183"/>
      <c r="BN36" s="184"/>
      <c r="BO36" s="185"/>
      <c r="BP36" s="186"/>
      <c r="BQ36" s="184"/>
      <c r="BR36" s="185"/>
      <c r="BS36" s="186"/>
      <c r="BT36" s="184"/>
      <c r="BU36" s="187"/>
      <c r="BV36" s="183"/>
      <c r="BW36" s="184"/>
      <c r="BX36" s="185"/>
      <c r="BY36" s="186"/>
      <c r="BZ36" s="184"/>
      <c r="CA36" s="185"/>
      <c r="CB36" s="186"/>
      <c r="CC36" s="184"/>
      <c r="CD36" s="187"/>
      <c r="CE36" s="183"/>
      <c r="CF36" s="184"/>
      <c r="CG36" s="185"/>
      <c r="CH36" s="186"/>
      <c r="CI36" s="184"/>
      <c r="CJ36" s="185"/>
      <c r="CK36" s="186"/>
      <c r="CL36" s="184"/>
      <c r="CM36" s="187"/>
      <c r="CN36" s="183"/>
      <c r="CO36" s="184"/>
      <c r="CP36" s="185"/>
      <c r="CQ36" s="186"/>
      <c r="CR36" s="184"/>
      <c r="CS36" s="185"/>
      <c r="CT36" s="186"/>
      <c r="CU36" s="184"/>
      <c r="CV36" s="187"/>
      <c r="CW36" s="183"/>
      <c r="CX36" s="184"/>
      <c r="CY36" s="185"/>
      <c r="CZ36" s="186"/>
      <c r="DA36" s="184"/>
      <c r="DB36" s="185"/>
      <c r="DC36" s="186"/>
      <c r="DD36" s="184"/>
      <c r="DE36" s="187"/>
      <c r="DF36" s="183"/>
      <c r="DG36" s="184"/>
      <c r="DH36" s="185"/>
      <c r="DI36" s="186"/>
      <c r="DJ36" s="184"/>
      <c r="DK36" s="31"/>
      <c r="DL36" s="32"/>
      <c r="DM36" s="30"/>
      <c r="DN36" s="33"/>
      <c r="DO36" s="29"/>
      <c r="DP36" s="30"/>
      <c r="DQ36" s="31"/>
      <c r="DR36" s="32"/>
      <c r="DS36" s="30"/>
      <c r="DT36" s="31"/>
      <c r="DU36" s="32"/>
      <c r="DV36" s="30"/>
      <c r="DW36" s="33"/>
      <c r="DX36" s="29"/>
      <c r="DY36" s="30"/>
      <c r="DZ36" s="31"/>
      <c r="EA36" s="32"/>
      <c r="EB36" s="30"/>
      <c r="EC36" s="31"/>
      <c r="ED36" s="32"/>
      <c r="EE36" s="30"/>
      <c r="EF36" s="33"/>
      <c r="EG36" s="29"/>
      <c r="EH36" s="30"/>
      <c r="EI36" s="31"/>
      <c r="EJ36" s="32"/>
      <c r="EK36" s="30"/>
      <c r="EL36" s="31"/>
      <c r="EM36" s="32"/>
      <c r="EN36" s="30"/>
      <c r="EO36" s="33"/>
      <c r="EP36" s="29"/>
      <c r="EQ36" s="30"/>
      <c r="ER36" s="31"/>
      <c r="ES36" s="32"/>
      <c r="ET36" s="30"/>
      <c r="EU36" s="31"/>
      <c r="EV36" s="32"/>
      <c r="EW36" s="30"/>
      <c r="EX36" s="33"/>
    </row>
    <row r="37" spans="1:154" ht="13.5" customHeight="1" x14ac:dyDescent="0.15">
      <c r="A37" s="28"/>
      <c r="B37" s="507"/>
      <c r="C37" s="508"/>
      <c r="D37" s="508"/>
      <c r="E37" s="508"/>
      <c r="F37" s="508"/>
      <c r="G37" s="508"/>
      <c r="H37" s="508"/>
      <c r="I37" s="508"/>
      <c r="J37" s="508"/>
      <c r="K37" s="508"/>
      <c r="L37" s="508"/>
      <c r="M37" s="509"/>
      <c r="N37" s="525"/>
      <c r="O37" s="526"/>
      <c r="P37" s="526"/>
      <c r="Q37" s="526"/>
      <c r="R37" s="526"/>
      <c r="S37" s="526"/>
      <c r="T37" s="526"/>
      <c r="U37" s="526"/>
      <c r="V37" s="526"/>
      <c r="W37" s="526"/>
      <c r="X37" s="526"/>
      <c r="Y37" s="526"/>
      <c r="Z37" s="526"/>
      <c r="AA37" s="526"/>
      <c r="AB37" s="526"/>
      <c r="AC37" s="526"/>
      <c r="AD37" s="526"/>
      <c r="AE37" s="527"/>
      <c r="AF37" s="534"/>
      <c r="AG37" s="535"/>
      <c r="AH37" s="535"/>
      <c r="AI37" s="535"/>
      <c r="AJ37" s="535"/>
      <c r="AK37" s="536"/>
      <c r="AL37" s="534"/>
      <c r="AM37" s="535"/>
      <c r="AN37" s="535"/>
      <c r="AO37" s="535"/>
      <c r="AP37" s="535"/>
      <c r="AQ37" s="535"/>
      <c r="AR37" s="535"/>
      <c r="AS37" s="535"/>
      <c r="AT37" s="536"/>
      <c r="AU37" s="177"/>
      <c r="AV37" s="173"/>
      <c r="AW37" s="174"/>
      <c r="AX37" s="175"/>
      <c r="AY37" s="173"/>
      <c r="AZ37" s="174"/>
      <c r="BA37" s="175"/>
      <c r="BB37" s="173"/>
      <c r="BC37" s="176"/>
      <c r="BD37" s="177"/>
      <c r="BE37" s="173"/>
      <c r="BF37" s="174"/>
      <c r="BG37" s="175"/>
      <c r="BH37" s="173"/>
      <c r="BI37" s="174"/>
      <c r="BJ37" s="175"/>
      <c r="BK37" s="173"/>
      <c r="BL37" s="176"/>
      <c r="BM37" s="177"/>
      <c r="BN37" s="173"/>
      <c r="BO37" s="174"/>
      <c r="BP37" s="175"/>
      <c r="BQ37" s="173"/>
      <c r="BR37" s="174"/>
      <c r="BS37" s="175"/>
      <c r="BT37" s="173"/>
      <c r="BU37" s="176"/>
      <c r="BV37" s="177"/>
      <c r="BW37" s="173"/>
      <c r="BX37" s="174"/>
      <c r="BY37" s="175"/>
      <c r="BZ37" s="173"/>
      <c r="CA37" s="174"/>
      <c r="CB37" s="175"/>
      <c r="CC37" s="173"/>
      <c r="CD37" s="176"/>
      <c r="CE37" s="177"/>
      <c r="CF37" s="173"/>
      <c r="CG37" s="174"/>
      <c r="CH37" s="175"/>
      <c r="CI37" s="173"/>
      <c r="CJ37" s="174"/>
      <c r="CK37" s="175"/>
      <c r="CL37" s="173"/>
      <c r="CM37" s="176"/>
      <c r="CN37" s="177"/>
      <c r="CO37" s="173"/>
      <c r="CP37" s="174"/>
      <c r="CQ37" s="175"/>
      <c r="CR37" s="173"/>
      <c r="CS37" s="174"/>
      <c r="CT37" s="175"/>
      <c r="CU37" s="173"/>
      <c r="CV37" s="176"/>
      <c r="CW37" s="177"/>
      <c r="CX37" s="173"/>
      <c r="CY37" s="174"/>
      <c r="CZ37" s="175"/>
      <c r="DA37" s="173"/>
      <c r="DB37" s="174"/>
      <c r="DC37" s="175"/>
      <c r="DD37" s="173"/>
      <c r="DE37" s="176"/>
      <c r="DF37" s="177"/>
      <c r="DG37" s="173"/>
      <c r="DH37" s="174"/>
      <c r="DI37" s="175"/>
      <c r="DJ37" s="173"/>
      <c r="DK37" s="37"/>
      <c r="DL37" s="38"/>
      <c r="DM37" s="36"/>
      <c r="DN37" s="39"/>
      <c r="DO37" s="35"/>
      <c r="DP37" s="36"/>
      <c r="DQ37" s="37"/>
      <c r="DR37" s="38"/>
      <c r="DS37" s="36"/>
      <c r="DT37" s="37"/>
      <c r="DU37" s="38"/>
      <c r="DV37" s="36"/>
      <c r="DW37" s="39"/>
      <c r="DX37" s="35"/>
      <c r="DY37" s="36"/>
      <c r="DZ37" s="37"/>
      <c r="EA37" s="38"/>
      <c r="EB37" s="36"/>
      <c r="EC37" s="37"/>
      <c r="ED37" s="38"/>
      <c r="EE37" s="36"/>
      <c r="EF37" s="39"/>
      <c r="EG37" s="35"/>
      <c r="EH37" s="36"/>
      <c r="EI37" s="37"/>
      <c r="EJ37" s="38"/>
      <c r="EK37" s="36"/>
      <c r="EL37" s="37"/>
      <c r="EM37" s="38"/>
      <c r="EN37" s="36"/>
      <c r="EO37" s="39"/>
      <c r="EP37" s="35"/>
      <c r="EQ37" s="36"/>
      <c r="ER37" s="37"/>
      <c r="ES37" s="38"/>
      <c r="ET37" s="36"/>
      <c r="EU37" s="37"/>
      <c r="EV37" s="38"/>
      <c r="EW37" s="36"/>
      <c r="EX37" s="39"/>
    </row>
    <row r="38" spans="1:154" ht="13.5" customHeight="1" x14ac:dyDescent="0.15">
      <c r="A38" s="28"/>
      <c r="B38" s="507"/>
      <c r="C38" s="508"/>
      <c r="D38" s="508"/>
      <c r="E38" s="508"/>
      <c r="F38" s="508"/>
      <c r="G38" s="508"/>
      <c r="H38" s="508"/>
      <c r="I38" s="508"/>
      <c r="J38" s="508"/>
      <c r="K38" s="508"/>
      <c r="L38" s="508"/>
      <c r="M38" s="509"/>
      <c r="N38" s="525"/>
      <c r="O38" s="526"/>
      <c r="P38" s="526"/>
      <c r="Q38" s="526"/>
      <c r="R38" s="526"/>
      <c r="S38" s="526"/>
      <c r="T38" s="526"/>
      <c r="U38" s="526"/>
      <c r="V38" s="526"/>
      <c r="W38" s="526"/>
      <c r="X38" s="526"/>
      <c r="Y38" s="526"/>
      <c r="Z38" s="526"/>
      <c r="AA38" s="526"/>
      <c r="AB38" s="526"/>
      <c r="AC38" s="526"/>
      <c r="AD38" s="526"/>
      <c r="AE38" s="527"/>
      <c r="AF38" s="534"/>
      <c r="AG38" s="535"/>
      <c r="AH38" s="535"/>
      <c r="AI38" s="535"/>
      <c r="AJ38" s="535"/>
      <c r="AK38" s="536"/>
      <c r="AL38" s="534"/>
      <c r="AM38" s="535"/>
      <c r="AN38" s="535"/>
      <c r="AO38" s="535"/>
      <c r="AP38" s="535"/>
      <c r="AQ38" s="535"/>
      <c r="AR38" s="535"/>
      <c r="AS38" s="535"/>
      <c r="AT38" s="536"/>
      <c r="AU38" s="177"/>
      <c r="AV38" s="173"/>
      <c r="AW38" s="174"/>
      <c r="AX38" s="175"/>
      <c r="AY38" s="173"/>
      <c r="AZ38" s="174"/>
      <c r="BA38" s="175"/>
      <c r="BB38" s="173"/>
      <c r="BC38" s="176"/>
      <c r="BD38" s="177"/>
      <c r="BE38" s="173"/>
      <c r="BF38" s="174"/>
      <c r="BG38" s="175"/>
      <c r="BH38" s="173"/>
      <c r="BI38" s="174"/>
      <c r="BJ38" s="175"/>
      <c r="BK38" s="173"/>
      <c r="BL38" s="176"/>
      <c r="BM38" s="177"/>
      <c r="BN38" s="173"/>
      <c r="BO38" s="174"/>
      <c r="BP38" s="175"/>
      <c r="BQ38" s="173"/>
      <c r="BR38" s="174"/>
      <c r="BS38" s="175"/>
      <c r="BT38" s="173"/>
      <c r="BU38" s="176"/>
      <c r="BV38" s="177"/>
      <c r="BW38" s="173"/>
      <c r="BX38" s="174"/>
      <c r="BY38" s="175"/>
      <c r="BZ38" s="173"/>
      <c r="CA38" s="174"/>
      <c r="CB38" s="175"/>
      <c r="CC38" s="173"/>
      <c r="CD38" s="176"/>
      <c r="CE38" s="177"/>
      <c r="CF38" s="173"/>
      <c r="CG38" s="174"/>
      <c r="CH38" s="175"/>
      <c r="CI38" s="173"/>
      <c r="CJ38" s="174"/>
      <c r="CK38" s="175"/>
      <c r="CL38" s="173"/>
      <c r="CM38" s="176"/>
      <c r="CN38" s="177"/>
      <c r="CO38" s="173"/>
      <c r="CP38" s="174"/>
      <c r="CQ38" s="175"/>
      <c r="CR38" s="173"/>
      <c r="CS38" s="174"/>
      <c r="CT38" s="175"/>
      <c r="CU38" s="173"/>
      <c r="CV38" s="176"/>
      <c r="CW38" s="177"/>
      <c r="CX38" s="173"/>
      <c r="CY38" s="174"/>
      <c r="CZ38" s="175"/>
      <c r="DA38" s="173"/>
      <c r="DB38" s="174"/>
      <c r="DC38" s="175"/>
      <c r="DD38" s="173"/>
      <c r="DE38" s="176"/>
      <c r="DF38" s="177"/>
      <c r="DG38" s="173"/>
      <c r="DH38" s="174"/>
      <c r="DI38" s="175"/>
      <c r="DJ38" s="173"/>
      <c r="DK38" s="37"/>
      <c r="DL38" s="38"/>
      <c r="DM38" s="36"/>
      <c r="DN38" s="39"/>
      <c r="DO38" s="35"/>
      <c r="DP38" s="36"/>
      <c r="DQ38" s="37"/>
      <c r="DR38" s="38"/>
      <c r="DS38" s="36"/>
      <c r="DT38" s="37"/>
      <c r="DU38" s="38"/>
      <c r="DV38" s="36"/>
      <c r="DW38" s="39"/>
      <c r="DX38" s="35"/>
      <c r="DY38" s="36"/>
      <c r="DZ38" s="37"/>
      <c r="EA38" s="38"/>
      <c r="EB38" s="36"/>
      <c r="EC38" s="37"/>
      <c r="ED38" s="38"/>
      <c r="EE38" s="36"/>
      <c r="EF38" s="39"/>
      <c r="EG38" s="35"/>
      <c r="EH38" s="36"/>
      <c r="EI38" s="37"/>
      <c r="EJ38" s="38"/>
      <c r="EK38" s="36"/>
      <c r="EL38" s="37"/>
      <c r="EM38" s="38"/>
      <c r="EN38" s="36"/>
      <c r="EO38" s="39"/>
      <c r="EP38" s="35"/>
      <c r="EQ38" s="36"/>
      <c r="ER38" s="37"/>
      <c r="ES38" s="38"/>
      <c r="ET38" s="36"/>
      <c r="EU38" s="37"/>
      <c r="EV38" s="38"/>
      <c r="EW38" s="36"/>
      <c r="EX38" s="39"/>
    </row>
    <row r="39" spans="1:154" ht="13.5" customHeight="1" x14ac:dyDescent="0.15">
      <c r="A39" s="28"/>
      <c r="B39" s="510"/>
      <c r="C39" s="511"/>
      <c r="D39" s="511"/>
      <c r="E39" s="511"/>
      <c r="F39" s="511"/>
      <c r="G39" s="511"/>
      <c r="H39" s="511"/>
      <c r="I39" s="511"/>
      <c r="J39" s="511"/>
      <c r="K39" s="511"/>
      <c r="L39" s="511"/>
      <c r="M39" s="512"/>
      <c r="N39" s="528"/>
      <c r="O39" s="529"/>
      <c r="P39" s="529"/>
      <c r="Q39" s="529"/>
      <c r="R39" s="529"/>
      <c r="S39" s="529"/>
      <c r="T39" s="529"/>
      <c r="U39" s="529"/>
      <c r="V39" s="529"/>
      <c r="W39" s="529"/>
      <c r="X39" s="529"/>
      <c r="Y39" s="529"/>
      <c r="Z39" s="529"/>
      <c r="AA39" s="529"/>
      <c r="AB39" s="529"/>
      <c r="AC39" s="529"/>
      <c r="AD39" s="529"/>
      <c r="AE39" s="530"/>
      <c r="AF39" s="537"/>
      <c r="AG39" s="538"/>
      <c r="AH39" s="538"/>
      <c r="AI39" s="538"/>
      <c r="AJ39" s="538"/>
      <c r="AK39" s="539"/>
      <c r="AL39" s="537"/>
      <c r="AM39" s="538"/>
      <c r="AN39" s="538"/>
      <c r="AO39" s="538"/>
      <c r="AP39" s="538"/>
      <c r="AQ39" s="538"/>
      <c r="AR39" s="538"/>
      <c r="AS39" s="538"/>
      <c r="AT39" s="539"/>
      <c r="AU39" s="188"/>
      <c r="AV39" s="189"/>
      <c r="AW39" s="190"/>
      <c r="AX39" s="191"/>
      <c r="AY39" s="189"/>
      <c r="AZ39" s="190"/>
      <c r="BA39" s="191"/>
      <c r="BB39" s="189"/>
      <c r="BC39" s="192"/>
      <c r="BD39" s="188"/>
      <c r="BE39" s="189"/>
      <c r="BF39" s="190"/>
      <c r="BG39" s="191"/>
      <c r="BH39" s="189"/>
      <c r="BI39" s="190"/>
      <c r="BJ39" s="191"/>
      <c r="BK39" s="189"/>
      <c r="BL39" s="192"/>
      <c r="BM39" s="188"/>
      <c r="BN39" s="189"/>
      <c r="BO39" s="190"/>
      <c r="BP39" s="191"/>
      <c r="BQ39" s="189"/>
      <c r="BR39" s="190"/>
      <c r="BS39" s="191"/>
      <c r="BT39" s="189"/>
      <c r="BU39" s="192"/>
      <c r="BV39" s="188"/>
      <c r="BW39" s="189"/>
      <c r="BX39" s="190"/>
      <c r="BY39" s="191"/>
      <c r="BZ39" s="189"/>
      <c r="CA39" s="190"/>
      <c r="CB39" s="191"/>
      <c r="CC39" s="189"/>
      <c r="CD39" s="192"/>
      <c r="CE39" s="188"/>
      <c r="CF39" s="189"/>
      <c r="CG39" s="190"/>
      <c r="CH39" s="191"/>
      <c r="CI39" s="189"/>
      <c r="CJ39" s="190"/>
      <c r="CK39" s="191"/>
      <c r="CL39" s="189"/>
      <c r="CM39" s="192"/>
      <c r="CN39" s="188"/>
      <c r="CO39" s="189"/>
      <c r="CP39" s="190"/>
      <c r="CQ39" s="191"/>
      <c r="CR39" s="189"/>
      <c r="CS39" s="190"/>
      <c r="CT39" s="191"/>
      <c r="CU39" s="189"/>
      <c r="CV39" s="192"/>
      <c r="CW39" s="188"/>
      <c r="CX39" s="189"/>
      <c r="CY39" s="190"/>
      <c r="CZ39" s="191"/>
      <c r="DA39" s="189"/>
      <c r="DB39" s="190"/>
      <c r="DC39" s="191"/>
      <c r="DD39" s="189"/>
      <c r="DE39" s="192"/>
      <c r="DF39" s="188"/>
      <c r="DG39" s="189"/>
      <c r="DH39" s="190"/>
      <c r="DI39" s="191"/>
      <c r="DJ39" s="189"/>
      <c r="DK39" s="43"/>
      <c r="DL39" s="44"/>
      <c r="DM39" s="18"/>
      <c r="DN39" s="45"/>
      <c r="DO39" s="42"/>
      <c r="DP39" s="18"/>
      <c r="DQ39" s="43"/>
      <c r="DR39" s="44"/>
      <c r="DS39" s="18"/>
      <c r="DT39" s="43"/>
      <c r="DU39" s="44"/>
      <c r="DV39" s="18"/>
      <c r="DW39" s="45"/>
      <c r="DX39" s="42"/>
      <c r="DY39" s="18"/>
      <c r="DZ39" s="43"/>
      <c r="EA39" s="44"/>
      <c r="EB39" s="18"/>
      <c r="EC39" s="43"/>
      <c r="ED39" s="44"/>
      <c r="EE39" s="18"/>
      <c r="EF39" s="45"/>
      <c r="EG39" s="42"/>
      <c r="EH39" s="18"/>
      <c r="EI39" s="43"/>
      <c r="EJ39" s="44"/>
      <c r="EK39" s="18"/>
      <c r="EL39" s="43"/>
      <c r="EM39" s="44"/>
      <c r="EN39" s="18"/>
      <c r="EO39" s="45"/>
      <c r="EP39" s="42"/>
      <c r="EQ39" s="18"/>
      <c r="ER39" s="43"/>
      <c r="ES39" s="44"/>
      <c r="ET39" s="18"/>
      <c r="EU39" s="43"/>
      <c r="EV39" s="44"/>
      <c r="EW39" s="18"/>
      <c r="EX39" s="45"/>
    </row>
    <row r="40" spans="1:154" ht="13.5" customHeight="1" x14ac:dyDescent="0.15">
      <c r="A40" s="28"/>
      <c r="B40" s="504"/>
      <c r="C40" s="505"/>
      <c r="D40" s="505"/>
      <c r="E40" s="505"/>
      <c r="F40" s="505"/>
      <c r="G40" s="505"/>
      <c r="H40" s="505"/>
      <c r="I40" s="505"/>
      <c r="J40" s="505"/>
      <c r="K40" s="505"/>
      <c r="L40" s="505"/>
      <c r="M40" s="506"/>
      <c r="N40" s="522"/>
      <c r="O40" s="523"/>
      <c r="P40" s="523"/>
      <c r="Q40" s="523"/>
      <c r="R40" s="523"/>
      <c r="S40" s="523"/>
      <c r="T40" s="523"/>
      <c r="U40" s="523"/>
      <c r="V40" s="523"/>
      <c r="W40" s="523"/>
      <c r="X40" s="523"/>
      <c r="Y40" s="523"/>
      <c r="Z40" s="523"/>
      <c r="AA40" s="523"/>
      <c r="AB40" s="523"/>
      <c r="AC40" s="523"/>
      <c r="AD40" s="523"/>
      <c r="AE40" s="524"/>
      <c r="AF40" s="531"/>
      <c r="AG40" s="532"/>
      <c r="AH40" s="532"/>
      <c r="AI40" s="532"/>
      <c r="AJ40" s="532"/>
      <c r="AK40" s="533"/>
      <c r="AL40" s="531"/>
      <c r="AM40" s="532"/>
      <c r="AN40" s="532"/>
      <c r="AO40" s="532"/>
      <c r="AP40" s="532"/>
      <c r="AQ40" s="532"/>
      <c r="AR40" s="532"/>
      <c r="AS40" s="532"/>
      <c r="AT40" s="533"/>
      <c r="AU40" s="183"/>
      <c r="AV40" s="184"/>
      <c r="AW40" s="185"/>
      <c r="AX40" s="186"/>
      <c r="AY40" s="184"/>
      <c r="AZ40" s="185"/>
      <c r="BA40" s="186"/>
      <c r="BB40" s="184"/>
      <c r="BC40" s="187"/>
      <c r="BD40" s="183"/>
      <c r="BE40" s="184"/>
      <c r="BF40" s="185"/>
      <c r="BG40" s="186"/>
      <c r="BH40" s="184"/>
      <c r="BI40" s="185"/>
      <c r="BJ40" s="186"/>
      <c r="BK40" s="184"/>
      <c r="BL40" s="187"/>
      <c r="BM40" s="183"/>
      <c r="BN40" s="184"/>
      <c r="BO40" s="185"/>
      <c r="BP40" s="186"/>
      <c r="BQ40" s="184"/>
      <c r="BR40" s="185"/>
      <c r="BS40" s="186"/>
      <c r="BT40" s="184"/>
      <c r="BU40" s="187"/>
      <c r="BV40" s="183"/>
      <c r="BW40" s="184"/>
      <c r="BX40" s="185"/>
      <c r="BY40" s="186"/>
      <c r="BZ40" s="184"/>
      <c r="CA40" s="185"/>
      <c r="CB40" s="186"/>
      <c r="CC40" s="184"/>
      <c r="CD40" s="187"/>
      <c r="CE40" s="183"/>
      <c r="CF40" s="184"/>
      <c r="CG40" s="185"/>
      <c r="CH40" s="186"/>
      <c r="CI40" s="184"/>
      <c r="CJ40" s="185"/>
      <c r="CK40" s="186"/>
      <c r="CL40" s="184"/>
      <c r="CM40" s="187"/>
      <c r="CN40" s="183"/>
      <c r="CO40" s="184"/>
      <c r="CP40" s="185"/>
      <c r="CQ40" s="186"/>
      <c r="CR40" s="184"/>
      <c r="CS40" s="185"/>
      <c r="CT40" s="186"/>
      <c r="CU40" s="184"/>
      <c r="CV40" s="187"/>
      <c r="CW40" s="183"/>
      <c r="CX40" s="184"/>
      <c r="CY40" s="185"/>
      <c r="CZ40" s="186"/>
      <c r="DA40" s="184"/>
      <c r="DB40" s="185"/>
      <c r="DC40" s="186"/>
      <c r="DD40" s="184"/>
      <c r="DE40" s="187"/>
      <c r="DF40" s="183"/>
      <c r="DG40" s="184"/>
      <c r="DH40" s="185"/>
      <c r="DI40" s="186"/>
      <c r="DJ40" s="184"/>
      <c r="DK40" s="31"/>
      <c r="DL40" s="32"/>
      <c r="DM40" s="30"/>
      <c r="DN40" s="33"/>
      <c r="DO40" s="29"/>
      <c r="DP40" s="30"/>
      <c r="DQ40" s="31"/>
      <c r="DR40" s="32"/>
      <c r="DS40" s="30"/>
      <c r="DT40" s="31"/>
      <c r="DU40" s="32"/>
      <c r="DV40" s="30"/>
      <c r="DW40" s="33"/>
      <c r="DX40" s="29"/>
      <c r="DY40" s="30"/>
      <c r="DZ40" s="31"/>
      <c r="EA40" s="32"/>
      <c r="EB40" s="30"/>
      <c r="EC40" s="31"/>
      <c r="ED40" s="32"/>
      <c r="EE40" s="30"/>
      <c r="EF40" s="33"/>
      <c r="EG40" s="29"/>
      <c r="EH40" s="30"/>
      <c r="EI40" s="31"/>
      <c r="EJ40" s="32"/>
      <c r="EK40" s="30"/>
      <c r="EL40" s="31"/>
      <c r="EM40" s="32"/>
      <c r="EN40" s="30"/>
      <c r="EO40" s="33"/>
      <c r="EP40" s="29"/>
      <c r="EQ40" s="30"/>
      <c r="ER40" s="31"/>
      <c r="ES40" s="32"/>
      <c r="ET40" s="30"/>
      <c r="EU40" s="31"/>
      <c r="EV40" s="32"/>
      <c r="EW40" s="30"/>
      <c r="EX40" s="33"/>
    </row>
    <row r="41" spans="1:154" ht="13.5" customHeight="1" x14ac:dyDescent="0.15">
      <c r="A41" s="28"/>
      <c r="B41" s="507"/>
      <c r="C41" s="508"/>
      <c r="D41" s="508"/>
      <c r="E41" s="508"/>
      <c r="F41" s="508"/>
      <c r="G41" s="508"/>
      <c r="H41" s="508"/>
      <c r="I41" s="508"/>
      <c r="J41" s="508"/>
      <c r="K41" s="508"/>
      <c r="L41" s="508"/>
      <c r="M41" s="509"/>
      <c r="N41" s="525"/>
      <c r="O41" s="526"/>
      <c r="P41" s="526"/>
      <c r="Q41" s="526"/>
      <c r="R41" s="526"/>
      <c r="S41" s="526"/>
      <c r="T41" s="526"/>
      <c r="U41" s="526"/>
      <c r="V41" s="526"/>
      <c r="W41" s="526"/>
      <c r="X41" s="526"/>
      <c r="Y41" s="526"/>
      <c r="Z41" s="526"/>
      <c r="AA41" s="526"/>
      <c r="AB41" s="526"/>
      <c r="AC41" s="526"/>
      <c r="AD41" s="526"/>
      <c r="AE41" s="527"/>
      <c r="AF41" s="534"/>
      <c r="AG41" s="535"/>
      <c r="AH41" s="535"/>
      <c r="AI41" s="535"/>
      <c r="AJ41" s="535"/>
      <c r="AK41" s="536"/>
      <c r="AL41" s="534"/>
      <c r="AM41" s="535"/>
      <c r="AN41" s="535"/>
      <c r="AO41" s="535"/>
      <c r="AP41" s="535"/>
      <c r="AQ41" s="535"/>
      <c r="AR41" s="535"/>
      <c r="AS41" s="535"/>
      <c r="AT41" s="536"/>
      <c r="AU41" s="177"/>
      <c r="AV41" s="173"/>
      <c r="AW41" s="174"/>
      <c r="AX41" s="175"/>
      <c r="AY41" s="173"/>
      <c r="AZ41" s="174"/>
      <c r="BA41" s="175"/>
      <c r="BB41" s="173"/>
      <c r="BC41" s="176"/>
      <c r="BD41" s="177"/>
      <c r="BE41" s="173"/>
      <c r="BF41" s="174"/>
      <c r="BG41" s="175"/>
      <c r="BH41" s="173"/>
      <c r="BI41" s="174"/>
      <c r="BJ41" s="175"/>
      <c r="BK41" s="173"/>
      <c r="BL41" s="176"/>
      <c r="BM41" s="177"/>
      <c r="BN41" s="173"/>
      <c r="BO41" s="174"/>
      <c r="BP41" s="175"/>
      <c r="BQ41" s="173"/>
      <c r="BR41" s="174"/>
      <c r="BS41" s="175"/>
      <c r="BT41" s="173"/>
      <c r="BU41" s="176"/>
      <c r="BV41" s="177"/>
      <c r="BW41" s="173"/>
      <c r="BX41" s="174"/>
      <c r="BY41" s="175"/>
      <c r="BZ41" s="173"/>
      <c r="CA41" s="174"/>
      <c r="CB41" s="175"/>
      <c r="CC41" s="173"/>
      <c r="CD41" s="176"/>
      <c r="CE41" s="177"/>
      <c r="CF41" s="173"/>
      <c r="CG41" s="174"/>
      <c r="CH41" s="175"/>
      <c r="CI41" s="173"/>
      <c r="CJ41" s="174"/>
      <c r="CK41" s="175"/>
      <c r="CL41" s="173"/>
      <c r="CM41" s="176"/>
      <c r="CN41" s="177"/>
      <c r="CO41" s="173"/>
      <c r="CP41" s="174"/>
      <c r="CQ41" s="175"/>
      <c r="CR41" s="173"/>
      <c r="CS41" s="174"/>
      <c r="CT41" s="175"/>
      <c r="CU41" s="173"/>
      <c r="CV41" s="176"/>
      <c r="CW41" s="177"/>
      <c r="CX41" s="173"/>
      <c r="CY41" s="174"/>
      <c r="CZ41" s="175"/>
      <c r="DA41" s="173"/>
      <c r="DB41" s="174"/>
      <c r="DC41" s="175"/>
      <c r="DD41" s="173"/>
      <c r="DE41" s="176"/>
      <c r="DF41" s="177"/>
      <c r="DG41" s="173"/>
      <c r="DH41" s="174"/>
      <c r="DI41" s="175"/>
      <c r="DJ41" s="173"/>
      <c r="DK41" s="37"/>
      <c r="DL41" s="38"/>
      <c r="DM41" s="36"/>
      <c r="DN41" s="39"/>
      <c r="DO41" s="35"/>
      <c r="DP41" s="36"/>
      <c r="DQ41" s="37"/>
      <c r="DR41" s="38"/>
      <c r="DS41" s="36"/>
      <c r="DT41" s="37"/>
      <c r="DU41" s="38"/>
      <c r="DV41" s="36"/>
      <c r="DW41" s="39"/>
      <c r="DX41" s="35"/>
      <c r="DY41" s="36"/>
      <c r="DZ41" s="37"/>
      <c r="EA41" s="38"/>
      <c r="EB41" s="36"/>
      <c r="EC41" s="37"/>
      <c r="ED41" s="38"/>
      <c r="EE41" s="36"/>
      <c r="EF41" s="39"/>
      <c r="EG41" s="35"/>
      <c r="EH41" s="36"/>
      <c r="EI41" s="37"/>
      <c r="EJ41" s="38"/>
      <c r="EK41" s="36"/>
      <c r="EL41" s="37"/>
      <c r="EM41" s="38"/>
      <c r="EN41" s="36"/>
      <c r="EO41" s="39"/>
      <c r="EP41" s="35"/>
      <c r="EQ41" s="36"/>
      <c r="ER41" s="37"/>
      <c r="ES41" s="38"/>
      <c r="ET41" s="36"/>
      <c r="EU41" s="37"/>
      <c r="EV41" s="38"/>
      <c r="EW41" s="36"/>
      <c r="EX41" s="39"/>
    </row>
    <row r="42" spans="1:154" ht="13.5" customHeight="1" x14ac:dyDescent="0.15">
      <c r="A42" s="28"/>
      <c r="B42" s="507"/>
      <c r="C42" s="508"/>
      <c r="D42" s="508"/>
      <c r="E42" s="508"/>
      <c r="F42" s="508"/>
      <c r="G42" s="508"/>
      <c r="H42" s="508"/>
      <c r="I42" s="508"/>
      <c r="J42" s="508"/>
      <c r="K42" s="508"/>
      <c r="L42" s="508"/>
      <c r="M42" s="509"/>
      <c r="N42" s="525"/>
      <c r="O42" s="526"/>
      <c r="P42" s="526"/>
      <c r="Q42" s="526"/>
      <c r="R42" s="526"/>
      <c r="S42" s="526"/>
      <c r="T42" s="526"/>
      <c r="U42" s="526"/>
      <c r="V42" s="526"/>
      <c r="W42" s="526"/>
      <c r="X42" s="526"/>
      <c r="Y42" s="526"/>
      <c r="Z42" s="526"/>
      <c r="AA42" s="526"/>
      <c r="AB42" s="526"/>
      <c r="AC42" s="526"/>
      <c r="AD42" s="526"/>
      <c r="AE42" s="527"/>
      <c r="AF42" s="534"/>
      <c r="AG42" s="535"/>
      <c r="AH42" s="535"/>
      <c r="AI42" s="535"/>
      <c r="AJ42" s="535"/>
      <c r="AK42" s="536"/>
      <c r="AL42" s="534"/>
      <c r="AM42" s="535"/>
      <c r="AN42" s="535"/>
      <c r="AO42" s="535"/>
      <c r="AP42" s="535"/>
      <c r="AQ42" s="535"/>
      <c r="AR42" s="535"/>
      <c r="AS42" s="535"/>
      <c r="AT42" s="536"/>
      <c r="AU42" s="177"/>
      <c r="AV42" s="173"/>
      <c r="AW42" s="174"/>
      <c r="AX42" s="175"/>
      <c r="AY42" s="173"/>
      <c r="AZ42" s="174"/>
      <c r="BA42" s="175"/>
      <c r="BB42" s="173"/>
      <c r="BC42" s="176"/>
      <c r="BD42" s="177"/>
      <c r="BE42" s="173"/>
      <c r="BF42" s="174"/>
      <c r="BG42" s="175"/>
      <c r="BH42" s="173"/>
      <c r="BI42" s="174"/>
      <c r="BJ42" s="175"/>
      <c r="BK42" s="173"/>
      <c r="BL42" s="176"/>
      <c r="BM42" s="177"/>
      <c r="BN42" s="173"/>
      <c r="BO42" s="174"/>
      <c r="BP42" s="175"/>
      <c r="BQ42" s="173"/>
      <c r="BR42" s="174"/>
      <c r="BS42" s="175"/>
      <c r="BT42" s="173"/>
      <c r="BU42" s="176"/>
      <c r="BV42" s="177"/>
      <c r="BW42" s="173"/>
      <c r="BX42" s="174"/>
      <c r="BY42" s="175"/>
      <c r="BZ42" s="173"/>
      <c r="CA42" s="174"/>
      <c r="CB42" s="175"/>
      <c r="CC42" s="173"/>
      <c r="CD42" s="176"/>
      <c r="CE42" s="177"/>
      <c r="CF42" s="173"/>
      <c r="CG42" s="174"/>
      <c r="CH42" s="175"/>
      <c r="CI42" s="173"/>
      <c r="CJ42" s="174"/>
      <c r="CK42" s="175"/>
      <c r="CL42" s="173"/>
      <c r="CM42" s="176"/>
      <c r="CN42" s="177"/>
      <c r="CO42" s="173"/>
      <c r="CP42" s="174"/>
      <c r="CQ42" s="175"/>
      <c r="CR42" s="173"/>
      <c r="CS42" s="174"/>
      <c r="CT42" s="175"/>
      <c r="CU42" s="173"/>
      <c r="CV42" s="176"/>
      <c r="CW42" s="177"/>
      <c r="CX42" s="173"/>
      <c r="CY42" s="174"/>
      <c r="CZ42" s="175"/>
      <c r="DA42" s="173"/>
      <c r="DB42" s="174"/>
      <c r="DC42" s="175"/>
      <c r="DD42" s="173"/>
      <c r="DE42" s="176"/>
      <c r="DF42" s="177"/>
      <c r="DG42" s="173"/>
      <c r="DH42" s="174"/>
      <c r="DI42" s="175"/>
      <c r="DJ42" s="173"/>
      <c r="DK42" s="37"/>
      <c r="DL42" s="38"/>
      <c r="DM42" s="36"/>
      <c r="DN42" s="39"/>
      <c r="DO42" s="35"/>
      <c r="DP42" s="36"/>
      <c r="DQ42" s="37"/>
      <c r="DR42" s="38"/>
      <c r="DS42" s="36"/>
      <c r="DT42" s="37"/>
      <c r="DU42" s="38"/>
      <c r="DV42" s="36"/>
      <c r="DW42" s="39"/>
      <c r="DX42" s="35"/>
      <c r="DY42" s="36"/>
      <c r="DZ42" s="37"/>
      <c r="EA42" s="38"/>
      <c r="EB42" s="36"/>
      <c r="EC42" s="37"/>
      <c r="ED42" s="38"/>
      <c r="EE42" s="36"/>
      <c r="EF42" s="39"/>
      <c r="EG42" s="35"/>
      <c r="EH42" s="36"/>
      <c r="EI42" s="37"/>
      <c r="EJ42" s="38"/>
      <c r="EK42" s="36"/>
      <c r="EL42" s="37"/>
      <c r="EM42" s="38"/>
      <c r="EN42" s="36"/>
      <c r="EO42" s="39"/>
      <c r="EP42" s="35"/>
      <c r="EQ42" s="36"/>
      <c r="ER42" s="37"/>
      <c r="ES42" s="38"/>
      <c r="ET42" s="36"/>
      <c r="EU42" s="37"/>
      <c r="EV42" s="38"/>
      <c r="EW42" s="36"/>
      <c r="EX42" s="39"/>
    </row>
    <row r="43" spans="1:154" ht="13.5" customHeight="1" x14ac:dyDescent="0.15">
      <c r="A43" s="28"/>
      <c r="B43" s="510"/>
      <c r="C43" s="511"/>
      <c r="D43" s="511"/>
      <c r="E43" s="511"/>
      <c r="F43" s="511"/>
      <c r="G43" s="511"/>
      <c r="H43" s="511"/>
      <c r="I43" s="511"/>
      <c r="J43" s="511"/>
      <c r="K43" s="511"/>
      <c r="L43" s="511"/>
      <c r="M43" s="512"/>
      <c r="N43" s="528"/>
      <c r="O43" s="529"/>
      <c r="P43" s="529"/>
      <c r="Q43" s="529"/>
      <c r="R43" s="529"/>
      <c r="S43" s="529"/>
      <c r="T43" s="529"/>
      <c r="U43" s="529"/>
      <c r="V43" s="529"/>
      <c r="W43" s="529"/>
      <c r="X43" s="529"/>
      <c r="Y43" s="529"/>
      <c r="Z43" s="529"/>
      <c r="AA43" s="529"/>
      <c r="AB43" s="529"/>
      <c r="AC43" s="529"/>
      <c r="AD43" s="529"/>
      <c r="AE43" s="530"/>
      <c r="AF43" s="537"/>
      <c r="AG43" s="538"/>
      <c r="AH43" s="538"/>
      <c r="AI43" s="538"/>
      <c r="AJ43" s="538"/>
      <c r="AK43" s="539"/>
      <c r="AL43" s="537"/>
      <c r="AM43" s="538"/>
      <c r="AN43" s="538"/>
      <c r="AO43" s="538"/>
      <c r="AP43" s="538"/>
      <c r="AQ43" s="538"/>
      <c r="AR43" s="538"/>
      <c r="AS43" s="538"/>
      <c r="AT43" s="539"/>
      <c r="AU43" s="188"/>
      <c r="AV43" s="189"/>
      <c r="AW43" s="190"/>
      <c r="AX43" s="191"/>
      <c r="AY43" s="189"/>
      <c r="AZ43" s="190"/>
      <c r="BA43" s="191"/>
      <c r="BB43" s="189"/>
      <c r="BC43" s="192"/>
      <c r="BD43" s="188"/>
      <c r="BE43" s="189"/>
      <c r="BF43" s="190"/>
      <c r="BG43" s="191"/>
      <c r="BH43" s="189"/>
      <c r="BI43" s="190"/>
      <c r="BJ43" s="191"/>
      <c r="BK43" s="189"/>
      <c r="BL43" s="192"/>
      <c r="BM43" s="188"/>
      <c r="BN43" s="189"/>
      <c r="BO43" s="190"/>
      <c r="BP43" s="191"/>
      <c r="BQ43" s="189"/>
      <c r="BR43" s="190"/>
      <c r="BS43" s="191"/>
      <c r="BT43" s="189"/>
      <c r="BU43" s="192"/>
      <c r="BV43" s="188"/>
      <c r="BW43" s="189"/>
      <c r="BX43" s="190"/>
      <c r="BY43" s="191"/>
      <c r="BZ43" s="189"/>
      <c r="CA43" s="190"/>
      <c r="CB43" s="191"/>
      <c r="CC43" s="189"/>
      <c r="CD43" s="192"/>
      <c r="CE43" s="188"/>
      <c r="CF43" s="189"/>
      <c r="CG43" s="190"/>
      <c r="CH43" s="191"/>
      <c r="CI43" s="189"/>
      <c r="CJ43" s="190"/>
      <c r="CK43" s="191"/>
      <c r="CL43" s="189"/>
      <c r="CM43" s="192"/>
      <c r="CN43" s="188"/>
      <c r="CO43" s="189"/>
      <c r="CP43" s="190"/>
      <c r="CQ43" s="191"/>
      <c r="CR43" s="189"/>
      <c r="CS43" s="190"/>
      <c r="CT43" s="191"/>
      <c r="CU43" s="189"/>
      <c r="CV43" s="192"/>
      <c r="CW43" s="188"/>
      <c r="CX43" s="189"/>
      <c r="CY43" s="190"/>
      <c r="CZ43" s="191"/>
      <c r="DA43" s="189"/>
      <c r="DB43" s="190"/>
      <c r="DC43" s="191"/>
      <c r="DD43" s="189"/>
      <c r="DE43" s="192"/>
      <c r="DF43" s="188"/>
      <c r="DG43" s="189"/>
      <c r="DH43" s="190"/>
      <c r="DI43" s="191"/>
      <c r="DJ43" s="189"/>
      <c r="DK43" s="43"/>
      <c r="DL43" s="44"/>
      <c r="DM43" s="18"/>
      <c r="DN43" s="45"/>
      <c r="DO43" s="42"/>
      <c r="DP43" s="18"/>
      <c r="DQ43" s="43"/>
      <c r="DR43" s="44"/>
      <c r="DS43" s="18"/>
      <c r="DT43" s="43"/>
      <c r="DU43" s="44"/>
      <c r="DV43" s="18"/>
      <c r="DW43" s="45"/>
      <c r="DX43" s="42"/>
      <c r="DY43" s="18"/>
      <c r="DZ43" s="43"/>
      <c r="EA43" s="44"/>
      <c r="EB43" s="18"/>
      <c r="EC43" s="43"/>
      <c r="ED43" s="44"/>
      <c r="EE43" s="18"/>
      <c r="EF43" s="45"/>
      <c r="EG43" s="42"/>
      <c r="EH43" s="18"/>
      <c r="EI43" s="43"/>
      <c r="EJ43" s="44"/>
      <c r="EK43" s="18"/>
      <c r="EL43" s="43"/>
      <c r="EM43" s="44"/>
      <c r="EN43" s="18"/>
      <c r="EO43" s="45"/>
      <c r="EP43" s="42"/>
      <c r="EQ43" s="18"/>
      <c r="ER43" s="43"/>
      <c r="ES43" s="44"/>
      <c r="ET43" s="18"/>
      <c r="EU43" s="43"/>
      <c r="EV43" s="44"/>
      <c r="EW43" s="18"/>
      <c r="EX43" s="45"/>
    </row>
    <row r="44" spans="1:154" ht="13.5" customHeight="1" x14ac:dyDescent="0.15">
      <c r="A44" s="28"/>
      <c r="B44" s="504"/>
      <c r="C44" s="505"/>
      <c r="D44" s="505"/>
      <c r="E44" s="505"/>
      <c r="F44" s="505"/>
      <c r="G44" s="505"/>
      <c r="H44" s="505"/>
      <c r="I44" s="505"/>
      <c r="J44" s="505"/>
      <c r="K44" s="505"/>
      <c r="L44" s="505"/>
      <c r="M44" s="506"/>
      <c r="N44" s="522"/>
      <c r="O44" s="523"/>
      <c r="P44" s="523"/>
      <c r="Q44" s="523"/>
      <c r="R44" s="523"/>
      <c r="S44" s="523"/>
      <c r="T44" s="523"/>
      <c r="U44" s="523"/>
      <c r="V44" s="523"/>
      <c r="W44" s="523"/>
      <c r="X44" s="523"/>
      <c r="Y44" s="523"/>
      <c r="Z44" s="523"/>
      <c r="AA44" s="523"/>
      <c r="AB44" s="523"/>
      <c r="AC44" s="523"/>
      <c r="AD44" s="523"/>
      <c r="AE44" s="524"/>
      <c r="AF44" s="531"/>
      <c r="AG44" s="532"/>
      <c r="AH44" s="532"/>
      <c r="AI44" s="532"/>
      <c r="AJ44" s="532"/>
      <c r="AK44" s="533"/>
      <c r="AL44" s="531"/>
      <c r="AM44" s="532"/>
      <c r="AN44" s="532"/>
      <c r="AO44" s="532"/>
      <c r="AP44" s="532"/>
      <c r="AQ44" s="532"/>
      <c r="AR44" s="532"/>
      <c r="AS44" s="532"/>
      <c r="AT44" s="533"/>
      <c r="AU44" s="183"/>
      <c r="AV44" s="184"/>
      <c r="AW44" s="185"/>
      <c r="AX44" s="186"/>
      <c r="AY44" s="184"/>
      <c r="AZ44" s="185"/>
      <c r="BA44" s="186"/>
      <c r="BB44" s="184"/>
      <c r="BC44" s="187"/>
      <c r="BD44" s="183"/>
      <c r="BE44" s="184"/>
      <c r="BF44" s="185"/>
      <c r="BG44" s="186"/>
      <c r="BH44" s="184"/>
      <c r="BI44" s="185"/>
      <c r="BJ44" s="186"/>
      <c r="BK44" s="184"/>
      <c r="BL44" s="187"/>
      <c r="BM44" s="183"/>
      <c r="BN44" s="184"/>
      <c r="BO44" s="185"/>
      <c r="BP44" s="186"/>
      <c r="BQ44" s="184"/>
      <c r="BR44" s="185"/>
      <c r="BS44" s="186"/>
      <c r="BT44" s="184"/>
      <c r="BU44" s="187"/>
      <c r="BV44" s="183"/>
      <c r="BW44" s="184"/>
      <c r="BX44" s="185"/>
      <c r="BY44" s="186"/>
      <c r="BZ44" s="184"/>
      <c r="CA44" s="185"/>
      <c r="CB44" s="186"/>
      <c r="CC44" s="184"/>
      <c r="CD44" s="187"/>
      <c r="CE44" s="183"/>
      <c r="CF44" s="184"/>
      <c r="CG44" s="185"/>
      <c r="CH44" s="186"/>
      <c r="CI44" s="184"/>
      <c r="CJ44" s="185"/>
      <c r="CK44" s="186"/>
      <c r="CL44" s="184"/>
      <c r="CM44" s="187"/>
      <c r="CN44" s="183"/>
      <c r="CO44" s="184"/>
      <c r="CP44" s="185"/>
      <c r="CQ44" s="186"/>
      <c r="CR44" s="184"/>
      <c r="CS44" s="185"/>
      <c r="CT44" s="186"/>
      <c r="CU44" s="184"/>
      <c r="CV44" s="187"/>
      <c r="CW44" s="183"/>
      <c r="CX44" s="184"/>
      <c r="CY44" s="185"/>
      <c r="CZ44" s="186"/>
      <c r="DA44" s="184"/>
      <c r="DB44" s="185"/>
      <c r="DC44" s="186"/>
      <c r="DD44" s="184"/>
      <c r="DE44" s="187"/>
      <c r="DF44" s="183"/>
      <c r="DG44" s="184"/>
      <c r="DH44" s="185"/>
      <c r="DI44" s="186"/>
      <c r="DJ44" s="184"/>
      <c r="DK44" s="31"/>
      <c r="DL44" s="32"/>
      <c r="DM44" s="30"/>
      <c r="DN44" s="33"/>
      <c r="DO44" s="29"/>
      <c r="DP44" s="30"/>
      <c r="DQ44" s="31"/>
      <c r="DR44" s="32"/>
      <c r="DS44" s="30"/>
      <c r="DT44" s="31"/>
      <c r="DU44" s="32"/>
      <c r="DV44" s="30"/>
      <c r="DW44" s="33"/>
      <c r="DX44" s="29"/>
      <c r="DY44" s="30"/>
      <c r="DZ44" s="31"/>
      <c r="EA44" s="32"/>
      <c r="EB44" s="30"/>
      <c r="EC44" s="31"/>
      <c r="ED44" s="32"/>
      <c r="EE44" s="30"/>
      <c r="EF44" s="33"/>
      <c r="EG44" s="29"/>
      <c r="EH44" s="30"/>
      <c r="EI44" s="31"/>
      <c r="EJ44" s="32"/>
      <c r="EK44" s="30"/>
      <c r="EL44" s="31"/>
      <c r="EM44" s="32"/>
      <c r="EN44" s="30"/>
      <c r="EO44" s="33"/>
      <c r="EP44" s="29"/>
      <c r="EQ44" s="30"/>
      <c r="ER44" s="31"/>
      <c r="ES44" s="32"/>
      <c r="ET44" s="30"/>
      <c r="EU44" s="31"/>
      <c r="EV44" s="32"/>
      <c r="EW44" s="30"/>
      <c r="EX44" s="33"/>
    </row>
    <row r="45" spans="1:154" ht="13.5" customHeight="1" x14ac:dyDescent="0.15">
      <c r="A45" s="28"/>
      <c r="B45" s="507"/>
      <c r="C45" s="508"/>
      <c r="D45" s="508"/>
      <c r="E45" s="508"/>
      <c r="F45" s="508"/>
      <c r="G45" s="508"/>
      <c r="H45" s="508"/>
      <c r="I45" s="508"/>
      <c r="J45" s="508"/>
      <c r="K45" s="508"/>
      <c r="L45" s="508"/>
      <c r="M45" s="509"/>
      <c r="N45" s="525"/>
      <c r="O45" s="526"/>
      <c r="P45" s="526"/>
      <c r="Q45" s="526"/>
      <c r="R45" s="526"/>
      <c r="S45" s="526"/>
      <c r="T45" s="526"/>
      <c r="U45" s="526"/>
      <c r="V45" s="526"/>
      <c r="W45" s="526"/>
      <c r="X45" s="526"/>
      <c r="Y45" s="526"/>
      <c r="Z45" s="526"/>
      <c r="AA45" s="526"/>
      <c r="AB45" s="526"/>
      <c r="AC45" s="526"/>
      <c r="AD45" s="526"/>
      <c r="AE45" s="527"/>
      <c r="AF45" s="534"/>
      <c r="AG45" s="535"/>
      <c r="AH45" s="535"/>
      <c r="AI45" s="535"/>
      <c r="AJ45" s="535"/>
      <c r="AK45" s="536"/>
      <c r="AL45" s="534"/>
      <c r="AM45" s="535"/>
      <c r="AN45" s="535"/>
      <c r="AO45" s="535"/>
      <c r="AP45" s="535"/>
      <c r="AQ45" s="535"/>
      <c r="AR45" s="535"/>
      <c r="AS45" s="535"/>
      <c r="AT45" s="536"/>
      <c r="AU45" s="177"/>
      <c r="AV45" s="173"/>
      <c r="AW45" s="174"/>
      <c r="AX45" s="175"/>
      <c r="AY45" s="173"/>
      <c r="AZ45" s="174"/>
      <c r="BA45" s="175"/>
      <c r="BB45" s="173"/>
      <c r="BC45" s="176"/>
      <c r="BD45" s="177"/>
      <c r="BE45" s="173"/>
      <c r="BF45" s="174"/>
      <c r="BG45" s="175"/>
      <c r="BH45" s="173"/>
      <c r="BI45" s="174"/>
      <c r="BJ45" s="175"/>
      <c r="BK45" s="173"/>
      <c r="BL45" s="176"/>
      <c r="BM45" s="177"/>
      <c r="BN45" s="173"/>
      <c r="BO45" s="174"/>
      <c r="BP45" s="175"/>
      <c r="BQ45" s="173"/>
      <c r="BR45" s="174"/>
      <c r="BS45" s="175"/>
      <c r="BT45" s="173"/>
      <c r="BU45" s="176"/>
      <c r="BV45" s="177"/>
      <c r="BW45" s="173"/>
      <c r="BX45" s="174"/>
      <c r="BY45" s="175"/>
      <c r="BZ45" s="173"/>
      <c r="CA45" s="174"/>
      <c r="CB45" s="175"/>
      <c r="CC45" s="173"/>
      <c r="CD45" s="176"/>
      <c r="CE45" s="177"/>
      <c r="CF45" s="173"/>
      <c r="CG45" s="174"/>
      <c r="CH45" s="175"/>
      <c r="CI45" s="173"/>
      <c r="CJ45" s="174"/>
      <c r="CK45" s="175"/>
      <c r="CL45" s="173"/>
      <c r="CM45" s="176"/>
      <c r="CN45" s="177"/>
      <c r="CO45" s="173"/>
      <c r="CP45" s="174"/>
      <c r="CQ45" s="175"/>
      <c r="CR45" s="173"/>
      <c r="CS45" s="174"/>
      <c r="CT45" s="175"/>
      <c r="CU45" s="173"/>
      <c r="CV45" s="176"/>
      <c r="CW45" s="177"/>
      <c r="CX45" s="173"/>
      <c r="CY45" s="174"/>
      <c r="CZ45" s="175"/>
      <c r="DA45" s="173"/>
      <c r="DB45" s="174"/>
      <c r="DC45" s="175"/>
      <c r="DD45" s="173"/>
      <c r="DE45" s="176"/>
      <c r="DF45" s="177"/>
      <c r="DG45" s="173"/>
      <c r="DH45" s="174"/>
      <c r="DI45" s="175"/>
      <c r="DJ45" s="173"/>
      <c r="DK45" s="37"/>
      <c r="DL45" s="38"/>
      <c r="DM45" s="36"/>
      <c r="DN45" s="39"/>
      <c r="DO45" s="35"/>
      <c r="DP45" s="36"/>
      <c r="DQ45" s="37"/>
      <c r="DR45" s="38"/>
      <c r="DS45" s="36"/>
      <c r="DT45" s="37"/>
      <c r="DU45" s="38"/>
      <c r="DV45" s="36"/>
      <c r="DW45" s="39"/>
      <c r="DX45" s="35"/>
      <c r="DY45" s="36"/>
      <c r="DZ45" s="37"/>
      <c r="EA45" s="38"/>
      <c r="EB45" s="36"/>
      <c r="EC45" s="37"/>
      <c r="ED45" s="38"/>
      <c r="EE45" s="36"/>
      <c r="EF45" s="39"/>
      <c r="EG45" s="35"/>
      <c r="EH45" s="36"/>
      <c r="EI45" s="37"/>
      <c r="EJ45" s="38"/>
      <c r="EK45" s="36"/>
      <c r="EL45" s="37"/>
      <c r="EM45" s="38"/>
      <c r="EN45" s="36"/>
      <c r="EO45" s="39"/>
      <c r="EP45" s="35"/>
      <c r="EQ45" s="36"/>
      <c r="ER45" s="37"/>
      <c r="ES45" s="38"/>
      <c r="ET45" s="36"/>
      <c r="EU45" s="37"/>
      <c r="EV45" s="38"/>
      <c r="EW45" s="36"/>
      <c r="EX45" s="39"/>
    </row>
    <row r="46" spans="1:154" ht="13.5" customHeight="1" x14ac:dyDescent="0.15">
      <c r="A46" s="28"/>
      <c r="B46" s="507"/>
      <c r="C46" s="508"/>
      <c r="D46" s="508"/>
      <c r="E46" s="508"/>
      <c r="F46" s="508"/>
      <c r="G46" s="508"/>
      <c r="H46" s="508"/>
      <c r="I46" s="508"/>
      <c r="J46" s="508"/>
      <c r="K46" s="508"/>
      <c r="L46" s="508"/>
      <c r="M46" s="509"/>
      <c r="N46" s="525"/>
      <c r="O46" s="526"/>
      <c r="P46" s="526"/>
      <c r="Q46" s="526"/>
      <c r="R46" s="526"/>
      <c r="S46" s="526"/>
      <c r="T46" s="526"/>
      <c r="U46" s="526"/>
      <c r="V46" s="526"/>
      <c r="W46" s="526"/>
      <c r="X46" s="526"/>
      <c r="Y46" s="526"/>
      <c r="Z46" s="526"/>
      <c r="AA46" s="526"/>
      <c r="AB46" s="526"/>
      <c r="AC46" s="526"/>
      <c r="AD46" s="526"/>
      <c r="AE46" s="527"/>
      <c r="AF46" s="534"/>
      <c r="AG46" s="535"/>
      <c r="AH46" s="535"/>
      <c r="AI46" s="535"/>
      <c r="AJ46" s="535"/>
      <c r="AK46" s="536"/>
      <c r="AL46" s="534"/>
      <c r="AM46" s="535"/>
      <c r="AN46" s="535"/>
      <c r="AO46" s="535"/>
      <c r="AP46" s="535"/>
      <c r="AQ46" s="535"/>
      <c r="AR46" s="535"/>
      <c r="AS46" s="535"/>
      <c r="AT46" s="536"/>
      <c r="AU46" s="177"/>
      <c r="AV46" s="173"/>
      <c r="AW46" s="174"/>
      <c r="AX46" s="175"/>
      <c r="AY46" s="173"/>
      <c r="AZ46" s="174"/>
      <c r="BA46" s="175"/>
      <c r="BB46" s="173"/>
      <c r="BC46" s="176"/>
      <c r="BD46" s="177"/>
      <c r="BE46" s="173"/>
      <c r="BF46" s="174"/>
      <c r="BG46" s="175"/>
      <c r="BH46" s="173"/>
      <c r="BI46" s="174"/>
      <c r="BJ46" s="175"/>
      <c r="BK46" s="173"/>
      <c r="BL46" s="176"/>
      <c r="BM46" s="177"/>
      <c r="BN46" s="173"/>
      <c r="BO46" s="174"/>
      <c r="BP46" s="175"/>
      <c r="BQ46" s="173"/>
      <c r="BR46" s="174"/>
      <c r="BS46" s="175"/>
      <c r="BT46" s="173"/>
      <c r="BU46" s="176"/>
      <c r="BV46" s="177"/>
      <c r="BW46" s="173"/>
      <c r="BX46" s="174"/>
      <c r="BY46" s="175"/>
      <c r="BZ46" s="173"/>
      <c r="CA46" s="174"/>
      <c r="CB46" s="175"/>
      <c r="CC46" s="173"/>
      <c r="CD46" s="176"/>
      <c r="CE46" s="177"/>
      <c r="CF46" s="173"/>
      <c r="CG46" s="174"/>
      <c r="CH46" s="175"/>
      <c r="CI46" s="173"/>
      <c r="CJ46" s="174"/>
      <c r="CK46" s="175"/>
      <c r="CL46" s="173"/>
      <c r="CM46" s="176"/>
      <c r="CN46" s="177"/>
      <c r="CO46" s="173"/>
      <c r="CP46" s="174"/>
      <c r="CQ46" s="175"/>
      <c r="CR46" s="173"/>
      <c r="CS46" s="174"/>
      <c r="CT46" s="175"/>
      <c r="CU46" s="173"/>
      <c r="CV46" s="176"/>
      <c r="CW46" s="177"/>
      <c r="CX46" s="173"/>
      <c r="CY46" s="174"/>
      <c r="CZ46" s="175"/>
      <c r="DA46" s="173"/>
      <c r="DB46" s="174"/>
      <c r="DC46" s="175"/>
      <c r="DD46" s="173"/>
      <c r="DE46" s="176"/>
      <c r="DF46" s="177"/>
      <c r="DG46" s="173"/>
      <c r="DH46" s="174"/>
      <c r="DI46" s="175"/>
      <c r="DJ46" s="173"/>
      <c r="DK46" s="37"/>
      <c r="DL46" s="38"/>
      <c r="DM46" s="36"/>
      <c r="DN46" s="39"/>
      <c r="DO46" s="35"/>
      <c r="DP46" s="36"/>
      <c r="DQ46" s="37"/>
      <c r="DR46" s="38"/>
      <c r="DS46" s="36"/>
      <c r="DT46" s="37"/>
      <c r="DU46" s="38"/>
      <c r="DV46" s="36"/>
      <c r="DW46" s="39"/>
      <c r="DX46" s="35"/>
      <c r="DY46" s="36"/>
      <c r="DZ46" s="37"/>
      <c r="EA46" s="38"/>
      <c r="EB46" s="36"/>
      <c r="EC46" s="37"/>
      <c r="ED46" s="38"/>
      <c r="EE46" s="36"/>
      <c r="EF46" s="39"/>
      <c r="EG46" s="35"/>
      <c r="EH46" s="36"/>
      <c r="EI46" s="37"/>
      <c r="EJ46" s="38"/>
      <c r="EK46" s="36"/>
      <c r="EL46" s="37"/>
      <c r="EM46" s="38"/>
      <c r="EN46" s="36"/>
      <c r="EO46" s="39"/>
      <c r="EP46" s="35"/>
      <c r="EQ46" s="36"/>
      <c r="ER46" s="37"/>
      <c r="ES46" s="38"/>
      <c r="ET46" s="36"/>
      <c r="EU46" s="37"/>
      <c r="EV46" s="38"/>
      <c r="EW46" s="36"/>
      <c r="EX46" s="39"/>
    </row>
    <row r="47" spans="1:154" ht="13.5" customHeight="1" x14ac:dyDescent="0.15">
      <c r="A47" s="28"/>
      <c r="B47" s="510"/>
      <c r="C47" s="511"/>
      <c r="D47" s="511"/>
      <c r="E47" s="511"/>
      <c r="F47" s="511"/>
      <c r="G47" s="511"/>
      <c r="H47" s="511"/>
      <c r="I47" s="511"/>
      <c r="J47" s="511"/>
      <c r="K47" s="511"/>
      <c r="L47" s="511"/>
      <c r="M47" s="512"/>
      <c r="N47" s="528"/>
      <c r="O47" s="529"/>
      <c r="P47" s="529"/>
      <c r="Q47" s="529"/>
      <c r="R47" s="529"/>
      <c r="S47" s="529"/>
      <c r="T47" s="529"/>
      <c r="U47" s="529"/>
      <c r="V47" s="529"/>
      <c r="W47" s="529"/>
      <c r="X47" s="529"/>
      <c r="Y47" s="529"/>
      <c r="Z47" s="529"/>
      <c r="AA47" s="529"/>
      <c r="AB47" s="529"/>
      <c r="AC47" s="529"/>
      <c r="AD47" s="529"/>
      <c r="AE47" s="530"/>
      <c r="AF47" s="537"/>
      <c r="AG47" s="538"/>
      <c r="AH47" s="538"/>
      <c r="AI47" s="538"/>
      <c r="AJ47" s="538"/>
      <c r="AK47" s="539"/>
      <c r="AL47" s="537"/>
      <c r="AM47" s="538"/>
      <c r="AN47" s="538"/>
      <c r="AO47" s="538"/>
      <c r="AP47" s="538"/>
      <c r="AQ47" s="538"/>
      <c r="AR47" s="538"/>
      <c r="AS47" s="538"/>
      <c r="AT47" s="539"/>
      <c r="AU47" s="188"/>
      <c r="AV47" s="189"/>
      <c r="AW47" s="190"/>
      <c r="AX47" s="191"/>
      <c r="AY47" s="189"/>
      <c r="AZ47" s="190"/>
      <c r="BA47" s="191"/>
      <c r="BB47" s="189"/>
      <c r="BC47" s="192"/>
      <c r="BD47" s="188"/>
      <c r="BE47" s="189"/>
      <c r="BF47" s="190"/>
      <c r="BG47" s="191"/>
      <c r="BH47" s="189"/>
      <c r="BI47" s="190"/>
      <c r="BJ47" s="191"/>
      <c r="BK47" s="189"/>
      <c r="BL47" s="192"/>
      <c r="BM47" s="188"/>
      <c r="BN47" s="189"/>
      <c r="BO47" s="190"/>
      <c r="BP47" s="191"/>
      <c r="BQ47" s="189"/>
      <c r="BR47" s="190"/>
      <c r="BS47" s="191"/>
      <c r="BT47" s="189"/>
      <c r="BU47" s="192"/>
      <c r="BV47" s="188"/>
      <c r="BW47" s="189"/>
      <c r="BX47" s="190"/>
      <c r="BY47" s="191"/>
      <c r="BZ47" s="189"/>
      <c r="CA47" s="190"/>
      <c r="CB47" s="191"/>
      <c r="CC47" s="189"/>
      <c r="CD47" s="192"/>
      <c r="CE47" s="188"/>
      <c r="CF47" s="189"/>
      <c r="CG47" s="190"/>
      <c r="CH47" s="191"/>
      <c r="CI47" s="189"/>
      <c r="CJ47" s="190"/>
      <c r="CK47" s="191"/>
      <c r="CL47" s="189"/>
      <c r="CM47" s="192"/>
      <c r="CN47" s="188"/>
      <c r="CO47" s="189"/>
      <c r="CP47" s="190"/>
      <c r="CQ47" s="191"/>
      <c r="CR47" s="189"/>
      <c r="CS47" s="190"/>
      <c r="CT47" s="191"/>
      <c r="CU47" s="189"/>
      <c r="CV47" s="192"/>
      <c r="CW47" s="188"/>
      <c r="CX47" s="189"/>
      <c r="CY47" s="190"/>
      <c r="CZ47" s="191"/>
      <c r="DA47" s="189"/>
      <c r="DB47" s="190"/>
      <c r="DC47" s="191"/>
      <c r="DD47" s="189"/>
      <c r="DE47" s="192"/>
      <c r="DF47" s="188"/>
      <c r="DG47" s="189"/>
      <c r="DH47" s="190"/>
      <c r="DI47" s="191"/>
      <c r="DJ47" s="189"/>
      <c r="DK47" s="43"/>
      <c r="DL47" s="44"/>
      <c r="DM47" s="18"/>
      <c r="DN47" s="45"/>
      <c r="DO47" s="42"/>
      <c r="DP47" s="18"/>
      <c r="DQ47" s="43"/>
      <c r="DR47" s="44"/>
      <c r="DS47" s="18"/>
      <c r="DT47" s="43"/>
      <c r="DU47" s="44"/>
      <c r="DV47" s="18"/>
      <c r="DW47" s="45"/>
      <c r="DX47" s="42"/>
      <c r="DY47" s="18"/>
      <c r="DZ47" s="43"/>
      <c r="EA47" s="44"/>
      <c r="EB47" s="18"/>
      <c r="EC47" s="43"/>
      <c r="ED47" s="44"/>
      <c r="EE47" s="18"/>
      <c r="EF47" s="45"/>
      <c r="EG47" s="42"/>
      <c r="EH47" s="18"/>
      <c r="EI47" s="43"/>
      <c r="EJ47" s="44"/>
      <c r="EK47" s="18"/>
      <c r="EL47" s="43"/>
      <c r="EM47" s="44"/>
      <c r="EN47" s="18"/>
      <c r="EO47" s="45"/>
      <c r="EP47" s="42"/>
      <c r="EQ47" s="18"/>
      <c r="ER47" s="43"/>
      <c r="ES47" s="44"/>
      <c r="ET47" s="18"/>
      <c r="EU47" s="43"/>
      <c r="EV47" s="44"/>
      <c r="EW47" s="18"/>
      <c r="EX47" s="45"/>
    </row>
    <row r="48" spans="1:154" ht="13.5" customHeight="1" x14ac:dyDescent="0.15">
      <c r="A48" s="28"/>
      <c r="B48" s="504"/>
      <c r="C48" s="505"/>
      <c r="D48" s="505"/>
      <c r="E48" s="505"/>
      <c r="F48" s="505"/>
      <c r="G48" s="505"/>
      <c r="H48" s="505"/>
      <c r="I48" s="505"/>
      <c r="J48" s="505"/>
      <c r="K48" s="505"/>
      <c r="L48" s="505"/>
      <c r="M48" s="506"/>
      <c r="N48" s="522"/>
      <c r="O48" s="523"/>
      <c r="P48" s="523"/>
      <c r="Q48" s="523"/>
      <c r="R48" s="523"/>
      <c r="S48" s="523"/>
      <c r="T48" s="523"/>
      <c r="U48" s="523"/>
      <c r="V48" s="523"/>
      <c r="W48" s="523"/>
      <c r="X48" s="523"/>
      <c r="Y48" s="523"/>
      <c r="Z48" s="523"/>
      <c r="AA48" s="523"/>
      <c r="AB48" s="523"/>
      <c r="AC48" s="523"/>
      <c r="AD48" s="523"/>
      <c r="AE48" s="524"/>
      <c r="AF48" s="531"/>
      <c r="AG48" s="532"/>
      <c r="AH48" s="532"/>
      <c r="AI48" s="532"/>
      <c r="AJ48" s="532"/>
      <c r="AK48" s="533"/>
      <c r="AL48" s="531"/>
      <c r="AM48" s="532"/>
      <c r="AN48" s="532"/>
      <c r="AO48" s="532"/>
      <c r="AP48" s="532"/>
      <c r="AQ48" s="532"/>
      <c r="AR48" s="532"/>
      <c r="AS48" s="532"/>
      <c r="AT48" s="533"/>
      <c r="AU48" s="183"/>
      <c r="AV48" s="184"/>
      <c r="AW48" s="185"/>
      <c r="AX48" s="186"/>
      <c r="AY48" s="184"/>
      <c r="AZ48" s="185"/>
      <c r="BA48" s="186"/>
      <c r="BB48" s="184"/>
      <c r="BC48" s="187"/>
      <c r="BD48" s="183"/>
      <c r="BE48" s="184"/>
      <c r="BF48" s="185"/>
      <c r="BG48" s="186"/>
      <c r="BH48" s="184"/>
      <c r="BI48" s="185"/>
      <c r="BJ48" s="186"/>
      <c r="BK48" s="184"/>
      <c r="BL48" s="187"/>
      <c r="BM48" s="183"/>
      <c r="BN48" s="184"/>
      <c r="BO48" s="185"/>
      <c r="BP48" s="186"/>
      <c r="BQ48" s="184"/>
      <c r="BR48" s="185"/>
      <c r="BS48" s="186"/>
      <c r="BT48" s="184"/>
      <c r="BU48" s="187"/>
      <c r="BV48" s="183"/>
      <c r="BW48" s="184"/>
      <c r="BX48" s="185"/>
      <c r="BY48" s="186"/>
      <c r="BZ48" s="184"/>
      <c r="CA48" s="185"/>
      <c r="CB48" s="186"/>
      <c r="CC48" s="184"/>
      <c r="CD48" s="187"/>
      <c r="CE48" s="183"/>
      <c r="CF48" s="184"/>
      <c r="CG48" s="185"/>
      <c r="CH48" s="186"/>
      <c r="CI48" s="184"/>
      <c r="CJ48" s="185"/>
      <c r="CK48" s="186"/>
      <c r="CL48" s="184"/>
      <c r="CM48" s="187"/>
      <c r="CN48" s="183"/>
      <c r="CO48" s="184"/>
      <c r="CP48" s="185"/>
      <c r="CQ48" s="186"/>
      <c r="CR48" s="184"/>
      <c r="CS48" s="185"/>
      <c r="CT48" s="186"/>
      <c r="CU48" s="184"/>
      <c r="CV48" s="187"/>
      <c r="CW48" s="183"/>
      <c r="CX48" s="184"/>
      <c r="CY48" s="185"/>
      <c r="CZ48" s="186"/>
      <c r="DA48" s="184"/>
      <c r="DB48" s="185"/>
      <c r="DC48" s="186"/>
      <c r="DD48" s="184"/>
      <c r="DE48" s="187"/>
      <c r="DF48" s="183"/>
      <c r="DG48" s="184"/>
      <c r="DH48" s="185"/>
      <c r="DI48" s="186"/>
      <c r="DJ48" s="184"/>
      <c r="DK48" s="31"/>
      <c r="DL48" s="32"/>
      <c r="DM48" s="30"/>
      <c r="DN48" s="33"/>
      <c r="DO48" s="29"/>
      <c r="DP48" s="30"/>
      <c r="DQ48" s="31"/>
      <c r="DR48" s="32"/>
      <c r="DS48" s="30"/>
      <c r="DT48" s="31"/>
      <c r="DU48" s="32"/>
      <c r="DV48" s="30"/>
      <c r="DW48" s="33"/>
      <c r="DX48" s="29"/>
      <c r="DY48" s="30"/>
      <c r="DZ48" s="31"/>
      <c r="EA48" s="32"/>
      <c r="EB48" s="30"/>
      <c r="EC48" s="31"/>
      <c r="ED48" s="32"/>
      <c r="EE48" s="30"/>
      <c r="EF48" s="33"/>
      <c r="EG48" s="29"/>
      <c r="EH48" s="30"/>
      <c r="EI48" s="31"/>
      <c r="EJ48" s="32"/>
      <c r="EK48" s="30"/>
      <c r="EL48" s="31"/>
      <c r="EM48" s="32"/>
      <c r="EN48" s="30"/>
      <c r="EO48" s="33"/>
      <c r="EP48" s="29"/>
      <c r="EQ48" s="30"/>
      <c r="ER48" s="31"/>
      <c r="ES48" s="32"/>
      <c r="ET48" s="30"/>
      <c r="EU48" s="31"/>
      <c r="EV48" s="32"/>
      <c r="EW48" s="30"/>
      <c r="EX48" s="33"/>
    </row>
    <row r="49" spans="1:163" ht="13.5" customHeight="1" x14ac:dyDescent="0.15">
      <c r="A49" s="28"/>
      <c r="B49" s="507"/>
      <c r="C49" s="508"/>
      <c r="D49" s="508"/>
      <c r="E49" s="508"/>
      <c r="F49" s="508"/>
      <c r="G49" s="508"/>
      <c r="H49" s="508"/>
      <c r="I49" s="508"/>
      <c r="J49" s="508"/>
      <c r="K49" s="508"/>
      <c r="L49" s="508"/>
      <c r="M49" s="509"/>
      <c r="N49" s="525"/>
      <c r="O49" s="526"/>
      <c r="P49" s="526"/>
      <c r="Q49" s="526"/>
      <c r="R49" s="526"/>
      <c r="S49" s="526"/>
      <c r="T49" s="526"/>
      <c r="U49" s="526"/>
      <c r="V49" s="526"/>
      <c r="W49" s="526"/>
      <c r="X49" s="526"/>
      <c r="Y49" s="526"/>
      <c r="Z49" s="526"/>
      <c r="AA49" s="526"/>
      <c r="AB49" s="526"/>
      <c r="AC49" s="526"/>
      <c r="AD49" s="526"/>
      <c r="AE49" s="527"/>
      <c r="AF49" s="534"/>
      <c r="AG49" s="535"/>
      <c r="AH49" s="535"/>
      <c r="AI49" s="535"/>
      <c r="AJ49" s="535"/>
      <c r="AK49" s="536"/>
      <c r="AL49" s="534"/>
      <c r="AM49" s="535"/>
      <c r="AN49" s="535"/>
      <c r="AO49" s="535"/>
      <c r="AP49" s="535"/>
      <c r="AQ49" s="535"/>
      <c r="AR49" s="535"/>
      <c r="AS49" s="535"/>
      <c r="AT49" s="536"/>
      <c r="AU49" s="177"/>
      <c r="AV49" s="173"/>
      <c r="AW49" s="174"/>
      <c r="AX49" s="175"/>
      <c r="AY49" s="173"/>
      <c r="AZ49" s="174"/>
      <c r="BA49" s="175"/>
      <c r="BB49" s="173"/>
      <c r="BC49" s="176"/>
      <c r="BD49" s="177"/>
      <c r="BE49" s="173"/>
      <c r="BF49" s="174"/>
      <c r="BG49" s="175"/>
      <c r="BH49" s="173"/>
      <c r="BI49" s="174"/>
      <c r="BJ49" s="175"/>
      <c r="BK49" s="173"/>
      <c r="BL49" s="176"/>
      <c r="BM49" s="177"/>
      <c r="BN49" s="173"/>
      <c r="BO49" s="174"/>
      <c r="BP49" s="175"/>
      <c r="BQ49" s="173"/>
      <c r="BR49" s="174"/>
      <c r="BS49" s="175"/>
      <c r="BT49" s="173"/>
      <c r="BU49" s="176"/>
      <c r="BV49" s="177"/>
      <c r="BW49" s="173"/>
      <c r="BX49" s="174"/>
      <c r="BY49" s="175"/>
      <c r="BZ49" s="173"/>
      <c r="CA49" s="174"/>
      <c r="CB49" s="175"/>
      <c r="CC49" s="173"/>
      <c r="CD49" s="176"/>
      <c r="CE49" s="177"/>
      <c r="CF49" s="173"/>
      <c r="CG49" s="174"/>
      <c r="CH49" s="175"/>
      <c r="CI49" s="173"/>
      <c r="CJ49" s="174"/>
      <c r="CK49" s="175"/>
      <c r="CL49" s="173"/>
      <c r="CM49" s="176"/>
      <c r="CN49" s="177"/>
      <c r="CO49" s="173"/>
      <c r="CP49" s="174"/>
      <c r="CQ49" s="175"/>
      <c r="CR49" s="173"/>
      <c r="CS49" s="174"/>
      <c r="CT49" s="175"/>
      <c r="CU49" s="173"/>
      <c r="CV49" s="176"/>
      <c r="CW49" s="177"/>
      <c r="CX49" s="173"/>
      <c r="CY49" s="174"/>
      <c r="CZ49" s="175"/>
      <c r="DA49" s="173"/>
      <c r="DB49" s="174"/>
      <c r="DC49" s="175"/>
      <c r="DD49" s="173"/>
      <c r="DE49" s="176"/>
      <c r="DF49" s="177"/>
      <c r="DG49" s="173"/>
      <c r="DH49" s="174"/>
      <c r="DI49" s="175"/>
      <c r="DJ49" s="173"/>
      <c r="DK49" s="37"/>
      <c r="DL49" s="38"/>
      <c r="DM49" s="36"/>
      <c r="DN49" s="39"/>
      <c r="DO49" s="35"/>
      <c r="DP49" s="36"/>
      <c r="DQ49" s="37"/>
      <c r="DR49" s="38"/>
      <c r="DS49" s="36"/>
      <c r="DT49" s="37"/>
      <c r="DU49" s="38"/>
      <c r="DV49" s="36"/>
      <c r="DW49" s="39"/>
      <c r="DX49" s="35"/>
      <c r="DY49" s="36"/>
      <c r="DZ49" s="37"/>
      <c r="EA49" s="38"/>
      <c r="EB49" s="36"/>
      <c r="EC49" s="37"/>
      <c r="ED49" s="38"/>
      <c r="EE49" s="36"/>
      <c r="EF49" s="39"/>
      <c r="EG49" s="35"/>
      <c r="EH49" s="36"/>
      <c r="EI49" s="37"/>
      <c r="EJ49" s="38"/>
      <c r="EK49" s="36"/>
      <c r="EL49" s="37"/>
      <c r="EM49" s="38"/>
      <c r="EN49" s="36"/>
      <c r="EO49" s="39"/>
      <c r="EP49" s="35"/>
      <c r="EQ49" s="36"/>
      <c r="ER49" s="37"/>
      <c r="ES49" s="38"/>
      <c r="ET49" s="36"/>
      <c r="EU49" s="37"/>
      <c r="EV49" s="38"/>
      <c r="EW49" s="36"/>
      <c r="EX49" s="39"/>
    </row>
    <row r="50" spans="1:163" ht="13.5" customHeight="1" x14ac:dyDescent="0.15">
      <c r="A50" s="28"/>
      <c r="B50" s="507"/>
      <c r="C50" s="508"/>
      <c r="D50" s="508"/>
      <c r="E50" s="508"/>
      <c r="F50" s="508"/>
      <c r="G50" s="508"/>
      <c r="H50" s="508"/>
      <c r="I50" s="508"/>
      <c r="J50" s="508"/>
      <c r="K50" s="508"/>
      <c r="L50" s="508"/>
      <c r="M50" s="509"/>
      <c r="N50" s="525"/>
      <c r="O50" s="526"/>
      <c r="P50" s="526"/>
      <c r="Q50" s="526"/>
      <c r="R50" s="526"/>
      <c r="S50" s="526"/>
      <c r="T50" s="526"/>
      <c r="U50" s="526"/>
      <c r="V50" s="526"/>
      <c r="W50" s="526"/>
      <c r="X50" s="526"/>
      <c r="Y50" s="526"/>
      <c r="Z50" s="526"/>
      <c r="AA50" s="526"/>
      <c r="AB50" s="526"/>
      <c r="AC50" s="526"/>
      <c r="AD50" s="526"/>
      <c r="AE50" s="527"/>
      <c r="AF50" s="534"/>
      <c r="AG50" s="535"/>
      <c r="AH50" s="535"/>
      <c r="AI50" s="535"/>
      <c r="AJ50" s="535"/>
      <c r="AK50" s="536"/>
      <c r="AL50" s="534"/>
      <c r="AM50" s="535"/>
      <c r="AN50" s="535"/>
      <c r="AO50" s="535"/>
      <c r="AP50" s="535"/>
      <c r="AQ50" s="535"/>
      <c r="AR50" s="535"/>
      <c r="AS50" s="535"/>
      <c r="AT50" s="536"/>
      <c r="AU50" s="177"/>
      <c r="AV50" s="173"/>
      <c r="AW50" s="174"/>
      <c r="AX50" s="175"/>
      <c r="AY50" s="173"/>
      <c r="AZ50" s="174"/>
      <c r="BA50" s="175"/>
      <c r="BB50" s="173"/>
      <c r="BC50" s="176"/>
      <c r="BD50" s="177"/>
      <c r="BE50" s="173"/>
      <c r="BF50" s="174"/>
      <c r="BG50" s="175"/>
      <c r="BH50" s="173"/>
      <c r="BI50" s="174"/>
      <c r="BJ50" s="175"/>
      <c r="BK50" s="173"/>
      <c r="BL50" s="176"/>
      <c r="BM50" s="177"/>
      <c r="BN50" s="173"/>
      <c r="BO50" s="174"/>
      <c r="BP50" s="175"/>
      <c r="BQ50" s="173"/>
      <c r="BR50" s="174"/>
      <c r="BS50" s="175"/>
      <c r="BT50" s="173"/>
      <c r="BU50" s="176"/>
      <c r="BV50" s="177"/>
      <c r="BW50" s="173"/>
      <c r="BX50" s="174"/>
      <c r="BY50" s="175"/>
      <c r="BZ50" s="173"/>
      <c r="CA50" s="174"/>
      <c r="CB50" s="175"/>
      <c r="CC50" s="173"/>
      <c r="CD50" s="176"/>
      <c r="CE50" s="177"/>
      <c r="CF50" s="173"/>
      <c r="CG50" s="174"/>
      <c r="CH50" s="175"/>
      <c r="CI50" s="173"/>
      <c r="CJ50" s="174"/>
      <c r="CK50" s="175"/>
      <c r="CL50" s="173"/>
      <c r="CM50" s="176"/>
      <c r="CN50" s="177"/>
      <c r="CO50" s="173"/>
      <c r="CP50" s="174"/>
      <c r="CQ50" s="193"/>
      <c r="CR50" s="173"/>
      <c r="CS50" s="174"/>
      <c r="CT50" s="175"/>
      <c r="CU50" s="173"/>
      <c r="CV50" s="176"/>
      <c r="CW50" s="175"/>
      <c r="CX50" s="173"/>
      <c r="CY50" s="174"/>
      <c r="CZ50" s="175"/>
      <c r="DA50" s="173"/>
      <c r="DB50" s="174"/>
      <c r="DC50" s="175"/>
      <c r="DD50" s="173"/>
      <c r="DE50" s="176"/>
      <c r="DF50" s="177"/>
      <c r="DG50" s="173"/>
      <c r="DH50" s="174"/>
      <c r="DI50" s="175"/>
      <c r="DJ50" s="173"/>
      <c r="DK50" s="37"/>
      <c r="DL50" s="38"/>
      <c r="DM50" s="36"/>
      <c r="DN50" s="39"/>
      <c r="DO50" s="35"/>
      <c r="DP50" s="36"/>
      <c r="DQ50" s="37"/>
      <c r="DR50" s="38"/>
      <c r="DS50" s="36"/>
      <c r="DT50" s="37"/>
      <c r="DU50" s="38"/>
      <c r="DV50" s="36"/>
      <c r="DW50" s="39"/>
      <c r="DX50" s="35"/>
      <c r="DY50" s="36"/>
      <c r="DZ50" s="37"/>
      <c r="EA50" s="38"/>
      <c r="EB50" s="36"/>
      <c r="EC50" s="37"/>
      <c r="ED50" s="38"/>
      <c r="EE50" s="36"/>
      <c r="EF50" s="39"/>
      <c r="EG50" s="35"/>
      <c r="EH50" s="36"/>
      <c r="EI50" s="37"/>
      <c r="EJ50" s="38"/>
      <c r="EK50" s="36"/>
      <c r="EL50" s="37"/>
      <c r="EM50" s="38"/>
      <c r="EN50" s="36"/>
      <c r="EO50" s="39"/>
      <c r="EP50" s="35"/>
      <c r="EQ50" s="36"/>
      <c r="ER50" s="37"/>
      <c r="ES50" s="38"/>
      <c r="ET50" s="36"/>
      <c r="EU50" s="37"/>
      <c r="EV50" s="38"/>
      <c r="EW50" s="36"/>
      <c r="EX50" s="39"/>
    </row>
    <row r="51" spans="1:163" ht="13.5" customHeight="1" x14ac:dyDescent="0.15">
      <c r="A51" s="28"/>
      <c r="B51" s="510"/>
      <c r="C51" s="511"/>
      <c r="D51" s="511"/>
      <c r="E51" s="511"/>
      <c r="F51" s="511"/>
      <c r="G51" s="511"/>
      <c r="H51" s="511"/>
      <c r="I51" s="511"/>
      <c r="J51" s="511"/>
      <c r="K51" s="511"/>
      <c r="L51" s="511"/>
      <c r="M51" s="512"/>
      <c r="N51" s="528"/>
      <c r="O51" s="529"/>
      <c r="P51" s="529"/>
      <c r="Q51" s="529"/>
      <c r="R51" s="529"/>
      <c r="S51" s="529"/>
      <c r="T51" s="529"/>
      <c r="U51" s="529"/>
      <c r="V51" s="529"/>
      <c r="W51" s="529"/>
      <c r="X51" s="529"/>
      <c r="Y51" s="529"/>
      <c r="Z51" s="529"/>
      <c r="AA51" s="529"/>
      <c r="AB51" s="529"/>
      <c r="AC51" s="529"/>
      <c r="AD51" s="529"/>
      <c r="AE51" s="530"/>
      <c r="AF51" s="537"/>
      <c r="AG51" s="538"/>
      <c r="AH51" s="538"/>
      <c r="AI51" s="538"/>
      <c r="AJ51" s="538"/>
      <c r="AK51" s="539"/>
      <c r="AL51" s="537"/>
      <c r="AM51" s="538"/>
      <c r="AN51" s="538"/>
      <c r="AO51" s="538"/>
      <c r="AP51" s="538"/>
      <c r="AQ51" s="538"/>
      <c r="AR51" s="538"/>
      <c r="AS51" s="538"/>
      <c r="AT51" s="539"/>
      <c r="AU51" s="188"/>
      <c r="AV51" s="189"/>
      <c r="AW51" s="190"/>
      <c r="AX51" s="191"/>
      <c r="AY51" s="189"/>
      <c r="AZ51" s="190"/>
      <c r="BA51" s="191"/>
      <c r="BB51" s="189"/>
      <c r="BC51" s="192"/>
      <c r="BD51" s="188"/>
      <c r="BE51" s="189"/>
      <c r="BF51" s="190"/>
      <c r="BG51" s="191"/>
      <c r="BH51" s="189"/>
      <c r="BI51" s="190"/>
      <c r="BJ51" s="191"/>
      <c r="BK51" s="189"/>
      <c r="BL51" s="192"/>
      <c r="BM51" s="188"/>
      <c r="BN51" s="189"/>
      <c r="BO51" s="190"/>
      <c r="BP51" s="191"/>
      <c r="BQ51" s="189"/>
      <c r="BR51" s="190"/>
      <c r="BS51" s="191"/>
      <c r="BT51" s="189"/>
      <c r="BU51" s="192"/>
      <c r="BV51" s="188"/>
      <c r="BW51" s="189"/>
      <c r="BX51" s="190"/>
      <c r="BY51" s="191"/>
      <c r="BZ51" s="189"/>
      <c r="CA51" s="190"/>
      <c r="CB51" s="191"/>
      <c r="CC51" s="189"/>
      <c r="CD51" s="192"/>
      <c r="CE51" s="188"/>
      <c r="CF51" s="189"/>
      <c r="CG51" s="190"/>
      <c r="CH51" s="191"/>
      <c r="CI51" s="189"/>
      <c r="CJ51" s="190"/>
      <c r="CK51" s="191"/>
      <c r="CL51" s="189"/>
      <c r="CM51" s="192"/>
      <c r="CN51" s="188"/>
      <c r="CO51" s="189"/>
      <c r="CP51" s="190"/>
      <c r="CQ51" s="191"/>
      <c r="CR51" s="189"/>
      <c r="CS51" s="190"/>
      <c r="CT51" s="191"/>
      <c r="CU51" s="189"/>
      <c r="CV51" s="192"/>
      <c r="CW51" s="188"/>
      <c r="CX51" s="189"/>
      <c r="CY51" s="190"/>
      <c r="CZ51" s="191"/>
      <c r="DA51" s="189"/>
      <c r="DB51" s="190"/>
      <c r="DC51" s="191"/>
      <c r="DD51" s="189"/>
      <c r="DE51" s="192"/>
      <c r="DF51" s="188"/>
      <c r="DG51" s="189"/>
      <c r="DH51" s="190"/>
      <c r="DI51" s="191"/>
      <c r="DJ51" s="189"/>
      <c r="DK51" s="43"/>
      <c r="DL51" s="44"/>
      <c r="DM51" s="18"/>
      <c r="DN51" s="45"/>
      <c r="DO51" s="42"/>
      <c r="DP51" s="18"/>
      <c r="DQ51" s="43"/>
      <c r="DR51" s="44"/>
      <c r="DS51" s="18"/>
      <c r="DT51" s="43"/>
      <c r="DU51" s="44"/>
      <c r="DV51" s="18"/>
      <c r="DW51" s="45"/>
      <c r="DX51" s="42"/>
      <c r="DY51" s="18"/>
      <c r="DZ51" s="43"/>
      <c r="EA51" s="44"/>
      <c r="EB51" s="18"/>
      <c r="EC51" s="43"/>
      <c r="ED51" s="44"/>
      <c r="EE51" s="18"/>
      <c r="EF51" s="45"/>
      <c r="EG51" s="42"/>
      <c r="EH51" s="18"/>
      <c r="EI51" s="43"/>
      <c r="EJ51" s="44"/>
      <c r="EK51" s="18"/>
      <c r="EL51" s="43"/>
      <c r="EM51" s="44"/>
      <c r="EN51" s="18"/>
      <c r="EO51" s="45"/>
      <c r="EP51" s="42"/>
      <c r="EQ51" s="18"/>
      <c r="ER51" s="43"/>
      <c r="ES51" s="44"/>
      <c r="ET51" s="18"/>
      <c r="EU51" s="43"/>
      <c r="EV51" s="44"/>
      <c r="EW51" s="18"/>
      <c r="EX51" s="45"/>
    </row>
    <row r="52" spans="1:163" ht="13.5" customHeight="1" x14ac:dyDescent="0.15">
      <c r="A52" s="28"/>
      <c r="B52" s="504"/>
      <c r="C52" s="505"/>
      <c r="D52" s="505"/>
      <c r="E52" s="505"/>
      <c r="F52" s="505"/>
      <c r="G52" s="505"/>
      <c r="H52" s="505"/>
      <c r="I52" s="505"/>
      <c r="J52" s="505"/>
      <c r="K52" s="505"/>
      <c r="L52" s="505"/>
      <c r="M52" s="506"/>
      <c r="N52" s="522"/>
      <c r="O52" s="523"/>
      <c r="P52" s="523"/>
      <c r="Q52" s="523"/>
      <c r="R52" s="523"/>
      <c r="S52" s="523"/>
      <c r="T52" s="523"/>
      <c r="U52" s="523"/>
      <c r="V52" s="523"/>
      <c r="W52" s="523"/>
      <c r="X52" s="523"/>
      <c r="Y52" s="523"/>
      <c r="Z52" s="523"/>
      <c r="AA52" s="523"/>
      <c r="AB52" s="523"/>
      <c r="AC52" s="523"/>
      <c r="AD52" s="523"/>
      <c r="AE52" s="524"/>
      <c r="AF52" s="531"/>
      <c r="AG52" s="532"/>
      <c r="AH52" s="532"/>
      <c r="AI52" s="532"/>
      <c r="AJ52" s="532"/>
      <c r="AK52" s="533"/>
      <c r="AL52" s="531"/>
      <c r="AM52" s="532"/>
      <c r="AN52" s="532"/>
      <c r="AO52" s="532"/>
      <c r="AP52" s="532"/>
      <c r="AQ52" s="532"/>
      <c r="AR52" s="532"/>
      <c r="AS52" s="532"/>
      <c r="AT52" s="533"/>
      <c r="AU52" s="183"/>
      <c r="AV52" s="184"/>
      <c r="AW52" s="185"/>
      <c r="AX52" s="186"/>
      <c r="AY52" s="184"/>
      <c r="AZ52" s="185"/>
      <c r="BA52" s="186"/>
      <c r="BB52" s="184"/>
      <c r="BC52" s="187"/>
      <c r="BD52" s="183"/>
      <c r="BE52" s="184"/>
      <c r="BF52" s="185"/>
      <c r="BG52" s="186"/>
      <c r="BH52" s="184"/>
      <c r="BI52" s="185"/>
      <c r="BJ52" s="186"/>
      <c r="BK52" s="184"/>
      <c r="BL52" s="187"/>
      <c r="BM52" s="183"/>
      <c r="BN52" s="184"/>
      <c r="BO52" s="185"/>
      <c r="BP52" s="186"/>
      <c r="BQ52" s="184"/>
      <c r="BR52" s="185"/>
      <c r="BS52" s="186"/>
      <c r="BT52" s="184"/>
      <c r="BU52" s="187"/>
      <c r="BV52" s="183"/>
      <c r="BW52" s="184"/>
      <c r="BX52" s="185"/>
      <c r="BY52" s="186"/>
      <c r="BZ52" s="184"/>
      <c r="CA52" s="185"/>
      <c r="CB52" s="186"/>
      <c r="CC52" s="184"/>
      <c r="CD52" s="187"/>
      <c r="CE52" s="183"/>
      <c r="CF52" s="184"/>
      <c r="CG52" s="185"/>
      <c r="CH52" s="186"/>
      <c r="CI52" s="184"/>
      <c r="CJ52" s="185"/>
      <c r="CK52" s="186"/>
      <c r="CL52" s="184"/>
      <c r="CM52" s="187"/>
      <c r="CN52" s="183"/>
      <c r="CO52" s="184"/>
      <c r="CP52" s="185"/>
      <c r="CQ52" s="186"/>
      <c r="CR52" s="184"/>
      <c r="CS52" s="185"/>
      <c r="CT52" s="186"/>
      <c r="CU52" s="184"/>
      <c r="CV52" s="187"/>
      <c r="CW52" s="183"/>
      <c r="CX52" s="184"/>
      <c r="CY52" s="185"/>
      <c r="CZ52" s="186"/>
      <c r="DA52" s="184"/>
      <c r="DB52" s="185"/>
      <c r="DC52" s="186"/>
      <c r="DD52" s="184"/>
      <c r="DE52" s="187"/>
      <c r="DF52" s="183"/>
      <c r="DG52" s="184"/>
      <c r="DH52" s="185"/>
      <c r="DI52" s="186"/>
      <c r="DJ52" s="184"/>
      <c r="DK52" s="31"/>
      <c r="DL52" s="32"/>
      <c r="DM52" s="30"/>
      <c r="DN52" s="33"/>
      <c r="DO52" s="29"/>
      <c r="DP52" s="30"/>
      <c r="DQ52" s="31"/>
      <c r="DR52" s="32"/>
      <c r="DS52" s="30"/>
      <c r="DT52" s="31"/>
      <c r="DU52" s="32"/>
      <c r="DV52" s="30"/>
      <c r="DW52" s="33"/>
      <c r="DX52" s="29"/>
      <c r="DY52" s="30"/>
      <c r="DZ52" s="31"/>
      <c r="EA52" s="32"/>
      <c r="EB52" s="30"/>
      <c r="EC52" s="31"/>
      <c r="ED52" s="32"/>
      <c r="EE52" s="30"/>
      <c r="EF52" s="33"/>
      <c r="EG52" s="29"/>
      <c r="EH52" s="30"/>
      <c r="EI52" s="31"/>
      <c r="EJ52" s="32"/>
      <c r="EK52" s="30"/>
      <c r="EL52" s="31"/>
      <c r="EM52" s="32"/>
      <c r="EN52" s="30"/>
      <c r="EO52" s="33"/>
      <c r="EP52" s="29"/>
      <c r="EQ52" s="30"/>
      <c r="ER52" s="31"/>
      <c r="ES52" s="32"/>
      <c r="ET52" s="30"/>
      <c r="EU52" s="31"/>
      <c r="EV52" s="32"/>
      <c r="EW52" s="30"/>
      <c r="EX52" s="33"/>
    </row>
    <row r="53" spans="1:163" ht="13.5" customHeight="1" x14ac:dyDescent="0.15">
      <c r="A53" s="28"/>
      <c r="B53" s="507"/>
      <c r="C53" s="508"/>
      <c r="D53" s="508"/>
      <c r="E53" s="508"/>
      <c r="F53" s="508"/>
      <c r="G53" s="508"/>
      <c r="H53" s="508"/>
      <c r="I53" s="508"/>
      <c r="J53" s="508"/>
      <c r="K53" s="508"/>
      <c r="L53" s="508"/>
      <c r="M53" s="509"/>
      <c r="N53" s="525"/>
      <c r="O53" s="526"/>
      <c r="P53" s="526"/>
      <c r="Q53" s="526"/>
      <c r="R53" s="526"/>
      <c r="S53" s="526"/>
      <c r="T53" s="526"/>
      <c r="U53" s="526"/>
      <c r="V53" s="526"/>
      <c r="W53" s="526"/>
      <c r="X53" s="526"/>
      <c r="Y53" s="526"/>
      <c r="Z53" s="526"/>
      <c r="AA53" s="526"/>
      <c r="AB53" s="526"/>
      <c r="AC53" s="526"/>
      <c r="AD53" s="526"/>
      <c r="AE53" s="527"/>
      <c r="AF53" s="534"/>
      <c r="AG53" s="535"/>
      <c r="AH53" s="535"/>
      <c r="AI53" s="535"/>
      <c r="AJ53" s="535"/>
      <c r="AK53" s="536"/>
      <c r="AL53" s="534"/>
      <c r="AM53" s="535"/>
      <c r="AN53" s="535"/>
      <c r="AO53" s="535"/>
      <c r="AP53" s="535"/>
      <c r="AQ53" s="535"/>
      <c r="AR53" s="535"/>
      <c r="AS53" s="535"/>
      <c r="AT53" s="536"/>
      <c r="AU53" s="177"/>
      <c r="AV53" s="173"/>
      <c r="AW53" s="174"/>
      <c r="AX53" s="175"/>
      <c r="AY53" s="173"/>
      <c r="AZ53" s="174"/>
      <c r="BA53" s="175"/>
      <c r="BB53" s="173"/>
      <c r="BC53" s="176"/>
      <c r="BD53" s="177"/>
      <c r="BE53" s="173"/>
      <c r="BF53" s="174"/>
      <c r="BG53" s="175"/>
      <c r="BH53" s="173"/>
      <c r="BI53" s="174"/>
      <c r="BJ53" s="175"/>
      <c r="BK53" s="173"/>
      <c r="BL53" s="176"/>
      <c r="BM53" s="177"/>
      <c r="BN53" s="173"/>
      <c r="BO53" s="174"/>
      <c r="BP53" s="175"/>
      <c r="BQ53" s="173"/>
      <c r="BR53" s="174"/>
      <c r="BS53" s="175"/>
      <c r="BT53" s="173"/>
      <c r="BU53" s="176"/>
      <c r="BV53" s="177"/>
      <c r="BW53" s="173"/>
      <c r="BX53" s="174"/>
      <c r="BY53" s="175"/>
      <c r="BZ53" s="173"/>
      <c r="CA53" s="174"/>
      <c r="CB53" s="175"/>
      <c r="CC53" s="173"/>
      <c r="CD53" s="176"/>
      <c r="CE53" s="177"/>
      <c r="CF53" s="173"/>
      <c r="CG53" s="174"/>
      <c r="CH53" s="175"/>
      <c r="CI53" s="173"/>
      <c r="CJ53" s="174"/>
      <c r="CK53" s="175"/>
      <c r="CL53" s="173"/>
      <c r="CM53" s="176"/>
      <c r="CN53" s="177"/>
      <c r="CO53" s="173"/>
      <c r="CP53" s="174"/>
      <c r="CQ53" s="175"/>
      <c r="CR53" s="173"/>
      <c r="CS53" s="174"/>
      <c r="CT53" s="175"/>
      <c r="CU53" s="173"/>
      <c r="CV53" s="176"/>
      <c r="CW53" s="177"/>
      <c r="CX53" s="173"/>
      <c r="CY53" s="174"/>
      <c r="CZ53" s="175"/>
      <c r="DA53" s="173"/>
      <c r="DB53" s="174"/>
      <c r="DC53" s="175"/>
      <c r="DD53" s="173"/>
      <c r="DE53" s="176"/>
      <c r="DF53" s="177"/>
      <c r="DG53" s="173"/>
      <c r="DH53" s="174"/>
      <c r="DI53" s="175"/>
      <c r="DJ53" s="173"/>
      <c r="DK53" s="37"/>
      <c r="DL53" s="38"/>
      <c r="DM53" s="36"/>
      <c r="DN53" s="39"/>
      <c r="DO53" s="35"/>
      <c r="DP53" s="36"/>
      <c r="DQ53" s="37"/>
      <c r="DR53" s="38"/>
      <c r="DS53" s="36"/>
      <c r="DT53" s="37"/>
      <c r="DU53" s="38"/>
      <c r="DV53" s="36"/>
      <c r="DW53" s="39"/>
      <c r="DX53" s="35"/>
      <c r="DY53" s="36"/>
      <c r="DZ53" s="37"/>
      <c r="EA53" s="38"/>
      <c r="EB53" s="36"/>
      <c r="EC53" s="37"/>
      <c r="ED53" s="38"/>
      <c r="EE53" s="36"/>
      <c r="EF53" s="39"/>
      <c r="EG53" s="35"/>
      <c r="EH53" s="36"/>
      <c r="EI53" s="37"/>
      <c r="EJ53" s="38"/>
      <c r="EK53" s="36"/>
      <c r="EL53" s="37"/>
      <c r="EM53" s="38"/>
      <c r="EN53" s="36"/>
      <c r="EO53" s="39"/>
      <c r="EP53" s="35"/>
      <c r="EQ53" s="36"/>
      <c r="ER53" s="37"/>
      <c r="ES53" s="38"/>
      <c r="ET53" s="36"/>
      <c r="EU53" s="37"/>
      <c r="EV53" s="38"/>
      <c r="EW53" s="36"/>
      <c r="EX53" s="39"/>
    </row>
    <row r="54" spans="1:163" ht="13.5" customHeight="1" x14ac:dyDescent="0.15">
      <c r="A54" s="28"/>
      <c r="B54" s="507"/>
      <c r="C54" s="508"/>
      <c r="D54" s="508"/>
      <c r="E54" s="508"/>
      <c r="F54" s="508"/>
      <c r="G54" s="508"/>
      <c r="H54" s="508"/>
      <c r="I54" s="508"/>
      <c r="J54" s="508"/>
      <c r="K54" s="508"/>
      <c r="L54" s="508"/>
      <c r="M54" s="509"/>
      <c r="N54" s="525"/>
      <c r="O54" s="526"/>
      <c r="P54" s="526"/>
      <c r="Q54" s="526"/>
      <c r="R54" s="526"/>
      <c r="S54" s="526"/>
      <c r="T54" s="526"/>
      <c r="U54" s="526"/>
      <c r="V54" s="526"/>
      <c r="W54" s="526"/>
      <c r="X54" s="526"/>
      <c r="Y54" s="526"/>
      <c r="Z54" s="526"/>
      <c r="AA54" s="526"/>
      <c r="AB54" s="526"/>
      <c r="AC54" s="526"/>
      <c r="AD54" s="526"/>
      <c r="AE54" s="527"/>
      <c r="AF54" s="534"/>
      <c r="AG54" s="535"/>
      <c r="AH54" s="535"/>
      <c r="AI54" s="535"/>
      <c r="AJ54" s="535"/>
      <c r="AK54" s="536"/>
      <c r="AL54" s="534"/>
      <c r="AM54" s="535"/>
      <c r="AN54" s="535"/>
      <c r="AO54" s="535"/>
      <c r="AP54" s="535"/>
      <c r="AQ54" s="535"/>
      <c r="AR54" s="535"/>
      <c r="AS54" s="535"/>
      <c r="AT54" s="536"/>
      <c r="AU54" s="177"/>
      <c r="AV54" s="173"/>
      <c r="AW54" s="174"/>
      <c r="AX54" s="175"/>
      <c r="AY54" s="173"/>
      <c r="AZ54" s="174"/>
      <c r="BA54" s="175"/>
      <c r="BB54" s="173"/>
      <c r="BC54" s="176"/>
      <c r="BD54" s="177"/>
      <c r="BE54" s="173"/>
      <c r="BF54" s="174"/>
      <c r="BG54" s="175"/>
      <c r="BH54" s="173"/>
      <c r="BI54" s="174"/>
      <c r="BJ54" s="175"/>
      <c r="BK54" s="173"/>
      <c r="BL54" s="176"/>
      <c r="BM54" s="177"/>
      <c r="BN54" s="173"/>
      <c r="BO54" s="174"/>
      <c r="BP54" s="175"/>
      <c r="BQ54" s="173"/>
      <c r="BR54" s="174"/>
      <c r="BS54" s="175"/>
      <c r="BT54" s="173"/>
      <c r="BU54" s="176"/>
      <c r="BV54" s="177"/>
      <c r="BW54" s="173"/>
      <c r="BX54" s="174"/>
      <c r="BY54" s="175"/>
      <c r="BZ54" s="173"/>
      <c r="CA54" s="174"/>
      <c r="CB54" s="175"/>
      <c r="CC54" s="173"/>
      <c r="CD54" s="176"/>
      <c r="CE54" s="177"/>
      <c r="CF54" s="173"/>
      <c r="CG54" s="174"/>
      <c r="CH54" s="175"/>
      <c r="CI54" s="173"/>
      <c r="CJ54" s="174"/>
      <c r="CK54" s="175"/>
      <c r="CL54" s="173"/>
      <c r="CM54" s="176"/>
      <c r="CN54" s="177"/>
      <c r="CO54" s="173"/>
      <c r="CP54" s="174"/>
      <c r="CQ54" s="175"/>
      <c r="CR54" s="173"/>
      <c r="CS54" s="174"/>
      <c r="CT54" s="175"/>
      <c r="CU54" s="173"/>
      <c r="CV54" s="176"/>
      <c r="CW54" s="177"/>
      <c r="CX54" s="173"/>
      <c r="CY54" s="174"/>
      <c r="CZ54" s="175"/>
      <c r="DA54" s="173"/>
      <c r="DB54" s="174"/>
      <c r="DC54" s="175"/>
      <c r="DD54" s="173"/>
      <c r="DE54" s="176"/>
      <c r="DF54" s="177"/>
      <c r="DG54" s="173"/>
      <c r="DH54" s="174"/>
      <c r="DI54" s="175"/>
      <c r="DJ54" s="173"/>
      <c r="DK54" s="37"/>
      <c r="DL54" s="38"/>
      <c r="DM54" s="36"/>
      <c r="DN54" s="39"/>
      <c r="DO54" s="35"/>
      <c r="DP54" s="36"/>
      <c r="DQ54" s="37"/>
      <c r="DR54" s="38"/>
      <c r="DS54" s="36"/>
      <c r="DT54" s="37"/>
      <c r="DU54" s="38"/>
      <c r="DV54" s="36"/>
      <c r="DW54" s="39"/>
      <c r="DX54" s="35"/>
      <c r="DY54" s="36"/>
      <c r="DZ54" s="37"/>
      <c r="EA54" s="38"/>
      <c r="EB54" s="36"/>
      <c r="EC54" s="37"/>
      <c r="ED54" s="38"/>
      <c r="EE54" s="36"/>
      <c r="EF54" s="39"/>
      <c r="EG54" s="35"/>
      <c r="EH54" s="36"/>
      <c r="EI54" s="37"/>
      <c r="EJ54" s="38"/>
      <c r="EK54" s="36"/>
      <c r="EL54" s="37"/>
      <c r="EM54" s="38"/>
      <c r="EN54" s="36"/>
      <c r="EO54" s="39"/>
      <c r="EP54" s="35"/>
      <c r="EQ54" s="36"/>
      <c r="ER54" s="37"/>
      <c r="ES54" s="38"/>
      <c r="ET54" s="36"/>
      <c r="EU54" s="37"/>
      <c r="EV54" s="38"/>
      <c r="EW54" s="36"/>
      <c r="EX54" s="39"/>
    </row>
    <row r="55" spans="1:163" ht="13.5" customHeight="1" x14ac:dyDescent="0.15">
      <c r="A55" s="28"/>
      <c r="B55" s="510"/>
      <c r="C55" s="511"/>
      <c r="D55" s="511"/>
      <c r="E55" s="511"/>
      <c r="F55" s="511"/>
      <c r="G55" s="511"/>
      <c r="H55" s="511"/>
      <c r="I55" s="511"/>
      <c r="J55" s="511"/>
      <c r="K55" s="511"/>
      <c r="L55" s="511"/>
      <c r="M55" s="512"/>
      <c r="N55" s="528"/>
      <c r="O55" s="529"/>
      <c r="P55" s="529"/>
      <c r="Q55" s="529"/>
      <c r="R55" s="529"/>
      <c r="S55" s="529"/>
      <c r="T55" s="529"/>
      <c r="U55" s="529"/>
      <c r="V55" s="529"/>
      <c r="W55" s="529"/>
      <c r="X55" s="529"/>
      <c r="Y55" s="529"/>
      <c r="Z55" s="529"/>
      <c r="AA55" s="529"/>
      <c r="AB55" s="529"/>
      <c r="AC55" s="529"/>
      <c r="AD55" s="529"/>
      <c r="AE55" s="530"/>
      <c r="AF55" s="537"/>
      <c r="AG55" s="538"/>
      <c r="AH55" s="538"/>
      <c r="AI55" s="538"/>
      <c r="AJ55" s="538"/>
      <c r="AK55" s="539"/>
      <c r="AL55" s="537"/>
      <c r="AM55" s="538"/>
      <c r="AN55" s="538"/>
      <c r="AO55" s="538"/>
      <c r="AP55" s="538"/>
      <c r="AQ55" s="538"/>
      <c r="AR55" s="538"/>
      <c r="AS55" s="538"/>
      <c r="AT55" s="539"/>
      <c r="AU55" s="188"/>
      <c r="AV55" s="189"/>
      <c r="AW55" s="190"/>
      <c r="AX55" s="191"/>
      <c r="AY55" s="189"/>
      <c r="AZ55" s="190"/>
      <c r="BA55" s="191"/>
      <c r="BB55" s="189"/>
      <c r="BC55" s="192"/>
      <c r="BD55" s="188"/>
      <c r="BE55" s="189"/>
      <c r="BF55" s="190"/>
      <c r="BG55" s="191"/>
      <c r="BH55" s="189"/>
      <c r="BI55" s="190"/>
      <c r="BJ55" s="191"/>
      <c r="BK55" s="189"/>
      <c r="BL55" s="192"/>
      <c r="BM55" s="188"/>
      <c r="BN55" s="189"/>
      <c r="BO55" s="190"/>
      <c r="BP55" s="191"/>
      <c r="BQ55" s="189"/>
      <c r="BR55" s="190"/>
      <c r="BS55" s="191"/>
      <c r="BT55" s="189"/>
      <c r="BU55" s="192"/>
      <c r="BV55" s="188"/>
      <c r="BW55" s="189"/>
      <c r="BX55" s="190"/>
      <c r="BY55" s="191"/>
      <c r="BZ55" s="189"/>
      <c r="CA55" s="190"/>
      <c r="CB55" s="191"/>
      <c r="CC55" s="189"/>
      <c r="CD55" s="192"/>
      <c r="CE55" s="188"/>
      <c r="CF55" s="189"/>
      <c r="CG55" s="190"/>
      <c r="CH55" s="191"/>
      <c r="CI55" s="189"/>
      <c r="CJ55" s="190"/>
      <c r="CK55" s="191"/>
      <c r="CL55" s="189"/>
      <c r="CM55" s="192"/>
      <c r="CN55" s="188"/>
      <c r="CO55" s="189"/>
      <c r="CP55" s="190"/>
      <c r="CQ55" s="191"/>
      <c r="CR55" s="189"/>
      <c r="CS55" s="190"/>
      <c r="CT55" s="191"/>
      <c r="CU55" s="189"/>
      <c r="CV55" s="192"/>
      <c r="CW55" s="188"/>
      <c r="CX55" s="189"/>
      <c r="CY55" s="190"/>
      <c r="CZ55" s="191"/>
      <c r="DA55" s="189"/>
      <c r="DB55" s="190"/>
      <c r="DC55" s="191"/>
      <c r="DD55" s="189"/>
      <c r="DE55" s="192"/>
      <c r="DF55" s="188"/>
      <c r="DG55" s="189"/>
      <c r="DH55" s="190"/>
      <c r="DI55" s="191"/>
      <c r="DJ55" s="189"/>
      <c r="DK55" s="43"/>
      <c r="DL55" s="44"/>
      <c r="DM55" s="18"/>
      <c r="DN55" s="45"/>
      <c r="DO55" s="42"/>
      <c r="DP55" s="18"/>
      <c r="DQ55" s="43"/>
      <c r="DR55" s="44"/>
      <c r="DS55" s="18"/>
      <c r="DT55" s="43"/>
      <c r="DU55" s="44"/>
      <c r="DV55" s="18"/>
      <c r="DW55" s="45"/>
      <c r="DX55" s="42"/>
      <c r="DY55" s="18"/>
      <c r="DZ55" s="43"/>
      <c r="EA55" s="44"/>
      <c r="EB55" s="18"/>
      <c r="EC55" s="43"/>
      <c r="ED55" s="44"/>
      <c r="EE55" s="18"/>
      <c r="EF55" s="45"/>
      <c r="EG55" s="42"/>
      <c r="EH55" s="18"/>
      <c r="EI55" s="43"/>
      <c r="EJ55" s="44"/>
      <c r="EK55" s="18"/>
      <c r="EL55" s="43"/>
      <c r="EM55" s="44"/>
      <c r="EN55" s="18"/>
      <c r="EO55" s="45"/>
      <c r="EP55" s="42"/>
      <c r="EQ55" s="18"/>
      <c r="ER55" s="43"/>
      <c r="ES55" s="44"/>
      <c r="ET55" s="18"/>
      <c r="EU55" s="43"/>
      <c r="EV55" s="44"/>
      <c r="EW55" s="18"/>
      <c r="EX55" s="45"/>
    </row>
    <row r="56" spans="1:163" ht="13.5" customHeight="1" x14ac:dyDescent="0.15">
      <c r="A56" s="28"/>
      <c r="B56" s="504"/>
      <c r="C56" s="505"/>
      <c r="D56" s="505"/>
      <c r="E56" s="505"/>
      <c r="F56" s="505"/>
      <c r="G56" s="505"/>
      <c r="H56" s="505"/>
      <c r="I56" s="505"/>
      <c r="J56" s="505"/>
      <c r="K56" s="505"/>
      <c r="L56" s="505"/>
      <c r="M56" s="506"/>
      <c r="N56" s="522"/>
      <c r="O56" s="523"/>
      <c r="P56" s="523"/>
      <c r="Q56" s="523"/>
      <c r="R56" s="523"/>
      <c r="S56" s="523"/>
      <c r="T56" s="523"/>
      <c r="U56" s="523"/>
      <c r="V56" s="523"/>
      <c r="W56" s="523"/>
      <c r="X56" s="523"/>
      <c r="Y56" s="523"/>
      <c r="Z56" s="523"/>
      <c r="AA56" s="523"/>
      <c r="AB56" s="523"/>
      <c r="AC56" s="523"/>
      <c r="AD56" s="523"/>
      <c r="AE56" s="524"/>
      <c r="AF56" s="513"/>
      <c r="AG56" s="514"/>
      <c r="AH56" s="514"/>
      <c r="AI56" s="514"/>
      <c r="AJ56" s="514"/>
      <c r="AK56" s="515"/>
      <c r="AL56" s="513"/>
      <c r="AM56" s="514"/>
      <c r="AN56" s="514"/>
      <c r="AO56" s="514"/>
      <c r="AP56" s="514"/>
      <c r="AQ56" s="514"/>
      <c r="AR56" s="514"/>
      <c r="AS56" s="514"/>
      <c r="AT56" s="515"/>
      <c r="AU56" s="29"/>
      <c r="AV56" s="30"/>
      <c r="AW56" s="31"/>
      <c r="AX56" s="32"/>
      <c r="AY56" s="30"/>
      <c r="AZ56" s="31"/>
      <c r="BA56" s="32"/>
      <c r="BB56" s="30"/>
      <c r="BC56" s="33"/>
      <c r="BD56" s="29"/>
      <c r="BE56" s="30"/>
      <c r="BF56" s="31"/>
      <c r="BG56" s="32"/>
      <c r="BH56" s="30"/>
      <c r="BI56" s="31"/>
      <c r="BJ56" s="32"/>
      <c r="BK56" s="30"/>
      <c r="BL56" s="33"/>
      <c r="BM56" s="29"/>
      <c r="BN56" s="30"/>
      <c r="BO56" s="31"/>
      <c r="BP56" s="32"/>
      <c r="BQ56" s="30"/>
      <c r="BR56" s="31"/>
      <c r="BS56" s="32"/>
      <c r="BT56" s="30"/>
      <c r="BU56" s="33"/>
      <c r="BV56" s="29"/>
      <c r="BW56" s="30"/>
      <c r="BX56" s="31"/>
      <c r="BY56" s="32"/>
      <c r="BZ56" s="30"/>
      <c r="CA56" s="31"/>
      <c r="CB56" s="32"/>
      <c r="CC56" s="30"/>
      <c r="CD56" s="33"/>
      <c r="CE56" s="29"/>
      <c r="CF56" s="30"/>
      <c r="CG56" s="31"/>
      <c r="CH56" s="32"/>
      <c r="CI56" s="30"/>
      <c r="CJ56" s="31"/>
      <c r="CK56" s="32"/>
      <c r="CL56" s="30"/>
      <c r="CM56" s="33"/>
      <c r="CN56" s="29"/>
      <c r="CO56" s="30"/>
      <c r="CP56" s="31"/>
      <c r="CQ56" s="32"/>
      <c r="CR56" s="30"/>
      <c r="CS56" s="31"/>
      <c r="CT56" s="32"/>
      <c r="CU56" s="30"/>
      <c r="CV56" s="33"/>
      <c r="CW56" s="29"/>
      <c r="CX56" s="30"/>
      <c r="CY56" s="31"/>
      <c r="CZ56" s="32"/>
      <c r="DA56" s="30"/>
      <c r="DB56" s="31"/>
      <c r="DC56" s="32"/>
      <c r="DD56" s="30"/>
      <c r="DE56" s="33"/>
      <c r="DF56" s="29"/>
      <c r="DG56" s="30"/>
      <c r="DH56" s="31"/>
      <c r="DI56" s="32"/>
      <c r="DJ56" s="30"/>
      <c r="DK56" s="31"/>
      <c r="DL56" s="32"/>
      <c r="DM56" s="30"/>
      <c r="DN56" s="33"/>
      <c r="DO56" s="29"/>
      <c r="DP56" s="30"/>
      <c r="DQ56" s="31"/>
      <c r="DR56" s="32"/>
      <c r="DS56" s="30"/>
      <c r="DT56" s="31"/>
      <c r="DU56" s="32"/>
      <c r="DV56" s="30"/>
      <c r="DW56" s="33"/>
      <c r="DX56" s="29"/>
      <c r="DY56" s="30"/>
      <c r="DZ56" s="31"/>
      <c r="EA56" s="32"/>
      <c r="EB56" s="30"/>
      <c r="EC56" s="31"/>
      <c r="ED56" s="32"/>
      <c r="EE56" s="30"/>
      <c r="EF56" s="33"/>
      <c r="EG56" s="29"/>
      <c r="EH56" s="30"/>
      <c r="EI56" s="31"/>
      <c r="EJ56" s="32"/>
      <c r="EK56" s="30"/>
      <c r="EL56" s="31"/>
      <c r="EM56" s="32"/>
      <c r="EN56" s="30"/>
      <c r="EO56" s="33"/>
      <c r="EP56" s="29"/>
      <c r="EQ56" s="30"/>
      <c r="ER56" s="31"/>
      <c r="ES56" s="32"/>
      <c r="ET56" s="30"/>
      <c r="EU56" s="31"/>
      <c r="EV56" s="32"/>
      <c r="EW56" s="30"/>
      <c r="EX56" s="33"/>
    </row>
    <row r="57" spans="1:163" ht="13.5" customHeight="1" x14ac:dyDescent="0.15">
      <c r="A57" s="28"/>
      <c r="B57" s="507"/>
      <c r="C57" s="508"/>
      <c r="D57" s="508"/>
      <c r="E57" s="508"/>
      <c r="F57" s="508"/>
      <c r="G57" s="508"/>
      <c r="H57" s="508"/>
      <c r="I57" s="508"/>
      <c r="J57" s="508"/>
      <c r="K57" s="508"/>
      <c r="L57" s="508"/>
      <c r="M57" s="509"/>
      <c r="N57" s="525"/>
      <c r="O57" s="526"/>
      <c r="P57" s="526"/>
      <c r="Q57" s="526"/>
      <c r="R57" s="526"/>
      <c r="S57" s="526"/>
      <c r="T57" s="526"/>
      <c r="U57" s="526"/>
      <c r="V57" s="526"/>
      <c r="W57" s="526"/>
      <c r="X57" s="526"/>
      <c r="Y57" s="526"/>
      <c r="Z57" s="526"/>
      <c r="AA57" s="526"/>
      <c r="AB57" s="526"/>
      <c r="AC57" s="526"/>
      <c r="AD57" s="526"/>
      <c r="AE57" s="527"/>
      <c r="AF57" s="516"/>
      <c r="AG57" s="517"/>
      <c r="AH57" s="517"/>
      <c r="AI57" s="517"/>
      <c r="AJ57" s="517"/>
      <c r="AK57" s="518"/>
      <c r="AL57" s="516"/>
      <c r="AM57" s="517"/>
      <c r="AN57" s="517"/>
      <c r="AO57" s="517"/>
      <c r="AP57" s="517"/>
      <c r="AQ57" s="517"/>
      <c r="AR57" s="517"/>
      <c r="AS57" s="517"/>
      <c r="AT57" s="518"/>
      <c r="AU57" s="35"/>
      <c r="AV57" s="36"/>
      <c r="AW57" s="37"/>
      <c r="AX57" s="38"/>
      <c r="AY57" s="36"/>
      <c r="AZ57" s="37"/>
      <c r="BA57" s="38"/>
      <c r="BB57" s="36"/>
      <c r="BC57" s="39"/>
      <c r="BD57" s="35"/>
      <c r="BE57" s="36"/>
      <c r="BF57" s="37"/>
      <c r="BG57" s="38"/>
      <c r="BH57" s="36"/>
      <c r="BI57" s="37"/>
      <c r="BJ57" s="38"/>
      <c r="BK57" s="36"/>
      <c r="BL57" s="39"/>
      <c r="BM57" s="35"/>
      <c r="BN57" s="36"/>
      <c r="BO57" s="37"/>
      <c r="BP57" s="38"/>
      <c r="BQ57" s="36"/>
      <c r="BR57" s="37"/>
      <c r="BS57" s="38"/>
      <c r="BT57" s="36"/>
      <c r="BU57" s="39"/>
      <c r="BV57" s="35"/>
      <c r="BW57" s="36"/>
      <c r="BX57" s="37"/>
      <c r="BY57" s="38"/>
      <c r="BZ57" s="36"/>
      <c r="CA57" s="37"/>
      <c r="CB57" s="38"/>
      <c r="CC57" s="36"/>
      <c r="CD57" s="39"/>
      <c r="CE57" s="35"/>
      <c r="CF57" s="36"/>
      <c r="CG57" s="37"/>
      <c r="CH57" s="38"/>
      <c r="CI57" s="36"/>
      <c r="CJ57" s="37"/>
      <c r="CK57" s="38"/>
      <c r="CL57" s="36"/>
      <c r="CM57" s="39"/>
      <c r="CN57" s="35"/>
      <c r="CO57" s="36"/>
      <c r="CP57" s="37"/>
      <c r="CQ57" s="38"/>
      <c r="CR57" s="36"/>
      <c r="CS57" s="37"/>
      <c r="CT57" s="38"/>
      <c r="CU57" s="36"/>
      <c r="CV57" s="39"/>
      <c r="CW57" s="35"/>
      <c r="CX57" s="36"/>
      <c r="CY57" s="37"/>
      <c r="CZ57" s="38"/>
      <c r="DA57" s="36"/>
      <c r="DB57" s="37"/>
      <c r="DC57" s="38"/>
      <c r="DD57" s="36"/>
      <c r="DE57" s="39"/>
      <c r="DF57" s="35"/>
      <c r="DG57" s="36"/>
      <c r="DH57" s="37"/>
      <c r="DI57" s="38"/>
      <c r="DJ57" s="36"/>
      <c r="DK57" s="37"/>
      <c r="DL57" s="38"/>
      <c r="DM57" s="36"/>
      <c r="DN57" s="39"/>
      <c r="DO57" s="35"/>
      <c r="DP57" s="36"/>
      <c r="DQ57" s="37"/>
      <c r="DR57" s="38"/>
      <c r="DS57" s="36"/>
      <c r="DT57" s="37"/>
      <c r="DU57" s="38"/>
      <c r="DV57" s="36"/>
      <c r="DW57" s="39"/>
      <c r="DX57" s="35"/>
      <c r="DY57" s="36"/>
      <c r="DZ57" s="37"/>
      <c r="EA57" s="38"/>
      <c r="EB57" s="36"/>
      <c r="EC57" s="37"/>
      <c r="ED57" s="38"/>
      <c r="EE57" s="36"/>
      <c r="EF57" s="39"/>
      <c r="EG57" s="35"/>
      <c r="EH57" s="36"/>
      <c r="EI57" s="37"/>
      <c r="EJ57" s="38"/>
      <c r="EK57" s="36"/>
      <c r="EL57" s="37"/>
      <c r="EM57" s="38"/>
      <c r="EN57" s="36"/>
      <c r="EO57" s="39"/>
      <c r="EP57" s="35"/>
      <c r="EQ57" s="36"/>
      <c r="ER57" s="37"/>
      <c r="ES57" s="38"/>
      <c r="ET57" s="36"/>
      <c r="EU57" s="37"/>
      <c r="EV57" s="38"/>
      <c r="EW57" s="36"/>
      <c r="EX57" s="39"/>
    </row>
    <row r="58" spans="1:163" ht="13.5" customHeight="1" x14ac:dyDescent="0.15">
      <c r="A58" s="28"/>
      <c r="B58" s="507"/>
      <c r="C58" s="508"/>
      <c r="D58" s="508"/>
      <c r="E58" s="508"/>
      <c r="F58" s="508"/>
      <c r="G58" s="508"/>
      <c r="H58" s="508"/>
      <c r="I58" s="508"/>
      <c r="J58" s="508"/>
      <c r="K58" s="508"/>
      <c r="L58" s="508"/>
      <c r="M58" s="509"/>
      <c r="N58" s="525"/>
      <c r="O58" s="526"/>
      <c r="P58" s="526"/>
      <c r="Q58" s="526"/>
      <c r="R58" s="526"/>
      <c r="S58" s="526"/>
      <c r="T58" s="526"/>
      <c r="U58" s="526"/>
      <c r="V58" s="526"/>
      <c r="W58" s="526"/>
      <c r="X58" s="526"/>
      <c r="Y58" s="526"/>
      <c r="Z58" s="526"/>
      <c r="AA58" s="526"/>
      <c r="AB58" s="526"/>
      <c r="AC58" s="526"/>
      <c r="AD58" s="526"/>
      <c r="AE58" s="527"/>
      <c r="AF58" s="516"/>
      <c r="AG58" s="517"/>
      <c r="AH58" s="517"/>
      <c r="AI58" s="517"/>
      <c r="AJ58" s="517"/>
      <c r="AK58" s="518"/>
      <c r="AL58" s="516"/>
      <c r="AM58" s="517"/>
      <c r="AN58" s="517"/>
      <c r="AO58" s="517"/>
      <c r="AP58" s="517"/>
      <c r="AQ58" s="517"/>
      <c r="AR58" s="517"/>
      <c r="AS58" s="517"/>
      <c r="AT58" s="518"/>
      <c r="AU58" s="35"/>
      <c r="AV58" s="36"/>
      <c r="AW58" s="37"/>
      <c r="AX58" s="38"/>
      <c r="AY58" s="36"/>
      <c r="AZ58" s="37"/>
      <c r="BA58" s="38"/>
      <c r="BB58" s="36"/>
      <c r="BC58" s="39"/>
      <c r="BD58" s="35"/>
      <c r="BE58" s="36"/>
      <c r="BF58" s="37"/>
      <c r="BG58" s="38"/>
      <c r="BH58" s="36"/>
      <c r="BI58" s="37"/>
      <c r="BJ58" s="38"/>
      <c r="BK58" s="36"/>
      <c r="BL58" s="39"/>
      <c r="BM58" s="35"/>
      <c r="BN58" s="36"/>
      <c r="BO58" s="37"/>
      <c r="BP58" s="38"/>
      <c r="BQ58" s="36"/>
      <c r="BR58" s="37"/>
      <c r="BS58" s="38"/>
      <c r="BT58" s="36"/>
      <c r="BU58" s="39"/>
      <c r="BV58" s="35"/>
      <c r="BW58" s="36"/>
      <c r="BX58" s="37"/>
      <c r="BY58" s="38"/>
      <c r="BZ58" s="36"/>
      <c r="CA58" s="37"/>
      <c r="CB58" s="38"/>
      <c r="CC58" s="36"/>
      <c r="CD58" s="39"/>
      <c r="CE58" s="35"/>
      <c r="CF58" s="36"/>
      <c r="CG58" s="37"/>
      <c r="CH58" s="38"/>
      <c r="CI58" s="36"/>
      <c r="CJ58" s="37"/>
      <c r="CK58" s="38"/>
      <c r="CL58" s="36"/>
      <c r="CM58" s="39"/>
      <c r="CN58" s="35"/>
      <c r="CO58" s="36"/>
      <c r="CP58" s="37"/>
      <c r="CQ58" s="38"/>
      <c r="CR58" s="36"/>
      <c r="CS58" s="37"/>
      <c r="CT58" s="38"/>
      <c r="CU58" s="36"/>
      <c r="CV58" s="39"/>
      <c r="CW58" s="35"/>
      <c r="CX58" s="36"/>
      <c r="CY58" s="37"/>
      <c r="CZ58" s="38"/>
      <c r="DA58" s="36"/>
      <c r="DB58" s="37"/>
      <c r="DC58" s="38"/>
      <c r="DD58" s="36"/>
      <c r="DE58" s="39"/>
      <c r="DF58" s="35"/>
      <c r="DG58" s="36"/>
      <c r="DH58" s="37"/>
      <c r="DI58" s="38"/>
      <c r="DJ58" s="36"/>
      <c r="DK58" s="37"/>
      <c r="DL58" s="38"/>
      <c r="DM58" s="36"/>
      <c r="DN58" s="39"/>
      <c r="DO58" s="35"/>
      <c r="DP58" s="36"/>
      <c r="DQ58" s="37"/>
      <c r="DR58" s="38"/>
      <c r="DS58" s="36"/>
      <c r="DT58" s="37"/>
      <c r="DU58" s="38"/>
      <c r="DV58" s="36"/>
      <c r="DW58" s="39"/>
      <c r="DX58" s="35"/>
      <c r="DY58" s="36"/>
      <c r="DZ58" s="37"/>
      <c r="EA58" s="38"/>
      <c r="EB58" s="36"/>
      <c r="EC58" s="37"/>
      <c r="ED58" s="38"/>
      <c r="EE58" s="36"/>
      <c r="EF58" s="39"/>
      <c r="EG58" s="35"/>
      <c r="EH58" s="36"/>
      <c r="EI58" s="37"/>
      <c r="EJ58" s="38"/>
      <c r="EK58" s="36"/>
      <c r="EL58" s="37"/>
      <c r="EM58" s="38"/>
      <c r="EN58" s="36"/>
      <c r="EO58" s="39"/>
      <c r="EP58" s="35"/>
      <c r="EQ58" s="36"/>
      <c r="ER58" s="37"/>
      <c r="ES58" s="38"/>
      <c r="ET58" s="36"/>
      <c r="EU58" s="37"/>
      <c r="EV58" s="38"/>
      <c r="EW58" s="36"/>
      <c r="EX58" s="39"/>
    </row>
    <row r="59" spans="1:163" ht="13.5" customHeight="1" x14ac:dyDescent="0.15">
      <c r="A59" s="28"/>
      <c r="B59" s="510"/>
      <c r="C59" s="511"/>
      <c r="D59" s="511"/>
      <c r="E59" s="511"/>
      <c r="F59" s="511"/>
      <c r="G59" s="511"/>
      <c r="H59" s="511"/>
      <c r="I59" s="511"/>
      <c r="J59" s="511"/>
      <c r="K59" s="511"/>
      <c r="L59" s="511"/>
      <c r="M59" s="512"/>
      <c r="N59" s="528"/>
      <c r="O59" s="529"/>
      <c r="P59" s="529"/>
      <c r="Q59" s="529"/>
      <c r="R59" s="529"/>
      <c r="S59" s="529"/>
      <c r="T59" s="529"/>
      <c r="U59" s="529"/>
      <c r="V59" s="529"/>
      <c r="W59" s="529"/>
      <c r="X59" s="529"/>
      <c r="Y59" s="529"/>
      <c r="Z59" s="529"/>
      <c r="AA59" s="529"/>
      <c r="AB59" s="529"/>
      <c r="AC59" s="529"/>
      <c r="AD59" s="529"/>
      <c r="AE59" s="530"/>
      <c r="AF59" s="519"/>
      <c r="AG59" s="520"/>
      <c r="AH59" s="520"/>
      <c r="AI59" s="520"/>
      <c r="AJ59" s="520"/>
      <c r="AK59" s="521"/>
      <c r="AL59" s="519"/>
      <c r="AM59" s="520"/>
      <c r="AN59" s="520"/>
      <c r="AO59" s="520"/>
      <c r="AP59" s="520"/>
      <c r="AQ59" s="520"/>
      <c r="AR59" s="520"/>
      <c r="AS59" s="520"/>
      <c r="AT59" s="521"/>
      <c r="AU59" s="42"/>
      <c r="AV59" s="18"/>
      <c r="AW59" s="43"/>
      <c r="AX59" s="44"/>
      <c r="AY59" s="18"/>
      <c r="AZ59" s="43"/>
      <c r="BA59" s="44"/>
      <c r="BB59" s="18"/>
      <c r="BC59" s="45"/>
      <c r="BD59" s="42"/>
      <c r="BE59" s="18"/>
      <c r="BF59" s="43"/>
      <c r="BG59" s="44"/>
      <c r="BH59" s="18"/>
      <c r="BI59" s="43"/>
      <c r="BJ59" s="44"/>
      <c r="BK59" s="18"/>
      <c r="BL59" s="45"/>
      <c r="BM59" s="42"/>
      <c r="BN59" s="18"/>
      <c r="BO59" s="43"/>
      <c r="BP59" s="44"/>
      <c r="BQ59" s="18"/>
      <c r="BR59" s="43"/>
      <c r="BS59" s="44"/>
      <c r="BT59" s="18"/>
      <c r="BU59" s="45"/>
      <c r="BV59" s="42"/>
      <c r="BW59" s="18"/>
      <c r="BX59" s="43"/>
      <c r="BY59" s="44"/>
      <c r="BZ59" s="18"/>
      <c r="CA59" s="43"/>
      <c r="CB59" s="44"/>
      <c r="CC59" s="18"/>
      <c r="CD59" s="45"/>
      <c r="CE59" s="42"/>
      <c r="CF59" s="18"/>
      <c r="CG59" s="43"/>
      <c r="CH59" s="44"/>
      <c r="CI59" s="18"/>
      <c r="CJ59" s="43"/>
      <c r="CK59" s="44"/>
      <c r="CL59" s="18"/>
      <c r="CM59" s="45"/>
      <c r="CN59" s="42"/>
      <c r="CO59" s="18"/>
      <c r="CP59" s="43"/>
      <c r="CQ59" s="44"/>
      <c r="CR59" s="18"/>
      <c r="CS59" s="43"/>
      <c r="CT59" s="44"/>
      <c r="CU59" s="18"/>
      <c r="CV59" s="45"/>
      <c r="CW59" s="42"/>
      <c r="CX59" s="18"/>
      <c r="CY59" s="43"/>
      <c r="CZ59" s="44"/>
      <c r="DA59" s="18"/>
      <c r="DB59" s="43"/>
      <c r="DC59" s="44"/>
      <c r="DD59" s="18"/>
      <c r="DE59" s="45"/>
      <c r="DF59" s="42"/>
      <c r="DG59" s="18"/>
      <c r="DH59" s="43"/>
      <c r="DI59" s="44"/>
      <c r="DJ59" s="18"/>
      <c r="DK59" s="43"/>
      <c r="DL59" s="44"/>
      <c r="DM59" s="18"/>
      <c r="DN59" s="45"/>
      <c r="DO59" s="42"/>
      <c r="DP59" s="18"/>
      <c r="DQ59" s="43"/>
      <c r="DR59" s="44"/>
      <c r="DS59" s="18"/>
      <c r="DT59" s="43"/>
      <c r="DU59" s="44"/>
      <c r="DV59" s="18"/>
      <c r="DW59" s="45"/>
      <c r="DX59" s="42"/>
      <c r="DY59" s="18"/>
      <c r="DZ59" s="43"/>
      <c r="EA59" s="44"/>
      <c r="EB59" s="18"/>
      <c r="EC59" s="43"/>
      <c r="ED59" s="44"/>
      <c r="EE59" s="18"/>
      <c r="EF59" s="45"/>
      <c r="EG59" s="42"/>
      <c r="EH59" s="18"/>
      <c r="EI59" s="43"/>
      <c r="EJ59" s="44"/>
      <c r="EK59" s="18"/>
      <c r="EL59" s="43"/>
      <c r="EM59" s="44"/>
      <c r="EN59" s="18"/>
      <c r="EO59" s="45"/>
      <c r="EP59" s="42"/>
      <c r="EQ59" s="18"/>
      <c r="ER59" s="43"/>
      <c r="ES59" s="44"/>
      <c r="ET59" s="18"/>
      <c r="EU59" s="43"/>
      <c r="EV59" s="44"/>
      <c r="EW59" s="18"/>
      <c r="EX59" s="45"/>
    </row>
    <row r="60" spans="1:163" ht="13.5" customHeight="1" x14ac:dyDescent="0.15">
      <c r="A60" s="28"/>
      <c r="B60" s="504"/>
      <c r="C60" s="505"/>
      <c r="D60" s="505"/>
      <c r="E60" s="505"/>
      <c r="F60" s="505"/>
      <c r="G60" s="505"/>
      <c r="H60" s="505"/>
      <c r="I60" s="505"/>
      <c r="J60" s="505"/>
      <c r="K60" s="505"/>
      <c r="L60" s="505"/>
      <c r="M60" s="506"/>
      <c r="N60" s="522"/>
      <c r="O60" s="523"/>
      <c r="P60" s="523"/>
      <c r="Q60" s="523"/>
      <c r="R60" s="523"/>
      <c r="S60" s="523"/>
      <c r="T60" s="523"/>
      <c r="U60" s="523"/>
      <c r="V60" s="523"/>
      <c r="W60" s="523"/>
      <c r="X60" s="523"/>
      <c r="Y60" s="523"/>
      <c r="Z60" s="523"/>
      <c r="AA60" s="523"/>
      <c r="AB60" s="523"/>
      <c r="AC60" s="523"/>
      <c r="AD60" s="523"/>
      <c r="AE60" s="524"/>
      <c r="AF60" s="513"/>
      <c r="AG60" s="514"/>
      <c r="AH60" s="514"/>
      <c r="AI60" s="514"/>
      <c r="AJ60" s="514"/>
      <c r="AK60" s="515"/>
      <c r="AL60" s="513"/>
      <c r="AM60" s="514"/>
      <c r="AN60" s="514"/>
      <c r="AO60" s="514"/>
      <c r="AP60" s="514"/>
      <c r="AQ60" s="514"/>
      <c r="AR60" s="514"/>
      <c r="AS60" s="514"/>
      <c r="AT60" s="515"/>
      <c r="AU60" s="29"/>
      <c r="AV60" s="30"/>
      <c r="AW60" s="31"/>
      <c r="AX60" s="32"/>
      <c r="AY60" s="30"/>
      <c r="AZ60" s="31"/>
      <c r="BA60" s="32"/>
      <c r="BB60" s="30"/>
      <c r="BC60" s="33"/>
      <c r="BD60" s="29"/>
      <c r="BE60" s="30"/>
      <c r="BF60" s="31"/>
      <c r="BG60" s="32"/>
      <c r="BH60" s="30"/>
      <c r="BI60" s="31"/>
      <c r="BJ60" s="32"/>
      <c r="BK60" s="30"/>
      <c r="BL60" s="33"/>
      <c r="BM60" s="29"/>
      <c r="BN60" s="30"/>
      <c r="BO60" s="31"/>
      <c r="BP60" s="32"/>
      <c r="BQ60" s="30"/>
      <c r="BR60" s="31"/>
      <c r="BS60" s="32"/>
      <c r="BT60" s="30"/>
      <c r="BU60" s="33"/>
      <c r="BV60" s="29"/>
      <c r="BW60" s="30"/>
      <c r="BX60" s="31"/>
      <c r="BY60" s="32"/>
      <c r="BZ60" s="30"/>
      <c r="CA60" s="31"/>
      <c r="CB60" s="32"/>
      <c r="CC60" s="30"/>
      <c r="CD60" s="33"/>
      <c r="CE60" s="29"/>
      <c r="CF60" s="30"/>
      <c r="CG60" s="31"/>
      <c r="CH60" s="32"/>
      <c r="CI60" s="30"/>
      <c r="CJ60" s="31"/>
      <c r="CK60" s="32"/>
      <c r="CL60" s="30"/>
      <c r="CM60" s="33"/>
      <c r="CN60" s="29"/>
      <c r="CO60" s="30"/>
      <c r="CP60" s="31"/>
      <c r="CQ60" s="32"/>
      <c r="CR60" s="30"/>
      <c r="CS60" s="31"/>
      <c r="CT60" s="32"/>
      <c r="CU60" s="30"/>
      <c r="CV60" s="33"/>
      <c r="CW60" s="29"/>
      <c r="CX60" s="30"/>
      <c r="CY60" s="31"/>
      <c r="CZ60" s="32"/>
      <c r="DA60" s="30"/>
      <c r="DB60" s="31"/>
      <c r="DC60" s="32"/>
      <c r="DD60" s="30"/>
      <c r="DE60" s="33"/>
      <c r="DF60" s="29"/>
      <c r="DG60" s="30"/>
      <c r="DH60" s="31"/>
      <c r="DI60" s="32"/>
      <c r="DJ60" s="30"/>
      <c r="DK60" s="31"/>
      <c r="DL60" s="32"/>
      <c r="DM60" s="30"/>
      <c r="DN60" s="33"/>
      <c r="DO60" s="29"/>
      <c r="DP60" s="30"/>
      <c r="DQ60" s="31"/>
      <c r="DR60" s="32"/>
      <c r="DS60" s="30"/>
      <c r="DT60" s="31"/>
      <c r="DU60" s="32"/>
      <c r="DV60" s="30"/>
      <c r="DW60" s="33"/>
      <c r="DX60" s="29"/>
      <c r="DY60" s="30"/>
      <c r="DZ60" s="31"/>
      <c r="EA60" s="32"/>
      <c r="EB60" s="30"/>
      <c r="EC60" s="31"/>
      <c r="ED60" s="32"/>
      <c r="EE60" s="30"/>
      <c r="EF60" s="33"/>
      <c r="EG60" s="29"/>
      <c r="EH60" s="30"/>
      <c r="EI60" s="31"/>
      <c r="EJ60" s="32"/>
      <c r="EK60" s="30"/>
      <c r="EL60" s="31"/>
      <c r="EM60" s="32"/>
      <c r="EN60" s="30"/>
      <c r="EO60" s="33"/>
      <c r="EP60" s="29"/>
      <c r="EQ60" s="30"/>
      <c r="ER60" s="31"/>
      <c r="ES60" s="32"/>
      <c r="ET60" s="30"/>
      <c r="EU60" s="31"/>
      <c r="EV60" s="32"/>
      <c r="EW60" s="30"/>
      <c r="EX60" s="33"/>
    </row>
    <row r="61" spans="1:163" ht="13.5" customHeight="1" x14ac:dyDescent="0.15">
      <c r="A61" s="28"/>
      <c r="B61" s="507"/>
      <c r="C61" s="508"/>
      <c r="D61" s="508"/>
      <c r="E61" s="508"/>
      <c r="F61" s="508"/>
      <c r="G61" s="508"/>
      <c r="H61" s="508"/>
      <c r="I61" s="508"/>
      <c r="J61" s="508"/>
      <c r="K61" s="508"/>
      <c r="L61" s="508"/>
      <c r="M61" s="509"/>
      <c r="N61" s="525"/>
      <c r="O61" s="526"/>
      <c r="P61" s="526"/>
      <c r="Q61" s="526"/>
      <c r="R61" s="526"/>
      <c r="S61" s="526"/>
      <c r="T61" s="526"/>
      <c r="U61" s="526"/>
      <c r="V61" s="526"/>
      <c r="W61" s="526"/>
      <c r="X61" s="526"/>
      <c r="Y61" s="526"/>
      <c r="Z61" s="526"/>
      <c r="AA61" s="526"/>
      <c r="AB61" s="526"/>
      <c r="AC61" s="526"/>
      <c r="AD61" s="526"/>
      <c r="AE61" s="527"/>
      <c r="AF61" s="516"/>
      <c r="AG61" s="517"/>
      <c r="AH61" s="517"/>
      <c r="AI61" s="517"/>
      <c r="AJ61" s="517"/>
      <c r="AK61" s="518"/>
      <c r="AL61" s="516"/>
      <c r="AM61" s="517"/>
      <c r="AN61" s="517"/>
      <c r="AO61" s="517"/>
      <c r="AP61" s="517"/>
      <c r="AQ61" s="517"/>
      <c r="AR61" s="517"/>
      <c r="AS61" s="517"/>
      <c r="AT61" s="518"/>
      <c r="AU61" s="35"/>
      <c r="AV61" s="36"/>
      <c r="AW61" s="37"/>
      <c r="AX61" s="38"/>
      <c r="AY61" s="36"/>
      <c r="AZ61" s="37"/>
      <c r="BA61" s="38"/>
      <c r="BB61" s="36"/>
      <c r="BC61" s="39"/>
      <c r="BD61" s="35"/>
      <c r="BE61" s="36"/>
      <c r="BF61" s="37"/>
      <c r="BG61" s="38"/>
      <c r="BH61" s="36"/>
      <c r="BI61" s="37"/>
      <c r="BJ61" s="38"/>
      <c r="BK61" s="36"/>
      <c r="BL61" s="39"/>
      <c r="BM61" s="35"/>
      <c r="BN61" s="36"/>
      <c r="BO61" s="37"/>
      <c r="BP61" s="38"/>
      <c r="BQ61" s="36"/>
      <c r="BR61" s="37"/>
      <c r="BS61" s="38"/>
      <c r="BT61" s="36"/>
      <c r="BU61" s="39"/>
      <c r="BV61" s="35"/>
      <c r="BW61" s="36"/>
      <c r="BX61" s="37"/>
      <c r="BY61" s="38"/>
      <c r="BZ61" s="36"/>
      <c r="CA61" s="37"/>
      <c r="CB61" s="38"/>
      <c r="CC61" s="36"/>
      <c r="CD61" s="39"/>
      <c r="CE61" s="35"/>
      <c r="CF61" s="36"/>
      <c r="CG61" s="37"/>
      <c r="CH61" s="38"/>
      <c r="CI61" s="36"/>
      <c r="CJ61" s="37"/>
      <c r="CK61" s="38"/>
      <c r="CL61" s="36"/>
      <c r="CM61" s="39"/>
      <c r="CN61" s="35"/>
      <c r="CO61" s="36"/>
      <c r="CP61" s="37"/>
      <c r="CQ61" s="38"/>
      <c r="CR61" s="36"/>
      <c r="CS61" s="37"/>
      <c r="CT61" s="38"/>
      <c r="CU61" s="36"/>
      <c r="CV61" s="39"/>
      <c r="CW61" s="35"/>
      <c r="CX61" s="36"/>
      <c r="CY61" s="37"/>
      <c r="CZ61" s="38"/>
      <c r="DA61" s="36"/>
      <c r="DB61" s="37"/>
      <c r="DC61" s="38"/>
      <c r="DD61" s="36"/>
      <c r="DE61" s="39"/>
      <c r="DF61" s="35"/>
      <c r="DG61" s="36"/>
      <c r="DH61" s="37"/>
      <c r="DI61" s="38"/>
      <c r="DJ61" s="36"/>
      <c r="DK61" s="37"/>
      <c r="DL61" s="38"/>
      <c r="DM61" s="36"/>
      <c r="DN61" s="39"/>
      <c r="DO61" s="35"/>
      <c r="DP61" s="36"/>
      <c r="DQ61" s="37"/>
      <c r="DR61" s="38"/>
      <c r="DS61" s="36"/>
      <c r="DT61" s="37"/>
      <c r="DU61" s="38"/>
      <c r="DV61" s="36"/>
      <c r="DW61" s="39"/>
      <c r="DX61" s="35"/>
      <c r="DY61" s="36"/>
      <c r="DZ61" s="37"/>
      <c r="EA61" s="38"/>
      <c r="EB61" s="36"/>
      <c r="EC61" s="37"/>
      <c r="ED61" s="38"/>
      <c r="EE61" s="36"/>
      <c r="EF61" s="39"/>
      <c r="EG61" s="35"/>
      <c r="EH61" s="36"/>
      <c r="EI61" s="37"/>
      <c r="EJ61" s="38"/>
      <c r="EK61" s="36"/>
      <c r="EL61" s="37"/>
      <c r="EM61" s="38"/>
      <c r="EN61" s="36"/>
      <c r="EO61" s="39"/>
      <c r="EP61" s="35"/>
      <c r="EQ61" s="36"/>
      <c r="ER61" s="37"/>
      <c r="ES61" s="38"/>
      <c r="ET61" s="36"/>
      <c r="EU61" s="37"/>
      <c r="EV61" s="38"/>
      <c r="EW61" s="36"/>
      <c r="EX61" s="39"/>
    </row>
    <row r="62" spans="1:163" ht="13.5" customHeight="1" x14ac:dyDescent="0.15">
      <c r="A62" s="28"/>
      <c r="B62" s="507"/>
      <c r="C62" s="508"/>
      <c r="D62" s="508"/>
      <c r="E62" s="508"/>
      <c r="F62" s="508"/>
      <c r="G62" s="508"/>
      <c r="H62" s="508"/>
      <c r="I62" s="508"/>
      <c r="J62" s="508"/>
      <c r="K62" s="508"/>
      <c r="L62" s="508"/>
      <c r="M62" s="509"/>
      <c r="N62" s="525"/>
      <c r="O62" s="526"/>
      <c r="P62" s="526"/>
      <c r="Q62" s="526"/>
      <c r="R62" s="526"/>
      <c r="S62" s="526"/>
      <c r="T62" s="526"/>
      <c r="U62" s="526"/>
      <c r="V62" s="526"/>
      <c r="W62" s="526"/>
      <c r="X62" s="526"/>
      <c r="Y62" s="526"/>
      <c r="Z62" s="526"/>
      <c r="AA62" s="526"/>
      <c r="AB62" s="526"/>
      <c r="AC62" s="526"/>
      <c r="AD62" s="526"/>
      <c r="AE62" s="527"/>
      <c r="AF62" s="516"/>
      <c r="AG62" s="517"/>
      <c r="AH62" s="517"/>
      <c r="AI62" s="517"/>
      <c r="AJ62" s="517"/>
      <c r="AK62" s="518"/>
      <c r="AL62" s="516"/>
      <c r="AM62" s="517"/>
      <c r="AN62" s="517"/>
      <c r="AO62" s="517"/>
      <c r="AP62" s="517"/>
      <c r="AQ62" s="517"/>
      <c r="AR62" s="517"/>
      <c r="AS62" s="517"/>
      <c r="AT62" s="518"/>
      <c r="AU62" s="35"/>
      <c r="AV62" s="36"/>
      <c r="AW62" s="37"/>
      <c r="AX62" s="38"/>
      <c r="AY62" s="36"/>
      <c r="AZ62" s="37"/>
      <c r="BA62" s="38"/>
      <c r="BB62" s="36"/>
      <c r="BC62" s="39"/>
      <c r="BD62" s="35"/>
      <c r="BE62" s="36"/>
      <c r="BF62" s="37"/>
      <c r="BG62" s="38"/>
      <c r="BH62" s="36"/>
      <c r="BI62" s="37"/>
      <c r="BJ62" s="38"/>
      <c r="BK62" s="36"/>
      <c r="BL62" s="39"/>
      <c r="BM62" s="35"/>
      <c r="BN62" s="36"/>
      <c r="BO62" s="37"/>
      <c r="BP62" s="38"/>
      <c r="BQ62" s="36"/>
      <c r="BR62" s="37"/>
      <c r="BS62" s="38"/>
      <c r="BT62" s="36"/>
      <c r="BU62" s="39"/>
      <c r="BV62" s="35"/>
      <c r="BW62" s="36"/>
      <c r="BX62" s="37"/>
      <c r="BY62" s="38"/>
      <c r="BZ62" s="36"/>
      <c r="CA62" s="37"/>
      <c r="CB62" s="38"/>
      <c r="CC62" s="36"/>
      <c r="CD62" s="39"/>
      <c r="CE62" s="35"/>
      <c r="CF62" s="36"/>
      <c r="CG62" s="37"/>
      <c r="CH62" s="38"/>
      <c r="CI62" s="36"/>
      <c r="CJ62" s="37"/>
      <c r="CK62" s="38"/>
      <c r="CL62" s="36"/>
      <c r="CM62" s="39"/>
      <c r="CN62" s="35"/>
      <c r="CO62" s="36"/>
      <c r="CP62" s="37"/>
      <c r="CQ62" s="38"/>
      <c r="CR62" s="36"/>
      <c r="CS62" s="37"/>
      <c r="CT62" s="38"/>
      <c r="CU62" s="36"/>
      <c r="CV62" s="39"/>
      <c r="CW62" s="35"/>
      <c r="CX62" s="36"/>
      <c r="CY62" s="37"/>
      <c r="CZ62" s="38"/>
      <c r="DA62" s="36"/>
      <c r="DB62" s="37"/>
      <c r="DC62" s="38"/>
      <c r="DD62" s="36"/>
      <c r="DE62" s="39"/>
      <c r="DF62" s="35"/>
      <c r="DG62" s="36"/>
      <c r="DH62" s="37"/>
      <c r="DI62" s="38"/>
      <c r="DJ62" s="36"/>
      <c r="DK62" s="37"/>
      <c r="DL62" s="38"/>
      <c r="DM62" s="36"/>
      <c r="DN62" s="39"/>
      <c r="DO62" s="35"/>
      <c r="DP62" s="36"/>
      <c r="DQ62" s="37"/>
      <c r="DR62" s="38"/>
      <c r="DS62" s="36"/>
      <c r="DT62" s="37"/>
      <c r="DU62" s="38"/>
      <c r="DV62" s="36"/>
      <c r="DW62" s="39"/>
      <c r="DX62" s="35"/>
      <c r="DY62" s="36"/>
      <c r="DZ62" s="37"/>
      <c r="EA62" s="38"/>
      <c r="EB62" s="36"/>
      <c r="EC62" s="37"/>
      <c r="ED62" s="38"/>
      <c r="EE62" s="36"/>
      <c r="EF62" s="39"/>
      <c r="EG62" s="35"/>
      <c r="EH62" s="36"/>
      <c r="EI62" s="37"/>
      <c r="EJ62" s="38"/>
      <c r="EK62" s="36"/>
      <c r="EL62" s="37"/>
      <c r="EM62" s="38"/>
      <c r="EN62" s="36"/>
      <c r="EO62" s="39"/>
      <c r="EP62" s="35"/>
      <c r="EQ62" s="36"/>
      <c r="ER62" s="37"/>
      <c r="ES62" s="38"/>
      <c r="ET62" s="36"/>
      <c r="EU62" s="37"/>
      <c r="EV62" s="38"/>
      <c r="EW62" s="36"/>
      <c r="EX62" s="39"/>
    </row>
    <row r="63" spans="1:163" ht="13.5" customHeight="1" x14ac:dyDescent="0.15">
      <c r="A63" s="28"/>
      <c r="B63" s="510"/>
      <c r="C63" s="511"/>
      <c r="D63" s="511"/>
      <c r="E63" s="511"/>
      <c r="F63" s="511"/>
      <c r="G63" s="511"/>
      <c r="H63" s="511"/>
      <c r="I63" s="511"/>
      <c r="J63" s="511"/>
      <c r="K63" s="511"/>
      <c r="L63" s="511"/>
      <c r="M63" s="512"/>
      <c r="N63" s="528"/>
      <c r="O63" s="529"/>
      <c r="P63" s="529"/>
      <c r="Q63" s="529"/>
      <c r="R63" s="529"/>
      <c r="S63" s="529"/>
      <c r="T63" s="529"/>
      <c r="U63" s="529"/>
      <c r="V63" s="529"/>
      <c r="W63" s="529"/>
      <c r="X63" s="529"/>
      <c r="Y63" s="529"/>
      <c r="Z63" s="529"/>
      <c r="AA63" s="529"/>
      <c r="AB63" s="529"/>
      <c r="AC63" s="529"/>
      <c r="AD63" s="529"/>
      <c r="AE63" s="530"/>
      <c r="AF63" s="519"/>
      <c r="AG63" s="520"/>
      <c r="AH63" s="520"/>
      <c r="AI63" s="520"/>
      <c r="AJ63" s="520"/>
      <c r="AK63" s="521"/>
      <c r="AL63" s="519"/>
      <c r="AM63" s="520"/>
      <c r="AN63" s="520"/>
      <c r="AO63" s="520"/>
      <c r="AP63" s="520"/>
      <c r="AQ63" s="520"/>
      <c r="AR63" s="520"/>
      <c r="AS63" s="520"/>
      <c r="AT63" s="521"/>
      <c r="AU63" s="42"/>
      <c r="AV63" s="18"/>
      <c r="AW63" s="43"/>
      <c r="AX63" s="44"/>
      <c r="AY63" s="18"/>
      <c r="AZ63" s="43"/>
      <c r="BA63" s="44"/>
      <c r="BB63" s="18"/>
      <c r="BC63" s="45"/>
      <c r="BD63" s="42"/>
      <c r="BE63" s="18"/>
      <c r="BF63" s="43"/>
      <c r="BG63" s="44"/>
      <c r="BH63" s="18"/>
      <c r="BI63" s="43"/>
      <c r="BJ63" s="44"/>
      <c r="BK63" s="18"/>
      <c r="BL63" s="45"/>
      <c r="BM63" s="42"/>
      <c r="BN63" s="18"/>
      <c r="BO63" s="43"/>
      <c r="BP63" s="44"/>
      <c r="BQ63" s="18"/>
      <c r="BR63" s="43"/>
      <c r="BS63" s="44"/>
      <c r="BT63" s="18"/>
      <c r="BU63" s="45"/>
      <c r="BV63" s="42"/>
      <c r="BW63" s="18"/>
      <c r="BX63" s="43"/>
      <c r="BY63" s="44"/>
      <c r="BZ63" s="18"/>
      <c r="CA63" s="43"/>
      <c r="CB63" s="44"/>
      <c r="CC63" s="18"/>
      <c r="CD63" s="45"/>
      <c r="CE63" s="42"/>
      <c r="CF63" s="18"/>
      <c r="CG63" s="43"/>
      <c r="CH63" s="44"/>
      <c r="CI63" s="18"/>
      <c r="CJ63" s="43"/>
      <c r="CK63" s="44"/>
      <c r="CL63" s="18"/>
      <c r="CM63" s="45"/>
      <c r="CN63" s="42"/>
      <c r="CO63" s="18"/>
      <c r="CP63" s="43"/>
      <c r="CQ63" s="44"/>
      <c r="CR63" s="18"/>
      <c r="CS63" s="43"/>
      <c r="CT63" s="44"/>
      <c r="CU63" s="18"/>
      <c r="CV63" s="45"/>
      <c r="CW63" s="42"/>
      <c r="CX63" s="18"/>
      <c r="CY63" s="43"/>
      <c r="CZ63" s="44"/>
      <c r="DA63" s="18"/>
      <c r="DB63" s="43"/>
      <c r="DC63" s="44"/>
      <c r="DD63" s="18"/>
      <c r="DE63" s="45"/>
      <c r="DF63" s="42"/>
      <c r="DG63" s="18"/>
      <c r="DH63" s="43"/>
      <c r="DI63" s="44"/>
      <c r="DJ63" s="18"/>
      <c r="DK63" s="43"/>
      <c r="DL63" s="44"/>
      <c r="DM63" s="18"/>
      <c r="DN63" s="45"/>
      <c r="DO63" s="42"/>
      <c r="DP63" s="18"/>
      <c r="DQ63" s="43"/>
      <c r="DR63" s="44"/>
      <c r="DS63" s="18"/>
      <c r="DT63" s="43"/>
      <c r="DU63" s="44"/>
      <c r="DV63" s="18"/>
      <c r="DW63" s="45"/>
      <c r="DX63" s="42"/>
      <c r="DY63" s="18"/>
      <c r="DZ63" s="43"/>
      <c r="EA63" s="44"/>
      <c r="EB63" s="18"/>
      <c r="EC63" s="43"/>
      <c r="ED63" s="44"/>
      <c r="EE63" s="18"/>
      <c r="EF63" s="45"/>
      <c r="EG63" s="42"/>
      <c r="EH63" s="18"/>
      <c r="EI63" s="43"/>
      <c r="EJ63" s="44"/>
      <c r="EK63" s="18"/>
      <c r="EL63" s="43"/>
      <c r="EM63" s="44"/>
      <c r="EN63" s="18"/>
      <c r="EO63" s="45"/>
      <c r="EP63" s="42"/>
      <c r="EQ63" s="18"/>
      <c r="ER63" s="43"/>
      <c r="ES63" s="44"/>
      <c r="ET63" s="18"/>
      <c r="EU63" s="43"/>
      <c r="EV63" s="44"/>
      <c r="EW63" s="18"/>
      <c r="EX63" s="45"/>
    </row>
    <row r="64" spans="1:163" s="8" customFormat="1" ht="17.25" x14ac:dyDescent="0.15">
      <c r="A64" s="28"/>
      <c r="B64" s="47" t="s">
        <v>153</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8"/>
      <c r="DI64" s="48"/>
      <c r="DJ64" s="10"/>
      <c r="DK64" s="10"/>
      <c r="DL64" s="10"/>
      <c r="DM64" s="10"/>
      <c r="DN64" s="10"/>
      <c r="DO64" s="10"/>
      <c r="DP64" s="10"/>
      <c r="DQ64" s="10"/>
      <c r="DR64" s="10"/>
      <c r="DS64" s="10"/>
      <c r="DT64" s="10"/>
      <c r="DU64" s="10"/>
      <c r="DV64" s="10"/>
      <c r="DW64" s="10"/>
      <c r="DX64" s="10"/>
      <c r="DY64" s="10"/>
      <c r="DZ64" s="10"/>
      <c r="EA64" s="10"/>
      <c r="EB64" s="10"/>
      <c r="EC64" s="26"/>
      <c r="ED64" s="26"/>
      <c r="EE64" s="26"/>
      <c r="EF64" s="26"/>
      <c r="EG64" s="26"/>
      <c r="EH64" s="26"/>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row>
    <row r="65" spans="1:163" s="8" customFormat="1" ht="17.25" x14ac:dyDescent="0.15">
      <c r="A65" s="28"/>
      <c r="B65" s="47"/>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8"/>
      <c r="DI65" s="48"/>
      <c r="DJ65" s="10"/>
      <c r="DK65" s="10"/>
      <c r="DL65" s="10"/>
      <c r="DM65" s="10"/>
      <c r="DN65" s="10"/>
      <c r="DO65" s="10"/>
      <c r="DP65" s="10"/>
      <c r="DQ65" s="10"/>
      <c r="DR65" s="10"/>
      <c r="DS65" s="10"/>
      <c r="DT65" s="10"/>
      <c r="DU65" s="10"/>
      <c r="DV65" s="10"/>
      <c r="DW65" s="10"/>
      <c r="DX65" s="10"/>
      <c r="DY65" s="10"/>
      <c r="DZ65" s="10"/>
      <c r="EA65" s="10"/>
      <c r="EB65" s="10"/>
      <c r="EC65" s="27"/>
      <c r="ED65" s="27"/>
      <c r="EE65" s="27"/>
      <c r="EF65" s="27"/>
      <c r="EG65" s="27"/>
      <c r="EH65" s="27"/>
      <c r="EI65" s="49"/>
      <c r="EJ65" s="49"/>
      <c r="EK65" s="49"/>
      <c r="EL65" s="49"/>
      <c r="EM65" s="49"/>
      <c r="EN65" s="49"/>
      <c r="EO65" s="49"/>
      <c r="EP65" s="49"/>
      <c r="EQ65" s="49"/>
      <c r="ER65" s="10"/>
      <c r="ES65" s="10"/>
      <c r="ET65" s="10"/>
      <c r="EU65" s="10"/>
      <c r="EV65" s="10"/>
      <c r="EW65" s="10"/>
      <c r="EX65" s="10"/>
      <c r="EY65" s="10"/>
      <c r="EZ65" s="10"/>
      <c r="FA65" s="10"/>
      <c r="FB65" s="10"/>
      <c r="FC65" s="10"/>
      <c r="FD65" s="10"/>
      <c r="FE65" s="10"/>
      <c r="FF65" s="10"/>
      <c r="FG65" s="10"/>
    </row>
    <row r="66" spans="1:163" s="8" customFormat="1" ht="17.25" customHeight="1" x14ac:dyDescent="0.15">
      <c r="A66" s="28"/>
      <c r="B66" s="180"/>
      <c r="C66" s="181"/>
      <c r="D66" s="182"/>
      <c r="E66" s="182"/>
      <c r="F66" s="182"/>
      <c r="G66" s="182"/>
      <c r="H66" s="182"/>
      <c r="I66" s="182"/>
      <c r="J66" s="182"/>
      <c r="K66" s="182"/>
      <c r="L66" s="182"/>
      <c r="M66" s="182"/>
      <c r="N66" s="182"/>
      <c r="O66" s="182"/>
      <c r="P66" s="182"/>
      <c r="Q66" s="182"/>
      <c r="R66" s="182"/>
      <c r="S66" s="182"/>
      <c r="T66" s="182"/>
      <c r="U66" s="182"/>
      <c r="V66" s="179"/>
      <c r="W66" s="179"/>
      <c r="X66" s="179"/>
      <c r="Y66" s="179"/>
      <c r="Z66" s="179"/>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8"/>
      <c r="DI66" s="48"/>
      <c r="DJ66" s="10"/>
      <c r="DK66" s="10"/>
      <c r="DL66" s="10"/>
      <c r="DM66" s="10"/>
      <c r="DN66" s="10"/>
      <c r="DO66" s="10"/>
      <c r="DP66" s="10"/>
      <c r="DQ66" s="10"/>
      <c r="DR66" s="10"/>
      <c r="DS66" s="10"/>
      <c r="DT66" s="12"/>
      <c r="DU66" s="12"/>
      <c r="DV66" s="10"/>
      <c r="DW66" s="10"/>
      <c r="DX66" s="10"/>
      <c r="DY66" s="10"/>
      <c r="DZ66" s="10"/>
      <c r="EA66" s="10"/>
      <c r="EB66" s="10"/>
      <c r="EC66" s="25"/>
      <c r="ED66" s="25"/>
      <c r="EE66" s="25"/>
      <c r="EF66" s="25"/>
      <c r="EG66" s="25"/>
      <c r="EH66" s="25"/>
      <c r="EI66" s="49"/>
      <c r="EJ66" s="49"/>
      <c r="EK66" s="49"/>
      <c r="EL66" s="49"/>
      <c r="EM66" s="49"/>
      <c r="EN66" s="49"/>
      <c r="EO66" s="49"/>
      <c r="EP66" s="49"/>
      <c r="EQ66" s="49"/>
      <c r="ER66" s="10"/>
      <c r="ES66" s="10"/>
      <c r="ET66" s="10"/>
      <c r="EU66" s="10"/>
      <c r="EV66" s="10"/>
      <c r="EW66" s="10"/>
      <c r="EX66" s="10"/>
      <c r="EY66" s="10"/>
      <c r="EZ66" s="10"/>
      <c r="FA66" s="10"/>
      <c r="FB66" s="10"/>
      <c r="FC66" s="10"/>
      <c r="FD66" s="10"/>
      <c r="FE66" s="10"/>
      <c r="FF66" s="10"/>
      <c r="FG66" s="10"/>
    </row>
    <row r="67" spans="1:163" ht="17.25" customHeight="1"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EC67" s="25"/>
      <c r="ED67" s="25"/>
      <c r="EE67" s="25"/>
      <c r="EF67" s="25"/>
      <c r="EG67" s="25"/>
      <c r="EH67" s="25"/>
      <c r="EI67" s="49"/>
      <c r="EJ67" s="49"/>
      <c r="EK67" s="49"/>
      <c r="EL67" s="49"/>
      <c r="EM67" s="49"/>
      <c r="EN67" s="49"/>
      <c r="EO67" s="49"/>
      <c r="EP67" s="49"/>
      <c r="EQ67" s="49"/>
    </row>
    <row r="68" spans="1:163" ht="13.5" customHeight="1"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row>
    <row r="69" spans="1:163" ht="13.5" customHeight="1"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row>
    <row r="70" spans="1:163" ht="13.5" customHeight="1"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row>
    <row r="71" spans="1:163" ht="13.5" customHeight="1"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row>
    <row r="72" spans="1:163" ht="13.5" customHeight="1"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row>
    <row r="73" spans="1:163" ht="13.5" customHeight="1"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row>
    <row r="74" spans="1:163" ht="13.5" customHeight="1"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row>
    <row r="75" spans="1:163" ht="13.5" customHeight="1"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row>
    <row r="76" spans="1:163" ht="13.5" customHeight="1"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row>
    <row r="77" spans="1:163" ht="13.5" customHeight="1" x14ac:dyDescent="0.15">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row>
    <row r="78" spans="1:163" ht="13.5" customHeight="1" x14ac:dyDescent="0.15"/>
    <row r="79" spans="1:163" ht="13.5" customHeight="1" x14ac:dyDescent="0.15"/>
    <row r="80" spans="1:16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sheetData>
  <mergeCells count="79">
    <mergeCell ref="B18:G20"/>
    <mergeCell ref="H18:AB20"/>
    <mergeCell ref="AC18:AO20"/>
    <mergeCell ref="B16:G17"/>
    <mergeCell ref="H16:AB17"/>
    <mergeCell ref="AC16:AO17"/>
    <mergeCell ref="DM12:DN12"/>
    <mergeCell ref="CR16:DG16"/>
    <mergeCell ref="CH16:CL16"/>
    <mergeCell ref="DJ16:DN16"/>
    <mergeCell ref="CE24:CM27"/>
    <mergeCell ref="CN24:CV27"/>
    <mergeCell ref="CW24:DE27"/>
    <mergeCell ref="CR12:DJ12"/>
    <mergeCell ref="AX21:DB22"/>
    <mergeCell ref="BP19:CE19"/>
    <mergeCell ref="B1:O2"/>
    <mergeCell ref="BP16:CE16"/>
    <mergeCell ref="BP12:CE12"/>
    <mergeCell ref="BP14:CE14"/>
    <mergeCell ref="B9:M9"/>
    <mergeCell ref="B14:J14"/>
    <mergeCell ref="L14:AJ14"/>
    <mergeCell ref="AX9:AY9"/>
    <mergeCell ref="EP24:EX27"/>
    <mergeCell ref="EG24:EO27"/>
    <mergeCell ref="AF36:AK39"/>
    <mergeCell ref="AF28:AK31"/>
    <mergeCell ref="AF24:AK27"/>
    <mergeCell ref="AU24:BC27"/>
    <mergeCell ref="BM24:BU27"/>
    <mergeCell ref="AL36:AT39"/>
    <mergeCell ref="DX24:EF27"/>
    <mergeCell ref="DO24:DW27"/>
    <mergeCell ref="DF24:DN27"/>
    <mergeCell ref="BV24:CD27"/>
    <mergeCell ref="AF32:AK35"/>
    <mergeCell ref="AL32:AT35"/>
    <mergeCell ref="B32:M35"/>
    <mergeCell ref="AL44:AT47"/>
    <mergeCell ref="B36:M39"/>
    <mergeCell ref="B40:M43"/>
    <mergeCell ref="B44:M47"/>
    <mergeCell ref="AF44:AK47"/>
    <mergeCell ref="AF60:AK63"/>
    <mergeCell ref="AF40:AK43"/>
    <mergeCell ref="AL40:AT43"/>
    <mergeCell ref="AL28:AT31"/>
    <mergeCell ref="BD24:BL27"/>
    <mergeCell ref="AL24:AT27"/>
    <mergeCell ref="AF56:AK59"/>
    <mergeCell ref="AL56:AT59"/>
    <mergeCell ref="AL60:AT63"/>
    <mergeCell ref="AF48:AK51"/>
    <mergeCell ref="AL48:AT51"/>
    <mergeCell ref="AF52:AK55"/>
    <mergeCell ref="AL52:AT55"/>
    <mergeCell ref="B56:M59"/>
    <mergeCell ref="B60:M63"/>
    <mergeCell ref="N24:AE27"/>
    <mergeCell ref="N28:AE31"/>
    <mergeCell ref="N32:AE35"/>
    <mergeCell ref="N36:AE39"/>
    <mergeCell ref="N40:AE43"/>
    <mergeCell ref="N44:AE47"/>
    <mergeCell ref="N48:AE51"/>
    <mergeCell ref="N52:AE55"/>
    <mergeCell ref="N56:AE59"/>
    <mergeCell ref="N60:AE63"/>
    <mergeCell ref="B52:M55"/>
    <mergeCell ref="B48:M51"/>
    <mergeCell ref="B24:M27"/>
    <mergeCell ref="B28:M31"/>
    <mergeCell ref="EC22:EX22"/>
    <mergeCell ref="DS6:EZ6"/>
    <mergeCell ref="DS8:EZ8"/>
    <mergeCell ref="DS10:ET10"/>
    <mergeCell ref="DS9:EZ9"/>
    <mergeCell ref="DS7:EZ7"/>
  </mergeCells>
  <phoneticPr fontId="2"/>
  <dataValidations count="1">
    <dataValidation type="list" allowBlank="1" showInputMessage="1" showErrorMessage="1" prompt="工程表提出日より後の日付での提出の場合は、着手予定年月日とすること。_x000a_着手予定年月日とした場合、実際の着手日が変更となった場合は業務打合簿で報告すること" sqref="BC19" xr:uid="{130E2263-CBAD-451D-963F-50D3BAB3FE31}">
      <formula1>"着手年月日,着手予定年月日"</formula1>
    </dataValidation>
  </dataValidations>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B1:M26"/>
  <sheetViews>
    <sheetView view="pageBreakPreview" zoomScale="85" zoomScaleNormal="40" zoomScaleSheetLayoutView="85" workbookViewId="0">
      <selection activeCell="I6" sqref="I6"/>
    </sheetView>
  </sheetViews>
  <sheetFormatPr defaultColWidth="14.625" defaultRowHeight="39.950000000000003" customHeight="1" x14ac:dyDescent="0.15"/>
  <cols>
    <col min="1" max="1" width="2.625" style="259" customWidth="1"/>
    <col min="2" max="2" width="10.75" style="259" customWidth="1"/>
    <col min="3" max="3" width="16.625" style="259" customWidth="1"/>
    <col min="4" max="4" width="12" style="259" customWidth="1"/>
    <col min="5" max="5" width="10.125" style="259" customWidth="1"/>
    <col min="6" max="6" width="8" style="259" customWidth="1"/>
    <col min="7" max="7" width="4.375" style="259" customWidth="1"/>
    <col min="8" max="8" width="17.875" style="259" customWidth="1"/>
    <col min="9" max="9" width="4.875" style="159" customWidth="1"/>
    <col min="10" max="10" width="1.875" style="259" customWidth="1"/>
    <col min="11" max="11" width="14.625" style="259" customWidth="1"/>
    <col min="12" max="16384" width="14.625" style="259"/>
  </cols>
  <sheetData>
    <row r="1" spans="2:13" ht="20.100000000000001" customHeight="1" x14ac:dyDescent="0.15">
      <c r="B1" s="129"/>
      <c r="C1" s="129"/>
    </row>
    <row r="2" spans="2:13" ht="39.950000000000003" customHeight="1" x14ac:dyDescent="0.15">
      <c r="C2" s="737"/>
      <c r="D2" s="737"/>
      <c r="E2" s="737"/>
      <c r="F2" s="738" t="s">
        <v>500</v>
      </c>
      <c r="G2" s="738"/>
      <c r="H2" s="738"/>
      <c r="I2" s="738"/>
      <c r="K2" s="130"/>
    </row>
    <row r="3" spans="2:13" s="75" customFormat="1" ht="18" customHeight="1" x14ac:dyDescent="0.15">
      <c r="B3" s="73" t="s">
        <v>146</v>
      </c>
      <c r="C3" s="66" t="str">
        <f>IF(入力ｼｰﾄ!J19="",入力ｼｰﾄ!J18,入力ｼｰﾄ!J19)&amp;"　殿"</f>
        <v>入善　○男　殿</v>
      </c>
      <c r="D3" s="250"/>
      <c r="L3" s="66"/>
      <c r="M3" s="12"/>
    </row>
    <row r="4" spans="2:13" ht="15" customHeight="1" x14ac:dyDescent="0.15">
      <c r="D4" s="133"/>
      <c r="E4" s="133"/>
      <c r="F4" s="133"/>
      <c r="G4" s="133"/>
      <c r="H4" s="133"/>
      <c r="I4" s="161"/>
    </row>
    <row r="5" spans="2:13" ht="21.95" customHeight="1" x14ac:dyDescent="0.15">
      <c r="D5" s="135" t="s">
        <v>28</v>
      </c>
      <c r="E5" s="136" t="s">
        <v>4</v>
      </c>
      <c r="F5" s="644" t="str">
        <f>入力ｼｰﾄ!J20</f>
        <v>□□市□□□町□□□</v>
      </c>
      <c r="G5" s="644"/>
      <c r="H5" s="756"/>
      <c r="I5" s="161"/>
    </row>
    <row r="6" spans="2:13" ht="21.95" customHeight="1" x14ac:dyDescent="0.15">
      <c r="E6" s="136" t="s">
        <v>1</v>
      </c>
      <c r="F6" s="644" t="str">
        <f>入力ｼｰﾄ!J21</f>
        <v>株式会社□□建設</v>
      </c>
      <c r="G6" s="644"/>
      <c r="H6" s="756"/>
      <c r="I6" s="161"/>
    </row>
    <row r="7" spans="2:13" ht="21.95" customHeight="1" x14ac:dyDescent="0.15">
      <c r="E7" s="138"/>
      <c r="F7" s="644" t="str">
        <f>入力ｼｰﾄ!J22</f>
        <v>代表取締役社長　□□□□</v>
      </c>
      <c r="G7" s="644"/>
      <c r="H7" s="756"/>
      <c r="I7" s="161"/>
      <c r="J7" s="139"/>
    </row>
    <row r="8" spans="2:13" ht="15" customHeight="1" x14ac:dyDescent="0.15">
      <c r="C8" s="140"/>
      <c r="D8" s="86"/>
      <c r="E8" s="234"/>
      <c r="F8" s="139"/>
      <c r="G8" s="139"/>
      <c r="H8" s="139"/>
      <c r="I8" s="162"/>
      <c r="J8" s="139"/>
    </row>
    <row r="9" spans="2:13" ht="39.950000000000003" customHeight="1" x14ac:dyDescent="0.15">
      <c r="B9" s="834" t="s">
        <v>288</v>
      </c>
      <c r="C9" s="834"/>
      <c r="D9" s="834"/>
      <c r="E9" s="834"/>
      <c r="F9" s="834"/>
      <c r="G9" s="834"/>
      <c r="H9" s="834"/>
      <c r="I9" s="834"/>
      <c r="J9" s="251"/>
      <c r="K9" s="251"/>
      <c r="L9" s="251"/>
    </row>
    <row r="10" spans="2:13" ht="39.950000000000003" customHeight="1" x14ac:dyDescent="0.15">
      <c r="B10" s="517"/>
      <c r="C10" s="517"/>
      <c r="D10" s="517"/>
      <c r="E10" s="517"/>
      <c r="F10" s="517"/>
      <c r="G10" s="517"/>
      <c r="H10" s="517"/>
      <c r="I10" s="517"/>
    </row>
    <row r="11" spans="2:13" s="75" customFormat="1" ht="21.95" customHeight="1" x14ac:dyDescent="0.2">
      <c r="B11" s="830">
        <f>入力ｼｰﾄ!E20</f>
        <v>44144</v>
      </c>
      <c r="C11" s="830"/>
      <c r="D11" s="75" t="s">
        <v>289</v>
      </c>
      <c r="I11" s="12"/>
      <c r="J11" s="72"/>
    </row>
    <row r="12" spans="2:13" s="75" customFormat="1" ht="21.95" customHeight="1" x14ac:dyDescent="0.15">
      <c r="B12" s="75" t="s">
        <v>507</v>
      </c>
    </row>
    <row r="13" spans="2:13" ht="39.950000000000003" customHeight="1" x14ac:dyDescent="0.15">
      <c r="B13" s="835"/>
      <c r="C13" s="835"/>
      <c r="D13" s="835"/>
      <c r="E13" s="835"/>
      <c r="F13" s="835"/>
      <c r="G13" s="835"/>
      <c r="H13" s="835"/>
      <c r="I13" s="835"/>
    </row>
    <row r="14" spans="2:13" ht="39.950000000000003" customHeight="1" x14ac:dyDescent="0.15">
      <c r="B14" s="716" t="s">
        <v>6</v>
      </c>
      <c r="C14" s="716"/>
      <c r="D14" s="716"/>
      <c r="E14" s="716"/>
      <c r="F14" s="716"/>
      <c r="G14" s="716"/>
      <c r="H14" s="716"/>
      <c r="I14" s="716"/>
    </row>
    <row r="15" spans="2:13" ht="53.25" customHeight="1" x14ac:dyDescent="0.15">
      <c r="B15" s="728" t="s">
        <v>165</v>
      </c>
      <c r="C15" s="728"/>
      <c r="D15" s="732" t="str">
        <f>入力ｼｰﾄ!E18</f>
        <v>一般県道○○線県単独○○業務</v>
      </c>
      <c r="E15" s="757"/>
      <c r="F15" s="757"/>
      <c r="G15" s="757"/>
      <c r="H15" s="757"/>
      <c r="I15" s="142"/>
    </row>
    <row r="16" spans="2:13" ht="53.25" customHeight="1" x14ac:dyDescent="0.15">
      <c r="B16" s="728" t="s">
        <v>202</v>
      </c>
      <c r="C16" s="728"/>
      <c r="D16" s="732" t="str">
        <f>入力ｼｰﾄ!E19&amp;"　地内"</f>
        <v>○○市○○町○○○　地内</v>
      </c>
      <c r="E16" s="732"/>
      <c r="F16" s="732"/>
      <c r="G16" s="732"/>
      <c r="H16" s="732"/>
      <c r="I16" s="143"/>
      <c r="J16" s="144"/>
      <c r="K16" s="144"/>
    </row>
    <row r="17" spans="2:12" ht="53.25" customHeight="1" x14ac:dyDescent="0.15">
      <c r="B17" s="728" t="s">
        <v>219</v>
      </c>
      <c r="C17" s="728"/>
      <c r="D17" s="831">
        <f>IF(入力ｼｰﾄ!E27="",入力ｼｰﾄ!E26,入力ｼｰﾄ!E27)</f>
        <v>11000000</v>
      </c>
      <c r="E17" s="832"/>
      <c r="F17" s="832"/>
      <c r="G17" s="145"/>
      <c r="H17" s="145"/>
      <c r="I17" s="146"/>
      <c r="J17" s="144"/>
      <c r="K17" s="144"/>
    </row>
    <row r="18" spans="2:12" ht="53.25" customHeight="1" x14ac:dyDescent="0.15">
      <c r="B18" s="728" t="s">
        <v>290</v>
      </c>
      <c r="C18" s="728"/>
      <c r="D18" s="833" t="str">
        <f>入力ｼｰﾄ!J23</f>
        <v>新川　○男</v>
      </c>
      <c r="E18" s="833"/>
      <c r="F18" s="833"/>
      <c r="G18" s="329"/>
      <c r="H18" s="329"/>
      <c r="I18" s="260"/>
      <c r="J18" s="147"/>
      <c r="K18" s="147"/>
    </row>
    <row r="19" spans="2:12" ht="53.25" customHeight="1" x14ac:dyDescent="0.15">
      <c r="B19" s="258" t="s">
        <v>291</v>
      </c>
      <c r="C19" s="258"/>
      <c r="D19" s="327"/>
      <c r="E19" s="327"/>
      <c r="F19" s="327"/>
      <c r="G19" s="234"/>
      <c r="H19" s="264"/>
      <c r="I19" s="163"/>
      <c r="J19" s="257"/>
      <c r="K19" s="144"/>
    </row>
    <row r="20" spans="2:12" ht="35.1" customHeight="1" x14ac:dyDescent="0.15">
      <c r="B20" s="258"/>
      <c r="C20" s="258"/>
      <c r="D20" s="328"/>
      <c r="E20" s="328"/>
      <c r="F20" s="328"/>
      <c r="I20" s="259"/>
      <c r="K20" s="151"/>
      <c r="L20" s="151"/>
    </row>
    <row r="21" spans="2:12" ht="35.1" customHeight="1" x14ac:dyDescent="0.15">
      <c r="B21" s="258"/>
      <c r="C21" s="258"/>
      <c r="D21" s="148"/>
      <c r="E21" s="149"/>
      <c r="F21" s="150"/>
      <c r="G21" s="147"/>
      <c r="H21" s="147"/>
      <c r="I21" s="165"/>
      <c r="J21" s="147"/>
      <c r="K21" s="147"/>
    </row>
    <row r="22" spans="2:12" ht="35.1" customHeight="1" x14ac:dyDescent="0.15">
      <c r="B22" s="258"/>
      <c r="C22" s="258"/>
      <c r="D22" s="148"/>
      <c r="E22" s="261"/>
      <c r="F22" s="261"/>
      <c r="G22" s="147"/>
      <c r="H22" s="147"/>
      <c r="I22" s="165"/>
      <c r="J22" s="147"/>
      <c r="K22" s="147"/>
    </row>
    <row r="23" spans="2:12" ht="35.1" customHeight="1" x14ac:dyDescent="0.15">
      <c r="B23" s="258"/>
      <c r="C23" s="258"/>
      <c r="D23" s="148"/>
      <c r="E23" s="261"/>
      <c r="F23" s="261"/>
      <c r="G23" s="147"/>
      <c r="H23" s="147"/>
      <c r="I23" s="165"/>
      <c r="J23" s="147"/>
      <c r="K23" s="147"/>
    </row>
    <row r="24" spans="2:12" ht="35.1" customHeight="1" x14ac:dyDescent="0.15">
      <c r="B24" s="258"/>
      <c r="C24" s="258"/>
      <c r="D24" s="148"/>
      <c r="E24" s="261"/>
      <c r="F24" s="261"/>
      <c r="G24" s="147"/>
      <c r="H24" s="147"/>
      <c r="I24" s="165"/>
      <c r="J24" s="147"/>
      <c r="K24" s="147"/>
    </row>
    <row r="25" spans="2:12" ht="35.1" customHeight="1" x14ac:dyDescent="0.15">
      <c r="B25" s="258"/>
      <c r="C25" s="258"/>
      <c r="D25" s="148"/>
      <c r="E25" s="261"/>
      <c r="F25" s="261"/>
      <c r="G25" s="147"/>
      <c r="H25" s="147"/>
      <c r="I25" s="165"/>
      <c r="J25" s="147"/>
      <c r="K25" s="147"/>
    </row>
    <row r="26" spans="2:12" ht="35.1" customHeight="1" x14ac:dyDescent="0.15">
      <c r="C26" s="140"/>
      <c r="F26" s="729"/>
      <c r="G26" s="729"/>
      <c r="H26" s="254"/>
    </row>
  </sheetData>
  <mergeCells count="19">
    <mergeCell ref="C2:E2"/>
    <mergeCell ref="F2:I2"/>
    <mergeCell ref="F5:H5"/>
    <mergeCell ref="F6:H6"/>
    <mergeCell ref="F7:H7"/>
    <mergeCell ref="B9:I9"/>
    <mergeCell ref="B10:I10"/>
    <mergeCell ref="B13:I13"/>
    <mergeCell ref="B14:I14"/>
    <mergeCell ref="B15:C15"/>
    <mergeCell ref="D15:H15"/>
    <mergeCell ref="F26:G26"/>
    <mergeCell ref="B11:C11"/>
    <mergeCell ref="B16:C16"/>
    <mergeCell ref="D16:H16"/>
    <mergeCell ref="B17:C17"/>
    <mergeCell ref="D17:F17"/>
    <mergeCell ref="B18:C18"/>
    <mergeCell ref="D18:F18"/>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pageSetUpPr fitToPage="1"/>
  </sheetPr>
  <dimension ref="B1:M27"/>
  <sheetViews>
    <sheetView view="pageBreakPreview" zoomScale="85" zoomScaleNormal="40" zoomScaleSheetLayoutView="85" workbookViewId="0"/>
  </sheetViews>
  <sheetFormatPr defaultColWidth="14.625" defaultRowHeight="39.950000000000003" customHeight="1" x14ac:dyDescent="0.15"/>
  <cols>
    <col min="1" max="1" width="2.625" style="259" customWidth="1"/>
    <col min="2" max="2" width="10.75" style="259" customWidth="1"/>
    <col min="3" max="3" width="16.625" style="259" customWidth="1"/>
    <col min="4" max="4" width="12" style="259" customWidth="1"/>
    <col min="5" max="5" width="10.125" style="259" customWidth="1"/>
    <col min="6" max="6" width="8" style="259" customWidth="1"/>
    <col min="7" max="7" width="4.375" style="259" customWidth="1"/>
    <col min="8" max="8" width="17.875" style="259" customWidth="1"/>
    <col min="9" max="9" width="4.875" style="159" customWidth="1"/>
    <col min="10" max="10" width="1.875" style="259" customWidth="1"/>
    <col min="11" max="11" width="14.625" style="259" customWidth="1"/>
    <col min="12" max="16384" width="14.625" style="259"/>
  </cols>
  <sheetData>
    <row r="1" spans="2:13" ht="20.100000000000001" customHeight="1" x14ac:dyDescent="0.15">
      <c r="B1" s="129"/>
      <c r="C1" s="129"/>
    </row>
    <row r="2" spans="2:13" ht="39.950000000000003" customHeight="1" x14ac:dyDescent="0.15">
      <c r="C2" s="737"/>
      <c r="D2" s="737"/>
      <c r="E2" s="737"/>
      <c r="F2" s="738" t="s">
        <v>500</v>
      </c>
      <c r="G2" s="738"/>
      <c r="H2" s="738"/>
      <c r="I2" s="738"/>
      <c r="K2" s="130"/>
    </row>
    <row r="3" spans="2:13" s="75" customFormat="1" ht="18" customHeight="1" x14ac:dyDescent="0.15">
      <c r="B3" s="73" t="s">
        <v>146</v>
      </c>
      <c r="C3" s="66" t="str">
        <f>IF(入力ｼｰﾄ!J19="",入力ｼｰﾄ!J18,入力ｼｰﾄ!J19)&amp;"　殿"</f>
        <v>入善　○男　殿</v>
      </c>
      <c r="D3" s="250"/>
      <c r="L3" s="66"/>
      <c r="M3" s="12"/>
    </row>
    <row r="4" spans="2:13" ht="15" customHeight="1" x14ac:dyDescent="0.15">
      <c r="D4" s="133"/>
      <c r="E4" s="133"/>
      <c r="F4" s="133"/>
      <c r="G4" s="133"/>
      <c r="H4" s="133"/>
      <c r="I4" s="161"/>
    </row>
    <row r="5" spans="2:13" ht="21.95" customHeight="1" x14ac:dyDescent="0.15">
      <c r="D5" s="135" t="s">
        <v>28</v>
      </c>
      <c r="E5" s="136" t="s">
        <v>4</v>
      </c>
      <c r="F5" s="644" t="str">
        <f>入力ｼｰﾄ!J20</f>
        <v>□□市□□□町□□□</v>
      </c>
      <c r="G5" s="644"/>
      <c r="H5" s="756"/>
      <c r="I5" s="161"/>
    </row>
    <row r="6" spans="2:13" ht="21.95" customHeight="1" x14ac:dyDescent="0.15">
      <c r="E6" s="136" t="s">
        <v>1</v>
      </c>
      <c r="F6" s="644" t="str">
        <f>入力ｼｰﾄ!J21</f>
        <v>株式会社□□建設</v>
      </c>
      <c r="G6" s="644"/>
      <c r="H6" s="756"/>
      <c r="I6" s="161"/>
    </row>
    <row r="7" spans="2:13" ht="21.95" customHeight="1" x14ac:dyDescent="0.15">
      <c r="E7" s="138"/>
      <c r="F7" s="644" t="str">
        <f>入力ｼｰﾄ!J22</f>
        <v>代表取締役社長　□□□□</v>
      </c>
      <c r="G7" s="644"/>
      <c r="H7" s="756"/>
      <c r="I7" s="161"/>
      <c r="J7" s="139"/>
    </row>
    <row r="8" spans="2:13" ht="15" customHeight="1" x14ac:dyDescent="0.15">
      <c r="C8" s="140"/>
      <c r="D8" s="86"/>
      <c r="E8" s="234"/>
      <c r="F8" s="139"/>
      <c r="G8" s="139"/>
      <c r="H8" s="139"/>
      <c r="I8" s="162"/>
      <c r="J8" s="139"/>
    </row>
    <row r="9" spans="2:13" ht="39.950000000000003" customHeight="1" x14ac:dyDescent="0.15">
      <c r="B9" s="834" t="s">
        <v>295</v>
      </c>
      <c r="C9" s="834"/>
      <c r="D9" s="834"/>
      <c r="E9" s="834"/>
      <c r="F9" s="834"/>
      <c r="G9" s="834"/>
      <c r="H9" s="834"/>
      <c r="I9" s="834"/>
      <c r="J9" s="251"/>
      <c r="K9" s="251"/>
      <c r="L9" s="251"/>
    </row>
    <row r="10" spans="2:13" ht="39.950000000000003" customHeight="1" x14ac:dyDescent="0.15">
      <c r="B10" s="517"/>
      <c r="C10" s="517"/>
      <c r="D10" s="517"/>
      <c r="E10" s="517"/>
      <c r="F10" s="517"/>
      <c r="G10" s="517"/>
      <c r="H10" s="517"/>
      <c r="I10" s="517"/>
    </row>
    <row r="11" spans="2:13" s="75" customFormat="1" ht="21.95" customHeight="1" x14ac:dyDescent="0.2">
      <c r="B11" s="830">
        <f>入力ｼｰﾄ!E20</f>
        <v>44144</v>
      </c>
      <c r="C11" s="830"/>
      <c r="D11" s="75" t="s">
        <v>296</v>
      </c>
      <c r="I11" s="12"/>
      <c r="J11" s="72"/>
    </row>
    <row r="12" spans="2:13" s="75" customFormat="1" ht="21.95" customHeight="1" x14ac:dyDescent="0.15">
      <c r="B12" s="75" t="s">
        <v>507</v>
      </c>
    </row>
    <row r="13" spans="2:13" ht="39.950000000000003" customHeight="1" x14ac:dyDescent="0.15">
      <c r="B13" s="835"/>
      <c r="C13" s="835"/>
      <c r="D13" s="835"/>
      <c r="E13" s="835"/>
      <c r="F13" s="835"/>
      <c r="G13" s="835"/>
      <c r="H13" s="835"/>
      <c r="I13" s="835"/>
    </row>
    <row r="14" spans="2:13" ht="39.950000000000003" customHeight="1" x14ac:dyDescent="0.15">
      <c r="B14" s="716" t="s">
        <v>6</v>
      </c>
      <c r="C14" s="716"/>
      <c r="D14" s="716"/>
      <c r="E14" s="716"/>
      <c r="F14" s="716"/>
      <c r="G14" s="716"/>
      <c r="H14" s="716"/>
      <c r="I14" s="716"/>
    </row>
    <row r="15" spans="2:13" ht="53.25" customHeight="1" x14ac:dyDescent="0.15">
      <c r="B15" s="728" t="s">
        <v>165</v>
      </c>
      <c r="C15" s="728"/>
      <c r="D15" s="732" t="str">
        <f>入力ｼｰﾄ!E18</f>
        <v>一般県道○○線県単独○○業務</v>
      </c>
      <c r="E15" s="757"/>
      <c r="F15" s="757"/>
      <c r="G15" s="757"/>
      <c r="H15" s="757"/>
      <c r="I15" s="142"/>
    </row>
    <row r="16" spans="2:13" ht="53.25" customHeight="1" x14ac:dyDescent="0.15">
      <c r="B16" s="728" t="s">
        <v>202</v>
      </c>
      <c r="C16" s="728"/>
      <c r="D16" s="732" t="str">
        <f>入力ｼｰﾄ!E19&amp;"　地内"</f>
        <v>○○市○○町○○○　地内</v>
      </c>
      <c r="E16" s="732"/>
      <c r="F16" s="732"/>
      <c r="G16" s="732"/>
      <c r="H16" s="732"/>
      <c r="I16" s="143"/>
      <c r="J16" s="144"/>
      <c r="K16" s="144"/>
    </row>
    <row r="17" spans="2:12" ht="53.25" customHeight="1" x14ac:dyDescent="0.15">
      <c r="B17" s="728" t="s">
        <v>219</v>
      </c>
      <c r="C17" s="728"/>
      <c r="D17" s="831">
        <f>IF(入力ｼｰﾄ!E27="",入力ｼｰﾄ!E26,入力ｼｰﾄ!E27)</f>
        <v>11000000</v>
      </c>
      <c r="E17" s="832"/>
      <c r="F17" s="832"/>
      <c r="G17" s="145"/>
      <c r="H17" s="145"/>
      <c r="I17" s="146"/>
      <c r="J17" s="144"/>
      <c r="K17" s="144"/>
    </row>
    <row r="18" spans="2:12" ht="53.25" customHeight="1" x14ac:dyDescent="0.15">
      <c r="B18" s="728" t="s">
        <v>290</v>
      </c>
      <c r="C18" s="728"/>
      <c r="D18" s="259" t="s">
        <v>297</v>
      </c>
      <c r="E18" s="328" t="str">
        <f>入力ｼｰﾄ!J23</f>
        <v>新川　○男</v>
      </c>
      <c r="F18" s="328"/>
      <c r="G18" s="260"/>
      <c r="H18" s="260"/>
      <c r="I18" s="260"/>
      <c r="J18" s="147"/>
      <c r="K18" s="147"/>
    </row>
    <row r="19" spans="2:12" ht="53.25" customHeight="1" x14ac:dyDescent="0.15">
      <c r="B19" s="258"/>
      <c r="C19" s="258"/>
      <c r="D19" s="259" t="s">
        <v>298</v>
      </c>
      <c r="E19" s="328" t="str">
        <f>入力ｼｰﾄ!J26</f>
        <v>立山　○男</v>
      </c>
      <c r="F19" s="328"/>
      <c r="G19" s="260"/>
      <c r="H19" s="260"/>
      <c r="I19" s="260"/>
      <c r="J19" s="147"/>
      <c r="K19" s="147"/>
    </row>
    <row r="20" spans="2:12" ht="53.25" customHeight="1" x14ac:dyDescent="0.15">
      <c r="B20" s="258" t="s">
        <v>303</v>
      </c>
      <c r="C20" s="258"/>
      <c r="D20" s="327"/>
      <c r="E20" s="327"/>
      <c r="F20" s="327"/>
      <c r="G20" s="234"/>
      <c r="H20" s="264"/>
      <c r="I20" s="163"/>
      <c r="J20" s="257"/>
      <c r="K20" s="144"/>
    </row>
    <row r="21" spans="2:12" ht="35.1" customHeight="1" x14ac:dyDescent="0.15">
      <c r="B21" s="258"/>
      <c r="C21" s="258"/>
      <c r="D21" s="328"/>
      <c r="E21" s="328"/>
      <c r="F21" s="328"/>
      <c r="I21" s="259"/>
      <c r="K21" s="151"/>
      <c r="L21" s="151"/>
    </row>
    <row r="22" spans="2:12" ht="35.1" customHeight="1" x14ac:dyDescent="0.15">
      <c r="B22" s="258"/>
      <c r="C22" s="258"/>
      <c r="D22" s="148"/>
      <c r="E22" s="149"/>
      <c r="F22" s="150"/>
      <c r="G22" s="147"/>
      <c r="H22" s="147"/>
      <c r="I22" s="165"/>
      <c r="J22" s="147"/>
      <c r="K22" s="147"/>
    </row>
    <row r="23" spans="2:12" ht="35.1" customHeight="1" x14ac:dyDescent="0.15">
      <c r="B23" s="258"/>
      <c r="C23" s="258"/>
      <c r="D23" s="148"/>
      <c r="E23" s="261"/>
      <c r="F23" s="261"/>
      <c r="G23" s="147"/>
      <c r="H23" s="147"/>
      <c r="I23" s="165"/>
      <c r="J23" s="147"/>
      <c r="K23" s="147"/>
    </row>
    <row r="24" spans="2:12" ht="35.1" customHeight="1" x14ac:dyDescent="0.15">
      <c r="B24" s="258"/>
      <c r="C24" s="258"/>
      <c r="D24" s="148"/>
      <c r="E24" s="261"/>
      <c r="F24" s="261"/>
      <c r="G24" s="147"/>
      <c r="H24" s="147"/>
      <c r="I24" s="165"/>
      <c r="J24" s="147"/>
      <c r="K24" s="147"/>
    </row>
    <row r="25" spans="2:12" ht="35.1" customHeight="1" x14ac:dyDescent="0.15">
      <c r="B25" s="258"/>
      <c r="C25" s="258"/>
      <c r="D25" s="148"/>
      <c r="E25" s="261"/>
      <c r="F25" s="261"/>
      <c r="G25" s="147"/>
      <c r="H25" s="147"/>
      <c r="I25" s="165"/>
      <c r="J25" s="147"/>
      <c r="K25" s="147"/>
    </row>
    <row r="26" spans="2:12" ht="35.1" customHeight="1" x14ac:dyDescent="0.15">
      <c r="B26" s="258"/>
      <c r="C26" s="258"/>
      <c r="D26" s="148"/>
      <c r="E26" s="261"/>
      <c r="F26" s="261"/>
      <c r="G26" s="147"/>
      <c r="H26" s="147"/>
      <c r="I26" s="165"/>
      <c r="J26" s="147"/>
      <c r="K26" s="147"/>
    </row>
    <row r="27" spans="2:12" ht="35.1" customHeight="1" x14ac:dyDescent="0.15">
      <c r="C27" s="140"/>
      <c r="F27" s="729"/>
      <c r="G27" s="729"/>
      <c r="H27" s="254"/>
    </row>
  </sheetData>
  <mergeCells count="18">
    <mergeCell ref="B9:I9"/>
    <mergeCell ref="C2:E2"/>
    <mergeCell ref="F2:I2"/>
    <mergeCell ref="F5:H5"/>
    <mergeCell ref="F6:H6"/>
    <mergeCell ref="F7:H7"/>
    <mergeCell ref="B10:I10"/>
    <mergeCell ref="B11:C11"/>
    <mergeCell ref="B13:I13"/>
    <mergeCell ref="B14:I14"/>
    <mergeCell ref="B15:C15"/>
    <mergeCell ref="D15:H15"/>
    <mergeCell ref="F27:G27"/>
    <mergeCell ref="B16:C16"/>
    <mergeCell ref="D16:H16"/>
    <mergeCell ref="B17:C17"/>
    <mergeCell ref="D17:F17"/>
    <mergeCell ref="B18:C18"/>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I31"/>
  <sheetViews>
    <sheetView view="pageBreakPreview" zoomScale="85" zoomScaleNormal="100" zoomScaleSheetLayoutView="85" workbookViewId="0">
      <selection activeCell="I8" sqref="I8"/>
    </sheetView>
  </sheetViews>
  <sheetFormatPr defaultRowHeight="30" customHeight="1" x14ac:dyDescent="0.15"/>
  <cols>
    <col min="1" max="1" width="2.75" style="51" customWidth="1"/>
    <col min="2" max="2" width="17.625" style="51" customWidth="1"/>
    <col min="3" max="3" width="8.5" style="51" customWidth="1"/>
    <col min="4" max="4" width="12.125" style="51" customWidth="1"/>
    <col min="5" max="5" width="8.625" style="51" customWidth="1"/>
    <col min="6" max="6" width="18.875" style="51" customWidth="1"/>
    <col min="7" max="7" width="11.25" style="50" customWidth="1"/>
    <col min="8" max="8" width="4.875" style="51" bestFit="1" customWidth="1"/>
    <col min="9" max="9" width="3" style="51" customWidth="1"/>
    <col min="10" max="16384" width="9" style="51"/>
  </cols>
  <sheetData>
    <row r="1" spans="1:9" ht="13.5" x14ac:dyDescent="0.15">
      <c r="A1" s="50" t="s">
        <v>123</v>
      </c>
    </row>
    <row r="2" spans="1:9" s="262" customFormat="1" ht="13.5" x14ac:dyDescent="0.15">
      <c r="A2" s="266"/>
      <c r="G2" s="266"/>
    </row>
    <row r="3" spans="1:9" ht="13.5" x14ac:dyDescent="0.15">
      <c r="G3" s="560" t="s">
        <v>499</v>
      </c>
      <c r="H3" s="560"/>
      <c r="I3" s="560"/>
    </row>
    <row r="4" spans="1:9" s="262" customFormat="1" ht="13.5" x14ac:dyDescent="0.15">
      <c r="H4" s="266"/>
      <c r="I4" s="52"/>
    </row>
    <row r="5" spans="1:9" ht="13.5" x14ac:dyDescent="0.15">
      <c r="B5" s="53" t="str">
        <f>入力ｼｰﾄ!J16&amp;"　殿"</f>
        <v>富山県知事　新田　八朗　殿</v>
      </c>
      <c r="G5" s="51"/>
      <c r="H5" s="50"/>
    </row>
    <row r="6" spans="1:9" s="262" customFormat="1" ht="13.5" x14ac:dyDescent="0.15">
      <c r="H6" s="266"/>
      <c r="I6" s="52"/>
    </row>
    <row r="7" spans="1:9" ht="30" customHeight="1" x14ac:dyDescent="0.15">
      <c r="D7" s="52"/>
      <c r="E7" s="52" t="s">
        <v>63</v>
      </c>
      <c r="F7" s="54" t="str">
        <f>入力ｼｰﾄ!J20</f>
        <v>□□市□□□町□□□</v>
      </c>
      <c r="G7" s="51"/>
      <c r="H7" s="50"/>
    </row>
    <row r="8" spans="1:9" ht="30" customHeight="1" x14ac:dyDescent="0.15">
      <c r="D8" s="52"/>
      <c r="E8" s="52" t="s">
        <v>64</v>
      </c>
      <c r="F8" s="54" t="str">
        <f>入力ｼｰﾄ!J21</f>
        <v>株式会社□□建設</v>
      </c>
      <c r="G8" s="51"/>
      <c r="H8" s="52"/>
    </row>
    <row r="9" spans="1:9" ht="30" customHeight="1" x14ac:dyDescent="0.15">
      <c r="C9" s="52"/>
      <c r="D9" s="52"/>
      <c r="E9" s="52"/>
      <c r="F9" s="54" t="str">
        <f>入力ｼｰﾄ!J22</f>
        <v>代表取締役社長　□□□□</v>
      </c>
      <c r="G9" s="51"/>
      <c r="H9" s="50"/>
    </row>
    <row r="10" spans="1:9" s="262" customFormat="1" ht="36" customHeight="1" x14ac:dyDescent="0.15">
      <c r="G10" s="266"/>
      <c r="H10" s="55"/>
    </row>
    <row r="11" spans="1:9" ht="30" customHeight="1" x14ac:dyDescent="0.15">
      <c r="B11" s="580" t="s">
        <v>163</v>
      </c>
      <c r="C11" s="580"/>
      <c r="D11" s="580"/>
      <c r="E11" s="580"/>
      <c r="F11" s="580"/>
      <c r="G11" s="580"/>
      <c r="H11" s="580"/>
    </row>
    <row r="12" spans="1:9" ht="36" customHeight="1" x14ac:dyDescent="0.15">
      <c r="H12" s="55"/>
    </row>
    <row r="13" spans="1:9" ht="24.75" customHeight="1" x14ac:dyDescent="0.15">
      <c r="B13" s="426">
        <f>入力ｼｰﾄ!E20</f>
        <v>44144</v>
      </c>
      <c r="C13" s="50" t="s">
        <v>164</v>
      </c>
      <c r="D13" s="50"/>
      <c r="E13" s="50"/>
    </row>
    <row r="14" spans="1:9" ht="24.75" customHeight="1" x14ac:dyDescent="0.15">
      <c r="B14" s="50" t="s">
        <v>21</v>
      </c>
    </row>
    <row r="15" spans="1:9" ht="37.5" customHeight="1" x14ac:dyDescent="0.15">
      <c r="B15" s="581" t="s">
        <v>6</v>
      </c>
      <c r="C15" s="581"/>
      <c r="D15" s="581"/>
      <c r="E15" s="581"/>
      <c r="F15" s="581"/>
      <c r="G15" s="581"/>
      <c r="H15" s="581"/>
    </row>
    <row r="16" spans="1:9" s="56" customFormat="1" ht="30" customHeight="1" x14ac:dyDescent="0.15">
      <c r="B16" s="57" t="s">
        <v>165</v>
      </c>
      <c r="C16" s="585" t="str">
        <f>入力ｼｰﾄ!E18</f>
        <v>一般県道○○線県単独○○業務</v>
      </c>
      <c r="D16" s="585"/>
      <c r="E16" s="585"/>
      <c r="F16" s="585"/>
      <c r="G16" s="585"/>
      <c r="H16" s="585"/>
    </row>
    <row r="17" spans="2:8" s="56" customFormat="1" ht="30" customHeight="1" x14ac:dyDescent="0.15">
      <c r="B17" s="57" t="s">
        <v>115</v>
      </c>
      <c r="C17" s="585" t="str">
        <f>入力ｼｰﾄ!E19&amp;"　地内"</f>
        <v>○○市○○町○○○　地内</v>
      </c>
      <c r="D17" s="585"/>
      <c r="E17" s="585"/>
      <c r="F17" s="585"/>
      <c r="G17" s="585"/>
      <c r="H17" s="585"/>
    </row>
    <row r="18" spans="2:8" s="56" customFormat="1" ht="30" customHeight="1" x14ac:dyDescent="0.15">
      <c r="B18" s="57" t="s">
        <v>166</v>
      </c>
      <c r="C18" s="582">
        <f>IF(入力ｼｰﾄ!E27="",入力ｼｰﾄ!E26,入力ｼｰﾄ!E27)</f>
        <v>11000000</v>
      </c>
      <c r="D18" s="582"/>
      <c r="E18" s="58"/>
    </row>
    <row r="19" spans="2:8" s="235" customFormat="1" ht="20.25" customHeight="1" x14ac:dyDescent="0.15">
      <c r="B19" s="247"/>
      <c r="C19" s="236"/>
      <c r="D19" s="236"/>
      <c r="E19" s="58"/>
    </row>
    <row r="20" spans="2:8" s="56" customFormat="1" ht="44.25" customHeight="1" x14ac:dyDescent="0.15">
      <c r="B20" s="300" t="s">
        <v>167</v>
      </c>
      <c r="C20" s="583" t="s">
        <v>178</v>
      </c>
      <c r="D20" s="584"/>
      <c r="E20" s="586" t="s">
        <v>176</v>
      </c>
      <c r="F20" s="587"/>
      <c r="G20" s="245" t="s">
        <v>175</v>
      </c>
    </row>
    <row r="21" spans="2:8" s="56" customFormat="1" ht="21" customHeight="1" x14ac:dyDescent="0.15">
      <c r="B21" s="578" t="s">
        <v>112</v>
      </c>
      <c r="C21" s="562" t="str">
        <f>入力ｼｰﾄ!J23</f>
        <v>新川　○男</v>
      </c>
      <c r="D21" s="563"/>
      <c r="E21" s="574"/>
      <c r="F21" s="575"/>
      <c r="G21" s="570"/>
    </row>
    <row r="22" spans="2:8" s="56" customFormat="1" ht="21" customHeight="1" x14ac:dyDescent="0.15">
      <c r="B22" s="579"/>
      <c r="C22" s="564"/>
      <c r="D22" s="565"/>
      <c r="E22" s="576"/>
      <c r="F22" s="577"/>
      <c r="G22" s="571"/>
    </row>
    <row r="23" spans="2:8" s="56" customFormat="1" ht="21" customHeight="1" x14ac:dyDescent="0.15">
      <c r="B23" s="578" t="s">
        <v>168</v>
      </c>
      <c r="C23" s="562" t="str">
        <f>入力ｼｰﾄ!J24</f>
        <v>砺波　○男</v>
      </c>
      <c r="D23" s="563"/>
      <c r="E23" s="574"/>
      <c r="F23" s="575"/>
      <c r="G23" s="570"/>
    </row>
    <row r="24" spans="2:8" s="56" customFormat="1" ht="21" customHeight="1" x14ac:dyDescent="0.15">
      <c r="B24" s="579"/>
      <c r="C24" s="564"/>
      <c r="D24" s="565"/>
      <c r="E24" s="576"/>
      <c r="F24" s="577"/>
      <c r="G24" s="571"/>
    </row>
    <row r="25" spans="2:8" ht="21" customHeight="1" x14ac:dyDescent="0.15">
      <c r="B25" s="578" t="s">
        <v>169</v>
      </c>
      <c r="C25" s="562" t="str">
        <f>入力ｼｰﾄ!J25</f>
        <v>高岡　○男</v>
      </c>
      <c r="D25" s="563"/>
      <c r="E25" s="566"/>
      <c r="F25" s="567"/>
      <c r="G25" s="570"/>
    </row>
    <row r="26" spans="2:8" ht="21" customHeight="1" x14ac:dyDescent="0.15">
      <c r="B26" s="579"/>
      <c r="C26" s="564"/>
      <c r="D26" s="565"/>
      <c r="E26" s="568"/>
      <c r="F26" s="569"/>
      <c r="G26" s="571"/>
    </row>
    <row r="27" spans="2:8" ht="71.25" customHeight="1" x14ac:dyDescent="0.15">
      <c r="B27" s="299" t="s">
        <v>170</v>
      </c>
      <c r="C27" s="572"/>
      <c r="D27" s="572"/>
      <c r="E27" s="572"/>
      <c r="F27" s="572"/>
      <c r="G27" s="573"/>
    </row>
    <row r="28" spans="2:8" ht="19.5" customHeight="1" x14ac:dyDescent="0.15">
      <c r="B28" s="561" t="s">
        <v>171</v>
      </c>
      <c r="C28" s="561"/>
      <c r="D28" s="561"/>
      <c r="E28" s="561"/>
      <c r="F28" s="561"/>
      <c r="G28" s="561"/>
      <c r="H28" s="561"/>
    </row>
    <row r="29" spans="2:8" ht="13.5" x14ac:dyDescent="0.15">
      <c r="B29" s="50" t="s">
        <v>172</v>
      </c>
    </row>
    <row r="30" spans="2:8" s="262" customFormat="1" ht="13.5" x14ac:dyDescent="0.15">
      <c r="B30" s="266" t="s">
        <v>173</v>
      </c>
      <c r="G30" s="266"/>
    </row>
    <row r="31" spans="2:8" ht="19.5" customHeight="1" x14ac:dyDescent="0.15">
      <c r="B31" s="50" t="s">
        <v>174</v>
      </c>
    </row>
  </sheetData>
  <mergeCells count="22">
    <mergeCell ref="E21:F22"/>
    <mergeCell ref="C16:H16"/>
    <mergeCell ref="C21:D22"/>
    <mergeCell ref="E20:F20"/>
    <mergeCell ref="B21:B22"/>
    <mergeCell ref="C17:H17"/>
    <mergeCell ref="G3:I3"/>
    <mergeCell ref="B28:H28"/>
    <mergeCell ref="C25:D26"/>
    <mergeCell ref="E25:F26"/>
    <mergeCell ref="G23:G24"/>
    <mergeCell ref="C27:G27"/>
    <mergeCell ref="E23:F24"/>
    <mergeCell ref="G25:G26"/>
    <mergeCell ref="B23:B24"/>
    <mergeCell ref="B25:B26"/>
    <mergeCell ref="C23:D24"/>
    <mergeCell ref="B11:H11"/>
    <mergeCell ref="B15:H15"/>
    <mergeCell ref="C18:D18"/>
    <mergeCell ref="G21:G22"/>
    <mergeCell ref="C20:D20"/>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I32"/>
  <sheetViews>
    <sheetView view="pageBreakPreview" zoomScale="85" zoomScaleNormal="100" zoomScaleSheetLayoutView="85" workbookViewId="0">
      <selection activeCell="B11" sqref="B11:H11"/>
    </sheetView>
  </sheetViews>
  <sheetFormatPr defaultRowHeight="30" customHeight="1" x14ac:dyDescent="0.15"/>
  <cols>
    <col min="1" max="1" width="2.75" style="262" customWidth="1"/>
    <col min="2" max="2" width="17.625" style="262" customWidth="1"/>
    <col min="3" max="3" width="8.5" style="262" customWidth="1"/>
    <col min="4" max="4" width="12.125" style="262" customWidth="1"/>
    <col min="5" max="5" width="8.625" style="262" customWidth="1"/>
    <col min="6" max="6" width="21.25" style="262" customWidth="1"/>
    <col min="7" max="7" width="8.25" style="266" customWidth="1"/>
    <col min="8" max="8" width="4.875" style="262" bestFit="1" customWidth="1"/>
    <col min="9" max="9" width="3" style="262" customWidth="1"/>
    <col min="10" max="16384" width="9" style="262"/>
  </cols>
  <sheetData>
    <row r="1" spans="1:9" ht="13.5" x14ac:dyDescent="0.15">
      <c r="A1" s="266" t="s">
        <v>124</v>
      </c>
    </row>
    <row r="2" spans="1:9" ht="13.5" x14ac:dyDescent="0.15">
      <c r="A2" s="266"/>
    </row>
    <row r="3" spans="1:9" ht="13.5" x14ac:dyDescent="0.15">
      <c r="F3" s="560" t="s">
        <v>499</v>
      </c>
      <c r="G3" s="560"/>
      <c r="H3" s="560"/>
      <c r="I3" s="560"/>
    </row>
    <row r="4" spans="1:9" ht="13.5" x14ac:dyDescent="0.15">
      <c r="G4" s="262"/>
      <c r="H4" s="266"/>
      <c r="I4" s="52"/>
    </row>
    <row r="5" spans="1:9" ht="13.5" x14ac:dyDescent="0.15">
      <c r="B5" s="239" t="str">
        <f>入力ｼｰﾄ!J16&amp;"　殿"</f>
        <v>富山県知事　新田　八朗　殿</v>
      </c>
      <c r="G5" s="262"/>
      <c r="H5" s="266"/>
    </row>
    <row r="6" spans="1:9" ht="13.5" x14ac:dyDescent="0.15">
      <c r="G6" s="262"/>
      <c r="H6" s="266"/>
      <c r="I6" s="52"/>
    </row>
    <row r="7" spans="1:9" ht="30" customHeight="1" x14ac:dyDescent="0.15">
      <c r="D7" s="52"/>
      <c r="E7" s="52" t="s">
        <v>63</v>
      </c>
      <c r="F7" s="54" t="str">
        <f>入力ｼｰﾄ!J20</f>
        <v>□□市□□□町□□□</v>
      </c>
      <c r="G7" s="262"/>
      <c r="H7" s="266"/>
    </row>
    <row r="8" spans="1:9" ht="30" customHeight="1" x14ac:dyDescent="0.15">
      <c r="D8" s="52"/>
      <c r="E8" s="52" t="s">
        <v>64</v>
      </c>
      <c r="F8" s="54" t="str">
        <f>入力ｼｰﾄ!J21</f>
        <v>株式会社□□建設</v>
      </c>
      <c r="G8" s="262"/>
      <c r="H8" s="52"/>
    </row>
    <row r="9" spans="1:9" ht="30" customHeight="1" x14ac:dyDescent="0.15">
      <c r="C9" s="52"/>
      <c r="D9" s="52"/>
      <c r="E9" s="52"/>
      <c r="F9" s="54" t="str">
        <f>入力ｼｰﾄ!J22</f>
        <v>代表取締役社長　□□□□</v>
      </c>
      <c r="G9" s="262"/>
      <c r="H9" s="266"/>
    </row>
    <row r="10" spans="1:9" ht="36" customHeight="1" x14ac:dyDescent="0.15">
      <c r="H10" s="55"/>
    </row>
    <row r="11" spans="1:9" ht="30" customHeight="1" x14ac:dyDescent="0.15">
      <c r="B11" s="580" t="s">
        <v>184</v>
      </c>
      <c r="C11" s="580"/>
      <c r="D11" s="580"/>
      <c r="E11" s="580"/>
      <c r="F11" s="580"/>
      <c r="G11" s="580"/>
      <c r="H11" s="580"/>
    </row>
    <row r="12" spans="1:9" ht="36" customHeight="1" x14ac:dyDescent="0.15">
      <c r="H12" s="55"/>
    </row>
    <row r="13" spans="1:9" ht="24.75" customHeight="1" x14ac:dyDescent="0.15">
      <c r="B13" s="426">
        <f>入力ｼｰﾄ!E20</f>
        <v>44144</v>
      </c>
      <c r="C13" s="266" t="s">
        <v>164</v>
      </c>
      <c r="D13" s="266"/>
      <c r="E13" s="266"/>
    </row>
    <row r="14" spans="1:9" ht="24.75" customHeight="1" x14ac:dyDescent="0.15">
      <c r="B14" s="266" t="s">
        <v>21</v>
      </c>
    </row>
    <row r="15" spans="1:9" ht="37.5" customHeight="1" x14ac:dyDescent="0.15">
      <c r="B15" s="581" t="s">
        <v>6</v>
      </c>
      <c r="C15" s="581"/>
      <c r="D15" s="581"/>
      <c r="E15" s="581"/>
      <c r="F15" s="581"/>
      <c r="G15" s="581"/>
      <c r="H15" s="581"/>
    </row>
    <row r="16" spans="1:9" s="235" customFormat="1" ht="30" customHeight="1" x14ac:dyDescent="0.15">
      <c r="B16" s="247" t="s">
        <v>165</v>
      </c>
      <c r="C16" s="585" t="str">
        <f>入力ｼｰﾄ!E18</f>
        <v>一般県道○○線県単独○○業務</v>
      </c>
      <c r="D16" s="585"/>
      <c r="E16" s="585"/>
      <c r="F16" s="585"/>
      <c r="G16" s="585"/>
      <c r="H16" s="585"/>
    </row>
    <row r="17" spans="2:8" s="235" customFormat="1" ht="30" customHeight="1" x14ac:dyDescent="0.15">
      <c r="B17" s="247" t="s">
        <v>115</v>
      </c>
      <c r="C17" s="590" t="str">
        <f>入力ｼｰﾄ!E19&amp;"　地内"</f>
        <v>○○市○○町○○○　地内</v>
      </c>
      <c r="D17" s="590"/>
      <c r="E17" s="590"/>
      <c r="F17" s="590"/>
      <c r="G17" s="590"/>
      <c r="H17" s="590"/>
    </row>
    <row r="18" spans="2:8" s="235" customFormat="1" ht="30" customHeight="1" x14ac:dyDescent="0.15">
      <c r="B18" s="247" t="s">
        <v>166</v>
      </c>
      <c r="C18" s="582">
        <f>IF(入力ｼｰﾄ!E27="",入力ｼｰﾄ!E26,入力ｼｰﾄ!E27)</f>
        <v>11000000</v>
      </c>
      <c r="D18" s="582"/>
      <c r="E18" s="58"/>
    </row>
    <row r="19" spans="2:8" s="235" customFormat="1" ht="20.25" customHeight="1" x14ac:dyDescent="0.15">
      <c r="B19" s="247"/>
      <c r="C19" s="236"/>
      <c r="D19" s="236"/>
      <c r="E19" s="58"/>
    </row>
    <row r="20" spans="2:8" s="235" customFormat="1" ht="44.25" customHeight="1" x14ac:dyDescent="0.15">
      <c r="B20" s="300" t="s">
        <v>167</v>
      </c>
      <c r="C20" s="305" t="s">
        <v>67</v>
      </c>
      <c r="D20" s="583" t="s">
        <v>178</v>
      </c>
      <c r="E20" s="584"/>
      <c r="F20" s="300" t="s">
        <v>176</v>
      </c>
      <c r="G20" s="591" t="s">
        <v>175</v>
      </c>
      <c r="H20" s="591"/>
    </row>
    <row r="21" spans="2:8" s="235" customFormat="1" ht="21" customHeight="1" x14ac:dyDescent="0.15">
      <c r="B21" s="578"/>
      <c r="C21" s="300" t="s">
        <v>65</v>
      </c>
      <c r="D21" s="589"/>
      <c r="E21" s="589"/>
      <c r="F21" s="61"/>
      <c r="G21" s="588"/>
      <c r="H21" s="588"/>
    </row>
    <row r="22" spans="2:8" s="235" customFormat="1" ht="21" customHeight="1" x14ac:dyDescent="0.15">
      <c r="B22" s="579"/>
      <c r="C22" s="300" t="s">
        <v>66</v>
      </c>
      <c r="D22" s="589"/>
      <c r="E22" s="589"/>
      <c r="F22" s="61"/>
      <c r="G22" s="588"/>
      <c r="H22" s="588"/>
    </row>
    <row r="23" spans="2:8" s="235" customFormat="1" ht="21" customHeight="1" x14ac:dyDescent="0.15">
      <c r="B23" s="578"/>
      <c r="C23" s="300" t="s">
        <v>65</v>
      </c>
      <c r="D23" s="589"/>
      <c r="E23" s="589"/>
      <c r="F23" s="61"/>
      <c r="G23" s="588"/>
      <c r="H23" s="588"/>
    </row>
    <row r="24" spans="2:8" s="235" customFormat="1" ht="21" customHeight="1" x14ac:dyDescent="0.15">
      <c r="B24" s="579"/>
      <c r="C24" s="300" t="s">
        <v>66</v>
      </c>
      <c r="D24" s="589"/>
      <c r="E24" s="589"/>
      <c r="F24" s="61"/>
      <c r="G24" s="588"/>
      <c r="H24" s="588"/>
    </row>
    <row r="25" spans="2:8" ht="21" customHeight="1" x14ac:dyDescent="0.15">
      <c r="B25" s="578"/>
      <c r="C25" s="300" t="s">
        <v>65</v>
      </c>
      <c r="D25" s="589"/>
      <c r="E25" s="589"/>
      <c r="F25" s="308"/>
      <c r="G25" s="588"/>
      <c r="H25" s="588"/>
    </row>
    <row r="26" spans="2:8" ht="21" customHeight="1" x14ac:dyDescent="0.15">
      <c r="B26" s="579"/>
      <c r="C26" s="300" t="s">
        <v>66</v>
      </c>
      <c r="D26" s="589"/>
      <c r="E26" s="589"/>
      <c r="F26" s="308"/>
      <c r="G26" s="588"/>
      <c r="H26" s="588"/>
    </row>
    <row r="27" spans="2:8" ht="71.25" customHeight="1" x14ac:dyDescent="0.15">
      <c r="B27" s="299" t="s">
        <v>170</v>
      </c>
      <c r="C27" s="306"/>
      <c r="D27" s="572"/>
      <c r="E27" s="572"/>
      <c r="F27" s="572"/>
      <c r="G27" s="572"/>
      <c r="H27" s="573"/>
    </row>
    <row r="28" spans="2:8" ht="19.5" customHeight="1" x14ac:dyDescent="0.15">
      <c r="B28" s="561" t="s">
        <v>179</v>
      </c>
      <c r="C28" s="561"/>
      <c r="D28" s="561"/>
      <c r="E28" s="561"/>
      <c r="F28" s="561"/>
      <c r="G28" s="561"/>
      <c r="H28" s="561"/>
    </row>
    <row r="29" spans="2:8" ht="19.5" customHeight="1" x14ac:dyDescent="0.15">
      <c r="B29" s="266" t="s">
        <v>180</v>
      </c>
    </row>
    <row r="30" spans="2:8" ht="13.5" x14ac:dyDescent="0.15">
      <c r="B30" s="266" t="s">
        <v>182</v>
      </c>
    </row>
    <row r="31" spans="2:8" ht="13.5" x14ac:dyDescent="0.15">
      <c r="B31" s="266" t="s">
        <v>181</v>
      </c>
    </row>
    <row r="32" spans="2:8" ht="19.5" customHeight="1" x14ac:dyDescent="0.15">
      <c r="B32" s="266" t="s">
        <v>183</v>
      </c>
    </row>
  </sheetData>
  <mergeCells count="25">
    <mergeCell ref="C18:D18"/>
    <mergeCell ref="D20:E20"/>
    <mergeCell ref="C17:H17"/>
    <mergeCell ref="D23:E23"/>
    <mergeCell ref="D24:E24"/>
    <mergeCell ref="G20:H20"/>
    <mergeCell ref="G21:H21"/>
    <mergeCell ref="G22:H22"/>
    <mergeCell ref="G23:H23"/>
    <mergeCell ref="F3:I3"/>
    <mergeCell ref="G24:H24"/>
    <mergeCell ref="B25:B26"/>
    <mergeCell ref="D27:H27"/>
    <mergeCell ref="B28:H28"/>
    <mergeCell ref="G25:H25"/>
    <mergeCell ref="G26:H26"/>
    <mergeCell ref="D25:E25"/>
    <mergeCell ref="D26:E26"/>
    <mergeCell ref="B21:B22"/>
    <mergeCell ref="B23:B24"/>
    <mergeCell ref="D21:E21"/>
    <mergeCell ref="D22:E22"/>
    <mergeCell ref="B11:H11"/>
    <mergeCell ref="B15:H15"/>
    <mergeCell ref="C16:H16"/>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00CD-22A7-4B47-AD59-FCE7D3079DE6}">
  <sheetPr>
    <tabColor theme="3"/>
  </sheetPr>
  <dimension ref="A1:K75"/>
  <sheetViews>
    <sheetView view="pageBreakPreview" zoomScaleNormal="100" zoomScaleSheetLayoutView="100" workbookViewId="0"/>
  </sheetViews>
  <sheetFormatPr defaultColWidth="9" defaultRowHeight="13.5" x14ac:dyDescent="0.15"/>
  <cols>
    <col min="1" max="1" width="3.875" style="844" bestFit="1" customWidth="1"/>
    <col min="2" max="2" width="5" style="844" customWidth="1"/>
    <col min="3" max="3" width="6.125" style="844" customWidth="1"/>
    <col min="4" max="4" width="16.625" style="844" customWidth="1"/>
    <col min="5" max="5" width="6.625" style="844" customWidth="1"/>
    <col min="6" max="6" width="32.375" style="844" customWidth="1"/>
    <col min="7" max="7" width="4.375" style="844" customWidth="1"/>
    <col min="8" max="8" width="10.625" style="844" customWidth="1"/>
    <col min="9" max="9" width="10.5" style="844" customWidth="1"/>
    <col min="10" max="10" width="39.5" style="844" customWidth="1"/>
    <col min="11" max="11" width="3" style="844" customWidth="1"/>
    <col min="12" max="16384" width="9" style="844"/>
  </cols>
  <sheetData>
    <row r="1" spans="2:11" s="840" customFormat="1" ht="29.25" customHeight="1" x14ac:dyDescent="0.15">
      <c r="J1" s="841" t="s">
        <v>515</v>
      </c>
    </row>
    <row r="2" spans="2:11" ht="23.25" customHeight="1" thickBot="1" x14ac:dyDescent="0.2">
      <c r="B2" s="842" t="s">
        <v>332</v>
      </c>
      <c r="C2" s="842"/>
      <c r="D2" s="842"/>
      <c r="E2" s="842"/>
      <c r="F2" s="842"/>
      <c r="G2" s="842"/>
      <c r="H2" s="842"/>
      <c r="I2" s="842"/>
      <c r="J2" s="842"/>
      <c r="K2" s="843"/>
    </row>
    <row r="3" spans="2:11" ht="21" customHeight="1" thickBot="1" x14ac:dyDescent="0.2">
      <c r="B3" s="845" t="s">
        <v>367</v>
      </c>
      <c r="C3" s="846"/>
      <c r="D3" s="847"/>
      <c r="E3" s="848" t="s">
        <v>516</v>
      </c>
      <c r="F3" s="849"/>
      <c r="G3" s="845" t="s">
        <v>211</v>
      </c>
      <c r="H3" s="847"/>
      <c r="I3" s="1012">
        <f>入力ｼｰﾄ!E17</f>
        <v>4709999</v>
      </c>
      <c r="J3" s="1013"/>
      <c r="K3" s="850" t="s">
        <v>368</v>
      </c>
    </row>
    <row r="4" spans="2:11" ht="27.75" customHeight="1" thickBot="1" x14ac:dyDescent="0.2">
      <c r="B4" s="845" t="s">
        <v>369</v>
      </c>
      <c r="C4" s="846"/>
      <c r="D4" s="847"/>
      <c r="E4" s="1016" t="str">
        <f>入力ｼｰﾄ!E18</f>
        <v>一般県道○○線県単独○○業務</v>
      </c>
      <c r="F4" s="1017"/>
      <c r="G4" s="1017"/>
      <c r="H4" s="1017"/>
      <c r="I4" s="1017"/>
      <c r="J4" s="1018"/>
      <c r="K4" s="850"/>
    </row>
    <row r="5" spans="2:11" ht="16.5" customHeight="1" x14ac:dyDescent="0.15">
      <c r="B5" s="852" t="s">
        <v>54</v>
      </c>
      <c r="C5" s="853" t="s">
        <v>448</v>
      </c>
      <c r="D5" s="854"/>
      <c r="E5" s="1019" t="str">
        <f>+入力ｼｰﾄ!J17</f>
        <v>富山県○○土木センター○○土木事務所</v>
      </c>
      <c r="F5" s="1020"/>
      <c r="G5" s="852" t="s">
        <v>28</v>
      </c>
      <c r="H5" s="853" t="s">
        <v>370</v>
      </c>
      <c r="I5" s="854"/>
      <c r="J5" s="1014" t="str">
        <f>+入力ｼｰﾄ!J21</f>
        <v>株式会社□□建設</v>
      </c>
      <c r="K5" s="850"/>
    </row>
    <row r="6" spans="2:11" ht="16.5" customHeight="1" x14ac:dyDescent="0.15">
      <c r="B6" s="855"/>
      <c r="C6" s="856" t="s">
        <v>449</v>
      </c>
      <c r="D6" s="857"/>
      <c r="E6" s="1021" t="str">
        <f>IF(入力ｼｰﾄ!J19="",入力ｼｰﾄ!J18,入力ｼｰﾄ!J19)</f>
        <v>入善　○男</v>
      </c>
      <c r="F6" s="1022"/>
      <c r="G6" s="855"/>
      <c r="H6" s="856" t="s">
        <v>112</v>
      </c>
      <c r="I6" s="857"/>
      <c r="J6" s="1015" t="str">
        <f>+IF(入力ｼｰﾄ!J26="",入力ｼｰﾄ!J23,入力ｼｰﾄ!J26)</f>
        <v>立山　○男</v>
      </c>
      <c r="K6" s="850"/>
    </row>
    <row r="7" spans="2:11" ht="16.5" customHeight="1" x14ac:dyDescent="0.15">
      <c r="B7" s="855"/>
      <c r="C7" s="856" t="s">
        <v>371</v>
      </c>
      <c r="D7" s="857"/>
      <c r="E7" s="1009" t="s">
        <v>446</v>
      </c>
      <c r="F7" s="1010"/>
      <c r="G7" s="855"/>
      <c r="H7" s="856" t="s">
        <v>371</v>
      </c>
      <c r="I7" s="857"/>
      <c r="J7" s="860"/>
      <c r="K7" s="850"/>
    </row>
    <row r="8" spans="2:11" ht="16.5" customHeight="1" x14ac:dyDescent="0.15">
      <c r="B8" s="855"/>
      <c r="C8" s="856" t="s">
        <v>450</v>
      </c>
      <c r="D8" s="857" t="s">
        <v>451</v>
      </c>
      <c r="E8" s="1009"/>
      <c r="F8" s="1011"/>
      <c r="G8" s="855"/>
      <c r="H8" s="856" t="s">
        <v>244</v>
      </c>
      <c r="I8" s="857"/>
      <c r="J8" s="860"/>
      <c r="K8" s="850"/>
    </row>
    <row r="9" spans="2:11" ht="16.5" customHeight="1" thickBot="1" x14ac:dyDescent="0.2">
      <c r="B9" s="861"/>
      <c r="C9" s="862" t="s">
        <v>371</v>
      </c>
      <c r="D9" s="863"/>
      <c r="E9" s="1009" t="s">
        <v>446</v>
      </c>
      <c r="F9" s="1010"/>
      <c r="G9" s="861"/>
      <c r="H9" s="862" t="s">
        <v>371</v>
      </c>
      <c r="I9" s="863"/>
      <c r="J9" s="866"/>
      <c r="K9" s="850"/>
    </row>
    <row r="10" spans="2:11" ht="17.100000000000001" customHeight="1" thickBot="1" x14ac:dyDescent="0.2">
      <c r="B10" s="867" t="s">
        <v>372</v>
      </c>
      <c r="C10" s="868"/>
      <c r="D10" s="868"/>
      <c r="E10" s="868"/>
      <c r="F10" s="869"/>
      <c r="G10" s="870" t="s">
        <v>347</v>
      </c>
      <c r="H10" s="870"/>
      <c r="I10" s="871" t="s">
        <v>348</v>
      </c>
      <c r="J10" s="872"/>
      <c r="K10" s="873"/>
    </row>
    <row r="11" spans="2:11" ht="17.100000000000001" customHeight="1" x14ac:dyDescent="0.15">
      <c r="B11" s="874" t="s">
        <v>349</v>
      </c>
      <c r="C11" s="875"/>
      <c r="D11" s="875"/>
      <c r="E11" s="876"/>
      <c r="F11" s="876"/>
      <c r="G11" s="877" t="s">
        <v>517</v>
      </c>
      <c r="H11" s="878"/>
      <c r="I11" s="879" t="s">
        <v>373</v>
      </c>
      <c r="J11" s="880"/>
      <c r="K11" s="881" t="s">
        <v>374</v>
      </c>
    </row>
    <row r="12" spans="2:11" ht="17.100000000000001" customHeight="1" x14ac:dyDescent="0.15">
      <c r="B12" s="882" t="s">
        <v>375</v>
      </c>
      <c r="C12" s="883"/>
      <c r="D12" s="883"/>
      <c r="E12" s="884"/>
      <c r="F12" s="884"/>
      <c r="G12" s="885" t="s">
        <v>518</v>
      </c>
      <c r="H12" s="885"/>
      <c r="I12" s="879" t="s">
        <v>373</v>
      </c>
      <c r="J12" s="880"/>
      <c r="K12" s="886"/>
    </row>
    <row r="13" spans="2:11" ht="17.100000000000001" customHeight="1" x14ac:dyDescent="0.15">
      <c r="B13" s="882" t="s">
        <v>376</v>
      </c>
      <c r="C13" s="883"/>
      <c r="D13" s="883"/>
      <c r="E13" s="884"/>
      <c r="F13" s="884"/>
      <c r="G13" s="885" t="s">
        <v>519</v>
      </c>
      <c r="H13" s="885"/>
      <c r="I13" s="887" t="s">
        <v>356</v>
      </c>
      <c r="J13" s="888"/>
      <c r="K13" s="886"/>
    </row>
    <row r="14" spans="2:11" ht="17.100000000000001" customHeight="1" x14ac:dyDescent="0.15">
      <c r="B14" s="882" t="s">
        <v>377</v>
      </c>
      <c r="C14" s="883"/>
      <c r="D14" s="883"/>
      <c r="E14" s="884"/>
      <c r="F14" s="884"/>
      <c r="G14" s="885" t="s">
        <v>378</v>
      </c>
      <c r="H14" s="885"/>
      <c r="I14" s="887" t="s">
        <v>350</v>
      </c>
      <c r="J14" s="888"/>
      <c r="K14" s="886"/>
    </row>
    <row r="15" spans="2:11" ht="28.5" customHeight="1" x14ac:dyDescent="0.15">
      <c r="B15" s="889" t="s">
        <v>379</v>
      </c>
      <c r="C15" s="890"/>
      <c r="D15" s="890"/>
      <c r="E15" s="890"/>
      <c r="F15" s="891"/>
      <c r="G15" s="885" t="s">
        <v>518</v>
      </c>
      <c r="H15" s="885"/>
      <c r="I15" s="887" t="s">
        <v>351</v>
      </c>
      <c r="J15" s="888" t="s">
        <v>351</v>
      </c>
      <c r="K15" s="886"/>
    </row>
    <row r="16" spans="2:11" ht="18.95" customHeight="1" x14ac:dyDescent="0.15">
      <c r="B16" s="882" t="s">
        <v>352</v>
      </c>
      <c r="C16" s="883"/>
      <c r="D16" s="883"/>
      <c r="E16" s="884"/>
      <c r="F16" s="884"/>
      <c r="G16" s="885" t="s">
        <v>520</v>
      </c>
      <c r="H16" s="885"/>
      <c r="I16" s="887" t="s">
        <v>353</v>
      </c>
      <c r="J16" s="888" t="s">
        <v>353</v>
      </c>
      <c r="K16" s="886"/>
    </row>
    <row r="17" spans="2:11" ht="17.100000000000001" customHeight="1" x14ac:dyDescent="0.15">
      <c r="B17" s="882" t="s">
        <v>380</v>
      </c>
      <c r="C17" s="883"/>
      <c r="D17" s="883"/>
      <c r="E17" s="884"/>
      <c r="F17" s="884"/>
      <c r="G17" s="885" t="s">
        <v>518</v>
      </c>
      <c r="H17" s="885"/>
      <c r="I17" s="887" t="s">
        <v>354</v>
      </c>
      <c r="J17" s="888" t="s">
        <v>354</v>
      </c>
      <c r="K17" s="886"/>
    </row>
    <row r="18" spans="2:11" ht="17.100000000000001" customHeight="1" x14ac:dyDescent="0.15">
      <c r="B18" s="882" t="s">
        <v>381</v>
      </c>
      <c r="C18" s="883"/>
      <c r="D18" s="883"/>
      <c r="E18" s="884"/>
      <c r="F18" s="884"/>
      <c r="G18" s="885" t="s">
        <v>382</v>
      </c>
      <c r="H18" s="885"/>
      <c r="I18" s="887" t="s">
        <v>355</v>
      </c>
      <c r="J18" s="888" t="s">
        <v>355</v>
      </c>
      <c r="K18" s="886"/>
    </row>
    <row r="19" spans="2:11" ht="17.100000000000001" customHeight="1" x14ac:dyDescent="0.15">
      <c r="B19" s="882" t="s">
        <v>383</v>
      </c>
      <c r="C19" s="883"/>
      <c r="D19" s="883"/>
      <c r="E19" s="884"/>
      <c r="F19" s="884"/>
      <c r="G19" s="892" t="s">
        <v>518</v>
      </c>
      <c r="H19" s="892"/>
      <c r="I19" s="887" t="s">
        <v>384</v>
      </c>
      <c r="J19" s="888" t="s">
        <v>384</v>
      </c>
      <c r="K19" s="886"/>
    </row>
    <row r="20" spans="2:11" ht="17.100000000000001" customHeight="1" x14ac:dyDescent="0.15">
      <c r="B20" s="882" t="s">
        <v>385</v>
      </c>
      <c r="C20" s="883"/>
      <c r="D20" s="883"/>
      <c r="E20" s="884"/>
      <c r="F20" s="884"/>
      <c r="G20" s="892" t="s">
        <v>518</v>
      </c>
      <c r="H20" s="892"/>
      <c r="I20" s="887" t="s">
        <v>386</v>
      </c>
      <c r="J20" s="888" t="s">
        <v>386</v>
      </c>
      <c r="K20" s="886"/>
    </row>
    <row r="21" spans="2:11" ht="17.100000000000001" customHeight="1" x14ac:dyDescent="0.15">
      <c r="B21" s="893" t="s">
        <v>387</v>
      </c>
      <c r="C21" s="894"/>
      <c r="D21" s="894"/>
      <c r="E21" s="895"/>
      <c r="F21" s="895"/>
      <c r="G21" s="885" t="s">
        <v>378</v>
      </c>
      <c r="H21" s="885"/>
      <c r="I21" s="887" t="s">
        <v>357</v>
      </c>
      <c r="J21" s="888" t="s">
        <v>357</v>
      </c>
      <c r="K21" s="886"/>
    </row>
    <row r="22" spans="2:11" ht="17.100000000000001" customHeight="1" thickBot="1" x14ac:dyDescent="0.2">
      <c r="B22" s="896" t="s">
        <v>388</v>
      </c>
      <c r="C22" s="897"/>
      <c r="D22" s="897"/>
      <c r="E22" s="898"/>
      <c r="F22" s="898"/>
      <c r="G22" s="899" t="s">
        <v>389</v>
      </c>
      <c r="H22" s="899"/>
      <c r="I22" s="887" t="s">
        <v>358</v>
      </c>
      <c r="J22" s="888" t="s">
        <v>358</v>
      </c>
      <c r="K22" s="900"/>
    </row>
    <row r="23" spans="2:11" ht="17.100000000000001" customHeight="1" thickBot="1" x14ac:dyDescent="0.2">
      <c r="B23" s="901" t="s">
        <v>390</v>
      </c>
      <c r="C23" s="902"/>
      <c r="D23" s="903"/>
      <c r="E23" s="904" t="s">
        <v>391</v>
      </c>
      <c r="F23" s="904"/>
      <c r="G23" s="904" t="s">
        <v>363</v>
      </c>
      <c r="H23" s="904"/>
      <c r="I23" s="904"/>
      <c r="J23" s="904"/>
      <c r="K23" s="905" t="s">
        <v>374</v>
      </c>
    </row>
    <row r="24" spans="2:11" ht="17.100000000000001" customHeight="1" x14ac:dyDescent="0.15">
      <c r="B24" s="906" t="s">
        <v>333</v>
      </c>
      <c r="C24" s="907"/>
      <c r="D24" s="907"/>
      <c r="E24" s="907"/>
      <c r="F24" s="907"/>
      <c r="G24" s="907"/>
      <c r="H24" s="907"/>
      <c r="I24" s="907"/>
      <c r="J24" s="907"/>
      <c r="K24" s="908"/>
    </row>
    <row r="25" spans="2:11" ht="17.100000000000001" customHeight="1" x14ac:dyDescent="0.15">
      <c r="B25" s="909" t="s">
        <v>334</v>
      </c>
      <c r="C25" s="910"/>
      <c r="D25" s="911" t="s">
        <v>335</v>
      </c>
      <c r="E25" s="858" t="s">
        <v>336</v>
      </c>
      <c r="F25" s="912"/>
      <c r="G25" s="912"/>
      <c r="H25" s="912"/>
      <c r="I25" s="912"/>
      <c r="J25" s="859"/>
      <c r="K25" s="913" t="s">
        <v>392</v>
      </c>
    </row>
    <row r="26" spans="2:11" ht="17.100000000000001" customHeight="1" x14ac:dyDescent="0.15">
      <c r="B26" s="914"/>
      <c r="C26" s="915"/>
      <c r="D26" s="911" t="s">
        <v>337</v>
      </c>
      <c r="E26" s="858" t="s">
        <v>393</v>
      </c>
      <c r="F26" s="912"/>
      <c r="G26" s="912"/>
      <c r="H26" s="912"/>
      <c r="I26" s="912"/>
      <c r="J26" s="859"/>
      <c r="K26" s="913" t="s">
        <v>374</v>
      </c>
    </row>
    <row r="27" spans="2:11" ht="17.100000000000001" customHeight="1" x14ac:dyDescent="0.15">
      <c r="B27" s="909" t="s">
        <v>338</v>
      </c>
      <c r="C27" s="910"/>
      <c r="D27" s="916" t="s">
        <v>335</v>
      </c>
      <c r="E27" s="858" t="s">
        <v>339</v>
      </c>
      <c r="F27" s="912"/>
      <c r="G27" s="912"/>
      <c r="H27" s="912"/>
      <c r="I27" s="912"/>
      <c r="J27" s="859"/>
      <c r="K27" s="913" t="s">
        <v>374</v>
      </c>
    </row>
    <row r="28" spans="2:11" ht="17.100000000000001" customHeight="1" x14ac:dyDescent="0.15">
      <c r="B28" s="917"/>
      <c r="C28" s="918"/>
      <c r="D28" s="916" t="s">
        <v>337</v>
      </c>
      <c r="E28" s="858" t="s">
        <v>394</v>
      </c>
      <c r="F28" s="912"/>
      <c r="G28" s="912"/>
      <c r="H28" s="919"/>
      <c r="I28" s="858" t="s">
        <v>395</v>
      </c>
      <c r="J28" s="859"/>
      <c r="K28" s="913" t="s">
        <v>374</v>
      </c>
    </row>
    <row r="29" spans="2:11" ht="17.100000000000001" customHeight="1" x14ac:dyDescent="0.15">
      <c r="B29" s="920"/>
      <c r="C29" s="921"/>
      <c r="D29" s="922" t="s">
        <v>396</v>
      </c>
      <c r="E29" s="923" t="s">
        <v>340</v>
      </c>
      <c r="F29" s="924"/>
      <c r="G29" s="924"/>
      <c r="H29" s="924"/>
      <c r="I29" s="924"/>
      <c r="J29" s="925"/>
      <c r="K29" s="913" t="s">
        <v>374</v>
      </c>
    </row>
    <row r="30" spans="2:11" ht="17.100000000000001" customHeight="1" x14ac:dyDescent="0.15">
      <c r="B30" s="909" t="s">
        <v>341</v>
      </c>
      <c r="C30" s="910"/>
      <c r="D30" s="916" t="s">
        <v>335</v>
      </c>
      <c r="E30" s="858" t="s">
        <v>342</v>
      </c>
      <c r="F30" s="912"/>
      <c r="G30" s="912"/>
      <c r="H30" s="912"/>
      <c r="I30" s="912"/>
      <c r="J30" s="859"/>
      <c r="K30" s="913" t="s">
        <v>374</v>
      </c>
    </row>
    <row r="31" spans="2:11" ht="17.100000000000001" customHeight="1" x14ac:dyDescent="0.15">
      <c r="B31" s="926"/>
      <c r="C31" s="927" t="s">
        <v>397</v>
      </c>
      <c r="D31" s="911" t="s">
        <v>398</v>
      </c>
      <c r="E31" s="858" t="s">
        <v>399</v>
      </c>
      <c r="F31" s="912"/>
      <c r="G31" s="912"/>
      <c r="H31" s="912"/>
      <c r="I31" s="912"/>
      <c r="J31" s="859"/>
      <c r="K31" s="913" t="s">
        <v>374</v>
      </c>
    </row>
    <row r="32" spans="2:11" ht="17.100000000000001" customHeight="1" x14ac:dyDescent="0.15">
      <c r="B32" s="926"/>
      <c r="C32" s="928"/>
      <c r="D32" s="911" t="s">
        <v>354</v>
      </c>
      <c r="E32" s="858" t="s">
        <v>400</v>
      </c>
      <c r="F32" s="912"/>
      <c r="G32" s="912"/>
      <c r="H32" s="912"/>
      <c r="I32" s="912"/>
      <c r="J32" s="859"/>
      <c r="K32" s="913" t="s">
        <v>374</v>
      </c>
    </row>
    <row r="33" spans="2:11" ht="17.100000000000001" customHeight="1" x14ac:dyDescent="0.15">
      <c r="B33" s="926"/>
      <c r="C33" s="928"/>
      <c r="D33" s="911" t="s">
        <v>401</v>
      </c>
      <c r="E33" s="858" t="s">
        <v>402</v>
      </c>
      <c r="F33" s="912"/>
      <c r="G33" s="912"/>
      <c r="H33" s="912"/>
      <c r="I33" s="912"/>
      <c r="J33" s="859"/>
      <c r="K33" s="913" t="s">
        <v>374</v>
      </c>
    </row>
    <row r="34" spans="2:11" ht="17.100000000000001" customHeight="1" x14ac:dyDescent="0.15">
      <c r="B34" s="929"/>
      <c r="C34" s="930"/>
      <c r="D34" s="911" t="s">
        <v>403</v>
      </c>
      <c r="E34" s="858" t="s">
        <v>404</v>
      </c>
      <c r="F34" s="912"/>
      <c r="G34" s="912"/>
      <c r="H34" s="912"/>
      <c r="I34" s="912"/>
      <c r="J34" s="859"/>
      <c r="K34" s="913" t="s">
        <v>374</v>
      </c>
    </row>
    <row r="35" spans="2:11" ht="17.100000000000001" customHeight="1" x14ac:dyDescent="0.15">
      <c r="B35" s="909" t="s">
        <v>405</v>
      </c>
      <c r="C35" s="931"/>
      <c r="D35" s="916" t="s">
        <v>335</v>
      </c>
      <c r="E35" s="858" t="s">
        <v>406</v>
      </c>
      <c r="F35" s="912"/>
      <c r="G35" s="912"/>
      <c r="H35" s="912"/>
      <c r="I35" s="912"/>
      <c r="J35" s="859"/>
      <c r="K35" s="913" t="s">
        <v>374</v>
      </c>
    </row>
    <row r="36" spans="2:11" ht="15" customHeight="1" x14ac:dyDescent="0.15">
      <c r="B36" s="929"/>
      <c r="C36" s="927" t="s">
        <v>397</v>
      </c>
      <c r="D36" s="932" t="s">
        <v>407</v>
      </c>
      <c r="E36" s="858" t="s">
        <v>408</v>
      </c>
      <c r="F36" s="912"/>
      <c r="G36" s="858" t="s">
        <v>409</v>
      </c>
      <c r="H36" s="912"/>
      <c r="I36" s="912"/>
      <c r="J36" s="859"/>
      <c r="K36" s="913" t="s">
        <v>374</v>
      </c>
    </row>
    <row r="37" spans="2:11" ht="17.100000000000001" customHeight="1" x14ac:dyDescent="0.15">
      <c r="B37" s="933"/>
      <c r="C37" s="928"/>
      <c r="D37" s="932" t="s">
        <v>410</v>
      </c>
      <c r="E37" s="858" t="s">
        <v>411</v>
      </c>
      <c r="F37" s="912"/>
      <c r="G37" s="912"/>
      <c r="H37" s="912"/>
      <c r="I37" s="912"/>
      <c r="J37" s="859"/>
      <c r="K37" s="913" t="s">
        <v>374</v>
      </c>
    </row>
    <row r="38" spans="2:11" ht="16.5" customHeight="1" x14ac:dyDescent="0.15">
      <c r="B38" s="933"/>
      <c r="C38" s="928"/>
      <c r="D38" s="932" t="s">
        <v>412</v>
      </c>
      <c r="E38" s="858" t="s">
        <v>413</v>
      </c>
      <c r="F38" s="912"/>
      <c r="G38" s="912"/>
      <c r="H38" s="912"/>
      <c r="I38" s="912"/>
      <c r="J38" s="859"/>
      <c r="K38" s="913" t="s">
        <v>374</v>
      </c>
    </row>
    <row r="39" spans="2:11" ht="17.100000000000001" customHeight="1" x14ac:dyDescent="0.15">
      <c r="B39" s="933"/>
      <c r="C39" s="928"/>
      <c r="D39" s="932" t="s">
        <v>414</v>
      </c>
      <c r="E39" s="858" t="s">
        <v>415</v>
      </c>
      <c r="F39" s="912"/>
      <c r="G39" s="912"/>
      <c r="H39" s="912"/>
      <c r="I39" s="912"/>
      <c r="J39" s="859"/>
      <c r="K39" s="913" t="s">
        <v>374</v>
      </c>
    </row>
    <row r="40" spans="2:11" ht="15.75" customHeight="1" x14ac:dyDescent="0.15">
      <c r="B40" s="933"/>
      <c r="C40" s="928"/>
      <c r="D40" s="932" t="s">
        <v>416</v>
      </c>
      <c r="E40" s="858" t="s">
        <v>417</v>
      </c>
      <c r="F40" s="912"/>
      <c r="G40" s="858" t="s">
        <v>409</v>
      </c>
      <c r="H40" s="912"/>
      <c r="I40" s="912"/>
      <c r="J40" s="859"/>
      <c r="K40" s="913" t="s">
        <v>374</v>
      </c>
    </row>
    <row r="41" spans="2:11" ht="15.75" customHeight="1" x14ac:dyDescent="0.15">
      <c r="B41" s="933"/>
      <c r="C41" s="930"/>
      <c r="D41" s="932" t="s">
        <v>418</v>
      </c>
      <c r="E41" s="858" t="s">
        <v>343</v>
      </c>
      <c r="F41" s="912"/>
      <c r="G41" s="912"/>
      <c r="H41" s="912"/>
      <c r="I41" s="912"/>
      <c r="J41" s="859"/>
      <c r="K41" s="913" t="s">
        <v>374</v>
      </c>
    </row>
    <row r="42" spans="2:11" ht="17.100000000000001" customHeight="1" x14ac:dyDescent="0.15">
      <c r="B42" s="934" t="s">
        <v>344</v>
      </c>
      <c r="C42" s="935"/>
      <c r="D42" s="936" t="s">
        <v>335</v>
      </c>
      <c r="E42" s="858" t="s">
        <v>345</v>
      </c>
      <c r="F42" s="912"/>
      <c r="G42" s="912"/>
      <c r="H42" s="912"/>
      <c r="I42" s="912"/>
      <c r="J42" s="859"/>
      <c r="K42" s="913" t="s">
        <v>374</v>
      </c>
    </row>
    <row r="43" spans="2:11" ht="17.100000000000001" customHeight="1" x14ac:dyDescent="0.15">
      <c r="B43" s="937"/>
      <c r="C43" s="938"/>
      <c r="D43" s="936" t="s">
        <v>337</v>
      </c>
      <c r="E43" s="858" t="s">
        <v>346</v>
      </c>
      <c r="F43" s="912"/>
      <c r="G43" s="912"/>
      <c r="H43" s="912"/>
      <c r="I43" s="912"/>
      <c r="J43" s="859"/>
      <c r="K43" s="913" t="s">
        <v>374</v>
      </c>
    </row>
    <row r="44" spans="2:11" ht="17.100000000000001" customHeight="1" x14ac:dyDescent="0.15">
      <c r="B44" s="939"/>
      <c r="C44" s="940"/>
      <c r="D44" s="941" t="s">
        <v>419</v>
      </c>
      <c r="E44" s="923" t="s">
        <v>420</v>
      </c>
      <c r="F44" s="924"/>
      <c r="G44" s="924"/>
      <c r="H44" s="924"/>
      <c r="I44" s="924"/>
      <c r="J44" s="925"/>
      <c r="K44" s="913" t="s">
        <v>374</v>
      </c>
    </row>
    <row r="45" spans="2:11" ht="17.100000000000001" customHeight="1" x14ac:dyDescent="0.15">
      <c r="B45" s="942" t="s">
        <v>421</v>
      </c>
      <c r="C45" s="943"/>
      <c r="D45" s="916" t="s">
        <v>335</v>
      </c>
      <c r="E45" s="858" t="s">
        <v>422</v>
      </c>
      <c r="F45" s="912"/>
      <c r="G45" s="912"/>
      <c r="H45" s="912"/>
      <c r="I45" s="912"/>
      <c r="J45" s="859"/>
      <c r="K45" s="913" t="s">
        <v>374</v>
      </c>
    </row>
    <row r="46" spans="2:11" ht="17.100000000000001" customHeight="1" x14ac:dyDescent="0.15">
      <c r="B46" s="909" t="s">
        <v>423</v>
      </c>
      <c r="C46" s="910"/>
      <c r="D46" s="916" t="s">
        <v>335</v>
      </c>
      <c r="E46" s="858" t="s">
        <v>424</v>
      </c>
      <c r="F46" s="912"/>
      <c r="G46" s="912"/>
      <c r="H46" s="912"/>
      <c r="I46" s="912"/>
      <c r="J46" s="859"/>
      <c r="K46" s="913" t="s">
        <v>374</v>
      </c>
    </row>
    <row r="47" spans="2:11" ht="17.100000000000001" customHeight="1" thickBot="1" x14ac:dyDescent="0.2">
      <c r="B47" s="944"/>
      <c r="C47" s="945"/>
      <c r="D47" s="946" t="s">
        <v>337</v>
      </c>
      <c r="E47" s="864" t="s">
        <v>425</v>
      </c>
      <c r="F47" s="947"/>
      <c r="G47" s="947"/>
      <c r="H47" s="947"/>
      <c r="I47" s="947"/>
      <c r="J47" s="865"/>
      <c r="K47" s="948" t="s">
        <v>374</v>
      </c>
    </row>
    <row r="48" spans="2:11" ht="17.100000000000001" customHeight="1" x14ac:dyDescent="0.15">
      <c r="B48" s="867" t="s">
        <v>359</v>
      </c>
      <c r="C48" s="868"/>
      <c r="D48" s="868"/>
      <c r="E48" s="868"/>
      <c r="F48" s="868"/>
      <c r="G48" s="868"/>
      <c r="H48" s="868"/>
      <c r="I48" s="868"/>
      <c r="J48" s="868"/>
      <c r="K48" s="949"/>
    </row>
    <row r="49" spans="1:11" ht="17.100000000000001" customHeight="1" x14ac:dyDescent="0.15">
      <c r="B49" s="889" t="s">
        <v>360</v>
      </c>
      <c r="C49" s="890"/>
      <c r="D49" s="891"/>
      <c r="E49" s="950" t="s">
        <v>426</v>
      </c>
      <c r="F49" s="951"/>
      <c r="G49" s="951"/>
      <c r="H49" s="951"/>
      <c r="I49" s="951"/>
      <c r="J49" s="951"/>
      <c r="K49" s="952" t="s">
        <v>374</v>
      </c>
    </row>
    <row r="50" spans="1:11" ht="16.5" customHeight="1" thickBot="1" x14ac:dyDescent="0.2">
      <c r="B50" s="953" t="s">
        <v>427</v>
      </c>
      <c r="C50" s="954"/>
      <c r="D50" s="955"/>
      <c r="E50" s="956" t="s">
        <v>428</v>
      </c>
      <c r="F50" s="957"/>
      <c r="G50" s="957"/>
      <c r="H50" s="957"/>
      <c r="I50" s="957"/>
      <c r="J50" s="957"/>
      <c r="K50" s="948" t="s">
        <v>374</v>
      </c>
    </row>
    <row r="51" spans="1:11" ht="17.100000000000001" customHeight="1" x14ac:dyDescent="0.15">
      <c r="B51" s="867" t="s">
        <v>361</v>
      </c>
      <c r="C51" s="868"/>
      <c r="D51" s="868"/>
      <c r="E51" s="868"/>
      <c r="F51" s="868"/>
      <c r="G51" s="868"/>
      <c r="H51" s="868"/>
      <c r="I51" s="868"/>
      <c r="J51" s="868"/>
      <c r="K51" s="949"/>
    </row>
    <row r="52" spans="1:11" ht="17.100000000000001" customHeight="1" x14ac:dyDescent="0.15">
      <c r="B52" s="958" t="s">
        <v>362</v>
      </c>
      <c r="C52" s="959"/>
      <c r="D52" s="883"/>
      <c r="E52" s="960" t="s">
        <v>521</v>
      </c>
      <c r="F52" s="961"/>
      <c r="G52" s="961"/>
      <c r="H52" s="961"/>
      <c r="I52" s="961"/>
      <c r="J52" s="961"/>
      <c r="K52" s="952" t="s">
        <v>374</v>
      </c>
    </row>
    <row r="53" spans="1:11" ht="17.100000000000001" customHeight="1" thickBot="1" x14ac:dyDescent="0.2">
      <c r="B53" s="962" t="s">
        <v>429</v>
      </c>
      <c r="C53" s="963"/>
      <c r="D53" s="897"/>
      <c r="E53" s="964" t="s">
        <v>454</v>
      </c>
      <c r="F53" s="963"/>
      <c r="G53" s="963"/>
      <c r="H53" s="963"/>
      <c r="I53" s="963"/>
      <c r="J53" s="963"/>
      <c r="K53" s="948" t="s">
        <v>374</v>
      </c>
    </row>
    <row r="54" spans="1:11" s="974" customFormat="1" ht="16.5" customHeight="1" thickBot="1" x14ac:dyDescent="0.2">
      <c r="A54" s="965"/>
      <c r="B54" s="966" t="s">
        <v>430</v>
      </c>
      <c r="C54" s="967"/>
      <c r="D54" s="968"/>
      <c r="E54" s="969" t="s">
        <v>522</v>
      </c>
      <c r="F54" s="970"/>
      <c r="G54" s="971"/>
      <c r="H54" s="971"/>
      <c r="I54" s="972"/>
      <c r="J54" s="972"/>
      <c r="K54" s="973" t="s">
        <v>392</v>
      </c>
    </row>
    <row r="55" spans="1:11" ht="15" customHeight="1" x14ac:dyDescent="0.15">
      <c r="B55" s="975" t="s">
        <v>366</v>
      </c>
      <c r="C55" s="976"/>
      <c r="D55" s="976"/>
      <c r="E55" s="976"/>
      <c r="F55" s="976"/>
      <c r="G55" s="976"/>
      <c r="H55" s="976"/>
      <c r="I55" s="976"/>
      <c r="J55" s="976"/>
      <c r="K55" s="977"/>
    </row>
    <row r="56" spans="1:11" ht="41.25" customHeight="1" thickBot="1" x14ac:dyDescent="0.2">
      <c r="B56" s="978"/>
      <c r="C56" s="979"/>
      <c r="D56" s="979"/>
      <c r="E56" s="980"/>
      <c r="F56" s="980"/>
      <c r="G56" s="980"/>
      <c r="H56" s="980"/>
      <c r="I56" s="980"/>
      <c r="J56" s="980"/>
      <c r="K56" s="981" t="s">
        <v>374</v>
      </c>
    </row>
    <row r="57" spans="1:11" ht="24" customHeight="1" thickBot="1" x14ac:dyDescent="0.2">
      <c r="A57" s="982"/>
      <c r="B57" s="983" t="s">
        <v>431</v>
      </c>
      <c r="C57" s="983"/>
      <c r="D57" s="983"/>
      <c r="E57" s="983"/>
      <c r="F57" s="983"/>
      <c r="G57" s="983"/>
      <c r="H57" s="983"/>
      <c r="I57" s="983"/>
      <c r="J57" s="983"/>
      <c r="K57" s="984"/>
    </row>
    <row r="58" spans="1:11" ht="35.25" customHeight="1" thickBot="1" x14ac:dyDescent="0.2">
      <c r="B58" s="901" t="s">
        <v>432</v>
      </c>
      <c r="C58" s="902"/>
      <c r="D58" s="903"/>
      <c r="E58" s="851" t="s">
        <v>453</v>
      </c>
      <c r="F58" s="851"/>
      <c r="G58" s="851"/>
      <c r="H58" s="851"/>
      <c r="I58" s="851"/>
      <c r="J58" s="851"/>
      <c r="K58" s="985" t="s">
        <v>374</v>
      </c>
    </row>
    <row r="59" spans="1:11" ht="28.5" customHeight="1" thickBot="1" x14ac:dyDescent="0.2">
      <c r="B59" s="901" t="s">
        <v>433</v>
      </c>
      <c r="C59" s="902"/>
      <c r="D59" s="903"/>
      <c r="E59" s="986" t="s">
        <v>434</v>
      </c>
      <c r="F59" s="986"/>
      <c r="G59" s="986"/>
      <c r="H59" s="986"/>
      <c r="I59" s="986"/>
      <c r="J59" s="986"/>
      <c r="K59" s="981" t="s">
        <v>374</v>
      </c>
    </row>
    <row r="60" spans="1:11" s="974" customFormat="1" ht="28.5" customHeight="1" thickBot="1" x14ac:dyDescent="0.2">
      <c r="A60" s="965"/>
      <c r="B60" s="987" t="s">
        <v>435</v>
      </c>
      <c r="C60" s="988"/>
      <c r="D60" s="989"/>
      <c r="E60" s="851" t="s">
        <v>523</v>
      </c>
      <c r="F60" s="851"/>
      <c r="G60" s="851"/>
      <c r="H60" s="851"/>
      <c r="I60" s="851"/>
      <c r="J60" s="851"/>
      <c r="K60" s="985" t="s">
        <v>392</v>
      </c>
    </row>
    <row r="61" spans="1:11" s="974" customFormat="1" ht="17.100000000000001" customHeight="1" x14ac:dyDescent="0.15">
      <c r="A61" s="965"/>
      <c r="B61" s="990" t="s">
        <v>452</v>
      </c>
      <c r="C61" s="991"/>
      <c r="D61" s="992"/>
      <c r="E61" s="993" t="s">
        <v>436</v>
      </c>
      <c r="F61" s="993"/>
      <c r="G61" s="994"/>
      <c r="H61" s="995" t="s">
        <v>437</v>
      </c>
      <c r="I61" s="996"/>
      <c r="J61" s="996"/>
      <c r="K61" s="952" t="s">
        <v>374</v>
      </c>
    </row>
    <row r="62" spans="1:11" s="974" customFormat="1" ht="17.100000000000001" customHeight="1" x14ac:dyDescent="0.15">
      <c r="A62" s="965"/>
      <c r="B62" s="990"/>
      <c r="C62" s="991"/>
      <c r="D62" s="992"/>
      <c r="E62" s="912" t="s">
        <v>438</v>
      </c>
      <c r="F62" s="912"/>
      <c r="G62" s="919"/>
      <c r="H62" s="997"/>
      <c r="I62" s="998"/>
      <c r="J62" s="998"/>
      <c r="K62" s="913" t="s">
        <v>374</v>
      </c>
    </row>
    <row r="63" spans="1:11" s="974" customFormat="1" ht="16.5" customHeight="1" x14ac:dyDescent="0.15">
      <c r="A63" s="965"/>
      <c r="B63" s="990"/>
      <c r="C63" s="991"/>
      <c r="D63" s="992"/>
      <c r="E63" s="924" t="s">
        <v>439</v>
      </c>
      <c r="F63" s="912"/>
      <c r="G63" s="919"/>
      <c r="H63" s="997"/>
      <c r="I63" s="998"/>
      <c r="J63" s="998"/>
      <c r="K63" s="913" t="s">
        <v>374</v>
      </c>
    </row>
    <row r="64" spans="1:11" s="974" customFormat="1" ht="17.100000000000001" customHeight="1" x14ac:dyDescent="0.15">
      <c r="A64" s="965"/>
      <c r="B64" s="990"/>
      <c r="C64" s="991"/>
      <c r="D64" s="992"/>
      <c r="E64" s="912" t="s">
        <v>440</v>
      </c>
      <c r="F64" s="912"/>
      <c r="G64" s="919"/>
      <c r="H64" s="997"/>
      <c r="I64" s="998"/>
      <c r="J64" s="998"/>
      <c r="K64" s="913" t="s">
        <v>374</v>
      </c>
    </row>
    <row r="65" spans="1:11" s="974" customFormat="1" ht="17.100000000000001" customHeight="1" x14ac:dyDescent="0.15">
      <c r="A65" s="965"/>
      <c r="B65" s="990"/>
      <c r="C65" s="991"/>
      <c r="D65" s="992"/>
      <c r="E65" s="912" t="s">
        <v>441</v>
      </c>
      <c r="F65" s="912"/>
      <c r="G65" s="919"/>
      <c r="H65" s="997"/>
      <c r="I65" s="998"/>
      <c r="J65" s="998"/>
      <c r="K65" s="913" t="s">
        <v>374</v>
      </c>
    </row>
    <row r="66" spans="1:11" s="974" customFormat="1" ht="17.100000000000001" customHeight="1" thickBot="1" x14ac:dyDescent="0.2">
      <c r="A66" s="965"/>
      <c r="B66" s="999"/>
      <c r="C66" s="1000"/>
      <c r="D66" s="1001"/>
      <c r="E66" s="947" t="s">
        <v>442</v>
      </c>
      <c r="F66" s="947"/>
      <c r="G66" s="1002"/>
      <c r="H66" s="1003" t="s">
        <v>443</v>
      </c>
      <c r="I66" s="1004"/>
      <c r="J66" s="1004"/>
      <c r="K66" s="948" t="s">
        <v>374</v>
      </c>
    </row>
    <row r="67" spans="1:11" s="974" customFormat="1" ht="26.25" customHeight="1" thickBot="1" x14ac:dyDescent="0.2">
      <c r="B67" s="1005" t="s">
        <v>444</v>
      </c>
      <c r="C67" s="1006"/>
      <c r="D67" s="1007"/>
      <c r="E67" s="904" t="s">
        <v>445</v>
      </c>
      <c r="F67" s="904"/>
      <c r="G67" s="904"/>
      <c r="H67" s="904"/>
      <c r="I67" s="904"/>
      <c r="J67" s="904"/>
      <c r="K67" s="948" t="s">
        <v>374</v>
      </c>
    </row>
    <row r="68" spans="1:11" s="974" customFormat="1" ht="26.25" customHeight="1" thickBot="1" x14ac:dyDescent="0.2">
      <c r="B68" s="1005" t="s">
        <v>364</v>
      </c>
      <c r="C68" s="1006"/>
      <c r="D68" s="1007"/>
      <c r="E68" s="904" t="s">
        <v>365</v>
      </c>
      <c r="F68" s="904"/>
      <c r="G68" s="904"/>
      <c r="H68" s="904"/>
      <c r="I68" s="904"/>
      <c r="J68" s="904"/>
      <c r="K68" s="948" t="s">
        <v>374</v>
      </c>
    </row>
    <row r="69" spans="1:11" ht="15" x14ac:dyDescent="0.15">
      <c r="K69" s="1008"/>
    </row>
    <row r="70" spans="1:11" ht="15" x14ac:dyDescent="0.15">
      <c r="K70" s="1008"/>
    </row>
    <row r="71" spans="1:11" ht="15" x14ac:dyDescent="0.15">
      <c r="K71" s="1008"/>
    </row>
    <row r="72" spans="1:11" ht="15" x14ac:dyDescent="0.15">
      <c r="K72" s="1008"/>
    </row>
    <row r="73" spans="1:11" ht="15" x14ac:dyDescent="0.15">
      <c r="K73" s="1008"/>
    </row>
    <row r="74" spans="1:11" ht="15" x14ac:dyDescent="0.15">
      <c r="K74" s="1008"/>
    </row>
    <row r="75" spans="1:11" ht="15" x14ac:dyDescent="0.15">
      <c r="K75" s="1008"/>
    </row>
  </sheetData>
  <mergeCells count="142">
    <mergeCell ref="B67:D67"/>
    <mergeCell ref="E67:J67"/>
    <mergeCell ref="B68:D68"/>
    <mergeCell ref="E68:J68"/>
    <mergeCell ref="B60:D60"/>
    <mergeCell ref="E60:J60"/>
    <mergeCell ref="B61:D66"/>
    <mergeCell ref="E61:G61"/>
    <mergeCell ref="H61:J65"/>
    <mergeCell ref="E62:G62"/>
    <mergeCell ref="E63:G63"/>
    <mergeCell ref="E64:G64"/>
    <mergeCell ref="E65:G65"/>
    <mergeCell ref="E66:G66"/>
    <mergeCell ref="B55:K55"/>
    <mergeCell ref="B56:J56"/>
    <mergeCell ref="B57:J57"/>
    <mergeCell ref="B58:D58"/>
    <mergeCell ref="E58:J58"/>
    <mergeCell ref="B59:D59"/>
    <mergeCell ref="E59:J59"/>
    <mergeCell ref="B51:K51"/>
    <mergeCell ref="B52:D52"/>
    <mergeCell ref="E52:J52"/>
    <mergeCell ref="B53:D53"/>
    <mergeCell ref="E53:J53"/>
    <mergeCell ref="B54:D54"/>
    <mergeCell ref="E54:J54"/>
    <mergeCell ref="B47:C47"/>
    <mergeCell ref="E47:J47"/>
    <mergeCell ref="B48:K48"/>
    <mergeCell ref="B49:D49"/>
    <mergeCell ref="E49:J49"/>
    <mergeCell ref="B50:D50"/>
    <mergeCell ref="E50:J50"/>
    <mergeCell ref="B44:C44"/>
    <mergeCell ref="E44:J44"/>
    <mergeCell ref="B45:C45"/>
    <mergeCell ref="E45:J45"/>
    <mergeCell ref="B46:C46"/>
    <mergeCell ref="E46:J46"/>
    <mergeCell ref="E40:F40"/>
    <mergeCell ref="G40:J40"/>
    <mergeCell ref="E41:J41"/>
    <mergeCell ref="B42:C42"/>
    <mergeCell ref="E42:J42"/>
    <mergeCell ref="B43:C43"/>
    <mergeCell ref="E43:J43"/>
    <mergeCell ref="E34:J34"/>
    <mergeCell ref="B35:C35"/>
    <mergeCell ref="E35:J35"/>
    <mergeCell ref="B36:B41"/>
    <mergeCell ref="C36:C41"/>
    <mergeCell ref="E36:F36"/>
    <mergeCell ref="G36:J36"/>
    <mergeCell ref="E37:J37"/>
    <mergeCell ref="E38:J38"/>
    <mergeCell ref="E39:J39"/>
    <mergeCell ref="E28:H28"/>
    <mergeCell ref="I28:J28"/>
    <mergeCell ref="E29:J29"/>
    <mergeCell ref="B30:C30"/>
    <mergeCell ref="E30:J30"/>
    <mergeCell ref="B31:B34"/>
    <mergeCell ref="C31:C34"/>
    <mergeCell ref="E31:J31"/>
    <mergeCell ref="E32:J32"/>
    <mergeCell ref="E33:J33"/>
    <mergeCell ref="B24:K24"/>
    <mergeCell ref="B25:C25"/>
    <mergeCell ref="E25:J25"/>
    <mergeCell ref="E26:J26"/>
    <mergeCell ref="B27:C27"/>
    <mergeCell ref="E27:J27"/>
    <mergeCell ref="B22:F22"/>
    <mergeCell ref="G22:H22"/>
    <mergeCell ref="I22:J22"/>
    <mergeCell ref="B23:D23"/>
    <mergeCell ref="E23:F23"/>
    <mergeCell ref="G23:J23"/>
    <mergeCell ref="B20:F20"/>
    <mergeCell ref="G20:H20"/>
    <mergeCell ref="I20:J20"/>
    <mergeCell ref="B21:F21"/>
    <mergeCell ref="G21:H21"/>
    <mergeCell ref="I21:J21"/>
    <mergeCell ref="B18:F18"/>
    <mergeCell ref="G18:H18"/>
    <mergeCell ref="I18:J18"/>
    <mergeCell ref="B19:F19"/>
    <mergeCell ref="G19:H19"/>
    <mergeCell ref="I19:J19"/>
    <mergeCell ref="B16:F16"/>
    <mergeCell ref="G16:H16"/>
    <mergeCell ref="I16:J16"/>
    <mergeCell ref="B17:F17"/>
    <mergeCell ref="G17:H17"/>
    <mergeCell ref="I17:J17"/>
    <mergeCell ref="B14:F14"/>
    <mergeCell ref="G14:H14"/>
    <mergeCell ref="I14:J14"/>
    <mergeCell ref="B15:F15"/>
    <mergeCell ref="G15:H15"/>
    <mergeCell ref="I15:J15"/>
    <mergeCell ref="B11:F11"/>
    <mergeCell ref="G11:H11"/>
    <mergeCell ref="I11:J11"/>
    <mergeCell ref="K11:K22"/>
    <mergeCell ref="B12:F12"/>
    <mergeCell ref="G12:H12"/>
    <mergeCell ref="I12:J12"/>
    <mergeCell ref="B13:F13"/>
    <mergeCell ref="G13:H13"/>
    <mergeCell ref="I13:J13"/>
    <mergeCell ref="E8:F8"/>
    <mergeCell ref="H8:I8"/>
    <mergeCell ref="C9:D9"/>
    <mergeCell ref="E9:F9"/>
    <mergeCell ref="H9:I9"/>
    <mergeCell ref="B10:F10"/>
    <mergeCell ref="G10:H10"/>
    <mergeCell ref="I10:J10"/>
    <mergeCell ref="E5:F5"/>
    <mergeCell ref="G5:G9"/>
    <mergeCell ref="H5:I5"/>
    <mergeCell ref="C6:D6"/>
    <mergeCell ref="E6:F6"/>
    <mergeCell ref="H6:I6"/>
    <mergeCell ref="C7:D7"/>
    <mergeCell ref="E7:F7"/>
    <mergeCell ref="H7:I7"/>
    <mergeCell ref="C8:D8"/>
    <mergeCell ref="B2:J2"/>
    <mergeCell ref="B3:D3"/>
    <mergeCell ref="E3:F3"/>
    <mergeCell ref="G3:H3"/>
    <mergeCell ref="I3:J3"/>
    <mergeCell ref="K3:K10"/>
    <mergeCell ref="B4:D4"/>
    <mergeCell ref="E4:J4"/>
    <mergeCell ref="B5:B9"/>
    <mergeCell ref="C5:D5"/>
  </mergeCells>
  <phoneticPr fontId="2"/>
  <dataValidations count="2">
    <dataValidation imeMode="on" allowBlank="1" showInputMessage="1" showErrorMessage="1" sqref="E58:J58 E8:F8" xr:uid="{991CE375-3C28-4DDD-84CE-69FFEBCF1982}"/>
    <dataValidation imeMode="off" allowBlank="1" showInputMessage="1" showErrorMessage="1" sqref="E7:F7 E9:F9" xr:uid="{4207189A-5483-4561-8BB1-815C2C1E0BB2}"/>
  </dataValidations>
  <printOptions horizontalCentered="1"/>
  <pageMargins left="0.27559055118110237" right="0.27559055118110237" top="0.31496062992125984" bottom="0.19685039370078741" header="0.31496062992125984" footer="0.19685039370078741"/>
  <pageSetup paperSize="9" scale="64" fitToHeight="2" orientation="portrait" r:id="rId1"/>
  <headerFooter alignWithMargins="0">
    <oddHeader>&amp;R&amp;"ＭＳ Ｐゴシック,斜体"富山県電子納品運用ガイドライン(案)[土木調査設計業務編]　付属資料</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00B050"/>
  </sheetPr>
  <dimension ref="A1:J33"/>
  <sheetViews>
    <sheetView view="pageBreakPreview" zoomScale="85" zoomScaleNormal="100" zoomScaleSheetLayoutView="85" workbookViewId="0">
      <selection activeCell="H11" sqref="H11"/>
    </sheetView>
  </sheetViews>
  <sheetFormatPr defaultRowHeight="24" customHeight="1" x14ac:dyDescent="0.15"/>
  <cols>
    <col min="1" max="1" width="2.125" style="1" customWidth="1"/>
    <col min="2" max="2" width="10.25" style="1" customWidth="1"/>
    <col min="3" max="3" width="14.625" style="1" customWidth="1"/>
    <col min="4" max="4" width="7.375" style="1" customWidth="1"/>
    <col min="5" max="5" width="9.625" style="1" customWidth="1"/>
    <col min="6" max="6" width="17.625" style="1" customWidth="1"/>
    <col min="7" max="7" width="21.625" style="1" customWidth="1"/>
    <col min="8" max="8" width="3.625" style="1" customWidth="1"/>
    <col min="9" max="16384" width="9" style="1"/>
  </cols>
  <sheetData>
    <row r="1" spans="1:8" ht="15.95" customHeight="1" x14ac:dyDescent="0.15">
      <c r="A1" s="1" t="s">
        <v>126</v>
      </c>
      <c r="B1" s="8"/>
    </row>
    <row r="2" spans="1:8" s="8" customFormat="1" ht="15.95" customHeight="1" x14ac:dyDescent="0.15">
      <c r="C2" s="56"/>
      <c r="D2" s="56"/>
      <c r="E2" s="56"/>
      <c r="F2" s="56"/>
      <c r="G2" s="56"/>
    </row>
    <row r="3" spans="1:8" ht="9.75" customHeight="1" x14ac:dyDescent="0.15">
      <c r="C3" s="92"/>
      <c r="D3" s="92"/>
      <c r="E3" s="92"/>
      <c r="F3" s="92"/>
      <c r="G3" s="92"/>
    </row>
    <row r="4" spans="1:8" ht="9.9499999999999993" customHeight="1" x14ac:dyDescent="0.15"/>
    <row r="5" spans="1:8" ht="24.95" customHeight="1" x14ac:dyDescent="0.15">
      <c r="G5" s="427" t="s">
        <v>500</v>
      </c>
    </row>
    <row r="6" spans="1:8" ht="24" customHeight="1" x14ac:dyDescent="0.15">
      <c r="G6" s="52"/>
    </row>
    <row r="7" spans="1:8" ht="24" customHeight="1" x14ac:dyDescent="0.15">
      <c r="B7" s="592" t="s">
        <v>147</v>
      </c>
      <c r="C7" s="592"/>
      <c r="D7" s="592"/>
      <c r="E7" s="592"/>
      <c r="F7" s="592"/>
      <c r="G7" s="592"/>
    </row>
    <row r="8" spans="1:8" ht="24" customHeight="1" x14ac:dyDescent="0.15">
      <c r="B8" s="93"/>
      <c r="C8" s="93"/>
      <c r="D8" s="93"/>
      <c r="E8" s="93"/>
      <c r="F8" s="93"/>
      <c r="G8" s="93"/>
    </row>
    <row r="9" spans="1:8" ht="21.95" customHeight="1" x14ac:dyDescent="0.15">
      <c r="B9" s="73" t="s">
        <v>146</v>
      </c>
      <c r="C9" s="94" t="str">
        <f>IF(入力ｼｰﾄ!J19="",入力ｼｰﾄ!J18,入力ｼｰﾄ!J19)</f>
        <v>入善　○男</v>
      </c>
      <c r="D9" s="67" t="s">
        <v>93</v>
      </c>
    </row>
    <row r="10" spans="1:8" ht="21.95" customHeight="1" x14ac:dyDescent="0.15">
      <c r="B10" s="75"/>
      <c r="C10" s="75"/>
      <c r="F10" s="68" t="s">
        <v>94</v>
      </c>
      <c r="G10" s="64" t="str">
        <f>入力ｼｰﾄ!J21</f>
        <v>株式会社□□建設</v>
      </c>
    </row>
    <row r="11" spans="1:8" ht="21.95" customHeight="1" x14ac:dyDescent="0.15">
      <c r="E11" s="75"/>
      <c r="F11" s="74" t="s">
        <v>112</v>
      </c>
      <c r="G11" s="95" t="str">
        <f>IF(入力ｼｰﾄ!J26="",入力ｼｰﾄ!J23,入力ｼｰﾄ!J26)</f>
        <v>立山　○男</v>
      </c>
      <c r="H11" s="62"/>
    </row>
    <row r="12" spans="1:8" ht="21.95" customHeight="1" x14ac:dyDescent="0.15">
      <c r="E12" s="96"/>
      <c r="F12" s="602"/>
      <c r="G12" s="602"/>
    </row>
    <row r="13" spans="1:8" ht="21.95" customHeight="1" x14ac:dyDescent="0.15">
      <c r="E13" s="97"/>
      <c r="F13" s="602"/>
      <c r="G13" s="602"/>
      <c r="H13" s="8"/>
    </row>
    <row r="14" spans="1:8" ht="21.95" customHeight="1" x14ac:dyDescent="0.15"/>
    <row r="15" spans="1:8" ht="30" customHeight="1" x14ac:dyDescent="0.15">
      <c r="B15" s="59" t="s">
        <v>309</v>
      </c>
      <c r="C15" s="593" t="str">
        <f>入力ｼｰﾄ!E18</f>
        <v>一般県道○○線県単独○○業務</v>
      </c>
      <c r="D15" s="594"/>
      <c r="E15" s="594"/>
      <c r="F15" s="594"/>
      <c r="G15" s="595"/>
    </row>
    <row r="16" spans="1:8" ht="30" customHeight="1" x14ac:dyDescent="0.15">
      <c r="B16" s="59" t="s">
        <v>151</v>
      </c>
      <c r="C16" s="596">
        <f>入力ｼｰﾄ!E22</f>
        <v>44145</v>
      </c>
      <c r="D16" s="597"/>
      <c r="E16" s="98" t="s">
        <v>16</v>
      </c>
      <c r="F16" s="420">
        <f>IF(入力ｼｰﾄ!E24="",入力ｼｰﾄ!E23,入力ｼｰﾄ!E24)</f>
        <v>44255</v>
      </c>
      <c r="G16" s="99" t="s">
        <v>9</v>
      </c>
    </row>
    <row r="17" spans="2:10" ht="39.950000000000003" customHeight="1" x14ac:dyDescent="0.15">
      <c r="B17" s="63" t="s">
        <v>13</v>
      </c>
      <c r="C17" s="603" t="s">
        <v>17</v>
      </c>
      <c r="D17" s="604"/>
      <c r="E17" s="598" t="s">
        <v>18</v>
      </c>
      <c r="F17" s="599"/>
      <c r="G17" s="63" t="s">
        <v>19</v>
      </c>
    </row>
    <row r="18" spans="2:10" ht="30" customHeight="1" x14ac:dyDescent="0.15">
      <c r="B18" s="100" t="s">
        <v>73</v>
      </c>
      <c r="C18" s="600"/>
      <c r="D18" s="601"/>
      <c r="E18" s="600"/>
      <c r="F18" s="601"/>
      <c r="G18" s="4"/>
      <c r="J18" s="245" t="s">
        <v>310</v>
      </c>
    </row>
    <row r="19" spans="2:10" ht="30" customHeight="1" x14ac:dyDescent="0.15">
      <c r="B19" s="100" t="s">
        <v>73</v>
      </c>
      <c r="C19" s="600"/>
      <c r="D19" s="601"/>
      <c r="E19" s="600"/>
      <c r="F19" s="601"/>
      <c r="G19" s="4"/>
      <c r="J19" s="245" t="s">
        <v>311</v>
      </c>
    </row>
    <row r="20" spans="2:10" ht="30" customHeight="1" x14ac:dyDescent="0.15">
      <c r="B20" s="100" t="s">
        <v>73</v>
      </c>
      <c r="C20" s="600"/>
      <c r="D20" s="601"/>
      <c r="E20" s="600"/>
      <c r="F20" s="601"/>
      <c r="G20" s="4"/>
      <c r="J20" s="245" t="s">
        <v>312</v>
      </c>
    </row>
    <row r="21" spans="2:10" ht="30" customHeight="1" x14ac:dyDescent="0.15">
      <c r="B21" s="100" t="s">
        <v>73</v>
      </c>
      <c r="C21" s="600"/>
      <c r="D21" s="601"/>
      <c r="E21" s="600"/>
      <c r="F21" s="601"/>
      <c r="G21" s="4"/>
      <c r="J21" s="245" t="s">
        <v>313</v>
      </c>
    </row>
    <row r="22" spans="2:10" ht="30" customHeight="1" x14ac:dyDescent="0.15">
      <c r="B22" s="100" t="s">
        <v>73</v>
      </c>
      <c r="C22" s="600"/>
      <c r="D22" s="601"/>
      <c r="E22" s="600"/>
      <c r="F22" s="601"/>
      <c r="G22" s="4"/>
      <c r="J22" s="245" t="s">
        <v>314</v>
      </c>
    </row>
    <row r="23" spans="2:10" ht="30" customHeight="1" x14ac:dyDescent="0.15">
      <c r="B23" s="100" t="s">
        <v>73</v>
      </c>
      <c r="C23" s="600"/>
      <c r="D23" s="601"/>
      <c r="E23" s="600"/>
      <c r="F23" s="601"/>
      <c r="G23" s="4"/>
      <c r="J23" s="245" t="s">
        <v>315</v>
      </c>
    </row>
    <row r="24" spans="2:10" ht="30" customHeight="1" x14ac:dyDescent="0.15">
      <c r="B24" s="100" t="s">
        <v>73</v>
      </c>
      <c r="C24" s="600"/>
      <c r="D24" s="601"/>
      <c r="E24" s="600"/>
      <c r="F24" s="601"/>
      <c r="G24" s="4"/>
      <c r="J24" s="245" t="s">
        <v>316</v>
      </c>
    </row>
    <row r="25" spans="2:10" ht="30" customHeight="1" x14ac:dyDescent="0.15">
      <c r="B25" s="100" t="s">
        <v>73</v>
      </c>
      <c r="C25" s="600"/>
      <c r="D25" s="601"/>
      <c r="E25" s="600"/>
      <c r="F25" s="601"/>
      <c r="G25" s="4"/>
      <c r="J25" s="245" t="s">
        <v>317</v>
      </c>
    </row>
    <row r="26" spans="2:10" ht="30" customHeight="1" x14ac:dyDescent="0.15">
      <c r="B26" s="100" t="s">
        <v>73</v>
      </c>
      <c r="C26" s="600"/>
      <c r="D26" s="601"/>
      <c r="E26" s="600"/>
      <c r="F26" s="601"/>
      <c r="G26" s="4"/>
      <c r="J26" s="245" t="s">
        <v>318</v>
      </c>
    </row>
    <row r="27" spans="2:10" ht="30" customHeight="1" x14ac:dyDescent="0.15">
      <c r="B27" s="100" t="s">
        <v>73</v>
      </c>
      <c r="C27" s="600"/>
      <c r="D27" s="601"/>
      <c r="E27" s="600"/>
      <c r="F27" s="601"/>
      <c r="G27" s="4"/>
      <c r="J27" s="245" t="s">
        <v>319</v>
      </c>
    </row>
    <row r="28" spans="2:10" ht="30" customHeight="1" x14ac:dyDescent="0.15">
      <c r="B28" s="100" t="s">
        <v>73</v>
      </c>
      <c r="C28" s="600"/>
      <c r="D28" s="601"/>
      <c r="E28" s="600"/>
      <c r="F28" s="601"/>
      <c r="G28" s="4"/>
      <c r="J28" s="245" t="s">
        <v>320</v>
      </c>
    </row>
    <row r="29" spans="2:10" ht="30" customHeight="1" x14ac:dyDescent="0.15">
      <c r="B29" s="100" t="s">
        <v>73</v>
      </c>
      <c r="C29" s="600"/>
      <c r="D29" s="601"/>
      <c r="E29" s="600"/>
      <c r="F29" s="601"/>
      <c r="G29" s="4"/>
      <c r="J29" s="245" t="s">
        <v>321</v>
      </c>
    </row>
    <row r="30" spans="2:10" ht="23.1" customHeight="1" x14ac:dyDescent="0.15">
      <c r="B30" s="606" t="s">
        <v>14</v>
      </c>
      <c r="C30" s="607"/>
      <c r="D30" s="607"/>
      <c r="E30" s="607"/>
      <c r="F30" s="607"/>
      <c r="G30" s="608"/>
    </row>
    <row r="31" spans="2:10" ht="23.1" customHeight="1" x14ac:dyDescent="0.15">
      <c r="B31" s="609"/>
      <c r="C31" s="610"/>
      <c r="D31" s="610"/>
      <c r="E31" s="610"/>
      <c r="F31" s="610"/>
      <c r="G31" s="611"/>
    </row>
    <row r="32" spans="2:10" ht="23.1" customHeight="1" x14ac:dyDescent="0.15">
      <c r="B32" s="612"/>
      <c r="C32" s="613"/>
      <c r="D32" s="613"/>
      <c r="E32" s="613"/>
      <c r="F32" s="613"/>
      <c r="G32" s="614"/>
    </row>
    <row r="33" spans="6:7" ht="7.5" customHeight="1" x14ac:dyDescent="0.15">
      <c r="F33" s="605"/>
      <c r="G33" s="605"/>
    </row>
  </sheetData>
  <mergeCells count="33">
    <mergeCell ref="C20:D20"/>
    <mergeCell ref="E21:F21"/>
    <mergeCell ref="C21:D21"/>
    <mergeCell ref="E23:F23"/>
    <mergeCell ref="E22:F22"/>
    <mergeCell ref="C22:D22"/>
    <mergeCell ref="E20:F20"/>
    <mergeCell ref="C24:D24"/>
    <mergeCell ref="C23:D23"/>
    <mergeCell ref="F33:G33"/>
    <mergeCell ref="C29:D29"/>
    <mergeCell ref="E26:F26"/>
    <mergeCell ref="E27:F27"/>
    <mergeCell ref="E28:F28"/>
    <mergeCell ref="B30:G32"/>
    <mergeCell ref="C26:D26"/>
    <mergeCell ref="C27:D27"/>
    <mergeCell ref="C28:D28"/>
    <mergeCell ref="E29:F29"/>
    <mergeCell ref="E25:F25"/>
    <mergeCell ref="C25:D25"/>
    <mergeCell ref="E24:F24"/>
    <mergeCell ref="B7:G7"/>
    <mergeCell ref="C15:G15"/>
    <mergeCell ref="C16:D16"/>
    <mergeCell ref="E17:F17"/>
    <mergeCell ref="C19:D19"/>
    <mergeCell ref="F12:G12"/>
    <mergeCell ref="F13:G13"/>
    <mergeCell ref="E19:F19"/>
    <mergeCell ref="C17:D17"/>
    <mergeCell ref="E18:F18"/>
    <mergeCell ref="C18:D18"/>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00B050"/>
  </sheetPr>
  <dimension ref="A1:AC119"/>
  <sheetViews>
    <sheetView view="pageBreakPreview" topLeftCell="A6" zoomScale="85" zoomScaleNormal="100" zoomScaleSheetLayoutView="85" workbookViewId="0">
      <selection activeCell="Q6" sqref="Q6"/>
    </sheetView>
  </sheetViews>
  <sheetFormatPr defaultColWidth="3" defaultRowHeight="18" customHeight="1" x14ac:dyDescent="0.15"/>
  <cols>
    <col min="1" max="1" width="1.375" style="10" customWidth="1"/>
    <col min="2" max="9" width="3" style="10"/>
    <col min="10" max="10" width="7.5" style="10" customWidth="1"/>
    <col min="11" max="17" width="3" style="10"/>
    <col min="18" max="18" width="2.125" style="10" customWidth="1"/>
    <col min="19" max="28" width="3" style="10"/>
    <col min="29" max="29" width="1.125" style="10" customWidth="1"/>
    <col min="30" max="16384" width="3" style="10"/>
  </cols>
  <sheetData>
    <row r="1" spans="1:29" ht="18" customHeight="1" x14ac:dyDescent="0.15">
      <c r="A1" s="615" t="s">
        <v>127</v>
      </c>
      <c r="B1" s="615"/>
      <c r="C1" s="615"/>
      <c r="D1" s="615"/>
      <c r="E1" s="49"/>
      <c r="F1" s="49"/>
      <c r="G1" s="49"/>
      <c r="H1" s="49"/>
      <c r="I1" s="49"/>
      <c r="J1" s="49"/>
      <c r="K1" s="49"/>
      <c r="L1" s="49"/>
      <c r="M1" s="49"/>
      <c r="N1" s="49"/>
      <c r="O1" s="49"/>
      <c r="P1" s="49"/>
      <c r="Q1" s="49"/>
      <c r="R1" s="49"/>
      <c r="S1" s="49"/>
      <c r="T1" s="49"/>
      <c r="U1" s="49"/>
      <c r="V1" s="49"/>
      <c r="W1" s="49"/>
      <c r="X1" s="49"/>
      <c r="Y1" s="49"/>
    </row>
    <row r="2" spans="1:29" s="102" customFormat="1" ht="23.1" customHeight="1" x14ac:dyDescent="0.15">
      <c r="A2" s="517" t="s">
        <v>141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row>
    <row r="3" spans="1:29" ht="9"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s="8" customFormat="1" ht="20.100000000000001" customHeight="1" x14ac:dyDescent="0.15">
      <c r="A4" s="56"/>
      <c r="B4" s="591" t="s">
        <v>15</v>
      </c>
      <c r="C4" s="591"/>
      <c r="D4" s="591"/>
      <c r="E4" s="200"/>
      <c r="F4" s="78" t="s">
        <v>35</v>
      </c>
      <c r="G4" s="78"/>
      <c r="H4" s="638" t="s">
        <v>324</v>
      </c>
      <c r="I4" s="638"/>
      <c r="J4" s="638"/>
      <c r="K4" s="641" t="str">
        <f>IF(入力ｼｰﾄ!J19="",入力ｼｰﾄ!J18,入力ｼｰﾄ!J19)</f>
        <v>入善　○男</v>
      </c>
      <c r="L4" s="641"/>
      <c r="M4" s="641"/>
      <c r="N4" s="641"/>
      <c r="O4" s="641"/>
      <c r="P4" s="641"/>
      <c r="Q4" s="78"/>
      <c r="R4" s="79"/>
      <c r="S4" s="603" t="s">
        <v>40</v>
      </c>
      <c r="T4" s="616"/>
      <c r="U4" s="599"/>
      <c r="V4" s="78"/>
      <c r="W4" s="78"/>
      <c r="X4" s="78"/>
      <c r="Y4" s="78"/>
      <c r="Z4" s="78"/>
      <c r="AA4" s="78"/>
      <c r="AB4" s="79"/>
      <c r="AC4" s="57"/>
    </row>
    <row r="5" spans="1:29" s="8" customFormat="1" ht="20.100000000000001" customHeight="1" x14ac:dyDescent="0.15">
      <c r="A5" s="56"/>
      <c r="B5" s="591"/>
      <c r="C5" s="591"/>
      <c r="D5" s="591"/>
      <c r="E5" s="201"/>
      <c r="F5" s="57" t="s">
        <v>28</v>
      </c>
      <c r="G5" s="57"/>
      <c r="H5" s="639" t="s">
        <v>325</v>
      </c>
      <c r="I5" s="639"/>
      <c r="J5" s="639"/>
      <c r="K5" s="642" t="str">
        <f>入力ｼｰﾄ!J21</f>
        <v>株式会社□□建設</v>
      </c>
      <c r="L5" s="642"/>
      <c r="M5" s="642"/>
      <c r="N5" s="642"/>
      <c r="O5" s="642"/>
      <c r="P5" s="642"/>
      <c r="Q5" s="57"/>
      <c r="R5" s="80"/>
      <c r="S5" s="617"/>
      <c r="T5" s="581"/>
      <c r="U5" s="618"/>
      <c r="V5" s="624" t="s">
        <v>501</v>
      </c>
      <c r="W5" s="625"/>
      <c r="X5" s="625"/>
      <c r="Y5" s="625"/>
      <c r="Z5" s="625"/>
      <c r="AA5" s="625"/>
      <c r="AB5" s="626"/>
      <c r="AC5" s="57"/>
    </row>
    <row r="6" spans="1:29" s="8" customFormat="1" ht="20.100000000000001" customHeight="1" x14ac:dyDescent="0.15">
      <c r="A6" s="57"/>
      <c r="B6" s="591"/>
      <c r="C6" s="591"/>
      <c r="D6" s="591"/>
      <c r="E6" s="103"/>
      <c r="F6" s="81"/>
      <c r="G6" s="81"/>
      <c r="H6" s="640" t="s">
        <v>326</v>
      </c>
      <c r="I6" s="640"/>
      <c r="J6" s="640"/>
      <c r="K6" s="643" t="str">
        <f>IF(入力ｼｰﾄ!J26="",入力ｼｰﾄ!J23,入力ｼｰﾄ!J26)</f>
        <v>立山　○男</v>
      </c>
      <c r="L6" s="643"/>
      <c r="M6" s="643"/>
      <c r="N6" s="643"/>
      <c r="O6" s="643"/>
      <c r="P6" s="643"/>
      <c r="Q6" s="81"/>
      <c r="R6" s="82"/>
      <c r="S6" s="619"/>
      <c r="T6" s="620"/>
      <c r="U6" s="621"/>
      <c r="V6" s="57"/>
      <c r="W6" s="57"/>
      <c r="X6" s="57"/>
      <c r="Y6" s="57"/>
      <c r="Z6" s="57"/>
      <c r="AA6" s="57"/>
      <c r="AB6" s="80"/>
      <c r="AC6" s="57"/>
    </row>
    <row r="7" spans="1:29" s="8" customFormat="1" ht="20.100000000000001" customHeight="1" x14ac:dyDescent="0.15">
      <c r="A7" s="56"/>
      <c r="B7" s="591" t="s">
        <v>34</v>
      </c>
      <c r="C7" s="591"/>
      <c r="D7" s="591"/>
      <c r="E7" s="200"/>
      <c r="F7" s="19" t="s">
        <v>36</v>
      </c>
      <c r="G7" s="19"/>
      <c r="H7" s="19"/>
      <c r="I7" s="19"/>
      <c r="J7" s="69"/>
      <c r="K7" s="19"/>
      <c r="L7" s="19"/>
      <c r="M7" s="69"/>
      <c r="N7" s="19"/>
      <c r="O7" s="19"/>
      <c r="P7" s="69"/>
      <c r="Q7" s="19"/>
      <c r="R7" s="19"/>
      <c r="S7" s="69"/>
      <c r="T7" s="19"/>
      <c r="U7" s="19"/>
      <c r="V7" s="19"/>
      <c r="W7" s="19"/>
      <c r="X7" s="69"/>
      <c r="Y7" s="19"/>
      <c r="Z7" s="19"/>
      <c r="AA7" s="69"/>
      <c r="AB7" s="60"/>
      <c r="AC7" s="15"/>
    </row>
    <row r="8" spans="1:29" ht="20.100000000000001" customHeight="1" x14ac:dyDescent="0.15">
      <c r="A8" s="15"/>
      <c r="B8" s="591"/>
      <c r="C8" s="591"/>
      <c r="D8" s="591"/>
      <c r="E8" s="201"/>
      <c r="F8" s="57" t="s">
        <v>37</v>
      </c>
      <c r="G8" s="57"/>
      <c r="H8" s="57"/>
      <c r="I8" s="57"/>
      <c r="J8" s="57"/>
      <c r="K8" s="57"/>
      <c r="L8" s="57"/>
      <c r="M8" s="57"/>
      <c r="N8" s="57"/>
      <c r="O8" s="57"/>
      <c r="P8" s="57"/>
      <c r="Q8" s="57"/>
      <c r="R8" s="57"/>
      <c r="S8" s="57"/>
      <c r="T8" s="57"/>
      <c r="U8" s="57"/>
      <c r="V8" s="57"/>
      <c r="W8" s="57"/>
      <c r="X8" s="57"/>
      <c r="Y8" s="57"/>
      <c r="Z8" s="57"/>
      <c r="AA8" s="57"/>
      <c r="AB8" s="80"/>
      <c r="AC8" s="15"/>
    </row>
    <row r="9" spans="1:29" ht="20.100000000000001" customHeight="1" x14ac:dyDescent="0.15">
      <c r="A9" s="56"/>
      <c r="B9" s="591"/>
      <c r="C9" s="591"/>
      <c r="D9" s="591"/>
      <c r="E9" s="201"/>
      <c r="F9" s="57" t="s">
        <v>38</v>
      </c>
      <c r="G9" s="57"/>
      <c r="H9" s="57"/>
      <c r="I9" s="57"/>
      <c r="J9" s="57"/>
      <c r="K9" s="57"/>
      <c r="L9" s="57"/>
      <c r="M9" s="57"/>
      <c r="N9" s="57"/>
      <c r="O9" s="57"/>
      <c r="P9" s="57"/>
      <c r="Q9" s="57"/>
      <c r="R9" s="57"/>
      <c r="S9" s="57"/>
      <c r="T9" s="57"/>
      <c r="U9" s="57"/>
      <c r="V9" s="57"/>
      <c r="W9" s="57"/>
      <c r="X9" s="57"/>
      <c r="Y9" s="57"/>
      <c r="Z9" s="57"/>
      <c r="AA9" s="57"/>
      <c r="AB9" s="80"/>
      <c r="AC9" s="15"/>
    </row>
    <row r="10" spans="1:29" ht="20.100000000000001" customHeight="1" x14ac:dyDescent="0.15">
      <c r="A10" s="56"/>
      <c r="B10" s="591"/>
      <c r="C10" s="591"/>
      <c r="D10" s="591"/>
      <c r="E10" s="202"/>
      <c r="F10" s="81" t="s">
        <v>39</v>
      </c>
      <c r="G10" s="81"/>
      <c r="H10" s="81"/>
      <c r="I10" s="81"/>
      <c r="J10" s="81"/>
      <c r="K10" s="81"/>
      <c r="L10" s="81"/>
      <c r="M10" s="81"/>
      <c r="N10" s="81"/>
      <c r="O10" s="81"/>
      <c r="P10" s="81"/>
      <c r="Q10" s="81"/>
      <c r="R10" s="81"/>
      <c r="S10" s="81"/>
      <c r="T10" s="81"/>
      <c r="U10" s="81"/>
      <c r="V10" s="81"/>
      <c r="W10" s="81"/>
      <c r="X10" s="81"/>
      <c r="Y10" s="81"/>
      <c r="Z10" s="81"/>
      <c r="AA10" s="81"/>
      <c r="AB10" s="82"/>
      <c r="AC10" s="15"/>
    </row>
    <row r="11" spans="1:29" ht="20.100000000000001" customHeight="1" x14ac:dyDescent="0.15">
      <c r="A11" s="49"/>
      <c r="B11" s="627" t="s">
        <v>142</v>
      </c>
      <c r="C11" s="628"/>
      <c r="D11" s="628"/>
      <c r="E11" s="634" t="str">
        <f>入力ｼｰﾄ!E18</f>
        <v>一般県道○○線県単独○○業務</v>
      </c>
      <c r="F11" s="635"/>
      <c r="G11" s="635"/>
      <c r="H11" s="635"/>
      <c r="I11" s="635"/>
      <c r="J11" s="635"/>
      <c r="K11" s="635"/>
      <c r="L11" s="635"/>
      <c r="M11" s="635"/>
      <c r="N11" s="635"/>
      <c r="O11" s="635"/>
      <c r="P11" s="635"/>
      <c r="Q11" s="635"/>
      <c r="R11" s="635"/>
      <c r="S11" s="635"/>
      <c r="T11" s="635"/>
      <c r="U11" s="635"/>
      <c r="V11" s="635"/>
      <c r="W11" s="635"/>
      <c r="X11" s="635"/>
      <c r="Y11" s="635"/>
      <c r="Z11" s="635"/>
      <c r="AA11" s="635"/>
      <c r="AB11" s="636"/>
      <c r="AC11" s="49"/>
    </row>
    <row r="12" spans="1:29" ht="20.100000000000001" customHeight="1" x14ac:dyDescent="0.15">
      <c r="A12" s="106"/>
      <c r="B12" s="629" t="s">
        <v>143</v>
      </c>
      <c r="C12" s="630"/>
      <c r="D12" s="630"/>
      <c r="E12" s="631" t="str">
        <f>入力ｼｰﾄ!E19&amp;"　地内"</f>
        <v>○○市○○町○○○　地内</v>
      </c>
      <c r="F12" s="632"/>
      <c r="G12" s="632"/>
      <c r="H12" s="632"/>
      <c r="I12" s="632"/>
      <c r="J12" s="632"/>
      <c r="K12" s="632"/>
      <c r="L12" s="632"/>
      <c r="M12" s="632"/>
      <c r="N12" s="632"/>
      <c r="O12" s="632"/>
      <c r="P12" s="632"/>
      <c r="Q12" s="632"/>
      <c r="R12" s="632"/>
      <c r="S12" s="632"/>
      <c r="T12" s="632"/>
      <c r="U12" s="632"/>
      <c r="V12" s="632"/>
      <c r="W12" s="632"/>
      <c r="X12" s="632"/>
      <c r="Y12" s="632"/>
      <c r="Z12" s="632"/>
      <c r="AA12" s="632"/>
      <c r="AB12" s="633"/>
      <c r="AC12" s="49"/>
    </row>
    <row r="13" spans="1:29" ht="20.100000000000001" customHeight="1" x14ac:dyDescent="0.15">
      <c r="A13" s="49"/>
      <c r="B13" s="629" t="s">
        <v>327</v>
      </c>
      <c r="C13" s="630"/>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7"/>
      <c r="AC13" s="49"/>
    </row>
    <row r="14" spans="1:29" ht="20.100000000000001" customHeight="1" x14ac:dyDescent="0.15">
      <c r="A14" s="49"/>
      <c r="B14" s="333"/>
      <c r="C14" s="334"/>
      <c r="D14" s="334"/>
      <c r="E14" s="334"/>
      <c r="F14" s="334"/>
      <c r="G14" s="334"/>
      <c r="H14" s="334"/>
      <c r="I14" s="334"/>
      <c r="J14" s="49"/>
      <c r="K14" s="49"/>
      <c r="L14" s="49"/>
      <c r="M14" s="49"/>
      <c r="N14" s="49"/>
      <c r="O14" s="49"/>
      <c r="P14" s="49"/>
      <c r="Q14" s="49"/>
      <c r="R14" s="49"/>
      <c r="S14" s="49"/>
      <c r="T14" s="49"/>
      <c r="U14" s="49"/>
      <c r="V14" s="49"/>
      <c r="W14" s="49"/>
      <c r="X14" s="49"/>
      <c r="Y14" s="49"/>
      <c r="Z14" s="49"/>
      <c r="AA14" s="49"/>
      <c r="AB14" s="105"/>
      <c r="AC14" s="49"/>
    </row>
    <row r="15" spans="1:29" ht="20.100000000000001" customHeight="1" x14ac:dyDescent="0.15">
      <c r="A15" s="49"/>
      <c r="B15" s="107"/>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105"/>
      <c r="AC15" s="49"/>
    </row>
    <row r="16" spans="1:29" ht="20.100000000000001" customHeight="1" x14ac:dyDescent="0.15">
      <c r="A16" s="49"/>
      <c r="B16" s="107"/>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105"/>
      <c r="AC16" s="49"/>
    </row>
    <row r="17" spans="1:29" ht="20.100000000000001" customHeight="1" x14ac:dyDescent="0.15">
      <c r="A17" s="49"/>
      <c r="B17" s="107"/>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105"/>
      <c r="AC17" s="49"/>
    </row>
    <row r="18" spans="1:29" ht="20.100000000000001" customHeight="1" x14ac:dyDescent="0.15">
      <c r="A18" s="49"/>
      <c r="B18" s="107"/>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105"/>
      <c r="AC18" s="49"/>
    </row>
    <row r="19" spans="1:29" ht="20.100000000000001" customHeight="1" x14ac:dyDescent="0.15">
      <c r="A19" s="49"/>
      <c r="B19" s="107"/>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105"/>
      <c r="AC19" s="49"/>
    </row>
    <row r="20" spans="1:29" ht="20.100000000000001" customHeight="1" x14ac:dyDescent="0.15">
      <c r="A20" s="49"/>
      <c r="B20" s="107"/>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105"/>
      <c r="AC20" s="49"/>
    </row>
    <row r="21" spans="1:29" ht="20.100000000000001" customHeight="1" x14ac:dyDescent="0.15">
      <c r="A21" s="49"/>
      <c r="B21" s="107"/>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105"/>
      <c r="AC21" s="49"/>
    </row>
    <row r="22" spans="1:29" ht="20.100000000000001" customHeight="1" x14ac:dyDescent="0.15">
      <c r="A22" s="49"/>
      <c r="B22" s="107"/>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105"/>
      <c r="AC22" s="49"/>
    </row>
    <row r="23" spans="1:29" ht="20.100000000000001" customHeight="1" x14ac:dyDescent="0.15">
      <c r="A23" s="49"/>
      <c r="B23" s="107"/>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105"/>
      <c r="AC23" s="49"/>
    </row>
    <row r="24" spans="1:29" ht="20.100000000000001" customHeight="1" x14ac:dyDescent="0.15">
      <c r="A24" s="49"/>
      <c r="B24" s="107"/>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105"/>
      <c r="AC24" s="49"/>
    </row>
    <row r="25" spans="1:29" ht="20.100000000000001" customHeight="1" x14ac:dyDescent="0.15">
      <c r="A25" s="49"/>
      <c r="B25" s="107"/>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105"/>
      <c r="AC25" s="49"/>
    </row>
    <row r="26" spans="1:29" ht="20.100000000000001" customHeight="1" x14ac:dyDescent="0.15">
      <c r="A26" s="49"/>
      <c r="B26" s="107"/>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105"/>
      <c r="AC26" s="49"/>
    </row>
    <row r="27" spans="1:29" ht="20.100000000000001" customHeight="1" x14ac:dyDescent="0.15">
      <c r="A27" s="49"/>
      <c r="B27" s="107"/>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105"/>
      <c r="AC27" s="49"/>
    </row>
    <row r="28" spans="1:29" ht="20.100000000000001" customHeight="1" x14ac:dyDescent="0.15">
      <c r="A28" s="49"/>
      <c r="B28" s="10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105"/>
      <c r="AC28" s="49"/>
    </row>
    <row r="29" spans="1:29" ht="20.100000000000001" customHeight="1" x14ac:dyDescent="0.15">
      <c r="A29" s="49"/>
      <c r="B29" s="107"/>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105"/>
      <c r="AC29" s="49"/>
    </row>
    <row r="30" spans="1:29" ht="20.100000000000001" customHeight="1" x14ac:dyDescent="0.15">
      <c r="A30" s="49"/>
      <c r="B30" s="107"/>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105"/>
      <c r="AC30" s="49"/>
    </row>
    <row r="31" spans="1:29" ht="20.100000000000001" customHeight="1" x14ac:dyDescent="0.15">
      <c r="A31" s="49"/>
      <c r="B31" s="107"/>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105"/>
      <c r="AC31" s="49"/>
    </row>
    <row r="32" spans="1:29" ht="20.100000000000001" customHeight="1" x14ac:dyDescent="0.15">
      <c r="A32" s="15"/>
      <c r="B32" s="85"/>
      <c r="C32" s="15"/>
      <c r="D32" s="15"/>
      <c r="E32" s="15"/>
      <c r="F32" s="15"/>
      <c r="G32" s="15"/>
      <c r="H32" s="15"/>
      <c r="I32" s="15"/>
      <c r="J32" s="49"/>
      <c r="K32" s="49"/>
      <c r="L32" s="49"/>
      <c r="M32" s="49"/>
      <c r="N32" s="49"/>
      <c r="O32" s="49"/>
      <c r="P32" s="49"/>
      <c r="Q32" s="49"/>
      <c r="R32" s="49"/>
      <c r="S32" s="49"/>
      <c r="T32" s="49"/>
      <c r="U32" s="49"/>
      <c r="V32" s="49"/>
      <c r="W32" s="49"/>
      <c r="X32" s="49"/>
      <c r="Y32" s="49"/>
      <c r="Z32" s="49"/>
      <c r="AA32" s="49"/>
      <c r="AB32" s="105"/>
      <c r="AC32" s="49"/>
    </row>
    <row r="33" spans="1:29" ht="20.100000000000001" customHeight="1" x14ac:dyDescent="0.15">
      <c r="A33" s="15"/>
      <c r="B33" s="85"/>
      <c r="C33" s="15"/>
      <c r="D33" s="15"/>
      <c r="E33" s="15"/>
      <c r="F33" s="15"/>
      <c r="G33" s="15"/>
      <c r="H33" s="15"/>
      <c r="I33" s="15"/>
      <c r="J33" s="49"/>
      <c r="K33" s="49"/>
      <c r="L33" s="49"/>
      <c r="M33" s="49"/>
      <c r="N33" s="49"/>
      <c r="O33" s="49"/>
      <c r="P33" s="49"/>
      <c r="Q33" s="49"/>
      <c r="R33" s="49"/>
      <c r="S33" s="49"/>
      <c r="T33" s="49"/>
      <c r="U33" s="49"/>
      <c r="V33" s="49"/>
      <c r="W33" s="49"/>
      <c r="X33" s="49"/>
      <c r="Y33" s="49"/>
      <c r="Z33" s="49"/>
      <c r="AA33" s="49"/>
      <c r="AB33" s="105"/>
      <c r="AC33" s="49"/>
    </row>
    <row r="34" spans="1:29" ht="20.100000000000001" customHeight="1" x14ac:dyDescent="0.15">
      <c r="A34" s="49"/>
      <c r="B34" s="107"/>
      <c r="C34" s="49"/>
      <c r="D34" s="246"/>
      <c r="E34" s="108"/>
      <c r="F34" s="108"/>
      <c r="G34" s="246"/>
      <c r="H34" s="108"/>
      <c r="I34" s="246"/>
      <c r="J34" s="108"/>
      <c r="K34" s="108"/>
      <c r="L34" s="104"/>
      <c r="M34" s="108"/>
      <c r="N34" s="108"/>
      <c r="O34" s="104"/>
      <c r="P34" s="104"/>
      <c r="Q34" s="104"/>
      <c r="R34" s="49"/>
      <c r="S34" s="49"/>
      <c r="T34" s="104"/>
      <c r="U34" s="104"/>
      <c r="V34" s="104"/>
      <c r="W34" s="104"/>
      <c r="X34" s="104"/>
      <c r="Y34" s="104"/>
      <c r="Z34" s="104"/>
      <c r="AA34" s="104"/>
      <c r="AB34" s="109"/>
      <c r="AC34" s="49"/>
    </row>
    <row r="35" spans="1:29" ht="20.100000000000001" customHeight="1" x14ac:dyDescent="0.15">
      <c r="A35" s="49"/>
      <c r="B35" s="107"/>
      <c r="C35" s="49"/>
      <c r="D35" s="108"/>
      <c r="E35" s="108"/>
      <c r="F35" s="108"/>
      <c r="G35" s="108"/>
      <c r="H35" s="108"/>
      <c r="I35" s="108"/>
      <c r="J35" s="108"/>
      <c r="K35" s="108"/>
      <c r="L35" s="108"/>
      <c r="M35" s="108"/>
      <c r="N35" s="108"/>
      <c r="O35" s="104"/>
      <c r="P35" s="104"/>
      <c r="Q35" s="104"/>
      <c r="R35" s="49"/>
      <c r="S35" s="49"/>
      <c r="T35" s="104"/>
      <c r="U35" s="104"/>
      <c r="V35" s="104"/>
      <c r="W35" s="104"/>
      <c r="X35" s="104"/>
      <c r="Y35" s="104"/>
      <c r="Z35" s="104"/>
      <c r="AA35" s="104"/>
      <c r="AB35" s="109"/>
      <c r="AC35" s="49"/>
    </row>
    <row r="36" spans="1:29" ht="20.100000000000001" customHeight="1" x14ac:dyDescent="0.15">
      <c r="A36" s="49"/>
      <c r="B36" s="110"/>
      <c r="C36" s="111"/>
      <c r="D36" s="112"/>
      <c r="E36" s="83"/>
      <c r="F36" s="83"/>
      <c r="G36" s="112"/>
      <c r="H36" s="83"/>
      <c r="I36" s="112"/>
      <c r="J36" s="83"/>
      <c r="K36" s="83"/>
      <c r="L36" s="112"/>
      <c r="M36" s="83"/>
      <c r="N36" s="83"/>
      <c r="O36" s="112"/>
      <c r="P36" s="112"/>
      <c r="Q36" s="112"/>
      <c r="R36" s="111"/>
      <c r="S36" s="17"/>
      <c r="T36" s="112"/>
      <c r="U36" s="112"/>
      <c r="V36" s="112"/>
      <c r="W36" s="112"/>
      <c r="X36" s="112"/>
      <c r="Y36" s="112"/>
      <c r="Z36" s="112"/>
      <c r="AA36" s="112"/>
      <c r="AB36" s="91"/>
      <c r="AC36" s="49"/>
    </row>
    <row r="37" spans="1:29" ht="20.100000000000001" customHeight="1" x14ac:dyDescent="0.15">
      <c r="A37" s="49"/>
      <c r="B37" s="49"/>
      <c r="C37" s="49" t="s">
        <v>41</v>
      </c>
      <c r="D37" s="108"/>
      <c r="E37" s="108"/>
      <c r="F37" s="108"/>
      <c r="G37" s="108"/>
      <c r="H37" s="108"/>
      <c r="I37" s="108"/>
      <c r="J37" s="108"/>
      <c r="K37" s="108"/>
      <c r="L37" s="108"/>
      <c r="M37" s="108"/>
      <c r="N37" s="108"/>
      <c r="O37" s="104"/>
      <c r="P37" s="104"/>
      <c r="Q37" s="104"/>
      <c r="R37" s="49"/>
      <c r="S37" s="15"/>
      <c r="T37" s="104"/>
      <c r="U37" s="104"/>
      <c r="V37" s="104"/>
      <c r="W37" s="104"/>
      <c r="X37" s="104"/>
      <c r="Y37" s="104"/>
      <c r="Z37" s="104"/>
      <c r="AA37" s="104"/>
      <c r="AB37" s="104"/>
      <c r="AC37" s="49"/>
    </row>
    <row r="38" spans="1:29" ht="18" customHeight="1" x14ac:dyDescent="0.15">
      <c r="A38" s="49"/>
      <c r="B38" s="49"/>
      <c r="C38" s="49" t="s">
        <v>42</v>
      </c>
      <c r="D38" s="49"/>
      <c r="E38" s="49"/>
      <c r="F38" s="49"/>
      <c r="G38" s="49"/>
      <c r="H38" s="49"/>
      <c r="I38" s="49"/>
      <c r="J38" s="49"/>
      <c r="K38" s="49"/>
      <c r="L38" s="49"/>
      <c r="M38" s="49"/>
      <c r="N38" s="49"/>
      <c r="O38" s="49"/>
      <c r="P38" s="49"/>
      <c r="Q38" s="49"/>
      <c r="R38" s="49"/>
      <c r="S38" s="49"/>
      <c r="T38" s="49"/>
      <c r="U38" s="49"/>
      <c r="V38" s="49"/>
      <c r="W38" s="49"/>
      <c r="X38" s="49"/>
    </row>
    <row r="39" spans="1:29" ht="18.75" customHeight="1" x14ac:dyDescent="0.15">
      <c r="A39" s="49"/>
      <c r="B39" s="49"/>
      <c r="C39" s="622" t="s">
        <v>144</v>
      </c>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row>
    <row r="40" spans="1:29" ht="18"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row>
    <row r="41" spans="1:29" ht="18"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row>
    <row r="42" spans="1:29" ht="18"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9" ht="18"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row>
    <row r="44" spans="1:29" ht="18"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9" ht="18"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row>
    <row r="46" spans="1:29" ht="18"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9" ht="18"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row r="48" spans="1:29" ht="18"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row>
    <row r="49" spans="1:24" ht="18"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row>
    <row r="50" spans="1:24" ht="18"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row>
    <row r="51" spans="1:24" ht="18"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row>
    <row r="52" spans="1:24" ht="18"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row>
    <row r="53" spans="1:24" ht="18" customHeigh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row>
    <row r="54" spans="1:24" ht="18" customHeigh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row>
    <row r="55" spans="1:24" ht="18" customHeigh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row>
    <row r="56" spans="1:24" ht="18"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row>
    <row r="57" spans="1:24" ht="18"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row>
    <row r="58" spans="1:24" ht="18"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row>
    <row r="59" spans="1:24" ht="18"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row>
    <row r="60" spans="1:24" ht="18"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row>
    <row r="61" spans="1:24" ht="18"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row>
    <row r="62" spans="1:24" ht="18"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row>
    <row r="63" spans="1:24" ht="18"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row>
    <row r="64" spans="1:24" ht="18"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row>
    <row r="65" spans="1:24" ht="18"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row>
    <row r="66" spans="1:24" ht="18"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row>
    <row r="67" spans="1:24" ht="18"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row>
    <row r="68" spans="1:24" ht="18"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row>
    <row r="69" spans="1:24" ht="18"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row>
    <row r="70" spans="1:24" ht="18"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row>
    <row r="71" spans="1:24" ht="18"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row>
    <row r="72" spans="1:24" ht="18"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row>
    <row r="73" spans="1:24" ht="18"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row>
    <row r="74" spans="1:24" ht="18"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row>
    <row r="75" spans="1:24" ht="18" customHeight="1" x14ac:dyDescent="0.15">
      <c r="A75" s="49"/>
      <c r="B75" s="49"/>
      <c r="C75" s="49"/>
      <c r="D75" s="49"/>
      <c r="E75" s="49"/>
      <c r="F75" s="49"/>
      <c r="G75" s="49"/>
      <c r="H75" s="49"/>
      <c r="I75" s="49"/>
      <c r="J75" s="49"/>
      <c r="K75" s="49"/>
      <c r="L75" s="49"/>
      <c r="M75" s="49"/>
      <c r="N75" s="49"/>
      <c r="O75" s="49"/>
      <c r="P75" s="49"/>
      <c r="Q75" s="49"/>
      <c r="R75" s="49"/>
      <c r="S75" s="49"/>
      <c r="T75" s="49"/>
      <c r="U75" s="49"/>
      <c r="V75" s="49"/>
      <c r="W75" s="49"/>
      <c r="X75" s="49"/>
    </row>
    <row r="76" spans="1:24" ht="18" customHeight="1"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row>
    <row r="77" spans="1:24" ht="18" customHeight="1" x14ac:dyDescent="0.15">
      <c r="A77" s="49"/>
      <c r="B77" s="49"/>
      <c r="C77" s="49"/>
      <c r="D77" s="49"/>
      <c r="E77" s="49"/>
      <c r="F77" s="49"/>
      <c r="G77" s="49"/>
      <c r="H77" s="49"/>
      <c r="I77" s="49"/>
      <c r="J77" s="49"/>
      <c r="K77" s="49"/>
      <c r="L77" s="49"/>
      <c r="M77" s="49"/>
      <c r="N77" s="49"/>
      <c r="O77" s="49"/>
      <c r="P77" s="49"/>
      <c r="Q77" s="49"/>
      <c r="R77" s="49"/>
      <c r="S77" s="49"/>
      <c r="T77" s="49"/>
      <c r="U77" s="49"/>
      <c r="V77" s="49"/>
      <c r="W77" s="49"/>
      <c r="X77" s="49"/>
    </row>
    <row r="78" spans="1:24" ht="18" customHeight="1" x14ac:dyDescent="0.15">
      <c r="A78" s="49"/>
      <c r="B78" s="49"/>
      <c r="C78" s="49"/>
      <c r="D78" s="49"/>
      <c r="E78" s="49"/>
      <c r="F78" s="49"/>
      <c r="G78" s="49"/>
      <c r="H78" s="49"/>
      <c r="I78" s="49"/>
      <c r="J78" s="49"/>
      <c r="K78" s="49"/>
      <c r="L78" s="49"/>
      <c r="M78" s="49"/>
      <c r="N78" s="49"/>
      <c r="O78" s="49"/>
      <c r="P78" s="49"/>
      <c r="Q78" s="49"/>
      <c r="R78" s="49"/>
      <c r="S78" s="49"/>
      <c r="T78" s="49"/>
      <c r="U78" s="49"/>
      <c r="V78" s="49"/>
      <c r="W78" s="49"/>
      <c r="X78" s="49"/>
    </row>
    <row r="79" spans="1:24" ht="18" customHeight="1" x14ac:dyDescent="0.15">
      <c r="A79" s="49"/>
      <c r="B79" s="49"/>
      <c r="C79" s="49"/>
      <c r="D79" s="49"/>
      <c r="E79" s="49"/>
      <c r="F79" s="49"/>
      <c r="G79" s="49"/>
      <c r="H79" s="49"/>
      <c r="I79" s="49"/>
      <c r="J79" s="49"/>
      <c r="K79" s="49"/>
      <c r="L79" s="49"/>
      <c r="M79" s="49"/>
      <c r="N79" s="49"/>
      <c r="O79" s="49"/>
      <c r="P79" s="49"/>
      <c r="Q79" s="49"/>
      <c r="R79" s="49"/>
      <c r="S79" s="49"/>
      <c r="T79" s="49"/>
      <c r="U79" s="49"/>
      <c r="V79" s="49"/>
      <c r="W79" s="49"/>
      <c r="X79" s="49"/>
    </row>
    <row r="80" spans="1:24" ht="18" customHeight="1" x14ac:dyDescent="0.15">
      <c r="A80" s="49"/>
      <c r="B80" s="49"/>
      <c r="C80" s="49"/>
      <c r="D80" s="49"/>
      <c r="E80" s="49"/>
      <c r="F80" s="49"/>
      <c r="G80" s="49"/>
      <c r="H80" s="49"/>
      <c r="I80" s="49"/>
      <c r="J80" s="49"/>
      <c r="K80" s="49"/>
      <c r="L80" s="49"/>
      <c r="M80" s="49"/>
      <c r="N80" s="49"/>
      <c r="O80" s="49"/>
      <c r="P80" s="49"/>
      <c r="Q80" s="49"/>
      <c r="R80" s="49"/>
      <c r="S80" s="49"/>
      <c r="T80" s="49"/>
      <c r="U80" s="49"/>
      <c r="V80" s="49"/>
      <c r="W80" s="49"/>
      <c r="X80" s="49"/>
    </row>
    <row r="81" spans="1:24" ht="18" customHeight="1" x14ac:dyDescent="0.15">
      <c r="A81" s="49"/>
      <c r="B81" s="49"/>
      <c r="C81" s="49"/>
      <c r="D81" s="49"/>
      <c r="E81" s="49"/>
      <c r="F81" s="49"/>
      <c r="G81" s="49"/>
      <c r="H81" s="49"/>
      <c r="I81" s="49"/>
      <c r="J81" s="49"/>
      <c r="K81" s="49"/>
      <c r="L81" s="49"/>
      <c r="M81" s="49"/>
      <c r="N81" s="49"/>
      <c r="O81" s="49"/>
      <c r="P81" s="49"/>
      <c r="Q81" s="49"/>
      <c r="R81" s="49"/>
      <c r="S81" s="49"/>
      <c r="T81" s="49"/>
      <c r="U81" s="49"/>
      <c r="V81" s="49"/>
      <c r="W81" s="49"/>
      <c r="X81" s="49"/>
    </row>
    <row r="82" spans="1:24" ht="18" customHeight="1" x14ac:dyDescent="0.15">
      <c r="A82" s="49"/>
      <c r="B82" s="49"/>
      <c r="C82" s="49"/>
      <c r="D82" s="49"/>
      <c r="E82" s="49"/>
      <c r="F82" s="49"/>
      <c r="G82" s="49"/>
      <c r="H82" s="49"/>
      <c r="I82" s="49"/>
      <c r="J82" s="49"/>
      <c r="K82" s="49"/>
      <c r="L82" s="49"/>
      <c r="M82" s="49"/>
      <c r="N82" s="49"/>
      <c r="O82" s="49"/>
      <c r="P82" s="49"/>
      <c r="Q82" s="49"/>
      <c r="R82" s="49"/>
      <c r="S82" s="49"/>
      <c r="T82" s="49"/>
      <c r="U82" s="49"/>
      <c r="V82" s="49"/>
      <c r="W82" s="49"/>
      <c r="X82" s="49"/>
    </row>
    <row r="83" spans="1:24" ht="18" customHeight="1" x14ac:dyDescent="0.15">
      <c r="A83" s="49"/>
      <c r="B83" s="49"/>
      <c r="C83" s="49"/>
      <c r="D83" s="49"/>
      <c r="E83" s="49"/>
      <c r="F83" s="49"/>
      <c r="G83" s="49"/>
      <c r="H83" s="49"/>
      <c r="I83" s="49"/>
      <c r="J83" s="49"/>
      <c r="K83" s="49"/>
      <c r="L83" s="49"/>
      <c r="M83" s="49"/>
      <c r="N83" s="49"/>
      <c r="O83" s="49"/>
      <c r="P83" s="49"/>
      <c r="Q83" s="49"/>
      <c r="R83" s="49"/>
      <c r="S83" s="49"/>
      <c r="T83" s="49"/>
      <c r="U83" s="49"/>
      <c r="V83" s="49"/>
      <c r="W83" s="49"/>
      <c r="X83" s="49"/>
    </row>
    <row r="84" spans="1:24" ht="18" customHeight="1" x14ac:dyDescent="0.15">
      <c r="A84" s="49"/>
      <c r="B84" s="49"/>
      <c r="C84" s="49"/>
      <c r="D84" s="49"/>
      <c r="E84" s="49"/>
      <c r="F84" s="49"/>
      <c r="G84" s="49"/>
      <c r="H84" s="49"/>
      <c r="I84" s="49"/>
      <c r="J84" s="49"/>
      <c r="K84" s="49"/>
      <c r="L84" s="49"/>
      <c r="M84" s="49"/>
      <c r="N84" s="49"/>
      <c r="O84" s="49"/>
      <c r="P84" s="49"/>
      <c r="Q84" s="49"/>
      <c r="R84" s="49"/>
      <c r="S84" s="49"/>
      <c r="T84" s="49"/>
      <c r="U84" s="49"/>
      <c r="V84" s="49"/>
      <c r="W84" s="49"/>
      <c r="X84" s="49"/>
    </row>
    <row r="85" spans="1:24" ht="18" customHeight="1" x14ac:dyDescent="0.15">
      <c r="A85" s="49"/>
      <c r="B85" s="49"/>
      <c r="C85" s="49"/>
      <c r="D85" s="49"/>
      <c r="E85" s="49"/>
      <c r="F85" s="49"/>
      <c r="G85" s="49"/>
      <c r="H85" s="49"/>
      <c r="I85" s="49"/>
      <c r="J85" s="49"/>
      <c r="K85" s="49"/>
      <c r="L85" s="49"/>
      <c r="M85" s="49"/>
      <c r="N85" s="49"/>
      <c r="O85" s="49"/>
      <c r="P85" s="49"/>
      <c r="Q85" s="49"/>
      <c r="R85" s="49"/>
      <c r="S85" s="49"/>
      <c r="T85" s="49"/>
      <c r="U85" s="49"/>
      <c r="V85" s="49"/>
      <c r="W85" s="49"/>
      <c r="X85" s="49"/>
    </row>
    <row r="86" spans="1:24" ht="18" customHeight="1" x14ac:dyDescent="0.15">
      <c r="A86" s="49"/>
      <c r="B86" s="49"/>
      <c r="C86" s="49"/>
      <c r="D86" s="49"/>
      <c r="E86" s="49"/>
      <c r="F86" s="49"/>
      <c r="G86" s="49"/>
      <c r="H86" s="49"/>
      <c r="I86" s="49"/>
      <c r="J86" s="49"/>
      <c r="K86" s="49"/>
      <c r="L86" s="49"/>
      <c r="M86" s="49"/>
      <c r="N86" s="49"/>
      <c r="O86" s="49"/>
      <c r="P86" s="49"/>
      <c r="Q86" s="49"/>
      <c r="R86" s="49"/>
      <c r="S86" s="49"/>
      <c r="T86" s="49"/>
      <c r="U86" s="49"/>
      <c r="V86" s="49"/>
      <c r="W86" s="49"/>
      <c r="X86" s="49"/>
    </row>
    <row r="87" spans="1:24" ht="18" customHeight="1" x14ac:dyDescent="0.15">
      <c r="A87" s="49"/>
      <c r="B87" s="49"/>
      <c r="C87" s="49"/>
      <c r="D87" s="49"/>
      <c r="E87" s="49"/>
      <c r="F87" s="49"/>
      <c r="G87" s="49"/>
      <c r="H87" s="49"/>
      <c r="I87" s="49"/>
      <c r="J87" s="49"/>
      <c r="K87" s="49"/>
      <c r="L87" s="49"/>
      <c r="M87" s="49"/>
      <c r="N87" s="49"/>
      <c r="O87" s="49"/>
      <c r="P87" s="49"/>
      <c r="Q87" s="49"/>
      <c r="R87" s="49"/>
      <c r="S87" s="49"/>
      <c r="T87" s="49"/>
      <c r="U87" s="49"/>
      <c r="V87" s="49"/>
      <c r="W87" s="49"/>
      <c r="X87" s="49"/>
    </row>
    <row r="88" spans="1:24" ht="18" customHeight="1" x14ac:dyDescent="0.15">
      <c r="A88" s="49"/>
      <c r="B88" s="49"/>
      <c r="C88" s="49"/>
      <c r="D88" s="49"/>
      <c r="E88" s="49"/>
      <c r="F88" s="49"/>
      <c r="G88" s="49"/>
      <c r="H88" s="49"/>
      <c r="I88" s="49"/>
      <c r="J88" s="49"/>
      <c r="K88" s="49"/>
      <c r="L88" s="49"/>
      <c r="M88" s="49"/>
      <c r="N88" s="49"/>
      <c r="O88" s="49"/>
      <c r="P88" s="49"/>
      <c r="Q88" s="49"/>
      <c r="R88" s="49"/>
      <c r="S88" s="49"/>
      <c r="T88" s="49"/>
      <c r="U88" s="49"/>
      <c r="V88" s="49"/>
      <c r="W88" s="49"/>
      <c r="X88" s="49"/>
    </row>
    <row r="89" spans="1:24" ht="18" customHeight="1" x14ac:dyDescent="0.15">
      <c r="A89" s="49"/>
      <c r="B89" s="49"/>
      <c r="C89" s="49"/>
      <c r="D89" s="49"/>
      <c r="E89" s="49"/>
      <c r="F89" s="49"/>
      <c r="G89" s="49"/>
      <c r="H89" s="49"/>
      <c r="I89" s="49"/>
      <c r="J89" s="49"/>
      <c r="K89" s="49"/>
      <c r="L89" s="49"/>
      <c r="M89" s="49"/>
      <c r="N89" s="49"/>
      <c r="O89" s="49"/>
      <c r="P89" s="49"/>
      <c r="Q89" s="49"/>
      <c r="R89" s="49"/>
      <c r="S89" s="49"/>
      <c r="T89" s="49"/>
      <c r="U89" s="49"/>
      <c r="V89" s="49"/>
      <c r="W89" s="49"/>
      <c r="X89" s="49"/>
    </row>
    <row r="90" spans="1:24" ht="18" customHeight="1" x14ac:dyDescent="0.15">
      <c r="A90" s="49"/>
      <c r="B90" s="49"/>
      <c r="C90" s="49"/>
      <c r="D90" s="49"/>
      <c r="E90" s="49"/>
      <c r="F90" s="49"/>
      <c r="G90" s="49"/>
      <c r="H90" s="49"/>
      <c r="I90" s="49"/>
      <c r="J90" s="49"/>
      <c r="K90" s="49"/>
      <c r="L90" s="49"/>
      <c r="M90" s="49"/>
      <c r="N90" s="49"/>
      <c r="O90" s="49"/>
      <c r="P90" s="49"/>
      <c r="Q90" s="49"/>
      <c r="R90" s="49"/>
      <c r="S90" s="49"/>
      <c r="T90" s="49"/>
      <c r="U90" s="49"/>
      <c r="V90" s="49"/>
      <c r="W90" s="49"/>
      <c r="X90" s="49"/>
    </row>
    <row r="91" spans="1:24" ht="18" customHeight="1" x14ac:dyDescent="0.15">
      <c r="A91" s="49"/>
      <c r="B91" s="49"/>
      <c r="C91" s="49"/>
      <c r="D91" s="49"/>
      <c r="E91" s="49"/>
      <c r="F91" s="49"/>
      <c r="G91" s="49"/>
      <c r="H91" s="49"/>
      <c r="I91" s="49"/>
      <c r="J91" s="49"/>
      <c r="K91" s="49"/>
      <c r="L91" s="49"/>
      <c r="M91" s="49"/>
      <c r="N91" s="49"/>
      <c r="O91" s="49"/>
      <c r="P91" s="49"/>
      <c r="Q91" s="49"/>
      <c r="R91" s="49"/>
      <c r="S91" s="49"/>
      <c r="T91" s="49"/>
      <c r="U91" s="49"/>
      <c r="V91" s="49"/>
      <c r="W91" s="49"/>
      <c r="X91" s="49"/>
    </row>
    <row r="92" spans="1:24" ht="18" customHeight="1" x14ac:dyDescent="0.15">
      <c r="A92" s="49"/>
      <c r="B92" s="49"/>
      <c r="C92" s="49"/>
      <c r="D92" s="49"/>
      <c r="E92" s="49"/>
      <c r="F92" s="49"/>
      <c r="G92" s="49"/>
      <c r="H92" s="49"/>
      <c r="I92" s="49"/>
      <c r="J92" s="49"/>
      <c r="K92" s="49"/>
      <c r="L92" s="49"/>
      <c r="M92" s="49"/>
      <c r="N92" s="49"/>
      <c r="O92" s="49"/>
      <c r="P92" s="49"/>
      <c r="Q92" s="49"/>
      <c r="R92" s="49"/>
      <c r="S92" s="49"/>
      <c r="T92" s="49"/>
      <c r="U92" s="49"/>
      <c r="V92" s="49"/>
      <c r="W92" s="49"/>
      <c r="X92" s="49"/>
    </row>
    <row r="93" spans="1:24" ht="18" customHeight="1" x14ac:dyDescent="0.15">
      <c r="A93" s="49"/>
      <c r="B93" s="49"/>
      <c r="C93" s="49"/>
      <c r="D93" s="49"/>
      <c r="E93" s="49"/>
      <c r="F93" s="49"/>
      <c r="G93" s="49"/>
      <c r="H93" s="49"/>
      <c r="I93" s="49"/>
      <c r="J93" s="49"/>
      <c r="K93" s="49"/>
      <c r="L93" s="49"/>
      <c r="M93" s="49"/>
      <c r="N93" s="49"/>
      <c r="O93" s="49"/>
      <c r="P93" s="49"/>
      <c r="Q93" s="49"/>
      <c r="R93" s="49"/>
      <c r="S93" s="49"/>
      <c r="T93" s="49"/>
      <c r="U93" s="49"/>
      <c r="V93" s="49"/>
      <c r="W93" s="49"/>
      <c r="X93" s="49"/>
    </row>
    <row r="94" spans="1:24" ht="18" customHeight="1" x14ac:dyDescent="0.15">
      <c r="A94" s="49"/>
      <c r="B94" s="49"/>
      <c r="C94" s="49"/>
      <c r="D94" s="49"/>
      <c r="E94" s="49"/>
      <c r="F94" s="49"/>
      <c r="G94" s="49"/>
      <c r="H94" s="49"/>
      <c r="I94" s="49"/>
      <c r="J94" s="49"/>
      <c r="K94" s="49"/>
      <c r="L94" s="49"/>
      <c r="M94" s="49"/>
      <c r="N94" s="49"/>
      <c r="O94" s="49"/>
      <c r="P94" s="49"/>
      <c r="Q94" s="49"/>
      <c r="R94" s="49"/>
      <c r="S94" s="49"/>
      <c r="T94" s="49"/>
      <c r="U94" s="49"/>
      <c r="V94" s="49"/>
      <c r="W94" s="49"/>
      <c r="X94" s="49"/>
    </row>
    <row r="95" spans="1:24" ht="18" customHeight="1" x14ac:dyDescent="0.15">
      <c r="A95" s="49"/>
      <c r="B95" s="49"/>
      <c r="C95" s="49"/>
      <c r="D95" s="49"/>
      <c r="E95" s="49"/>
      <c r="F95" s="49"/>
      <c r="G95" s="49"/>
      <c r="H95" s="49"/>
      <c r="I95" s="49"/>
      <c r="J95" s="49"/>
      <c r="K95" s="49"/>
      <c r="L95" s="49"/>
      <c r="M95" s="49"/>
      <c r="N95" s="49"/>
      <c r="O95" s="49"/>
      <c r="P95" s="49"/>
      <c r="Q95" s="49"/>
      <c r="R95" s="49"/>
      <c r="S95" s="49"/>
      <c r="T95" s="49"/>
      <c r="U95" s="49"/>
      <c r="V95" s="49"/>
      <c r="W95" s="49"/>
      <c r="X95" s="49"/>
    </row>
    <row r="96" spans="1:24" ht="18" customHeight="1" x14ac:dyDescent="0.15">
      <c r="A96" s="49"/>
      <c r="B96" s="49"/>
      <c r="C96" s="49"/>
      <c r="D96" s="49"/>
      <c r="E96" s="49"/>
      <c r="F96" s="49"/>
      <c r="G96" s="49"/>
      <c r="H96" s="49"/>
      <c r="I96" s="49"/>
      <c r="J96" s="49"/>
      <c r="K96" s="49"/>
      <c r="L96" s="49"/>
      <c r="M96" s="49"/>
      <c r="N96" s="49"/>
      <c r="O96" s="49"/>
      <c r="P96" s="49"/>
      <c r="Q96" s="49"/>
      <c r="R96" s="49"/>
      <c r="S96" s="49"/>
      <c r="T96" s="49"/>
      <c r="U96" s="49"/>
      <c r="V96" s="49"/>
      <c r="W96" s="49"/>
      <c r="X96" s="49"/>
    </row>
    <row r="97" spans="1:24" ht="18" customHeight="1" x14ac:dyDescent="0.15">
      <c r="A97" s="49"/>
      <c r="B97" s="49"/>
      <c r="C97" s="49"/>
      <c r="D97" s="49"/>
      <c r="E97" s="49"/>
      <c r="F97" s="49"/>
      <c r="G97" s="49"/>
      <c r="H97" s="49"/>
      <c r="I97" s="49"/>
      <c r="J97" s="49"/>
      <c r="K97" s="49"/>
      <c r="L97" s="49"/>
      <c r="M97" s="49"/>
      <c r="N97" s="49"/>
      <c r="O97" s="49"/>
      <c r="P97" s="49"/>
      <c r="Q97" s="49"/>
      <c r="R97" s="49"/>
      <c r="S97" s="49"/>
      <c r="T97" s="49"/>
      <c r="U97" s="49"/>
      <c r="V97" s="49"/>
      <c r="W97" s="49"/>
      <c r="X97" s="49"/>
    </row>
    <row r="98" spans="1:24" ht="18" customHeight="1" x14ac:dyDescent="0.15">
      <c r="A98" s="49"/>
      <c r="B98" s="49"/>
      <c r="C98" s="49"/>
      <c r="D98" s="49"/>
      <c r="E98" s="49"/>
      <c r="F98" s="49"/>
      <c r="G98" s="49"/>
      <c r="H98" s="49"/>
      <c r="I98" s="49"/>
      <c r="J98" s="49"/>
      <c r="K98" s="49"/>
      <c r="L98" s="49"/>
      <c r="M98" s="49"/>
      <c r="N98" s="49"/>
      <c r="O98" s="49"/>
      <c r="P98" s="49"/>
      <c r="Q98" s="49"/>
      <c r="R98" s="49"/>
      <c r="S98" s="49"/>
      <c r="T98" s="49"/>
      <c r="U98" s="49"/>
      <c r="V98" s="49"/>
      <c r="W98" s="49"/>
      <c r="X98" s="49"/>
    </row>
    <row r="99" spans="1:24" ht="18" customHeight="1" x14ac:dyDescent="0.15">
      <c r="A99" s="49"/>
      <c r="B99" s="49"/>
      <c r="C99" s="49"/>
      <c r="D99" s="49"/>
      <c r="E99" s="49"/>
      <c r="F99" s="49"/>
      <c r="G99" s="49"/>
      <c r="H99" s="49"/>
      <c r="I99" s="49"/>
      <c r="J99" s="49"/>
      <c r="K99" s="49"/>
      <c r="L99" s="49"/>
      <c r="M99" s="49"/>
      <c r="N99" s="49"/>
      <c r="O99" s="49"/>
      <c r="P99" s="49"/>
      <c r="Q99" s="49"/>
      <c r="R99" s="49"/>
      <c r="S99" s="49"/>
      <c r="T99" s="49"/>
      <c r="U99" s="49"/>
      <c r="V99" s="49"/>
      <c r="W99" s="49"/>
      <c r="X99" s="49"/>
    </row>
    <row r="100" spans="1:24" ht="18" customHeight="1" x14ac:dyDescent="0.1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row>
    <row r="101" spans="1:24" ht="18" customHeight="1" x14ac:dyDescent="0.1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row>
    <row r="102" spans="1:24" ht="18" customHeight="1" x14ac:dyDescent="0.1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row>
    <row r="103" spans="1:24" ht="18" customHeight="1" x14ac:dyDescent="0.1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row>
    <row r="104" spans="1:24" ht="18" customHeight="1" x14ac:dyDescent="0.1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row>
    <row r="105" spans="1:24" ht="18" customHeight="1" x14ac:dyDescent="0.1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row>
    <row r="106" spans="1:24" ht="18" customHeight="1" x14ac:dyDescent="0.1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row>
    <row r="107" spans="1:24" ht="18" customHeight="1" x14ac:dyDescent="0.1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row>
    <row r="108" spans="1:24" ht="18" customHeight="1" x14ac:dyDescent="0.1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row>
    <row r="109" spans="1:24" ht="18" customHeight="1" x14ac:dyDescent="0.1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row>
    <row r="110" spans="1:24" ht="18" customHeight="1" x14ac:dyDescent="0.1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row>
    <row r="111" spans="1:24" ht="18" customHeight="1" x14ac:dyDescent="0.1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row>
    <row r="112" spans="1:24" ht="18" customHeight="1" x14ac:dyDescent="0.1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row>
    <row r="113" spans="1:24" ht="18" customHeight="1" x14ac:dyDescent="0.1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row>
    <row r="114" spans="1:24" ht="18" customHeight="1" x14ac:dyDescent="0.1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row>
    <row r="115" spans="1:24" ht="18" customHeight="1" x14ac:dyDescent="0.1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row>
    <row r="116" spans="1:24" ht="18" customHeight="1" x14ac:dyDescent="0.1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row>
    <row r="117" spans="1:24" ht="18" customHeight="1" x14ac:dyDescent="0.1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row>
    <row r="118" spans="1:24" ht="18" customHeight="1" x14ac:dyDescent="0.1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row>
    <row r="119" spans="1:24" ht="18" customHeight="1" x14ac:dyDescent="0.1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row>
  </sheetData>
  <mergeCells count="18">
    <mergeCell ref="K5:P5"/>
    <mergeCell ref="K6:P6"/>
    <mergeCell ref="A1:D1"/>
    <mergeCell ref="A2:AC2"/>
    <mergeCell ref="S4:U6"/>
    <mergeCell ref="C39:AB39"/>
    <mergeCell ref="V5:AB5"/>
    <mergeCell ref="B4:D6"/>
    <mergeCell ref="B7:D10"/>
    <mergeCell ref="B11:D11"/>
    <mergeCell ref="B12:D12"/>
    <mergeCell ref="E12:AB12"/>
    <mergeCell ref="E11:AB11"/>
    <mergeCell ref="B13:AB13"/>
    <mergeCell ref="H4:J4"/>
    <mergeCell ref="H5:J5"/>
    <mergeCell ref="H6:J6"/>
    <mergeCell ref="K4:P4"/>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Check Box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Check Box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Check Box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Check Box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Check Box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Check Box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Check Box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00B050"/>
    <pageSetUpPr fitToPage="1"/>
  </sheetPr>
  <dimension ref="A1:T55"/>
  <sheetViews>
    <sheetView view="pageBreakPreview" topLeftCell="A15" zoomScale="85" zoomScaleNormal="100" zoomScaleSheetLayoutView="85" workbookViewId="0">
      <selection activeCell="J8" sqref="J8"/>
    </sheetView>
  </sheetViews>
  <sheetFormatPr defaultRowHeight="18" customHeight="1" x14ac:dyDescent="0.15"/>
  <cols>
    <col min="1" max="1" width="4.625" style="8" customWidth="1"/>
    <col min="2" max="9" width="9.625" style="8" customWidth="1"/>
    <col min="10" max="10" width="4.625" style="8" customWidth="1"/>
    <col min="11" max="16384" width="9" style="8"/>
  </cols>
  <sheetData>
    <row r="1" spans="1:20" s="75" customFormat="1" ht="18" customHeight="1" x14ac:dyDescent="0.15">
      <c r="A1" s="75" t="s">
        <v>113</v>
      </c>
      <c r="B1" s="113"/>
      <c r="C1" s="113"/>
    </row>
    <row r="2" spans="1:20" s="75" customFormat="1" ht="18" customHeight="1" x14ac:dyDescent="0.15">
      <c r="B2" s="113"/>
      <c r="C2" s="113"/>
    </row>
    <row r="3" spans="1:20" s="75" customFormat="1" ht="18" customHeight="1" x14ac:dyDescent="0.15">
      <c r="G3" s="645" t="s">
        <v>502</v>
      </c>
      <c r="H3" s="645"/>
      <c r="I3" s="645"/>
    </row>
    <row r="4" spans="1:20" s="75" customFormat="1" ht="18" customHeight="1" x14ac:dyDescent="0.15"/>
    <row r="5" spans="1:20" s="75" customFormat="1" ht="18" customHeight="1" x14ac:dyDescent="0.15">
      <c r="B5" s="66" t="str">
        <f>IF(入力ｼｰﾄ!J19="","調査職員　"&amp;入力ｼｰﾄ!J18&amp;"　殿","調査職員　"&amp;入力ｼｰﾄ!J19&amp;"　殿")</f>
        <v>調査職員　入善　○男　殿</v>
      </c>
      <c r="C5" s="12"/>
      <c r="L5" s="66"/>
      <c r="M5" s="12"/>
    </row>
    <row r="6" spans="1:20" s="75" customFormat="1" ht="18" customHeight="1" x14ac:dyDescent="0.15"/>
    <row r="7" spans="1:20" s="75" customFormat="1" ht="18" customHeight="1" x14ac:dyDescent="0.15">
      <c r="F7" s="68" t="s">
        <v>95</v>
      </c>
      <c r="H7" s="644" t="str">
        <f>入力ｼｰﾄ!J21</f>
        <v>株式会社□□建設</v>
      </c>
      <c r="I7" s="644"/>
      <c r="J7" s="644"/>
      <c r="K7" s="237"/>
      <c r="L7" s="237"/>
      <c r="M7" s="237"/>
      <c r="P7" s="68"/>
      <c r="R7" s="646"/>
      <c r="S7" s="647"/>
      <c r="T7" s="647"/>
    </row>
    <row r="8" spans="1:20" s="75" customFormat="1" ht="18" customHeight="1" x14ac:dyDescent="0.15">
      <c r="F8" s="68" t="s">
        <v>112</v>
      </c>
      <c r="H8" s="648" t="str">
        <f>IF(入力ｼｰﾄ!J26="",入力ｼｰﾄ!J23,入力ｼｰﾄ!J26)</f>
        <v>立山　○男</v>
      </c>
      <c r="I8" s="648"/>
      <c r="P8" s="68"/>
      <c r="R8" s="648"/>
      <c r="S8" s="648"/>
    </row>
    <row r="9" spans="1:20" s="75" customFormat="1" ht="18" customHeight="1" x14ac:dyDescent="0.15"/>
    <row r="10" spans="1:20" s="75" customFormat="1" ht="18" customHeight="1" x14ac:dyDescent="0.15"/>
    <row r="11" spans="1:20" s="75" customFormat="1" ht="20.100000000000001" customHeight="1" x14ac:dyDescent="0.15">
      <c r="B11" s="592" t="s">
        <v>120</v>
      </c>
      <c r="C11" s="592"/>
      <c r="D11" s="592"/>
      <c r="E11" s="592"/>
      <c r="F11" s="592"/>
      <c r="G11" s="592"/>
      <c r="H11" s="592"/>
      <c r="I11" s="592"/>
      <c r="L11" s="592"/>
      <c r="M11" s="592"/>
      <c r="N11" s="592"/>
      <c r="O11" s="592"/>
      <c r="P11" s="592"/>
      <c r="Q11" s="592"/>
      <c r="R11" s="592"/>
      <c r="S11" s="592"/>
    </row>
    <row r="12" spans="1:20" s="75" customFormat="1" ht="18" customHeight="1" x14ac:dyDescent="0.15"/>
    <row r="13" spans="1:20" s="75" customFormat="1" ht="18" customHeight="1" x14ac:dyDescent="0.15"/>
    <row r="14" spans="1:20" s="75" customFormat="1" ht="18" customHeight="1" x14ac:dyDescent="0.15">
      <c r="B14" s="75" t="s">
        <v>165</v>
      </c>
      <c r="D14" s="249" t="str">
        <f>入力ｼｰﾄ!E18</f>
        <v>一般県道○○線県単独○○業務</v>
      </c>
      <c r="E14" s="231"/>
      <c r="F14" s="231"/>
      <c r="G14" s="231"/>
      <c r="I14" s="231"/>
      <c r="J14" s="231"/>
      <c r="N14" s="648"/>
      <c r="O14" s="648"/>
      <c r="P14" s="648"/>
      <c r="Q14" s="648"/>
      <c r="R14" s="648"/>
      <c r="S14" s="648"/>
      <c r="T14" s="648"/>
    </row>
    <row r="15" spans="1:20" s="75" customFormat="1" ht="18" customHeight="1" x14ac:dyDescent="0.15">
      <c r="D15" s="114"/>
      <c r="E15" s="114"/>
      <c r="F15" s="114"/>
      <c r="G15" s="68"/>
      <c r="H15" s="68"/>
      <c r="I15" s="68"/>
      <c r="N15" s="114"/>
      <c r="O15" s="114"/>
      <c r="P15" s="114"/>
      <c r="Q15" s="68"/>
      <c r="R15" s="68"/>
      <c r="S15" s="68"/>
    </row>
    <row r="16" spans="1:20" s="75" customFormat="1" ht="18" customHeight="1" x14ac:dyDescent="0.15">
      <c r="B16" s="75" t="s">
        <v>115</v>
      </c>
      <c r="D16" s="249" t="str">
        <f>入力ｼｰﾄ!E19&amp;"　地内"</f>
        <v>○○市○○町○○○　地内</v>
      </c>
      <c r="E16" s="62"/>
      <c r="F16" s="62"/>
      <c r="G16" s="62"/>
      <c r="I16" s="8"/>
      <c r="J16" s="8"/>
      <c r="N16" s="648"/>
      <c r="O16" s="647"/>
      <c r="P16" s="647"/>
      <c r="Q16" s="647"/>
      <c r="R16" s="8"/>
      <c r="S16" s="8"/>
      <c r="T16" s="8"/>
    </row>
    <row r="17" spans="2:18" s="75" customFormat="1" ht="18" customHeight="1" x14ac:dyDescent="0.15">
      <c r="D17" s="114"/>
      <c r="E17" s="114"/>
      <c r="F17" s="114"/>
      <c r="N17" s="114"/>
      <c r="O17" s="114"/>
      <c r="P17" s="114"/>
    </row>
    <row r="18" spans="2:18" s="75" customFormat="1" ht="18" customHeight="1" x14ac:dyDescent="0.15">
      <c r="B18" s="75" t="s">
        <v>116</v>
      </c>
      <c r="D18" s="654">
        <f>IF(入力ｼｰﾄ!E27="",入力ｼｰﾄ!E26,入力ｼｰﾄ!E27)</f>
        <v>11000000</v>
      </c>
      <c r="E18" s="654"/>
      <c r="F18" s="654"/>
      <c r="N18" s="654"/>
      <c r="O18" s="654"/>
      <c r="P18" s="654"/>
    </row>
    <row r="19" spans="2:18" s="75" customFormat="1" ht="18" customHeight="1" x14ac:dyDescent="0.15">
      <c r="D19" s="114"/>
      <c r="E19" s="114"/>
      <c r="F19" s="114"/>
      <c r="N19" s="114"/>
      <c r="O19" s="114"/>
      <c r="P19" s="114"/>
    </row>
    <row r="20" spans="2:18" s="75" customFormat="1" ht="18" customHeight="1" x14ac:dyDescent="0.15">
      <c r="B20" s="75" t="s">
        <v>10</v>
      </c>
      <c r="D20" s="653">
        <f>入力ｼｰﾄ!E20</f>
        <v>44144</v>
      </c>
      <c r="E20" s="653"/>
      <c r="F20" s="653"/>
      <c r="G20" s="115"/>
      <c r="Q20" s="115"/>
    </row>
    <row r="21" spans="2:18" s="75" customFormat="1" ht="18" customHeight="1" x14ac:dyDescent="0.15">
      <c r="D21" s="116"/>
      <c r="E21" s="114"/>
      <c r="F21" s="116"/>
      <c r="G21" s="115"/>
      <c r="N21" s="116"/>
      <c r="O21" s="114"/>
      <c r="P21" s="116"/>
      <c r="Q21" s="115"/>
    </row>
    <row r="22" spans="2:18" s="75" customFormat="1" ht="18" customHeight="1" x14ac:dyDescent="0.15">
      <c r="B22" s="75" t="s">
        <v>117</v>
      </c>
      <c r="D22" s="653">
        <f>入力ｼｰﾄ!E22</f>
        <v>44145</v>
      </c>
      <c r="E22" s="653"/>
      <c r="F22" s="653"/>
      <c r="G22" s="115" t="s">
        <v>16</v>
      </c>
      <c r="H22" s="65"/>
      <c r="N22" s="653"/>
      <c r="O22" s="653"/>
      <c r="P22" s="653"/>
      <c r="Q22" s="115"/>
      <c r="R22" s="65"/>
    </row>
    <row r="23" spans="2:18" s="75" customFormat="1" ht="18" customHeight="1" x14ac:dyDescent="0.15">
      <c r="D23" s="653">
        <f>IF(入力ｼｰﾄ!E24="",入力ｼｰﾄ!E23,入力ｼｰﾄ!E24)</f>
        <v>44255</v>
      </c>
      <c r="E23" s="653"/>
      <c r="F23" s="653"/>
      <c r="G23" s="115" t="s">
        <v>9</v>
      </c>
      <c r="H23" s="65"/>
      <c r="N23" s="653"/>
      <c r="O23" s="653"/>
      <c r="P23" s="653"/>
      <c r="Q23" s="115"/>
      <c r="R23" s="65"/>
    </row>
    <row r="24" spans="2:18" s="75" customFormat="1" ht="18" customHeight="1" x14ac:dyDescent="0.15">
      <c r="D24" s="114"/>
      <c r="E24" s="114"/>
      <c r="F24" s="114"/>
      <c r="N24" s="114"/>
      <c r="O24" s="114"/>
      <c r="P24" s="114"/>
    </row>
    <row r="25" spans="2:18" s="75" customFormat="1" ht="18" customHeight="1" x14ac:dyDescent="0.15">
      <c r="B25" s="75" t="s">
        <v>11</v>
      </c>
    </row>
    <row r="26" spans="2:18" s="75" customFormat="1" ht="18" customHeight="1" x14ac:dyDescent="0.15">
      <c r="B26" s="649" t="s">
        <v>118</v>
      </c>
      <c r="C26" s="650"/>
      <c r="D26" s="649" t="s">
        <v>12</v>
      </c>
      <c r="E26" s="650"/>
      <c r="F26" s="649" t="s">
        <v>75</v>
      </c>
      <c r="G26" s="650"/>
      <c r="H26" s="655" t="s">
        <v>76</v>
      </c>
      <c r="I26" s="656"/>
    </row>
    <row r="27" spans="2:18" s="75" customFormat="1" ht="18" customHeight="1" x14ac:dyDescent="0.15">
      <c r="B27" s="651"/>
      <c r="C27" s="652"/>
      <c r="D27" s="651"/>
      <c r="E27" s="652"/>
      <c r="F27" s="651"/>
      <c r="G27" s="652"/>
      <c r="H27" s="657"/>
      <c r="I27" s="658"/>
    </row>
    <row r="28" spans="2:18" s="75" customFormat="1" ht="18" customHeight="1" x14ac:dyDescent="0.15">
      <c r="B28" s="117"/>
      <c r="C28" s="84"/>
      <c r="D28" s="117"/>
      <c r="E28" s="84"/>
      <c r="F28" s="117"/>
      <c r="G28" s="84"/>
      <c r="H28" s="117"/>
      <c r="I28" s="118"/>
    </row>
    <row r="29" spans="2:18" s="75" customFormat="1" ht="18" customHeight="1" x14ac:dyDescent="0.15">
      <c r="B29" s="117"/>
      <c r="C29" s="84"/>
      <c r="D29" s="117"/>
      <c r="E29" s="84"/>
      <c r="F29" s="117"/>
      <c r="G29" s="84"/>
      <c r="H29" s="117"/>
      <c r="I29" s="118"/>
    </row>
    <row r="30" spans="2:18" s="75" customFormat="1" ht="18" customHeight="1" x14ac:dyDescent="0.15">
      <c r="B30" s="117"/>
      <c r="C30" s="84"/>
      <c r="D30" s="117"/>
      <c r="E30" s="84"/>
      <c r="F30" s="117"/>
      <c r="G30" s="84"/>
      <c r="H30" s="117"/>
      <c r="I30" s="118"/>
    </row>
    <row r="31" spans="2:18" s="75" customFormat="1" ht="18" customHeight="1" x14ac:dyDescent="0.15">
      <c r="B31" s="117"/>
      <c r="C31" s="84"/>
      <c r="D31" s="117"/>
      <c r="E31" s="84"/>
      <c r="F31" s="117"/>
      <c r="G31" s="84"/>
      <c r="H31" s="117"/>
      <c r="I31" s="118"/>
    </row>
    <row r="32" spans="2:18" s="75" customFormat="1" ht="18" customHeight="1" x14ac:dyDescent="0.15">
      <c r="B32" s="117"/>
      <c r="C32" s="84"/>
      <c r="D32" s="117"/>
      <c r="E32" s="84"/>
      <c r="F32" s="117"/>
      <c r="G32" s="84"/>
      <c r="H32" s="117"/>
      <c r="I32" s="118"/>
    </row>
    <row r="33" spans="2:9" s="75" customFormat="1" ht="18" customHeight="1" x14ac:dyDescent="0.15">
      <c r="B33" s="117"/>
      <c r="C33" s="84"/>
      <c r="D33" s="117"/>
      <c r="E33" s="84"/>
      <c r="F33" s="117"/>
      <c r="G33" s="84"/>
      <c r="H33" s="117"/>
      <c r="I33" s="118"/>
    </row>
    <row r="34" spans="2:9" s="75" customFormat="1" ht="18" customHeight="1" x14ac:dyDescent="0.15">
      <c r="B34" s="117"/>
      <c r="C34" s="84"/>
      <c r="D34" s="117"/>
      <c r="E34" s="84"/>
      <c r="F34" s="117"/>
      <c r="G34" s="84"/>
      <c r="H34" s="117"/>
      <c r="I34" s="118"/>
    </row>
    <row r="35" spans="2:9" s="75" customFormat="1" ht="18" customHeight="1" x14ac:dyDescent="0.15">
      <c r="B35" s="117"/>
      <c r="C35" s="84"/>
      <c r="D35" s="117"/>
      <c r="E35" s="84"/>
      <c r="F35" s="117"/>
      <c r="G35" s="84"/>
      <c r="H35" s="117"/>
      <c r="I35" s="118"/>
    </row>
    <row r="36" spans="2:9" s="75" customFormat="1" ht="18" customHeight="1" x14ac:dyDescent="0.15">
      <c r="B36" s="117"/>
      <c r="C36" s="84"/>
      <c r="D36" s="117"/>
      <c r="E36" s="84"/>
      <c r="F36" s="117"/>
      <c r="G36" s="84"/>
      <c r="H36" s="117"/>
      <c r="I36" s="118"/>
    </row>
    <row r="37" spans="2:9" s="75" customFormat="1" ht="18" customHeight="1" x14ac:dyDescent="0.15">
      <c r="B37" s="117"/>
      <c r="C37" s="84"/>
      <c r="D37" s="117"/>
      <c r="E37" s="84"/>
      <c r="F37" s="117"/>
      <c r="G37" s="84"/>
      <c r="H37" s="117"/>
      <c r="I37" s="118"/>
    </row>
    <row r="38" spans="2:9" s="75" customFormat="1" ht="18" customHeight="1" x14ac:dyDescent="0.15">
      <c r="B38" s="117"/>
      <c r="C38" s="84"/>
      <c r="D38" s="117"/>
      <c r="E38" s="84"/>
      <c r="F38" s="117"/>
      <c r="G38" s="84"/>
      <c r="H38" s="117"/>
      <c r="I38" s="118"/>
    </row>
    <row r="39" spans="2:9" s="75" customFormat="1" ht="18" customHeight="1" x14ac:dyDescent="0.15">
      <c r="B39" s="117"/>
      <c r="C39" s="84"/>
      <c r="D39" s="117"/>
      <c r="E39" s="84"/>
      <c r="F39" s="117"/>
      <c r="G39" s="84"/>
      <c r="H39" s="117"/>
      <c r="I39" s="118"/>
    </row>
    <row r="40" spans="2:9" s="75" customFormat="1" ht="18" customHeight="1" x14ac:dyDescent="0.15">
      <c r="B40" s="119"/>
      <c r="C40" s="120"/>
      <c r="D40" s="119"/>
      <c r="E40" s="120"/>
      <c r="F40" s="119"/>
      <c r="G40" s="120"/>
      <c r="H40" s="119"/>
      <c r="I40" s="121"/>
    </row>
    <row r="41" spans="2:9" s="75" customFormat="1" ht="18" customHeight="1" x14ac:dyDescent="0.15"/>
    <row r="42" spans="2:9" s="75" customFormat="1" ht="18" customHeight="1" x14ac:dyDescent="0.15">
      <c r="B42" s="75" t="s">
        <v>77</v>
      </c>
      <c r="E42" s="75" t="s">
        <v>119</v>
      </c>
    </row>
    <row r="43" spans="2:9" s="75" customFormat="1" ht="18" customHeight="1" x14ac:dyDescent="0.15"/>
    <row r="44" spans="2:9" s="75" customFormat="1" ht="18" customHeight="1" x14ac:dyDescent="0.15"/>
    <row r="45" spans="2:9" s="75" customFormat="1" ht="18" customHeight="1" x14ac:dyDescent="0.15">
      <c r="F45" s="122"/>
    </row>
    <row r="46" spans="2:9" s="75" customFormat="1" ht="18" customHeight="1" x14ac:dyDescent="0.15"/>
    <row r="47" spans="2:9" s="75" customFormat="1" ht="18" customHeight="1" x14ac:dyDescent="0.15"/>
    <row r="48" spans="2:9" s="75" customFormat="1" ht="18" customHeight="1" x14ac:dyDescent="0.15"/>
    <row r="49" s="75" customFormat="1" ht="18" customHeight="1" x14ac:dyDescent="0.15"/>
    <row r="50" s="75" customFormat="1" ht="18" customHeight="1" x14ac:dyDescent="0.15"/>
    <row r="51" s="75" customFormat="1" ht="18" customHeight="1" x14ac:dyDescent="0.15"/>
    <row r="52" s="75" customFormat="1" ht="18" customHeight="1" x14ac:dyDescent="0.15"/>
    <row r="53" s="75" customFormat="1" ht="18" customHeight="1" x14ac:dyDescent="0.15"/>
    <row r="54" s="75" customFormat="1" ht="18" customHeight="1" x14ac:dyDescent="0.15"/>
    <row r="55" s="75" customFormat="1" ht="18" customHeight="1" x14ac:dyDescent="0.15"/>
  </sheetData>
  <mergeCells count="20">
    <mergeCell ref="N14:T14"/>
    <mergeCell ref="B26:C27"/>
    <mergeCell ref="D26:E27"/>
    <mergeCell ref="F26:G27"/>
    <mergeCell ref="D23:F23"/>
    <mergeCell ref="N16:Q16"/>
    <mergeCell ref="N18:P18"/>
    <mergeCell ref="D20:F20"/>
    <mergeCell ref="N22:P22"/>
    <mergeCell ref="N23:P23"/>
    <mergeCell ref="D22:F22"/>
    <mergeCell ref="H26:I27"/>
    <mergeCell ref="D18:F18"/>
    <mergeCell ref="H7:J7"/>
    <mergeCell ref="G3:I3"/>
    <mergeCell ref="R7:T7"/>
    <mergeCell ref="R8:S8"/>
    <mergeCell ref="L11:S11"/>
    <mergeCell ref="H8:I8"/>
    <mergeCell ref="B11:I11"/>
  </mergeCells>
  <phoneticPr fontId="2"/>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K58"/>
  <sheetViews>
    <sheetView view="pageBreakPreview" zoomScale="85" zoomScaleNormal="100" zoomScaleSheetLayoutView="85" workbookViewId="0">
      <selection activeCell="K10" sqref="K10"/>
    </sheetView>
  </sheetViews>
  <sheetFormatPr defaultRowHeight="13.5" x14ac:dyDescent="0.15"/>
  <cols>
    <col min="1" max="1" width="2.125" style="8" customWidth="1"/>
    <col min="2" max="2" width="16.25" style="8" customWidth="1"/>
    <col min="3" max="3" width="6.25" style="8" customWidth="1"/>
    <col min="4" max="4" width="8.75" style="8" customWidth="1"/>
    <col min="5" max="5" width="15.125" style="8" customWidth="1"/>
    <col min="6" max="6" width="8.125" style="8" customWidth="1"/>
    <col min="7" max="7" width="9.5" style="8" customWidth="1"/>
    <col min="8" max="8" width="4.125" style="8" customWidth="1"/>
    <col min="9" max="9" width="7.75" style="8" customWidth="1"/>
    <col min="10" max="10" width="9.75" style="8" customWidth="1"/>
    <col min="11" max="11" width="1.875" style="8" customWidth="1"/>
    <col min="12" max="16384" width="9" style="8"/>
  </cols>
  <sheetData>
    <row r="1" spans="1:10" s="124" customFormat="1" ht="15" customHeight="1" x14ac:dyDescent="0.15">
      <c r="A1" s="68"/>
      <c r="B1" s="68" t="s">
        <v>47</v>
      </c>
      <c r="D1" s="246"/>
      <c r="E1" s="246"/>
      <c r="F1" s="246"/>
      <c r="G1" s="246"/>
      <c r="H1" s="246"/>
      <c r="I1" s="246"/>
    </row>
    <row r="2" spans="1:10" s="75" customFormat="1" ht="15" customHeight="1" x14ac:dyDescent="0.15">
      <c r="B2" s="113"/>
      <c r="C2" s="113"/>
      <c r="D2" s="246"/>
      <c r="E2" s="246"/>
      <c r="F2" s="246"/>
      <c r="G2" s="246"/>
      <c r="H2" s="246"/>
      <c r="I2" s="246"/>
    </row>
    <row r="3" spans="1:10" s="75" customFormat="1" ht="15" customHeight="1" x14ac:dyDescent="0.15">
      <c r="B3" s="113"/>
      <c r="C3" s="113"/>
      <c r="D3" s="246"/>
      <c r="E3" s="246"/>
      <c r="F3" s="246"/>
      <c r="G3" s="246"/>
      <c r="H3" s="246"/>
      <c r="I3" s="246"/>
    </row>
    <row r="4" spans="1:10" s="75" customFormat="1" ht="15" customHeight="1" x14ac:dyDescent="0.15">
      <c r="B4" s="113"/>
      <c r="C4" s="113"/>
    </row>
    <row r="5" spans="1:10" s="75" customFormat="1" ht="18" customHeight="1" x14ac:dyDescent="0.15">
      <c r="H5" s="645" t="s">
        <v>502</v>
      </c>
      <c r="I5" s="645"/>
      <c r="J5" s="645"/>
    </row>
    <row r="6" spans="1:10" s="75" customFormat="1" ht="18" customHeight="1" x14ac:dyDescent="0.15"/>
    <row r="7" spans="1:10" s="75" customFormat="1" ht="18" customHeight="1" x14ac:dyDescent="0.15">
      <c r="B7" s="66" t="str">
        <f>入力ｼｰﾄ!J17&amp;"長　殿"</f>
        <v>富山県○○土木センター○○土木事務所長　殿</v>
      </c>
      <c r="C7" s="66"/>
    </row>
    <row r="8" spans="1:10" s="75" customFormat="1" ht="18" customHeight="1" x14ac:dyDescent="0.15"/>
    <row r="9" spans="1:10" s="75" customFormat="1" ht="18" customHeight="1" x14ac:dyDescent="0.15">
      <c r="D9" s="250"/>
      <c r="F9" s="267" t="s">
        <v>63</v>
      </c>
      <c r="G9" s="249" t="str">
        <f>入力ｼｰﾄ!J20</f>
        <v>□□市□□□町□□□</v>
      </c>
      <c r="J9" s="249"/>
    </row>
    <row r="10" spans="1:10" s="75" customFormat="1" ht="18" customHeight="1" x14ac:dyDescent="0.15">
      <c r="D10" s="250"/>
      <c r="F10" s="267" t="s">
        <v>64</v>
      </c>
      <c r="G10" s="249" t="str">
        <f>入力ｼｰﾄ!J21</f>
        <v>株式会社□□建設</v>
      </c>
      <c r="J10" s="249"/>
    </row>
    <row r="11" spans="1:10" s="75" customFormat="1" ht="18" customHeight="1" x14ac:dyDescent="0.15">
      <c r="G11" s="249" t="str">
        <f>入力ｼｰﾄ!J22</f>
        <v>代表取締役社長　□□□□</v>
      </c>
      <c r="J11" s="249"/>
    </row>
    <row r="12" spans="1:10" s="75" customFormat="1" ht="18" customHeight="1" x14ac:dyDescent="0.15">
      <c r="F12" s="68"/>
      <c r="G12" s="68"/>
      <c r="H12" s="68"/>
      <c r="I12" s="68"/>
    </row>
    <row r="13" spans="1:10" s="75" customFormat="1" ht="18" customHeight="1" x14ac:dyDescent="0.15"/>
    <row r="14" spans="1:10" s="75" customFormat="1" ht="21.95" customHeight="1" x14ac:dyDescent="0.15">
      <c r="B14" s="592" t="s">
        <v>228</v>
      </c>
      <c r="C14" s="592"/>
      <c r="D14" s="592"/>
      <c r="E14" s="592"/>
      <c r="F14" s="592"/>
      <c r="G14" s="592"/>
      <c r="H14" s="592"/>
      <c r="I14" s="592"/>
      <c r="J14" s="592"/>
    </row>
    <row r="16" spans="1:10" s="75" customFormat="1" ht="18" customHeight="1" x14ac:dyDescent="0.15"/>
    <row r="17" spans="1:11" s="75" customFormat="1" ht="21.95" customHeight="1" x14ac:dyDescent="0.2">
      <c r="B17" s="75" t="s">
        <v>229</v>
      </c>
      <c r="J17" s="12"/>
      <c r="K17" s="72"/>
    </row>
    <row r="18" spans="1:11" s="75" customFormat="1" ht="18" customHeight="1" x14ac:dyDescent="0.15"/>
    <row r="19" spans="1:11" s="75" customFormat="1" ht="18" customHeight="1" x14ac:dyDescent="0.15"/>
    <row r="20" spans="1:11" s="75" customFormat="1" ht="18" customHeight="1" x14ac:dyDescent="0.15">
      <c r="B20" s="666" t="s">
        <v>6</v>
      </c>
      <c r="C20" s="666"/>
      <c r="D20" s="666"/>
      <c r="E20" s="666"/>
      <c r="F20" s="666"/>
      <c r="G20" s="666"/>
      <c r="H20" s="666"/>
      <c r="I20" s="666"/>
      <c r="J20" s="666"/>
    </row>
    <row r="21" spans="1:11" s="75" customFormat="1" ht="18" customHeight="1" x14ac:dyDescent="0.15"/>
    <row r="22" spans="1:11" s="75" customFormat="1" ht="18" customHeight="1" x14ac:dyDescent="0.15"/>
    <row r="23" spans="1:11" s="75" customFormat="1" ht="18" customHeight="1" x14ac:dyDescent="0.15">
      <c r="B23" s="75" t="s">
        <v>165</v>
      </c>
      <c r="D23" s="665" t="str">
        <f>入力ｼｰﾄ!E18</f>
        <v>一般県道○○線県単独○○業務</v>
      </c>
      <c r="E23" s="665"/>
      <c r="F23" s="665"/>
      <c r="G23" s="665"/>
      <c r="H23" s="665"/>
      <c r="I23" s="665"/>
      <c r="J23" s="665"/>
    </row>
    <row r="24" spans="1:11" s="75" customFormat="1" ht="18" customHeight="1" x14ac:dyDescent="0.15">
      <c r="D24" s="123"/>
      <c r="E24" s="123"/>
      <c r="F24" s="123"/>
      <c r="G24" s="123"/>
      <c r="H24" s="123"/>
      <c r="I24" s="123"/>
      <c r="J24" s="123"/>
    </row>
    <row r="25" spans="1:11" s="75" customFormat="1" ht="18" customHeight="1" x14ac:dyDescent="0.15">
      <c r="B25" s="75" t="s">
        <v>115</v>
      </c>
      <c r="D25" s="644" t="str">
        <f>入力ｼｰﾄ!E19&amp;"　地内"</f>
        <v>○○市○○町○○○　地内</v>
      </c>
      <c r="E25" s="644"/>
      <c r="F25" s="644"/>
      <c r="G25" s="644"/>
      <c r="H25" s="644"/>
      <c r="I25" s="644"/>
      <c r="J25" s="644"/>
    </row>
    <row r="26" spans="1:11" s="75" customFormat="1" ht="18" customHeight="1" x14ac:dyDescent="0.15">
      <c r="D26" s="123"/>
      <c r="E26" s="123"/>
      <c r="F26" s="66"/>
      <c r="G26" s="66"/>
      <c r="H26" s="66"/>
      <c r="I26" s="66"/>
      <c r="J26" s="66"/>
    </row>
    <row r="27" spans="1:11" s="75" customFormat="1" ht="28.5" customHeight="1" x14ac:dyDescent="0.15">
      <c r="B27" s="300" t="s">
        <v>230</v>
      </c>
      <c r="C27" s="586" t="s">
        <v>231</v>
      </c>
      <c r="D27" s="587"/>
      <c r="E27" s="300" t="s">
        <v>177</v>
      </c>
      <c r="F27" s="586" t="s">
        <v>232</v>
      </c>
      <c r="G27" s="664"/>
      <c r="H27" s="664"/>
      <c r="I27" s="664"/>
      <c r="J27" s="587"/>
    </row>
    <row r="28" spans="1:11" s="75" customFormat="1" ht="28.5" customHeight="1" x14ac:dyDescent="0.15">
      <c r="B28" s="313"/>
      <c r="C28" s="662"/>
      <c r="D28" s="663"/>
      <c r="E28" s="314"/>
      <c r="F28" s="661" t="s">
        <v>499</v>
      </c>
      <c r="G28" s="659"/>
      <c r="H28" s="248" t="s">
        <v>233</v>
      </c>
      <c r="I28" s="659" t="s">
        <v>498</v>
      </c>
      <c r="J28" s="660"/>
    </row>
    <row r="29" spans="1:11" s="75" customFormat="1" ht="28.5" customHeight="1" x14ac:dyDescent="0.15">
      <c r="B29" s="313"/>
      <c r="C29" s="662"/>
      <c r="D29" s="663"/>
      <c r="E29" s="314"/>
      <c r="F29" s="661"/>
      <c r="G29" s="659"/>
      <c r="H29" s="248"/>
      <c r="I29" s="659"/>
      <c r="J29" s="660"/>
    </row>
    <row r="30" spans="1:11" s="75" customFormat="1" ht="28.5" customHeight="1" x14ac:dyDescent="0.15">
      <c r="B30" s="313"/>
      <c r="C30" s="662"/>
      <c r="D30" s="663"/>
      <c r="E30" s="314"/>
      <c r="F30" s="661"/>
      <c r="G30" s="659"/>
      <c r="H30" s="248"/>
      <c r="I30" s="659"/>
      <c r="J30" s="660"/>
    </row>
    <row r="31" spans="1:11" s="75" customFormat="1" ht="28.5" customHeight="1" x14ac:dyDescent="0.15">
      <c r="A31" s="259"/>
      <c r="B31" s="313"/>
      <c r="C31" s="662"/>
      <c r="D31" s="663"/>
      <c r="E31" s="314"/>
      <c r="F31" s="661"/>
      <c r="G31" s="659"/>
      <c r="H31" s="248"/>
      <c r="I31" s="659"/>
      <c r="J31" s="660"/>
      <c r="K31" s="259"/>
    </row>
    <row r="32" spans="1:11" s="75" customFormat="1" ht="28.5" customHeight="1" x14ac:dyDescent="0.15">
      <c r="A32" s="259"/>
      <c r="B32" s="313"/>
      <c r="C32" s="662"/>
      <c r="D32" s="663"/>
      <c r="E32" s="314"/>
      <c r="F32" s="661"/>
      <c r="G32" s="659"/>
      <c r="H32" s="248"/>
      <c r="I32" s="659"/>
      <c r="J32" s="660"/>
      <c r="K32" s="259"/>
    </row>
    <row r="33" spans="1:11" s="75" customFormat="1" ht="28.5" customHeight="1" x14ac:dyDescent="0.15">
      <c r="A33" s="259"/>
      <c r="B33" s="313"/>
      <c r="C33" s="662"/>
      <c r="D33" s="663"/>
      <c r="E33" s="314"/>
      <c r="F33" s="661"/>
      <c r="G33" s="659"/>
      <c r="H33" s="248"/>
      <c r="I33" s="659"/>
      <c r="J33" s="660"/>
      <c r="K33" s="259"/>
    </row>
    <row r="34" spans="1:11" s="75" customFormat="1" ht="28.5" customHeight="1" x14ac:dyDescent="0.15">
      <c r="A34" s="259"/>
      <c r="B34" s="313"/>
      <c r="C34" s="662"/>
      <c r="D34" s="663"/>
      <c r="E34" s="314"/>
      <c r="F34" s="661"/>
      <c r="G34" s="659"/>
      <c r="H34" s="248"/>
      <c r="I34" s="659"/>
      <c r="J34" s="660"/>
      <c r="K34" s="259"/>
    </row>
    <row r="35" spans="1:11" s="75" customFormat="1" ht="28.5" customHeight="1" x14ac:dyDescent="0.15">
      <c r="A35" s="259"/>
      <c r="B35" s="313"/>
      <c r="C35" s="662"/>
      <c r="D35" s="663"/>
      <c r="E35" s="314"/>
      <c r="F35" s="661"/>
      <c r="G35" s="659"/>
      <c r="H35" s="248"/>
      <c r="I35" s="659"/>
      <c r="J35" s="660"/>
      <c r="K35" s="259"/>
    </row>
    <row r="36" spans="1:11" s="75" customFormat="1" ht="28.5" customHeight="1" x14ac:dyDescent="0.15">
      <c r="A36" s="259"/>
      <c r="B36" s="313"/>
      <c r="C36" s="662"/>
      <c r="D36" s="663"/>
      <c r="E36" s="314"/>
      <c r="F36" s="661"/>
      <c r="G36" s="659"/>
      <c r="H36" s="248"/>
      <c r="I36" s="659"/>
      <c r="J36" s="660"/>
      <c r="K36" s="259"/>
    </row>
    <row r="37" spans="1:11" s="75" customFormat="1" ht="28.5" customHeight="1" x14ac:dyDescent="0.15">
      <c r="A37" s="259"/>
      <c r="B37" s="313"/>
      <c r="C37" s="662"/>
      <c r="D37" s="663"/>
      <c r="E37" s="314"/>
      <c r="F37" s="661"/>
      <c r="G37" s="659"/>
      <c r="H37" s="248"/>
      <c r="I37" s="659"/>
      <c r="J37" s="660"/>
      <c r="K37" s="259"/>
    </row>
    <row r="38" spans="1:11" s="75" customFormat="1" ht="18" customHeight="1" x14ac:dyDescent="0.15">
      <c r="A38" s="259"/>
      <c r="B38" s="259"/>
      <c r="C38" s="259"/>
      <c r="D38" s="251"/>
      <c r="E38" s="251"/>
      <c r="F38" s="251"/>
      <c r="G38" s="251"/>
      <c r="H38" s="251"/>
      <c r="I38" s="251"/>
      <c r="J38" s="251"/>
      <c r="K38" s="259"/>
    </row>
    <row r="39" spans="1:11" s="75" customFormat="1" ht="18" customHeight="1" x14ac:dyDescent="0.15">
      <c r="A39" s="259"/>
      <c r="B39" s="259"/>
      <c r="C39" s="259"/>
      <c r="D39" s="251"/>
      <c r="E39" s="251"/>
      <c r="F39" s="251"/>
      <c r="G39" s="251"/>
      <c r="H39" s="251"/>
      <c r="I39" s="251"/>
      <c r="J39" s="251"/>
      <c r="K39" s="259"/>
    </row>
    <row r="40" spans="1:11" s="75" customFormat="1" ht="18" customHeight="1" x14ac:dyDescent="0.15">
      <c r="A40" s="259"/>
      <c r="B40" s="259"/>
      <c r="C40" s="259"/>
      <c r="D40" s="251"/>
      <c r="E40" s="251"/>
      <c r="F40" s="251"/>
      <c r="G40" s="251"/>
      <c r="H40" s="251"/>
      <c r="I40" s="251"/>
      <c r="J40" s="251"/>
      <c r="K40" s="259"/>
    </row>
    <row r="41" spans="1:11" s="75" customFormat="1" ht="18" customHeight="1" x14ac:dyDescent="0.15">
      <c r="A41" s="259"/>
      <c r="B41" s="259"/>
      <c r="C41" s="259"/>
      <c r="D41" s="251"/>
      <c r="E41" s="251"/>
      <c r="F41" s="251"/>
      <c r="G41" s="251"/>
      <c r="H41" s="251"/>
      <c r="I41" s="251"/>
      <c r="J41" s="251"/>
      <c r="K41" s="259"/>
    </row>
    <row r="42" spans="1:11" s="75" customFormat="1" ht="18" customHeight="1" x14ac:dyDescent="0.15">
      <c r="A42" s="259"/>
      <c r="B42" s="259"/>
      <c r="C42" s="259"/>
      <c r="D42" s="251"/>
      <c r="E42" s="251"/>
      <c r="F42" s="251"/>
      <c r="G42" s="251"/>
      <c r="H42" s="251"/>
      <c r="I42" s="251"/>
      <c r="J42" s="251"/>
      <c r="K42" s="259"/>
    </row>
    <row r="43" spans="1:11" s="75" customFormat="1" ht="18" customHeight="1" x14ac:dyDescent="0.15"/>
    <row r="44" spans="1:11" s="75" customFormat="1" ht="18" customHeight="1" x14ac:dyDescent="0.15">
      <c r="E44" s="250"/>
    </row>
    <row r="45" spans="1:11" s="75" customFormat="1" ht="18" customHeight="1" x14ac:dyDescent="0.15"/>
    <row r="46" spans="1:11" s="75" customFormat="1" ht="18" customHeight="1" x14ac:dyDescent="0.15"/>
    <row r="47" spans="1:11" s="75" customFormat="1" ht="18" customHeight="1" x14ac:dyDescent="0.15"/>
    <row r="48" spans="1:11" s="75" customFormat="1" ht="18" customHeight="1" x14ac:dyDescent="0.15"/>
    <row r="49" s="75" customFormat="1" ht="18" customHeight="1" x14ac:dyDescent="0.15"/>
    <row r="50" s="75" customFormat="1" ht="18" customHeight="1" x14ac:dyDescent="0.15"/>
    <row r="51" s="75" customFormat="1" ht="18" customHeight="1" x14ac:dyDescent="0.15"/>
    <row r="52" s="75" customFormat="1" ht="18" customHeight="1" x14ac:dyDescent="0.15"/>
    <row r="53" s="75" customFormat="1" ht="18" customHeight="1" x14ac:dyDescent="0.15"/>
    <row r="54" s="75" customFormat="1" ht="18" customHeight="1" x14ac:dyDescent="0.15"/>
    <row r="55" ht="18" customHeight="1" x14ac:dyDescent="0.15"/>
    <row r="56" ht="18" customHeight="1" x14ac:dyDescent="0.15"/>
    <row r="57" ht="18" customHeight="1" x14ac:dyDescent="0.15"/>
    <row r="58" ht="18" customHeight="1" x14ac:dyDescent="0.15"/>
  </sheetData>
  <mergeCells count="37">
    <mergeCell ref="C32:D32"/>
    <mergeCell ref="F27:J27"/>
    <mergeCell ref="D23:J23"/>
    <mergeCell ref="B14:J14"/>
    <mergeCell ref="B20:J20"/>
    <mergeCell ref="C27:D27"/>
    <mergeCell ref="C28:D28"/>
    <mergeCell ref="C29:D29"/>
    <mergeCell ref="C30:D30"/>
    <mergeCell ref="C31:D31"/>
    <mergeCell ref="F28:G28"/>
    <mergeCell ref="F29:G29"/>
    <mergeCell ref="F30:G30"/>
    <mergeCell ref="F31:G31"/>
    <mergeCell ref="F32:G32"/>
    <mergeCell ref="F37:G37"/>
    <mergeCell ref="C33:D33"/>
    <mergeCell ref="C34:D34"/>
    <mergeCell ref="C35:D35"/>
    <mergeCell ref="C36:D36"/>
    <mergeCell ref="C37:D37"/>
    <mergeCell ref="H5:J5"/>
    <mergeCell ref="I34:J34"/>
    <mergeCell ref="I35:J35"/>
    <mergeCell ref="I36:J36"/>
    <mergeCell ref="I37:J37"/>
    <mergeCell ref="D25:J25"/>
    <mergeCell ref="I28:J28"/>
    <mergeCell ref="I29:J29"/>
    <mergeCell ref="I30:J30"/>
    <mergeCell ref="I31:J31"/>
    <mergeCell ref="I32:J32"/>
    <mergeCell ref="I33:J33"/>
    <mergeCell ref="F33:G33"/>
    <mergeCell ref="F34:G34"/>
    <mergeCell ref="F35:G35"/>
    <mergeCell ref="F36:G36"/>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入力ｼｰﾄ</vt:lpstr>
      <vt:lpstr>工程表</vt:lpstr>
      <vt:lpstr>管理技術者</vt:lpstr>
      <vt:lpstr>管理技術者変更</vt:lpstr>
      <vt:lpstr>電子納品</vt:lpstr>
      <vt:lpstr>履行報告</vt:lpstr>
      <vt:lpstr>打合簿</vt:lpstr>
      <vt:lpstr>段階確認</vt:lpstr>
      <vt:lpstr>身分証交付</vt:lpstr>
      <vt:lpstr>身分証</vt:lpstr>
      <vt:lpstr>再委託</vt:lpstr>
      <vt:lpstr>履行期間延長</vt:lpstr>
      <vt:lpstr>前金請求</vt:lpstr>
      <vt:lpstr>事故報告</vt:lpstr>
      <vt:lpstr>完了届</vt:lpstr>
      <vt:lpstr>引渡書</vt:lpstr>
      <vt:lpstr>請求書</vt:lpstr>
      <vt:lpstr>請求書 (インボイス対応)</vt:lpstr>
      <vt:lpstr>ボーリング位置情報</vt:lpstr>
      <vt:lpstr>作業責任者</vt:lpstr>
      <vt:lpstr>作業責任者変更</vt:lpstr>
      <vt:lpstr>ボーリング位置情報!Print_Area</vt:lpstr>
      <vt:lpstr>引渡書!Print_Area</vt:lpstr>
      <vt:lpstr>完了届!Print_Area</vt:lpstr>
      <vt:lpstr>管理技術者!Print_Area</vt:lpstr>
      <vt:lpstr>管理技術者変更!Print_Area</vt:lpstr>
      <vt:lpstr>工程表!Print_Area</vt:lpstr>
      <vt:lpstr>再委託!Print_Area</vt:lpstr>
      <vt:lpstr>作業責任者!Print_Area</vt:lpstr>
      <vt:lpstr>作業責任者変更!Print_Area</vt:lpstr>
      <vt:lpstr>事故報告!Print_Area</vt:lpstr>
      <vt:lpstr>身分証!Print_Area</vt:lpstr>
      <vt:lpstr>身分証交付!Print_Area</vt:lpstr>
      <vt:lpstr>請求書!Print_Area</vt:lpstr>
      <vt:lpstr>'請求書 (インボイス対応)'!Print_Area</vt:lpstr>
      <vt:lpstr>前金請求!Print_Area</vt:lpstr>
      <vt:lpstr>打合簿!Print_Area</vt:lpstr>
      <vt:lpstr>段階確認!Print_Area</vt:lpstr>
      <vt:lpstr>電子納品!Print_Area</vt:lpstr>
      <vt:lpstr>入力ｼｰﾄ!Print_Area</vt:lpstr>
      <vt:lpstr>履行期間延長!Print_Area</vt:lpstr>
      <vt:lpstr>履行報告!Print_Area</vt:lpstr>
      <vt:lpstr>電子納品!Print_Titles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山畔　康嗣</cp:lastModifiedBy>
  <cp:lastPrinted>2025-03-19T11:20:26Z</cp:lastPrinted>
  <dcterms:created xsi:type="dcterms:W3CDTF">2002-10-08T07:48:18Z</dcterms:created>
  <dcterms:modified xsi:type="dcterms:W3CDTF">2025-03-19T11:21:13Z</dcterms:modified>
</cp:coreProperties>
</file>