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I:\　1209 障害福祉課\障害福祉\処遇改善\◎サービス継続支援事業\04交付要綱作成\食料品費等購入費等\"/>
    </mc:Choice>
  </mc:AlternateContent>
  <xr:revisionPtr revIDLastSave="0" documentId="13_ncr:1_{6842E722-9699-4373-B3DF-87D4058259B0}" xr6:coauthVersionLast="47" xr6:coauthVersionMax="47" xr10:uidLastSave="{00000000-0000-0000-0000-000000000000}"/>
  <bookViews>
    <workbookView xWindow="28680" yWindow="-4005" windowWidth="29040" windowHeight="15720" xr2:uid="{00000000-000D-0000-FFFF-FFFF00000000}"/>
  </bookViews>
  <sheets>
    <sheet name="申請書" sheetId="20" r:id="rId1"/>
    <sheet name="申請額一覧" sheetId="29" r:id="rId2"/>
    <sheet name="個票1" sheetId="19" r:id="rId3"/>
    <sheet name="銀行口座情報" sheetId="32" r:id="rId4"/>
    <sheet name="リスト" sheetId="31" state="hidden" r:id="rId5"/>
    <sheet name="単価表" sheetId="28" state="hidden" r:id="rId6"/>
  </sheets>
  <definedNames>
    <definedName name="_xlnm.Print_Area" localSheetId="3">銀行口座情報!$A$1:$Y$34</definedName>
    <definedName name="_xlnm.Print_Area" localSheetId="2">個票1!$A$1:$AM$31</definedName>
    <definedName name="_xlnm.Print_Area" localSheetId="1">申請額一覧!$A$1:$K$22</definedName>
    <definedName name="_xlnm.Print_Area" localSheetId="0">申請書!$A$1:$AM$33</definedName>
    <definedName name="_xlnm.Print_Area" localSheetId="5">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7" i="19" l="1"/>
  <c r="AI27" i="19" s="1"/>
  <c r="I6" i="29"/>
  <c r="I9" i="29"/>
  <c r="I13" i="29"/>
  <c r="I19" i="29"/>
  <c r="I14" i="29"/>
  <c r="I8" i="29"/>
  <c r="I5" i="29"/>
  <c r="I11" i="29"/>
  <c r="I12" i="29"/>
  <c r="I16" i="29"/>
  <c r="I10" i="29"/>
  <c r="I18" i="29"/>
  <c r="I7" i="29"/>
  <c r="I15" i="29"/>
  <c r="I17" i="29"/>
  <c r="H35" i="19" l="1"/>
  <c r="H19" i="29"/>
  <c r="H14" i="29"/>
  <c r="H15" i="29"/>
  <c r="H9" i="29"/>
  <c r="H12" i="29"/>
  <c r="H13" i="29"/>
  <c r="H18" i="29"/>
  <c r="H8" i="29"/>
  <c r="H7" i="29"/>
  <c r="H16" i="29"/>
  <c r="H11" i="29"/>
  <c r="H10" i="29"/>
  <c r="H17" i="29"/>
  <c r="A19" i="29" l="1"/>
  <c r="A18" i="29"/>
  <c r="A17" i="29"/>
  <c r="A16" i="29"/>
  <c r="A15" i="29"/>
  <c r="A14" i="29"/>
  <c r="A13" i="29"/>
  <c r="A12" i="29"/>
  <c r="A11" i="29"/>
  <c r="A10" i="29"/>
  <c r="A9" i="29"/>
  <c r="A8" i="29"/>
  <c r="A7" i="29"/>
  <c r="A6" i="29"/>
  <c r="A5" i="29"/>
  <c r="F19" i="29"/>
  <c r="F10" i="29"/>
  <c r="D9" i="29"/>
  <c r="F14" i="29"/>
  <c r="F6" i="29"/>
  <c r="F13" i="29"/>
  <c r="F18" i="29"/>
  <c r="D6" i="29"/>
  <c r="D17" i="29"/>
  <c r="D18" i="29"/>
  <c r="F11" i="29"/>
  <c r="D11" i="29"/>
  <c r="F12" i="29"/>
  <c r="D19" i="29"/>
  <c r="D10" i="29"/>
  <c r="F15" i="29"/>
  <c r="D7" i="29"/>
  <c r="F7" i="29"/>
  <c r="D13" i="29"/>
  <c r="F17" i="29"/>
  <c r="D14" i="29"/>
  <c r="H6" i="29"/>
  <c r="D16" i="29"/>
  <c r="D15" i="29"/>
  <c r="D12" i="29"/>
  <c r="F5" i="29"/>
  <c r="F8" i="29"/>
  <c r="F9" i="29"/>
  <c r="F16" i="29"/>
  <c r="D8" i="29"/>
  <c r="K16" i="20" l="1"/>
  <c r="J6" i="29"/>
  <c r="J19" i="29"/>
  <c r="J11" i="29"/>
  <c r="J12" i="29"/>
  <c r="J13" i="29"/>
  <c r="J9" i="29"/>
  <c r="J7" i="29"/>
  <c r="J8" i="29"/>
  <c r="J16" i="29"/>
  <c r="J18" i="29"/>
  <c r="J14" i="29"/>
  <c r="J17" i="29"/>
  <c r="J10" i="29"/>
  <c r="J15" i="29"/>
  <c r="B15" i="29"/>
  <c r="E11" i="29"/>
  <c r="C15" i="29"/>
  <c r="B7" i="29"/>
  <c r="E16" i="29"/>
  <c r="E5" i="29"/>
  <c r="B18" i="29"/>
  <c r="B11" i="29"/>
  <c r="B14" i="29"/>
  <c r="C17" i="29"/>
  <c r="C11" i="29"/>
  <c r="B9" i="29"/>
  <c r="B19" i="29"/>
  <c r="E12" i="29"/>
  <c r="B16" i="29"/>
  <c r="C9" i="29"/>
  <c r="E7" i="29"/>
  <c r="C14" i="29"/>
  <c r="C16" i="29"/>
  <c r="E18" i="29"/>
  <c r="E19" i="29"/>
  <c r="C10" i="29"/>
  <c r="E17" i="29"/>
  <c r="H5" i="29"/>
  <c r="E13" i="29"/>
  <c r="B10" i="29"/>
  <c r="B12" i="29"/>
  <c r="C6" i="29"/>
  <c r="B5" i="29"/>
  <c r="E14" i="29"/>
  <c r="E8" i="29"/>
  <c r="C5" i="29"/>
  <c r="C7" i="29"/>
  <c r="D5" i="29"/>
  <c r="B6" i="29"/>
  <c r="B8" i="29"/>
  <c r="C19" i="29"/>
  <c r="E10" i="29"/>
  <c r="E6" i="29"/>
  <c r="B13" i="29"/>
  <c r="C13" i="29"/>
  <c r="C12" i="29"/>
  <c r="B17" i="29"/>
  <c r="E9" i="29"/>
  <c r="C8" i="29"/>
  <c r="E15" i="29"/>
  <c r="C18" i="29"/>
  <c r="J5" i="29" l="1"/>
  <c r="G5" i="29" s="1"/>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C1" authorId="0" shapeId="0" xr:uid="{BEADE788-099D-48F6-AE0E-7EF7FCE2EF63}">
      <text>
        <r>
          <rPr>
            <b/>
            <sz val="9"/>
            <color indexed="81"/>
            <rFont val="MS P ゴシック"/>
            <family val="3"/>
            <charset val="128"/>
          </rPr>
          <t>個票1（別シート）</t>
        </r>
        <r>
          <rPr>
            <sz val="9"/>
            <color indexed="81"/>
            <rFont val="MS P ゴシック"/>
            <family val="3"/>
            <charset val="128"/>
          </rPr>
          <t>を先に入力
してください。
（自動で反映がされます）</t>
        </r>
      </text>
    </comment>
    <comment ref="K3" authorId="1"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N10" authorId="0" shapeId="0" xr:uid="{16D730D8-9851-4524-B9E5-898372DEE421}">
      <text>
        <r>
          <rPr>
            <b/>
            <sz val="9"/>
            <color indexed="81"/>
            <rFont val="MS P ゴシック"/>
            <family val="3"/>
            <charset val="128"/>
          </rPr>
          <t>「定員」：
R8.8.1時点の定員をご記載ください。</t>
        </r>
      </text>
    </comment>
    <comment ref="AV33" authorId="1" shapeId="0" xr:uid="{0F942FF5-ACA6-46D8-A2DF-1F1441E9E99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<sst xmlns="http://schemas.openxmlformats.org/spreadsheetml/2006/main" count="355" uniqueCount="196">
  <si>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</si>
  <si>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</si>
  <si>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</si>
  <si>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</si>
  <si>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</si>
  <si>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（役職・代表者名）</t>
    <rPh sb="1" eb="3">
      <t>ヤクショク</t>
    </rPh>
    <rPh sb="4" eb="7">
      <t>ダイヒョウシャ</t>
    </rPh>
    <rPh sb="7" eb="8">
      <t>メイ</t>
    </rPh>
    <phoneticPr fontId="4"/>
  </si>
  <si>
    <t>　　申　請　額　：　</t>
    <rPh sb="2" eb="3">
      <t>サル</t>
    </rPh>
    <rPh sb="4" eb="5">
      <t>ショウ</t>
    </rPh>
    <rPh sb="6" eb="7">
      <t>ガク</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</si>
  <si>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</si>
  <si>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</si>
  <si>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</si>
  <si>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</si>
  <si>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</si>
  <si>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</si>
  <si>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</si>
  <si>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</si>
  <si>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</si>
  <si>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</si>
  <si>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</si>
  <si>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</si>
  <si>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</si>
  <si>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</si>
  <si>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</si>
  <si>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</si>
  <si>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</si>
  <si>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</si>
  <si>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</si>
  <si>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</si>
  <si>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</si>
  <si>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</si>
  <si>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</si>
  <si>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</si>
  <si>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</si>
  <si>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</si>
  <si>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</si>
  <si>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</si>
  <si>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申請額</t>
    <rPh sb="0" eb="3">
      <t>シンセイガク</t>
    </rPh>
    <phoneticPr fontId="4"/>
  </si>
  <si>
    <t>科目</t>
    <rPh sb="0" eb="2">
      <t>カモク</t>
    </rPh>
    <phoneticPr fontId="4"/>
  </si>
  <si>
    <t>用途・品目・数量等</t>
    <rPh sb="0" eb="2">
      <t>ヨウト</t>
    </rPh>
    <rPh sb="3" eb="5">
      <t>ヒンモク</t>
    </rPh>
    <rPh sb="6" eb="8">
      <t>スウリョウ</t>
    </rPh>
    <rPh sb="8" eb="9">
      <t>トウ</t>
    </rPh>
    <phoneticPr fontId="4"/>
  </si>
  <si>
    <t>委託料</t>
    <rPh sb="0" eb="3">
      <t>イタクリョウ</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</si>
  <si>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</si>
  <si>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</si>
  <si>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</si>
  <si>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</si>
  <si>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</si>
  <si>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</si>
  <si>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</si>
  <si>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</si>
  <si>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</si>
  <si>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</si>
  <si>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</si>
  <si>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</si>
  <si>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</si>
  <si>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</si>
  <si>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</si>
  <si>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</si>
  <si>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</si>
  <si>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</si>
  <si>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</si>
  <si>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</si>
  <si>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</si>
  <si>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</si>
  <si>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</si>
  <si>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</si>
  <si>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</si>
  <si>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</si>
  <si>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</si>
  <si>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</si>
  <si>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</si>
  <si>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</si>
  <si>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</si>
  <si>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</si>
  <si>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</si>
  <si>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</si>
  <si>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</si>
  <si>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</si>
  <si>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</si>
  <si>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</si>
  <si>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</si>
  <si>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</si>
  <si>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</si>
  <si>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</si>
  <si>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</si>
  <si>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</si>
  <si>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</si>
  <si>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</si>
  <si>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</si>
  <si>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</si>
  <si>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</si>
  <si>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</si>
  <si>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</si>
  <si>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</si>
  <si>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</si>
  <si>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</si>
  <si>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</si>
  <si>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</si>
  <si>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</si>
  <si>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</si>
  <si>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</si>
  <si>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</si>
  <si>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</si>
  <si>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</si>
  <si>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</si>
  <si>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</si>
  <si>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</si>
  <si>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</si>
  <si>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</si>
  <si>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</si>
  <si>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</si>
  <si>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</si>
  <si>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</si>
  <si>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</si>
  <si>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</si>
  <si>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</si>
  <si>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</si>
  <si>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</si>
  <si>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</si>
  <si>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</si>
  <si>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</si>
  <si>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</si>
  <si>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</si>
  <si>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</si>
  <si>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</si>
  <si>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</si>
  <si>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</si>
  <si>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</si>
  <si>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</si>
  <si>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</si>
  <si>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（振込口座情報）</t>
    <rPh sb="1" eb="3">
      <t>フリコミ</t>
    </rPh>
    <rPh sb="5" eb="7">
      <t>ジョウホウ</t>
    </rPh>
    <phoneticPr fontId="4"/>
  </si>
  <si>
    <t>〒</t>
    <phoneticPr fontId="4"/>
  </si>
  <si>
    <t>－</t>
    <phoneticPr fontId="4"/>
  </si>
  <si>
    <t>法人名</t>
    <rPh sb="0" eb="2">
      <t>ホウジン</t>
    </rPh>
    <rPh sb="2" eb="3">
      <t>メイ</t>
    </rPh>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</si>
  <si>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</si>
  <si>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</si>
  <si>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</si>
  <si>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</si>
  <si>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</si>
  <si>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</si>
  <si>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</si>
  <si>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</si>
  <si>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</si>
  <si>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</si>
  <si>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</si>
  <si>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</si>
  <si>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</si>
  <si>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</si>
  <si>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</si>
  <si>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</si>
  <si>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</si>
  <si>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</si>
  <si>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</si>
  <si>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</si>
  <si>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</si>
  <si>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</si>
  <si>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</si>
  <si>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</si>
  <si>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</si>
  <si>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</si>
  <si>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</si>
  <si>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</si>
  <si>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/定員</t>
    <rPh sb="1" eb="3">
      <t>テイイン</t>
    </rPh>
    <phoneticPr fontId="1"/>
  </si>
  <si>
    <t>富山県</t>
  </si>
  <si>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</si>
  <si>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</si>
  <si>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</si>
  <si>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富山県知事</t>
    <rPh sb="0" eb="3">
      <t>トヤマケン</t>
    </rPh>
    <rPh sb="3" eb="5">
      <t>チジ</t>
    </rPh>
    <phoneticPr fontId="4"/>
  </si>
  <si>
    <t>（法人住所）</t>
    <rPh sb="1" eb="3">
      <t>ホウジン</t>
    </rPh>
    <rPh sb="3" eb="5">
      <t>ジュウショ</t>
    </rPh>
    <phoneticPr fontId="4"/>
  </si>
  <si>
    <t>１　事業所・施設別申請額一覧（様式第２号）</t>
    <rPh sb="15" eb="17">
      <t>ヨウシキ</t>
    </rPh>
    <rPh sb="17" eb="18">
      <t>ダイ</t>
    </rPh>
    <rPh sb="19" eb="20">
      <t>ゴウ</t>
    </rPh>
    <phoneticPr fontId="4"/>
  </si>
  <si>
    <t>（様式第１号）</t>
    <rPh sb="1" eb="3">
      <t>ヨウシキ</t>
    </rPh>
    <rPh sb="3" eb="4">
      <t>ダイ</t>
    </rPh>
    <rPh sb="5" eb="6">
      <t>ゴウ</t>
    </rPh>
    <phoneticPr fontId="4"/>
  </si>
  <si>
    <t>（事業所単位）（様式第３号）</t>
    <rPh sb="8" eb="10">
      <t>ヨウシキ</t>
    </rPh>
    <rPh sb="10" eb="11">
      <t>ダイ</t>
    </rPh>
    <rPh sb="12" eb="13">
      <t>ゴウ</t>
    </rPh>
    <phoneticPr fontId="4"/>
  </si>
  <si>
    <t>支出済額（円）
（税抜き）</t>
    <rPh sb="0" eb="2">
      <t>シシュツ</t>
    </rPh>
    <rPh sb="2" eb="3">
      <t>スミ</t>
    </rPh>
    <rPh sb="3" eb="4">
      <t>ガク</t>
    </rPh>
    <rPh sb="5" eb="6">
      <t>エン</t>
    </rPh>
    <rPh sb="9" eb="11">
      <t>ゼイヌ</t>
    </rPh>
    <phoneticPr fontId="4"/>
  </si>
  <si>
    <t>（様式第２号）事業所・施設別申請額及び精算額一覧</t>
    <rPh sb="1" eb="3">
      <t>ヨウシキ</t>
    </rPh>
    <rPh sb="3" eb="4">
      <t>ダイ</t>
    </rPh>
    <rPh sb="5" eb="6">
      <t>ゴウ</t>
    </rPh>
    <rPh sb="7" eb="10">
      <t>ジギョウショ</t>
    </rPh>
    <rPh sb="11" eb="13">
      <t>シセツ</t>
    </rPh>
    <rPh sb="13" eb="14">
      <t>ベツ</t>
    </rPh>
    <rPh sb="14" eb="17">
      <t>シンセイガク</t>
    </rPh>
    <rPh sb="17" eb="18">
      <t>オヨ</t>
    </rPh>
    <rPh sb="19" eb="22">
      <t>セイサンガク</t>
    </rPh>
    <rPh sb="22" eb="24">
      <t>イチラン</t>
    </rPh>
    <phoneticPr fontId="4"/>
  </si>
  <si>
    <t>補助予定額
（千円）</t>
    <rPh sb="0" eb="2">
      <t>ホジョ</t>
    </rPh>
    <rPh sb="2" eb="5">
      <t>ヨテイガク</t>
    </rPh>
    <rPh sb="7" eb="9">
      <t>センエン</t>
    </rPh>
    <phoneticPr fontId="4"/>
  </si>
  <si>
    <t>（法人名）</t>
    <rPh sb="1" eb="4">
      <t>ホウジンメイ</t>
    </rPh>
    <phoneticPr fontId="4"/>
  </si>
  <si>
    <t>食材費</t>
    <rPh sb="0" eb="3">
      <t>ショクザイヒ</t>
    </rPh>
    <phoneticPr fontId="4"/>
  </si>
  <si>
    <t>振込先口座</t>
    <rPh sb="0" eb="1">
      <t>フ</t>
    </rPh>
    <rPh sb="1" eb="2">
      <t>コ</t>
    </rPh>
    <rPh sb="2" eb="3">
      <t>サキ</t>
    </rPh>
    <rPh sb="3" eb="5">
      <t>コウザ</t>
    </rPh>
    <phoneticPr fontId="4"/>
  </si>
  <si>
    <t>２　障害者支援施設等に対するサービス継続支援事業に関する事業実施計画書・事業実績報告書</t>
    <rPh sb="2" eb="7">
      <t>ショウガイシャシエン</t>
    </rPh>
    <rPh sb="7" eb="9">
      <t>シセツ</t>
    </rPh>
    <rPh sb="9" eb="10">
      <t>トウ</t>
    </rPh>
    <rPh sb="11" eb="12">
      <t>タイ</t>
    </rPh>
    <rPh sb="18" eb="20">
      <t>ケイゾク</t>
    </rPh>
    <rPh sb="20" eb="22">
      <t>シエン</t>
    </rPh>
    <rPh sb="22" eb="24">
      <t>ジギョウ</t>
    </rPh>
    <rPh sb="25" eb="26">
      <t>カン</t>
    </rPh>
    <rPh sb="28" eb="30">
      <t>ジギョウ</t>
    </rPh>
    <rPh sb="30" eb="32">
      <t>ジッシ</t>
    </rPh>
    <rPh sb="32" eb="35">
      <t>ケイカクショ</t>
    </rPh>
    <rPh sb="36" eb="38">
      <t>ジギョウ</t>
    </rPh>
    <rPh sb="38" eb="40">
      <t>ジッセキ</t>
    </rPh>
    <rPh sb="40" eb="43">
      <t>ホウコクショ</t>
    </rPh>
    <phoneticPr fontId="4"/>
  </si>
  <si>
    <t>事業所番号</t>
    <rPh sb="0" eb="3">
      <t>ジギョウショ</t>
    </rPh>
    <rPh sb="3" eb="5">
      <t>バンゴウ</t>
    </rPh>
    <phoneticPr fontId="4"/>
  </si>
  <si>
    <t>共同生活援助</t>
    <rPh sb="0" eb="6">
      <t>キョウドウセイカツエンジョ</t>
    </rPh>
    <phoneticPr fontId="4"/>
  </si>
  <si>
    <r>
      <t>（様式第３号）</t>
    </r>
    <r>
      <rPr>
        <b/>
        <sz val="11"/>
        <rFont val="ＭＳ Ｐ明朝"/>
        <family val="1"/>
        <charset val="128"/>
      </rPr>
      <t>※施設・事業所ごとに作成してください。</t>
    </r>
    <rPh sb="1" eb="3">
      <t>ヨウシキ</t>
    </rPh>
    <rPh sb="3" eb="4">
      <t>ダイ</t>
    </rPh>
    <rPh sb="5" eb="6">
      <t>ゴウ</t>
    </rPh>
    <rPh sb="8" eb="10">
      <t>シセツ</t>
    </rPh>
    <rPh sb="11" eb="14">
      <t>ジギョウショ</t>
    </rPh>
    <rPh sb="17" eb="19">
      <t>サクセイ</t>
    </rPh>
    <phoneticPr fontId="4"/>
  </si>
  <si>
    <t>障害者支援施設等に対するサービス継続支援事業に関する
事業実施計画書及び事業実績報告書（事業所単位）</t>
    <rPh sb="0" eb="5">
      <t>ショウガイシャシエン</t>
    </rPh>
    <rPh sb="27" eb="29">
      <t>ジギョウ</t>
    </rPh>
    <rPh sb="29" eb="31">
      <t>ジッシ</t>
    </rPh>
    <rPh sb="31" eb="33">
      <t>ケイカク</t>
    </rPh>
    <rPh sb="33" eb="34">
      <t>ショ</t>
    </rPh>
    <rPh sb="34" eb="35">
      <t>オヨ</t>
    </rPh>
    <rPh sb="38" eb="40">
      <t>ジッセキ</t>
    </rPh>
    <rPh sb="40" eb="42">
      <t>ホウコク</t>
    </rPh>
    <rPh sb="44" eb="47">
      <t>ジギョウショ</t>
    </rPh>
    <rPh sb="47" eb="49">
      <t>タンイ</t>
    </rPh>
    <phoneticPr fontId="4"/>
  </si>
  <si>
    <t>単価</t>
    <rPh sb="0" eb="2">
      <t>タンカ</t>
    </rPh>
    <phoneticPr fontId="4"/>
  </si>
  <si>
    <t>短期入所（空床利用型除く）</t>
    <rPh sb="0" eb="4">
      <t>タンキニュウショ</t>
    </rPh>
    <rPh sb="5" eb="7">
      <t>クウショウ</t>
    </rPh>
    <rPh sb="7" eb="10">
      <t>リヨウガタ</t>
    </rPh>
    <rPh sb="10" eb="11">
      <t>ノゾ</t>
    </rPh>
    <phoneticPr fontId="4"/>
  </si>
  <si>
    <t>福祉型障害児入所施設</t>
    <phoneticPr fontId="4"/>
  </si>
  <si>
    <t>医療型障害児入所施設</t>
    <rPh sb="0" eb="2">
      <t>イリョウ</t>
    </rPh>
    <rPh sb="2" eb="3">
      <t>ガタ</t>
    </rPh>
    <rPh sb="3" eb="5">
      <t>ショウガイ</t>
    </rPh>
    <rPh sb="5" eb="6">
      <t>ジ</t>
    </rPh>
    <rPh sb="6" eb="8">
      <t>ニュウショ</t>
    </rPh>
    <rPh sb="8" eb="10">
      <t>シセツ</t>
    </rPh>
    <phoneticPr fontId="4"/>
  </si>
  <si>
    <t>誓約</t>
    <rPh sb="0" eb="2">
      <t>セイヤク</t>
    </rPh>
    <phoneticPr fontId="4"/>
  </si>
  <si>
    <t>法人名</t>
    <rPh sb="0" eb="3">
      <t>ホウジンメイ</t>
    </rPh>
    <phoneticPr fontId="4"/>
  </si>
  <si>
    <t>代表者職名</t>
    <rPh sb="0" eb="3">
      <t>ダイヒョウシャ</t>
    </rPh>
    <rPh sb="3" eb="4">
      <t>ショク</t>
    </rPh>
    <rPh sb="4" eb="5">
      <t>メイ</t>
    </rPh>
    <phoneticPr fontId="4"/>
  </si>
  <si>
    <t>誓約する場合、
以下に✓を記入</t>
    <rPh sb="0" eb="2">
      <t>セイヤク</t>
    </rPh>
    <rPh sb="4" eb="6">
      <t>バアイ</t>
    </rPh>
    <rPh sb="8" eb="10">
      <t>イカ</t>
    </rPh>
    <rPh sb="13" eb="15">
      <t>キニュウ</t>
    </rPh>
    <phoneticPr fontId="4"/>
  </si>
  <si>
    <t>左記に相違ない場合、
以下に✓を記入</t>
    <rPh sb="0" eb="2">
      <t>サキ</t>
    </rPh>
    <rPh sb="3" eb="5">
      <t>ソウイ</t>
    </rPh>
    <rPh sb="7" eb="9">
      <t>バアイ</t>
    </rPh>
    <rPh sb="11" eb="13">
      <t>イカ</t>
    </rPh>
    <rPh sb="16" eb="18">
      <t>キニュウ</t>
    </rPh>
    <phoneticPr fontId="4"/>
  </si>
  <si>
    <t>今回申請する事業所等について
　・令和８年８月１日時点において富山県内に所在しない障害者支援施設等ではありません。
　・令和８年８月１日及び申請日時点において稼働していない障害者支援施設等ではありません。</t>
    <rPh sb="41" eb="48">
      <t>ショウガイシャシエンシセツ</t>
    </rPh>
    <rPh sb="86" eb="93">
      <t>ショウガイシャシエンシセツ</t>
    </rPh>
    <rPh sb="93" eb="94">
      <t>トウ</t>
    </rPh>
    <phoneticPr fontId="4"/>
  </si>
  <si>
    <t>　　　私は、令和８年度障害福祉サービス事業所等に対するサービス継続支援事業費補助金を申請する
　　にあたり、上記（１）～（５）の内容について、誓約します。
　　　なお、この誓約が虚偽であり、又はこの誓約に反したことにより、当方が不利益を被ることとなっても、
　　異議は一切申し立てません。</t>
  </si>
  <si>
    <t>（１）交付の要件を満たしています。
（２）交付のために提出した書類に虚偽はありません。
（３）補助金の申請は、１障害者支援施設等につき１回限りとします。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（５）国、県、市町村が交付する他の補助金等の対象経費ではありません。</t>
    <rPh sb="56" eb="63">
      <t>ショウガイシャシエンシセツ</t>
    </rPh>
    <phoneticPr fontId="4"/>
  </si>
  <si>
    <t>　　令和８年度障害者支援施設等に対するサービス継続支援事業に係る交付申請書及び</t>
    <rPh sb="2" eb="4">
      <t>レイワ</t>
    </rPh>
    <rPh sb="5" eb="7">
      <t>ネンド</t>
    </rPh>
    <rPh sb="7" eb="12">
      <t>ショウガイシャシエン</t>
    </rPh>
    <rPh sb="12" eb="14">
      <t>シセツ</t>
    </rPh>
    <rPh sb="14" eb="15">
      <t>トウ</t>
    </rPh>
    <rPh sb="16" eb="17">
      <t>タイ</t>
    </rPh>
    <rPh sb="37" eb="38">
      <t>オヨ</t>
    </rPh>
    <phoneticPr fontId="4"/>
  </si>
  <si>
    <t xml:space="preserve">    事業実績報告書</t>
    <rPh sb="4" eb="6">
      <t>ジギョウ</t>
    </rPh>
    <rPh sb="6" eb="8">
      <t>ジッセキ</t>
    </rPh>
    <rPh sb="8" eb="11">
      <t>ホウコクショ</t>
    </rPh>
    <phoneticPr fontId="4"/>
  </si>
  <si>
    <t>施設入所支援</t>
    <rPh sb="0" eb="6">
      <t>シセツニュウショシエン</t>
    </rPh>
    <phoneticPr fontId="4"/>
  </si>
  <si>
    <t>住所</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</si>
</sst>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5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1"/>
      <name val="ＭＳ Ｐ明朝"/>
      <family val="1"/>
      <charset val="128"/>
    </font>
    <font>
      <b/>
      <sz val="9"/>
      <color indexed="81"/>
      <name val="MS P ゴシック"/>
      <family val="3"/>
      <charset val="128"/>
    </font>
    <font>
      <b/>
      <sz val="12"/>
      <name val="ＭＳ Ｐ明朝"/>
      <family val="1"/>
      <charset val="128"/>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b/>
      <sz val="9"/>
      <name val="ＭＳ Ｐ明朝"/>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23">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5" borderId="4" xfId="5" applyFont="1" applyFill="1" applyBorder="1">
      <alignment vertical="center"/>
    </xf>
    <xf numFmtId="0" fontId="18" fillId="5" borderId="5" xfId="5" applyFont="1" applyFill="1" applyBorder="1">
      <alignment vertical="center"/>
    </xf>
    <xf numFmtId="0" fontId="19" fillId="5" borderId="5" xfId="5" applyFont="1" applyFill="1" applyBorder="1">
      <alignment vertical="center"/>
    </xf>
    <xf numFmtId="0" fontId="19" fillId="5" borderId="6" xfId="5" applyFont="1" applyFill="1" applyBorder="1">
      <alignment vertical="center"/>
    </xf>
    <xf numFmtId="0" fontId="19" fillId="5"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5" borderId="13" xfId="5" applyFont="1" applyFill="1" applyBorder="1" applyAlignment="1">
      <alignment vertical="top"/>
    </xf>
    <xf numFmtId="0" fontId="19" fillId="3" borderId="8" xfId="5" applyFont="1" applyFill="1" applyBorder="1" applyAlignment="1">
      <alignment vertical="top"/>
    </xf>
    <xf numFmtId="0" fontId="19" fillId="5" borderId="13"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7" xfId="5" applyFont="1" applyBorder="1" applyAlignment="1">
      <alignment horizontal="center" vertical="center"/>
    </xf>
    <xf numFmtId="38" fontId="16" fillId="0" borderId="12"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7" xfId="5" applyFont="1" applyBorder="1" applyAlignment="1">
      <alignment horizontal="center" vertical="center" wrapText="1"/>
    </xf>
    <xf numFmtId="0" fontId="19" fillId="6" borderId="0" xfId="5" applyFont="1" applyFill="1">
      <alignment vertical="center"/>
    </xf>
    <xf numFmtId="0" fontId="19" fillId="5" borderId="14" xfId="5" applyFont="1" applyFill="1" applyBorder="1" applyAlignment="1">
      <alignment vertical="center" wrapText="1"/>
    </xf>
    <xf numFmtId="0" fontId="19" fillId="3" borderId="9" xfId="5" applyFont="1" applyFill="1" applyBorder="1" applyAlignment="1">
      <alignment horizontal="left" vertical="center" wrapText="1"/>
    </xf>
    <xf numFmtId="0" fontId="20" fillId="5" borderId="1" xfId="5" applyFont="1" applyFill="1" applyBorder="1" applyAlignment="1">
      <alignment horizontal="left" vertical="center"/>
    </xf>
    <xf numFmtId="0" fontId="19" fillId="5" borderId="1" xfId="5" applyFont="1" applyFill="1" applyBorder="1" applyAlignment="1">
      <alignment horizontal="left" vertical="center"/>
    </xf>
    <xf numFmtId="0" fontId="19" fillId="5" borderId="1" xfId="5" applyFont="1" applyFill="1" applyBorder="1" applyAlignment="1">
      <alignment horizontal="center" vertical="center"/>
    </xf>
    <xf numFmtId="0" fontId="19" fillId="5" borderId="2" xfId="5" applyFont="1" applyFill="1" applyBorder="1" applyAlignment="1">
      <alignment horizontal="center" vertical="center"/>
    </xf>
    <xf numFmtId="0" fontId="19" fillId="5" borderId="2" xfId="5" applyFont="1" applyFill="1" applyBorder="1" applyAlignment="1">
      <alignment horizontal="left" vertical="center" shrinkToFit="1"/>
    </xf>
    <xf numFmtId="0" fontId="19" fillId="5" borderId="3" xfId="5" applyFont="1" applyFill="1" applyBorder="1" applyAlignment="1">
      <alignment horizontal="left" vertical="center" shrinkToFit="1"/>
    </xf>
    <xf numFmtId="0" fontId="20" fillId="5" borderId="27" xfId="5" applyFont="1" applyFill="1" applyBorder="1" applyAlignment="1">
      <alignment horizontal="left" vertical="center"/>
    </xf>
    <xf numFmtId="0" fontId="19" fillId="5" borderId="9" xfId="5" applyFont="1" applyFill="1" applyBorder="1" applyAlignment="1">
      <alignment horizontal="left" vertical="center" wrapText="1"/>
    </xf>
    <xf numFmtId="0" fontId="19" fillId="5" borderId="9" xfId="5" applyFont="1" applyFill="1" applyBorder="1" applyAlignment="1">
      <alignment horizontal="center" vertical="center" wrapText="1"/>
    </xf>
    <xf numFmtId="0" fontId="19" fillId="5" borderId="7" xfId="5" applyFont="1" applyFill="1" applyBorder="1" applyAlignment="1">
      <alignment horizontal="center" vertical="center" wrapText="1"/>
    </xf>
    <xf numFmtId="0" fontId="19" fillId="5" borderId="7" xfId="5" applyFont="1" applyFill="1" applyBorder="1" applyAlignment="1">
      <alignment horizontal="left" vertical="center" shrinkToFit="1"/>
    </xf>
    <xf numFmtId="0" fontId="19" fillId="5" borderId="10"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5" borderId="2" xfId="5" applyFont="1" applyFill="1" applyBorder="1">
      <alignment vertical="center"/>
    </xf>
    <xf numFmtId="0" fontId="19" fillId="5" borderId="13"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7"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2" xfId="5" applyFont="1" applyBorder="1">
      <alignment vertical="center"/>
    </xf>
    <xf numFmtId="0" fontId="19" fillId="0" borderId="27" xfId="5" applyFont="1" applyBorder="1">
      <alignment vertical="center"/>
    </xf>
    <xf numFmtId="38" fontId="16" fillId="0" borderId="27"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5" borderId="5" xfId="5" applyFont="1" applyFill="1" applyBorder="1" applyAlignment="1">
      <alignment horizontal="center" vertical="center"/>
    </xf>
    <xf numFmtId="0" fontId="19" fillId="5" borderId="6" xfId="5" applyFont="1" applyFill="1" applyBorder="1" applyAlignment="1">
      <alignment horizontal="center" vertical="center"/>
    </xf>
    <xf numFmtId="0" fontId="19" fillId="5"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5" xfId="0" applyNumberFormat="1" applyFont="1" applyFill="1" applyBorder="1">
      <alignment vertical="center"/>
    </xf>
    <xf numFmtId="49" fontId="12" fillId="4" borderId="16" xfId="0" applyNumberFormat="1" applyFont="1" applyFill="1" applyBorder="1" applyAlignment="1">
      <alignment vertical="center" wrapText="1"/>
    </xf>
    <xf numFmtId="0" fontId="10" fillId="4" borderId="16" xfId="0" applyFont="1" applyFill="1" applyBorder="1" applyAlignment="1">
      <alignment vertical="center" shrinkToFit="1"/>
    </xf>
    <xf numFmtId="0" fontId="10" fillId="4" borderId="17"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7" xfId="0" applyFont="1" applyFill="1" applyBorder="1" applyAlignment="1">
      <alignment horizontal="center" vertical="center" wrapText="1"/>
    </xf>
    <xf numFmtId="0" fontId="7" fillId="0" borderId="0" xfId="0" applyFont="1" applyAlignment="1">
      <alignment horizontal="left" vertical="center"/>
    </xf>
    <xf numFmtId="178" fontId="8" fillId="0" borderId="27"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7" xfId="4" applyNumberFormat="1" applyFont="1" applyBorder="1" applyAlignment="1">
      <alignment horizontal="right" vertical="center" shrinkToFit="1"/>
    </xf>
    <xf numFmtId="0" fontId="6" fillId="2" borderId="0" xfId="0" applyFont="1" applyFill="1">
      <alignment vertical="center"/>
    </xf>
    <xf numFmtId="0" fontId="6" fillId="2" borderId="3" xfId="0" applyFont="1" applyFill="1" applyBorder="1">
      <alignment vertical="center"/>
    </xf>
    <xf numFmtId="0" fontId="6" fillId="2" borderId="10" xfId="0" applyFont="1" applyFill="1" applyBorder="1">
      <alignment vertical="center"/>
    </xf>
    <xf numFmtId="49" fontId="12" fillId="4" borderId="18" xfId="0" applyNumberFormat="1" applyFont="1" applyFill="1" applyBorder="1">
      <alignment vertical="center"/>
    </xf>
    <xf numFmtId="49" fontId="12" fillId="4" borderId="19" xfId="0" applyNumberFormat="1" applyFont="1" applyFill="1" applyBorder="1" applyAlignment="1">
      <alignment vertical="center" wrapText="1"/>
    </xf>
    <xf numFmtId="0" fontId="10" fillId="4" borderId="19" xfId="0" applyFont="1" applyFill="1" applyBorder="1" applyAlignment="1">
      <alignment vertical="center" shrinkToFit="1"/>
    </xf>
    <xf numFmtId="0" fontId="10" fillId="4" borderId="20" xfId="0" applyFont="1" applyFill="1" applyBorder="1" applyAlignment="1">
      <alignment vertical="center" shrinkToFit="1"/>
    </xf>
    <xf numFmtId="0" fontId="12" fillId="2" borderId="27" xfId="0" applyFont="1" applyFill="1" applyBorder="1" applyAlignment="1">
      <alignment horizontal="center" vertical="center"/>
    </xf>
    <xf numFmtId="178" fontId="12" fillId="2" borderId="3" xfId="4" applyNumberFormat="1" applyFont="1" applyFill="1" applyBorder="1" applyAlignment="1">
      <alignment horizontal="center" vertical="center" shrinkToFit="1"/>
    </xf>
    <xf numFmtId="0" fontId="27" fillId="0" borderId="0" xfId="0" applyFont="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7" xfId="0" applyNumberFormat="1" applyFont="1" applyBorder="1" applyAlignment="1">
      <alignment vertical="center" shrinkToFit="1"/>
    </xf>
    <xf numFmtId="0" fontId="29" fillId="0" borderId="0" xfId="0" applyFont="1">
      <alignment vertical="center"/>
    </xf>
    <xf numFmtId="0" fontId="30" fillId="0" borderId="0" xfId="0" applyFont="1">
      <alignment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2" xfId="0" applyFont="1" applyBorder="1">
      <alignment vertical="center"/>
    </xf>
    <xf numFmtId="0" fontId="30" fillId="0" borderId="0" xfId="0" applyFont="1" applyAlignment="1">
      <alignment horizontal="center" vertical="center"/>
    </xf>
    <xf numFmtId="0" fontId="31" fillId="0" borderId="0" xfId="0" applyFont="1">
      <alignment vertical="center"/>
    </xf>
    <xf numFmtId="0" fontId="29" fillId="0" borderId="0" xfId="0" applyFont="1" applyAlignment="1">
      <alignment horizontal="center" vertical="center"/>
    </xf>
    <xf numFmtId="0" fontId="31" fillId="0" borderId="36" xfId="0" applyFont="1" applyBorder="1">
      <alignment vertical="center"/>
    </xf>
    <xf numFmtId="0" fontId="31" fillId="0" borderId="37" xfId="0" applyFont="1" applyBorder="1">
      <alignment vertical="center"/>
    </xf>
    <xf numFmtId="0" fontId="38" fillId="0" borderId="39" xfId="0" applyFont="1" applyBorder="1" applyAlignment="1">
      <alignment vertical="center" wrapText="1"/>
    </xf>
    <xf numFmtId="49" fontId="46" fillId="9" borderId="42" xfId="0" applyNumberFormat="1" applyFont="1" applyFill="1" applyBorder="1">
      <alignment vertical="center"/>
    </xf>
    <xf numFmtId="0" fontId="31" fillId="0" borderId="0" xfId="0" applyFont="1" applyAlignment="1">
      <alignment horizontal="center" vertical="center"/>
    </xf>
    <xf numFmtId="0" fontId="31" fillId="0" borderId="0" xfId="0" applyFont="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wrapText="1"/>
    </xf>
    <xf numFmtId="0" fontId="51" fillId="0" borderId="36" xfId="0" applyFont="1" applyBorder="1">
      <alignment vertical="center"/>
    </xf>
    <xf numFmtId="0" fontId="51" fillId="0" borderId="0" xfId="0" applyFont="1">
      <alignment vertical="center"/>
    </xf>
    <xf numFmtId="0" fontId="51" fillId="0" borderId="0" xfId="0" applyFont="1" applyAlignment="1">
      <alignment horizontal="left" vertical="center"/>
    </xf>
    <xf numFmtId="0" fontId="51" fillId="0" borderId="0" xfId="0" applyFont="1" applyAlignment="1">
      <alignment horizontal="center" vertical="center"/>
    </xf>
    <xf numFmtId="0" fontId="51" fillId="0" borderId="0" xfId="0" applyFont="1" applyAlignment="1">
      <alignment horizontal="left" vertical="center" wrapText="1"/>
    </xf>
    <xf numFmtId="0" fontId="51" fillId="0" borderId="37" xfId="0" applyFont="1" applyBorder="1">
      <alignment vertical="center"/>
    </xf>
    <xf numFmtId="0" fontId="52" fillId="0" borderId="9" xfId="0" applyFont="1" applyBorder="1" applyAlignment="1">
      <alignment horizontal="center" vertical="center"/>
    </xf>
    <xf numFmtId="49" fontId="46" fillId="0" borderId="7" xfId="0" applyNumberFormat="1" applyFont="1" applyBorder="1">
      <alignment vertical="center"/>
    </xf>
    <xf numFmtId="0" fontId="52" fillId="0" borderId="44" xfId="0" applyFont="1" applyBorder="1" applyAlignment="1">
      <alignment horizontal="center" vertical="center"/>
    </xf>
    <xf numFmtId="49" fontId="46" fillId="0" borderId="48" xfId="0" applyNumberFormat="1" applyFont="1" applyBorder="1">
      <alignment vertical="center"/>
    </xf>
    <xf numFmtId="49" fontId="46" fillId="0" borderId="39" xfId="0" applyNumberFormat="1" applyFont="1" applyBorder="1">
      <alignment vertical="center"/>
    </xf>
    <xf numFmtId="0" fontId="52" fillId="0" borderId="46" xfId="0" applyFont="1" applyBorder="1" applyAlignment="1">
      <alignment horizontal="center" vertical="center"/>
    </xf>
    <xf numFmtId="0" fontId="31" fillId="0" borderId="45" xfId="0" applyFont="1" applyBorder="1">
      <alignment vertical="center"/>
    </xf>
    <xf numFmtId="0" fontId="31" fillId="0" borderId="39" xfId="0" applyFont="1" applyBorder="1">
      <alignment vertical="center"/>
    </xf>
    <xf numFmtId="0" fontId="43" fillId="0" borderId="39" xfId="0" applyFont="1" applyBorder="1">
      <alignment vertical="center"/>
    </xf>
    <xf numFmtId="0" fontId="31" fillId="0" borderId="46" xfId="0" applyFont="1" applyBorder="1">
      <alignment vertical="center"/>
    </xf>
    <xf numFmtId="0" fontId="54" fillId="0" borderId="0" xfId="0" applyFont="1">
      <alignment vertical="center"/>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49" fontId="12" fillId="0" borderId="0" xfId="0" applyNumberFormat="1" applyFont="1" applyFill="1" applyAlignment="1">
      <alignment horizontal="center" vertical="center" wrapTex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7" fillId="4" borderId="0" xfId="0" applyFont="1" applyFill="1" applyAlignment="1">
      <alignment horizontal="left" vertical="center"/>
    </xf>
    <xf numFmtId="178" fontId="8" fillId="0" borderId="27"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6" fillId="0" borderId="0" xfId="0" applyFont="1" applyFill="1" applyAlignment="1">
      <alignment horizontal="right" vertical="center"/>
    </xf>
    <xf numFmtId="0" fontId="12" fillId="2" borderId="27" xfId="0" applyFont="1" applyFill="1" applyBorder="1" applyAlignment="1">
      <alignment vertical="center" shrinkToFit="1"/>
    </xf>
    <xf numFmtId="0" fontId="25" fillId="0" borderId="0" xfId="0" applyFont="1" applyFill="1" applyBorder="1">
      <alignment vertical="center"/>
    </xf>
    <xf numFmtId="0" fontId="8" fillId="0" borderId="0" xfId="0" applyFont="1" applyBorder="1">
      <alignment vertical="center"/>
    </xf>
    <xf numFmtId="0" fontId="14" fillId="3" borderId="0" xfId="0" applyFont="1" applyFill="1" applyAlignment="1">
      <alignment horizontal="center" vertical="center"/>
    </xf>
    <xf numFmtId="0" fontId="12" fillId="0" borderId="0" xfId="0" applyFont="1" applyFill="1" applyBorder="1" applyAlignment="1">
      <alignment horizontal="left" vertical="center" wrapText="1" shrinkToFit="1"/>
    </xf>
    <xf numFmtId="0" fontId="12" fillId="0" borderId="7" xfId="0" applyFont="1" applyFill="1" applyBorder="1" applyAlignment="1">
      <alignment horizontal="left" vertical="center" wrapText="1" shrinkToFit="1"/>
    </xf>
    <xf numFmtId="0" fontId="12" fillId="0" borderId="8" xfId="0" applyFont="1" applyFill="1" applyBorder="1" applyAlignment="1">
      <alignment horizontal="left" vertical="center" wrapText="1" shrinkToFit="1"/>
    </xf>
    <xf numFmtId="0" fontId="12" fillId="0" borderId="9" xfId="0" applyFont="1" applyFill="1" applyBorder="1" applyAlignment="1">
      <alignment horizontal="left" vertical="center" wrapText="1" shrinkToFit="1"/>
    </xf>
    <xf numFmtId="0" fontId="14" fillId="3" borderId="0" xfId="0" applyFont="1" applyFill="1" applyAlignment="1">
      <alignment horizontal="left" vertical="center"/>
    </xf>
    <xf numFmtId="0" fontId="14" fillId="3" borderId="0" xfId="0" applyFont="1" applyFill="1" applyAlignment="1">
      <alignment horizontal="center" vertical="center"/>
    </xf>
    <xf numFmtId="0" fontId="14" fillId="0" borderId="0" xfId="0" applyFont="1" applyFill="1" applyAlignment="1">
      <alignment horizontal="right" vertical="center"/>
    </xf>
    <xf numFmtId="0" fontId="6" fillId="3" borderId="27"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9"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4" fillId="0" borderId="0" xfId="0" applyFont="1" applyFill="1" applyAlignment="1">
      <alignment horizontal="lef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14" fillId="0" borderId="0" xfId="0" applyFont="1" applyFill="1" applyAlignment="1">
      <alignment vertical="center"/>
    </xf>
    <xf numFmtId="176" fontId="14" fillId="0" borderId="0" xfId="0" applyNumberFormat="1" applyFont="1" applyFill="1" applyAlignment="1">
      <alignment vertical="center"/>
    </xf>
    <xf numFmtId="0" fontId="12" fillId="0" borderId="2" xfId="0" applyFont="1" applyFill="1" applyBorder="1" applyAlignment="1">
      <alignment horizontal="left" vertical="center" wrapText="1" shrinkToFit="1"/>
    </xf>
    <xf numFmtId="0" fontId="12" fillId="0" borderId="7" xfId="0" applyFont="1" applyFill="1" applyBorder="1" applyAlignment="1">
      <alignment horizontal="left" vertical="center" wrapText="1" shrinkToFit="1"/>
    </xf>
    <xf numFmtId="0" fontId="12" fillId="0" borderId="4" xfId="0" applyFont="1" applyBorder="1" applyAlignment="1">
      <alignment horizontal="left" vertical="center" wrapText="1" shrinkToFit="1"/>
    </xf>
    <xf numFmtId="0" fontId="12" fillId="0" borderId="5" xfId="0" applyFont="1" applyBorder="1" applyAlignment="1">
      <alignment horizontal="left" vertical="center" wrapText="1" shrinkToFit="1"/>
    </xf>
    <xf numFmtId="0" fontId="12" fillId="0" borderId="6" xfId="0" applyFont="1" applyBorder="1" applyAlignment="1">
      <alignment horizontal="left" vertical="center" wrapText="1" shrinkToFit="1"/>
    </xf>
    <xf numFmtId="0" fontId="12" fillId="0" borderId="27" xfId="0" applyFont="1" applyFill="1" applyBorder="1" applyAlignment="1">
      <alignment horizontal="center" vertical="center" wrapText="1" shrinkToFit="1"/>
    </xf>
    <xf numFmtId="0" fontId="55" fillId="10" borderId="4" xfId="0" applyFont="1" applyFill="1" applyBorder="1" applyAlignment="1">
      <alignment horizontal="center" vertical="center" wrapText="1" shrinkToFit="1"/>
    </xf>
    <xf numFmtId="0" fontId="55" fillId="10" borderId="5" xfId="0" applyFont="1" applyFill="1" applyBorder="1" applyAlignment="1">
      <alignment horizontal="center" vertical="center" wrapText="1" shrinkToFit="1"/>
    </xf>
    <xf numFmtId="0" fontId="55" fillId="10" borderId="6" xfId="0" applyFont="1" applyFill="1" applyBorder="1" applyAlignment="1">
      <alignment horizontal="center" vertical="center" wrapText="1" shrinkToFit="1"/>
    </xf>
    <xf numFmtId="0" fontId="55" fillId="10" borderId="8" xfId="0" applyFont="1" applyFill="1" applyBorder="1" applyAlignment="1">
      <alignment horizontal="center" vertical="center" wrapText="1" shrinkToFit="1"/>
    </xf>
    <xf numFmtId="0" fontId="55" fillId="10" borderId="0" xfId="0" applyFont="1" applyFill="1" applyBorder="1" applyAlignment="1">
      <alignment horizontal="center" vertical="center" wrapText="1" shrinkToFit="1"/>
    </xf>
    <xf numFmtId="0" fontId="55" fillId="10" borderId="52" xfId="0" applyFont="1" applyFill="1" applyBorder="1" applyAlignment="1">
      <alignment horizontal="center" vertical="center" wrapText="1" shrinkToFit="1"/>
    </xf>
    <xf numFmtId="0" fontId="55" fillId="10" borderId="9" xfId="0" applyFont="1" applyFill="1" applyBorder="1" applyAlignment="1">
      <alignment horizontal="center" vertical="center" wrapText="1" shrinkToFit="1"/>
    </xf>
    <xf numFmtId="0" fontId="55" fillId="10" borderId="7" xfId="0" applyFont="1" applyFill="1" applyBorder="1" applyAlignment="1">
      <alignment horizontal="center" vertical="center" wrapText="1" shrinkToFit="1"/>
    </xf>
    <xf numFmtId="0" fontId="55" fillId="10" borderId="10" xfId="0" applyFont="1" applyFill="1" applyBorder="1" applyAlignment="1">
      <alignment horizontal="center" vertical="center" wrapText="1" shrinkToFit="1"/>
    </xf>
    <xf numFmtId="177" fontId="12" fillId="3" borderId="11" xfId="4" applyNumberFormat="1" applyFont="1" applyFill="1" applyBorder="1" applyAlignment="1">
      <alignment vertical="center" shrinkToFit="1"/>
    </xf>
    <xf numFmtId="177" fontId="12" fillId="3" borderId="16"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0" fontId="10" fillId="3" borderId="18" xfId="0" applyFont="1" applyFill="1" applyBorder="1" applyAlignment="1">
      <alignment horizontal="center"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15" xfId="0"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2" fillId="0" borderId="0" xfId="0" applyFont="1" applyAlignment="1">
      <alignment horizontal="center" vertical="center"/>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9" fillId="0" borderId="12"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9" xfId="0" applyFont="1" applyBorder="1" applyAlignment="1" applyProtection="1">
      <alignment horizontal="center" vertical="center"/>
    </xf>
    <xf numFmtId="0" fontId="9" fillId="0" borderId="7" xfId="0" applyFont="1" applyBorder="1" applyAlignment="1" applyProtection="1">
      <alignment horizontal="center" vertical="center"/>
    </xf>
    <xf numFmtId="0" fontId="12" fillId="2" borderId="7" xfId="0" applyFont="1" applyFill="1" applyBorder="1" applyAlignment="1">
      <alignment horizontal="center" vertical="center"/>
    </xf>
    <xf numFmtId="0" fontId="12" fillId="2" borderId="10" xfId="0" applyFont="1" applyFill="1" applyBorder="1" applyAlignment="1">
      <alignment horizontal="center" vertical="center"/>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9"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0" xfId="0" applyFont="1" applyFill="1" applyBorder="1" applyAlignment="1">
      <alignment vertical="center"/>
    </xf>
    <xf numFmtId="0" fontId="12" fillId="4" borderId="7" xfId="0" applyFont="1" applyFill="1" applyBorder="1" applyAlignment="1">
      <alignment vertical="center"/>
    </xf>
    <xf numFmtId="0" fontId="12" fillId="2" borderId="1" xfId="0" applyFont="1" applyFill="1" applyBorder="1" applyAlignment="1">
      <alignment horizontal="center" vertical="center" wrapText="1"/>
    </xf>
    <xf numFmtId="0" fontId="12" fillId="4" borderId="37" xfId="0" applyFont="1" applyFill="1" applyBorder="1" applyAlignment="1">
      <alignment vertical="center"/>
    </xf>
    <xf numFmtId="0" fontId="12" fillId="4" borderId="39" xfId="0" applyFont="1" applyFill="1" applyBorder="1" applyAlignment="1">
      <alignment vertical="center"/>
    </xf>
    <xf numFmtId="0" fontId="12" fillId="4" borderId="46" xfId="0" applyFont="1" applyFill="1" applyBorder="1" applyAlignment="1">
      <alignment vertical="center"/>
    </xf>
    <xf numFmtId="178" fontId="12" fillId="0" borderId="51"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45" xfId="0" applyNumberFormat="1" applyFont="1" applyBorder="1" applyAlignment="1">
      <alignment vertical="center" shrinkToFit="1"/>
    </xf>
    <xf numFmtId="178" fontId="12" fillId="0" borderId="39" xfId="0" applyNumberFormat="1" applyFont="1" applyBorder="1" applyAlignment="1">
      <alignment vertical="center" shrinkToFit="1"/>
    </xf>
    <xf numFmtId="0" fontId="12" fillId="2" borderId="49"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50" xfId="0" applyFont="1" applyFill="1" applyBorder="1" applyAlignment="1">
      <alignment horizontal="center" vertical="center"/>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9" fillId="3" borderId="2" xfId="0" applyFont="1" applyFill="1" applyBorder="1"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10" borderId="1" xfId="0" applyFont="1" applyFill="1" applyBorder="1" applyAlignment="1">
      <alignment vertical="center" shrinkToFit="1"/>
    </xf>
    <xf numFmtId="0" fontId="12" fillId="10" borderId="2" xfId="0" applyFont="1" applyFill="1" applyBorder="1" applyAlignment="1">
      <alignment vertical="center" shrinkToFit="1"/>
    </xf>
    <xf numFmtId="0" fontId="12" fillId="10" borderId="3" xfId="0" applyFont="1" applyFill="1" applyBorder="1" applyAlignment="1">
      <alignment vertical="center" shrinkToFit="1"/>
    </xf>
    <xf numFmtId="0" fontId="9" fillId="7" borderId="1"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8" fillId="7" borderId="1" xfId="0" applyFont="1" applyFill="1" applyBorder="1" applyAlignment="1">
      <alignment horizontal="center" vertical="center" wrapText="1"/>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0"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9" xfId="0" applyFont="1" applyFill="1" applyBorder="1" applyAlignment="1">
      <alignment vertical="center"/>
    </xf>
    <xf numFmtId="0" fontId="12" fillId="3" borderId="7" xfId="0" applyFont="1" applyFill="1" applyBorder="1" applyAlignment="1">
      <alignment vertical="center"/>
    </xf>
    <xf numFmtId="0" fontId="12" fillId="3" borderId="10" xfId="0" applyFont="1" applyFill="1" applyBorder="1" applyAlignment="1">
      <alignment vertical="center"/>
    </xf>
    <xf numFmtId="0" fontId="12" fillId="3" borderId="9" xfId="0" applyFont="1" applyFill="1" applyBorder="1" applyAlignment="1">
      <alignment vertical="center" shrinkToFit="1"/>
    </xf>
    <xf numFmtId="0" fontId="12" fillId="3" borderId="7" xfId="0" applyFont="1" applyFill="1" applyBorder="1" applyAlignment="1">
      <alignment vertical="center" shrinkToFit="1"/>
    </xf>
    <xf numFmtId="0" fontId="12" fillId="3" borderId="10" xfId="0" applyFont="1" applyFill="1" applyBorder="1" applyAlignment="1">
      <alignment vertical="center" shrinkToFit="1"/>
    </xf>
    <xf numFmtId="49" fontId="6" fillId="3" borderId="9"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0" fontId="12" fillId="0" borderId="1" xfId="0"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12" fillId="0" borderId="2" xfId="0"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12" fillId="0" borderId="3" xfId="0"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55" fillId="10" borderId="1" xfId="0" applyFont="1" applyFill="1" applyBorder="1" applyAlignment="1">
      <alignment horizontal="center" vertical="center" wrapText="1" shrinkToFit="1"/>
    </xf>
    <xf numFmtId="0" fontId="55" fillId="10" borderId="2" xfId="0" applyFont="1" applyFill="1" applyBorder="1" applyAlignment="1">
      <alignment horizontal="center" vertical="center" wrapText="1" shrinkToFit="1"/>
    </xf>
    <xf numFmtId="0" fontId="55" fillId="10" borderId="3" xfId="0" applyFont="1" applyFill="1" applyBorder="1" applyAlignment="1">
      <alignment horizontal="center" vertical="center" wrapText="1" shrinkToFit="1"/>
    </xf>
    <xf numFmtId="0" fontId="9" fillId="3" borderId="1" xfId="0" applyFont="1" applyFill="1" applyBorder="1" applyAlignment="1">
      <alignment vertical="center" shrinkToFit="1"/>
    </xf>
    <xf numFmtId="0" fontId="9" fillId="3" borderId="3" xfId="0" applyFont="1" applyFill="1" applyBorder="1" applyAlignment="1">
      <alignment vertical="center" shrinkToFit="1"/>
    </xf>
    <xf numFmtId="0" fontId="12" fillId="0" borderId="1" xfId="0" applyFont="1" applyFill="1" applyBorder="1" applyAlignment="1">
      <alignment horizontal="left" vertical="center" wrapText="1" shrinkToFit="1"/>
    </xf>
    <xf numFmtId="0" fontId="12" fillId="0" borderId="3" xfId="0" applyFont="1" applyFill="1" applyBorder="1" applyAlignment="1">
      <alignment horizontal="left" vertical="center" wrapText="1" shrinkToFit="1"/>
    </xf>
    <xf numFmtId="0" fontId="12" fillId="0" borderId="4" xfId="0" applyFont="1" applyFill="1" applyBorder="1" applyAlignment="1">
      <alignment horizontal="left" vertical="center" wrapText="1" shrinkToFit="1"/>
    </xf>
    <xf numFmtId="0" fontId="12" fillId="0" borderId="5" xfId="0" applyFont="1" applyFill="1" applyBorder="1" applyAlignment="1">
      <alignment horizontal="left" vertical="center" wrapText="1" shrinkToFit="1"/>
    </xf>
    <xf numFmtId="0" fontId="12" fillId="0" borderId="9" xfId="0" applyFont="1" applyFill="1" applyBorder="1" applyAlignment="1">
      <alignment horizontal="left" vertical="center" wrapText="1" shrinkToFit="1"/>
    </xf>
    <xf numFmtId="0" fontId="12" fillId="2" borderId="6" xfId="0" applyFont="1" applyFill="1" applyBorder="1" applyAlignment="1">
      <alignment horizontal="center" vertical="center" wrapText="1"/>
    </xf>
    <xf numFmtId="0" fontId="9" fillId="2" borderId="27" xfId="0" applyFont="1" applyFill="1" applyBorder="1" applyAlignment="1">
      <alignment horizontal="center" vertical="center"/>
    </xf>
    <xf numFmtId="0" fontId="8" fillId="2" borderId="27" xfId="0" applyFont="1" applyFill="1" applyBorder="1" applyAlignment="1">
      <alignment horizontal="center" vertical="center" shrinkToFit="1"/>
    </xf>
    <xf numFmtId="0" fontId="9" fillId="2" borderId="2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12" fillId="2" borderId="12" xfId="0" applyFont="1" applyFill="1" applyBorder="1" applyAlignment="1">
      <alignment horizontal="center" vertical="center" wrapText="1" shrinkToFit="1"/>
    </xf>
    <xf numFmtId="0" fontId="12" fillId="2" borderId="14" xfId="0" applyFont="1" applyFill="1" applyBorder="1" applyAlignment="1">
      <alignment horizontal="center" vertical="center" shrinkToFit="1"/>
    </xf>
    <xf numFmtId="0" fontId="53" fillId="0" borderId="36" xfId="0" applyFont="1" applyBorder="1" applyAlignment="1">
      <alignment vertical="center" wrapText="1"/>
    </xf>
    <xf numFmtId="0" fontId="53" fillId="0" borderId="0" xfId="0" applyFont="1" applyAlignment="1">
      <alignment vertical="center" wrapText="1"/>
    </xf>
    <xf numFmtId="0" fontId="53" fillId="0" borderId="37" xfId="0" applyFont="1" applyBorder="1" applyAlignment="1">
      <alignment vertical="center" wrapText="1"/>
    </xf>
    <xf numFmtId="0" fontId="30" fillId="0" borderId="7" xfId="0" applyFont="1" applyBorder="1" applyAlignment="1">
      <alignment vertical="center" wrapText="1"/>
    </xf>
    <xf numFmtId="0" fontId="30" fillId="0" borderId="7" xfId="0" applyFont="1" applyBorder="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center" vertical="top" wrapText="1"/>
    </xf>
    <xf numFmtId="0" fontId="30" fillId="0" borderId="7" xfId="0" applyFont="1" applyBorder="1" applyAlignment="1">
      <alignment horizontal="left" vertical="center" wrapText="1"/>
    </xf>
    <xf numFmtId="0" fontId="30" fillId="0" borderId="7" xfId="0" applyFont="1" applyBorder="1" applyAlignment="1">
      <alignment horizontal="center" vertical="center"/>
    </xf>
    <xf numFmtId="0" fontId="30" fillId="0" borderId="2" xfId="0" applyFont="1" applyBorder="1" applyAlignment="1">
      <alignment vertical="center" wrapText="1"/>
    </xf>
    <xf numFmtId="0" fontId="30" fillId="0" borderId="2" xfId="0" applyFont="1" applyBorder="1" applyAlignment="1">
      <alignment horizontal="center" vertical="center" wrapText="1"/>
    </xf>
    <xf numFmtId="0" fontId="39" fillId="8" borderId="28" xfId="0" applyFont="1" applyFill="1" applyBorder="1" applyAlignment="1">
      <alignment horizontal="center" vertical="center" wrapText="1"/>
    </xf>
    <xf numFmtId="0" fontId="39" fillId="8" borderId="29" xfId="0" applyFont="1" applyFill="1" applyBorder="1" applyAlignment="1">
      <alignment horizontal="center" vertical="center"/>
    </xf>
    <xf numFmtId="0" fontId="40" fillId="0" borderId="28" xfId="0" applyFont="1" applyBorder="1" applyAlignment="1">
      <alignment horizontal="center" vertical="center"/>
    </xf>
    <xf numFmtId="0" fontId="40" fillId="0" borderId="29" xfId="0" applyFont="1" applyBorder="1" applyAlignment="1">
      <alignment horizontal="center" vertical="center"/>
    </xf>
    <xf numFmtId="0" fontId="40" fillId="0" borderId="32" xfId="0" applyFont="1" applyBorder="1" applyAlignment="1">
      <alignment horizontal="center" vertical="center"/>
    </xf>
    <xf numFmtId="0" fontId="48" fillId="8" borderId="28" xfId="0" applyFont="1" applyFill="1" applyBorder="1" applyAlignment="1">
      <alignment horizontal="center" vertical="center" wrapText="1"/>
    </xf>
    <xf numFmtId="0" fontId="48" fillId="8" borderId="29" xfId="0" applyFont="1" applyFill="1" applyBorder="1" applyAlignment="1">
      <alignment horizontal="center" vertical="center" wrapText="1"/>
    </xf>
    <xf numFmtId="49" fontId="46" fillId="0" borderId="28" xfId="0" applyNumberFormat="1" applyFont="1" applyBorder="1" applyAlignment="1">
      <alignment horizontal="center" vertical="center"/>
    </xf>
    <xf numFmtId="49" fontId="46" fillId="0" borderId="29" xfId="0" applyNumberFormat="1" applyFont="1" applyBorder="1" applyAlignment="1">
      <alignment horizontal="center" vertical="center"/>
    </xf>
    <xf numFmtId="0" fontId="39" fillId="8" borderId="40" xfId="0" applyFont="1" applyFill="1" applyBorder="1" applyAlignment="1">
      <alignment horizontal="center" vertical="center"/>
    </xf>
    <xf numFmtId="0" fontId="39" fillId="8" borderId="38" xfId="0" applyFont="1" applyFill="1" applyBorder="1" applyAlignment="1">
      <alignment horizontal="center" vertical="center"/>
    </xf>
    <xf numFmtId="0" fontId="39" fillId="8" borderId="43" xfId="0" applyFont="1" applyFill="1" applyBorder="1" applyAlignment="1">
      <alignment horizontal="center" vertical="center"/>
    </xf>
    <xf numFmtId="0" fontId="39" fillId="8" borderId="36" xfId="0" applyFont="1" applyFill="1" applyBorder="1" applyAlignment="1">
      <alignment horizontal="center" vertical="center"/>
    </xf>
    <xf numFmtId="0" fontId="39" fillId="8" borderId="0" xfId="0" applyFont="1" applyFill="1" applyAlignment="1">
      <alignment horizontal="center" vertical="center"/>
    </xf>
    <xf numFmtId="0" fontId="39" fillId="8" borderId="37" xfId="0" applyFont="1" applyFill="1" applyBorder="1" applyAlignment="1">
      <alignment horizontal="center" vertical="center"/>
    </xf>
    <xf numFmtId="0" fontId="39" fillId="8" borderId="45" xfId="0" applyFont="1" applyFill="1" applyBorder="1" applyAlignment="1">
      <alignment horizontal="center" vertical="center"/>
    </xf>
    <xf numFmtId="0" fontId="39" fillId="8" borderId="39" xfId="0" applyFont="1" applyFill="1" applyBorder="1" applyAlignment="1">
      <alignment horizontal="center" vertical="center"/>
    </xf>
    <xf numFmtId="0" fontId="39" fillId="8" borderId="46" xfId="0" applyFont="1" applyFill="1" applyBorder="1" applyAlignment="1">
      <alignment horizontal="center" vertical="center"/>
    </xf>
    <xf numFmtId="0" fontId="39" fillId="8" borderId="30" xfId="0" applyFont="1" applyFill="1" applyBorder="1" applyAlignment="1">
      <alignment horizontal="center" vertical="center"/>
    </xf>
    <xf numFmtId="0" fontId="51" fillId="0" borderId="31" xfId="0" applyFont="1" applyBorder="1" applyAlignment="1">
      <alignment horizontal="center" vertical="center"/>
    </xf>
    <xf numFmtId="0" fontId="51" fillId="0" borderId="29" xfId="0" applyFont="1" applyBorder="1" applyAlignment="1">
      <alignment horizontal="center" vertical="center"/>
    </xf>
    <xf numFmtId="0" fontId="39" fillId="8" borderId="28" xfId="0" applyFont="1" applyFill="1" applyBorder="1" applyAlignment="1">
      <alignment horizontal="center" vertical="center"/>
    </xf>
    <xf numFmtId="0" fontId="39" fillId="8" borderId="32" xfId="0" applyFont="1" applyFill="1" applyBorder="1" applyAlignment="1">
      <alignment horizontal="center" vertical="center"/>
    </xf>
    <xf numFmtId="0" fontId="39" fillId="0" borderId="28" xfId="0" applyFont="1" applyBorder="1" applyAlignment="1">
      <alignment horizontal="center" vertical="center"/>
    </xf>
    <xf numFmtId="0" fontId="39" fillId="0" borderId="29" xfId="0" applyFont="1" applyBorder="1" applyAlignment="1">
      <alignment horizontal="center" vertical="center"/>
    </xf>
    <xf numFmtId="0" fontId="39" fillId="0" borderId="32" xfId="0" applyFont="1" applyBorder="1" applyAlignment="1">
      <alignment horizontal="center" vertical="center"/>
    </xf>
    <xf numFmtId="0" fontId="51" fillId="0" borderId="28" xfId="0" applyFont="1" applyBorder="1" applyAlignment="1">
      <alignment horizontal="center" vertical="center"/>
    </xf>
    <xf numFmtId="0" fontId="51" fillId="0" borderId="32" xfId="0" applyFont="1" applyBorder="1" applyAlignment="1">
      <alignment horizontal="center" vertical="center"/>
    </xf>
    <xf numFmtId="0" fontId="39" fillId="8" borderId="7" xfId="0" applyFont="1" applyFill="1" applyBorder="1" applyAlignment="1">
      <alignment horizontal="center" vertical="center"/>
    </xf>
    <xf numFmtId="0" fontId="39" fillId="8" borderId="10" xfId="0" applyFont="1" applyFill="1" applyBorder="1" applyAlignment="1">
      <alignment horizontal="center" vertical="center"/>
    </xf>
    <xf numFmtId="0" fontId="31" fillId="0" borderId="45" xfId="0" applyFont="1" applyBorder="1" applyAlignment="1">
      <alignment horizontal="center" vertical="center"/>
    </xf>
    <xf numFmtId="0" fontId="31" fillId="0" borderId="39" xfId="0" applyFont="1" applyBorder="1" applyAlignment="1">
      <alignment horizontal="center" vertical="center"/>
    </xf>
    <xf numFmtId="0" fontId="39" fillId="8" borderId="47" xfId="0" applyFont="1" applyFill="1" applyBorder="1" applyAlignment="1">
      <alignment horizontal="center" vertical="center"/>
    </xf>
    <xf numFmtId="0" fontId="41" fillId="7" borderId="29" xfId="0" applyFont="1" applyFill="1" applyBorder="1" applyAlignment="1">
      <alignment horizontal="center" vertical="center" wrapText="1"/>
    </xf>
    <xf numFmtId="0" fontId="42" fillId="7" borderId="29" xfId="0" applyFont="1" applyFill="1" applyBorder="1" applyAlignment="1">
      <alignment horizontal="center" vertical="center" wrapText="1"/>
    </xf>
    <xf numFmtId="0" fontId="42" fillId="7" borderId="32" xfId="0" applyFont="1" applyFill="1" applyBorder="1" applyAlignment="1">
      <alignment horizontal="center" vertical="center" wrapText="1"/>
    </xf>
    <xf numFmtId="0" fontId="43" fillId="4" borderId="0" xfId="0" applyFont="1" applyFill="1" applyAlignment="1">
      <alignment horizontal="left" vertical="center" wrapText="1"/>
    </xf>
    <xf numFmtId="0" fontId="39" fillId="8" borderId="40" xfId="0" applyFont="1" applyFill="1" applyBorder="1" applyAlignment="1">
      <alignment horizontal="center" vertical="center" wrapText="1"/>
    </xf>
    <xf numFmtId="0" fontId="45" fillId="8" borderId="41" xfId="0" applyFont="1" applyFill="1" applyBorder="1" applyAlignment="1">
      <alignment horizontal="center" vertical="center"/>
    </xf>
    <xf numFmtId="49" fontId="46" fillId="0" borderId="31" xfId="0" applyNumberFormat="1" applyFont="1" applyBorder="1" applyAlignment="1">
      <alignment horizontal="center" vertical="center"/>
    </xf>
    <xf numFmtId="49" fontId="46" fillId="0" borderId="32" xfId="0" applyNumberFormat="1" applyFont="1" applyBorder="1" applyAlignment="1">
      <alignment horizontal="center" vertical="center"/>
    </xf>
    <xf numFmtId="0" fontId="39" fillId="8" borderId="29" xfId="0" applyFont="1" applyFill="1" applyBorder="1" applyAlignment="1">
      <alignment horizontal="center" vertical="center" wrapText="1"/>
    </xf>
    <xf numFmtId="0" fontId="39" fillId="8" borderId="38" xfId="0" applyFont="1" applyFill="1" applyBorder="1" applyAlignment="1">
      <alignment horizontal="center" vertical="center" wrapText="1"/>
    </xf>
    <xf numFmtId="0" fontId="39" fillId="8" borderId="41" xfId="0" applyFont="1" applyFill="1" applyBorder="1" applyAlignment="1">
      <alignment horizontal="center" vertical="center" wrapText="1"/>
    </xf>
    <xf numFmtId="0" fontId="40"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1" fillId="7" borderId="32" xfId="0" applyFont="1" applyFill="1" applyBorder="1" applyAlignment="1">
      <alignment horizontal="center" vertical="center" wrapText="1"/>
    </xf>
    <xf numFmtId="0" fontId="39" fillId="8" borderId="32" xfId="0" applyFont="1" applyFill="1" applyBorder="1" applyAlignment="1">
      <alignment horizontal="center" vertical="center" wrapText="1"/>
    </xf>
    <xf numFmtId="0" fontId="40" fillId="0" borderId="28" xfId="0" applyFont="1" applyBorder="1" applyAlignment="1">
      <alignment horizontal="center" vertical="center" wrapText="1"/>
    </xf>
    <xf numFmtId="0" fontId="30" fillId="8" borderId="28" xfId="0" applyFont="1" applyFill="1" applyBorder="1" applyAlignment="1">
      <alignment horizontal="center" vertical="center"/>
    </xf>
    <xf numFmtId="0" fontId="30" fillId="8" borderId="29" xfId="0" applyFont="1" applyFill="1" applyBorder="1" applyAlignment="1">
      <alignment horizontal="center" vertical="center"/>
    </xf>
    <xf numFmtId="0" fontId="30" fillId="8" borderId="32" xfId="0" applyFont="1" applyFill="1" applyBorder="1" applyAlignment="1">
      <alignment horizontal="center" vertical="center"/>
    </xf>
    <xf numFmtId="0" fontId="32" fillId="8" borderId="28" xfId="0" applyFont="1" applyFill="1" applyBorder="1" applyAlignment="1">
      <alignment horizontal="center" vertical="center" wrapText="1"/>
    </xf>
    <xf numFmtId="0" fontId="32" fillId="8" borderId="29" xfId="0" applyFont="1" applyFill="1" applyBorder="1" applyAlignment="1">
      <alignment horizontal="center" vertical="center" wrapText="1"/>
    </xf>
    <xf numFmtId="0" fontId="36" fillId="0" borderId="31" xfId="0" applyFont="1" applyBorder="1" applyAlignment="1">
      <alignment horizontal="left" vertical="center" wrapText="1"/>
    </xf>
    <xf numFmtId="0" fontId="36" fillId="0" borderId="29" xfId="0" applyFont="1" applyBorder="1" applyAlignment="1">
      <alignment horizontal="left" vertical="center" wrapText="1"/>
    </xf>
    <xf numFmtId="0" fontId="36" fillId="0" borderId="32" xfId="0" applyFont="1" applyBorder="1" applyAlignment="1">
      <alignment horizontal="left" vertical="center" wrapText="1"/>
    </xf>
    <xf numFmtId="0" fontId="37" fillId="0" borderId="38" xfId="0" applyFont="1" applyBorder="1" applyAlignment="1">
      <alignment wrapText="1"/>
    </xf>
    <xf numFmtId="0" fontId="37" fillId="0" borderId="39" xfId="0" applyFont="1" applyBorder="1" applyAlignment="1">
      <alignment wrapText="1"/>
    </xf>
    <xf numFmtId="0" fontId="30" fillId="0" borderId="2" xfId="0" applyFont="1" applyBorder="1" applyAlignment="1">
      <alignment horizontal="left" vertical="center" wrapText="1"/>
    </xf>
    <xf numFmtId="0" fontId="30" fillId="0" borderId="2" xfId="0" applyFont="1" applyBorder="1" applyAlignment="1">
      <alignment horizontal="center" vertical="center"/>
    </xf>
    <xf numFmtId="0" fontId="28" fillId="0" borderId="0" xfId="0" applyFont="1" applyAlignment="1">
      <alignment horizontal="left" vertical="center"/>
    </xf>
    <xf numFmtId="0" fontId="30" fillId="0" borderId="3" xfId="0" applyFont="1" applyBorder="1" applyAlignment="1">
      <alignment horizontal="center" vertical="center"/>
    </xf>
    <xf numFmtId="0" fontId="30" fillId="0" borderId="7" xfId="0" applyFont="1" applyBorder="1" applyAlignment="1">
      <alignment vertical="center"/>
    </xf>
    <xf numFmtId="0" fontId="0" fillId="0" borderId="7" xfId="0" applyBorder="1" applyAlignment="1">
      <alignment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3" xfId="6" applyFont="1" applyFill="1" applyBorder="1" applyAlignment="1">
      <alignment horizontal="left" vertical="top" wrapText="1"/>
    </xf>
    <xf numFmtId="38" fontId="22" fillId="0" borderId="34"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9"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0" xfId="6" applyFont="1" applyFill="1" applyBorder="1" applyAlignment="1">
      <alignment horizontal="center" vertical="center"/>
    </xf>
    <xf numFmtId="38" fontId="19" fillId="0" borderId="2" xfId="6" applyFont="1" applyFill="1" applyBorder="1" applyAlignment="1">
      <alignment horizontal="left" vertical="center" wrapText="1"/>
    </xf>
    <xf numFmtId="0" fontId="19" fillId="0" borderId="27" xfId="5" applyFont="1" applyBorder="1" applyAlignment="1">
      <alignment horizontal="center" vertical="center" wrapText="1"/>
    </xf>
    <xf numFmtId="0" fontId="19" fillId="0" borderId="27" xfId="5" applyFont="1" applyBorder="1" applyAlignment="1">
      <alignment horizontal="left" vertical="center"/>
    </xf>
    <xf numFmtId="0" fontId="19" fillId="0" borderId="27" xfId="5" applyFont="1" applyBorder="1" applyAlignment="1">
      <alignment horizontal="left" vertical="center" shrinkToFit="1"/>
    </xf>
    <xf numFmtId="38" fontId="16" fillId="0" borderId="12" xfId="6" applyFont="1" applyFill="1" applyBorder="1" applyAlignment="1">
      <alignment horizontal="center" vertical="center"/>
    </xf>
    <xf numFmtId="38" fontId="16" fillId="0" borderId="14" xfId="6" applyFont="1" applyFill="1" applyBorder="1" applyAlignment="1">
      <alignment horizontal="center" vertical="center"/>
    </xf>
    <xf numFmtId="0" fontId="19" fillId="0" borderId="27" xfId="5" applyFont="1" applyBorder="1" applyAlignment="1">
      <alignment vertical="center"/>
    </xf>
    <xf numFmtId="0" fontId="19" fillId="0" borderId="27" xfId="5" applyFont="1" applyBorder="1" applyAlignment="1">
      <alignment horizontal="center" vertical="center"/>
    </xf>
    <xf numFmtId="0" fontId="19" fillId="0" borderId="12" xfId="5" applyFont="1" applyBorder="1" applyAlignment="1">
      <alignment horizontal="center" vertical="center"/>
    </xf>
    <xf numFmtId="0" fontId="19" fillId="0" borderId="14" xfId="5" applyFont="1" applyBorder="1" applyAlignment="1">
      <alignment horizontal="center" vertical="center"/>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1" xfId="5" applyFont="1" applyBorder="1" applyAlignment="1">
      <alignment horizontal="center" vertical="top" wrapText="1"/>
    </xf>
    <xf numFmtId="0" fontId="19" fillId="0" borderId="22" xfId="5" applyFont="1" applyBorder="1" applyAlignment="1">
      <alignment horizontal="center" vertical="top"/>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9" xfId="5" applyFont="1" applyBorder="1" applyAlignment="1">
      <alignment horizontal="left" vertical="top" wrapText="1"/>
    </xf>
    <xf numFmtId="0" fontId="23" fillId="0" borderId="10"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9" xfId="5" applyFont="1" applyBorder="1" applyAlignment="1">
      <alignment horizontal="center" vertical="top" wrapText="1"/>
    </xf>
    <xf numFmtId="0" fontId="23" fillId="0" borderId="10" xfId="5" applyFont="1" applyBorder="1" applyAlignment="1">
      <alignment horizontal="center" vertical="top" wrapText="1"/>
    </xf>
    <xf numFmtId="0" fontId="21" fillId="0" borderId="0" xfId="5" applyFont="1" applyAlignment="1">
      <alignment horizontal="center" vertical="center"/>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0" fontId="21" fillId="0" borderId="8" xfId="5" applyFont="1" applyBorder="1" applyAlignment="1">
      <alignment horizontal="center" vertical="center"/>
    </xf>
    <xf numFmtId="0" fontId="20" fillId="0" borderId="0" xfId="5" applyFont="1" applyAlignment="1">
      <alignment horizontal="center" vertical="center"/>
    </xf>
    <xf numFmtId="0" fontId="23" fillId="0" borderId="1" xfId="5" applyFont="1" applyBorder="1" applyAlignment="1">
      <alignment horizontal="left" vertical="top" wrapText="1"/>
    </xf>
    <xf numFmtId="0" fontId="23" fillId="0" borderId="3" xfId="5" applyFont="1" applyBorder="1" applyAlignment="1">
      <alignment horizontal="left" vertical="top"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CDFFFF"/>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M39"/>
  <sheetViews>
    <sheetView showGridLines="0" showZeros="0" tabSelected="1" view="pageBreakPreview" zoomScaleNormal="100" zoomScaleSheetLayoutView="100" workbookViewId="0">
      <selection activeCell="AA21" sqref="AA21"/>
    </sheetView>
  </sheetViews>
  <sheetFormatPr defaultColWidth="2.26953125" defaultRowHeight="12"/>
  <cols>
    <col min="1" max="1" width="2.6328125" style="1" customWidth="1"/>
    <col min="2" max="37" width="2.26953125" style="1"/>
    <col min="38" max="39" width="2.26953125" style="152"/>
    <col min="40" max="16384" width="2.26953125" style="1"/>
  </cols>
  <sheetData>
    <row r="1" spans="1:39" ht="13">
      <c r="A1" s="152"/>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M1" s="150" t="s">
        <v>167</v>
      </c>
    </row>
    <row r="2" spans="1:39" ht="22.5" customHeight="1">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row>
    <row r="3" spans="1:39" ht="13">
      <c r="A3" s="151"/>
      <c r="B3" s="151"/>
      <c r="C3" s="154"/>
      <c r="D3" s="154"/>
      <c r="E3" s="151"/>
      <c r="F3" s="151"/>
      <c r="G3" s="151"/>
      <c r="H3" s="151"/>
      <c r="I3" s="151"/>
      <c r="J3" s="151"/>
      <c r="K3" s="151"/>
      <c r="L3" s="151"/>
      <c r="M3" s="151"/>
      <c r="N3" s="151"/>
      <c r="O3" s="151"/>
      <c r="P3" s="151"/>
      <c r="Q3" s="151"/>
      <c r="R3" s="151"/>
      <c r="S3" s="151"/>
      <c r="T3" s="151"/>
      <c r="U3" s="151"/>
      <c r="V3" s="151"/>
      <c r="W3" s="151"/>
      <c r="X3" s="151"/>
      <c r="Y3" s="151"/>
      <c r="Z3" s="151"/>
      <c r="AA3" s="151"/>
      <c r="AB3" s="94"/>
      <c r="AC3" s="93" t="s">
        <v>0</v>
      </c>
      <c r="AD3" s="166"/>
      <c r="AE3" s="166"/>
      <c r="AF3" s="95" t="s">
        <v>1</v>
      </c>
      <c r="AG3" s="166"/>
      <c r="AH3" s="166"/>
      <c r="AI3" s="95" t="s">
        <v>2</v>
      </c>
      <c r="AJ3" s="166"/>
      <c r="AK3" s="166"/>
      <c r="AL3" s="160" t="s">
        <v>3</v>
      </c>
      <c r="AM3" s="154"/>
    </row>
    <row r="4" spans="1:39" s="152" customFormat="1" ht="45" customHeight="1">
      <c r="A4" s="151"/>
      <c r="B4" s="151"/>
      <c r="C4" s="154"/>
      <c r="D4" s="154"/>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row>
    <row r="5" spans="1:39" ht="18" customHeight="1">
      <c r="A5" s="167" t="s">
        <v>164</v>
      </c>
      <c r="B5" s="167"/>
      <c r="C5" s="167"/>
      <c r="D5" s="167"/>
      <c r="E5" s="167"/>
      <c r="F5" s="167"/>
      <c r="G5" s="167"/>
      <c r="H5" s="151"/>
      <c r="I5" s="151" t="s">
        <v>4</v>
      </c>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row>
    <row r="6" spans="1:39" ht="45" customHeight="1">
      <c r="A6" s="150"/>
      <c r="B6" s="150"/>
      <c r="C6" s="150"/>
      <c r="D6" s="150"/>
      <c r="E6" s="150"/>
      <c r="F6" s="150"/>
      <c r="G6" s="150"/>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row>
    <row r="7" spans="1:39" ht="15.75" customHeight="1">
      <c r="A7" s="150"/>
      <c r="B7" s="150"/>
      <c r="C7" s="150"/>
      <c r="D7" s="150"/>
      <c r="E7" s="150"/>
      <c r="F7" s="150"/>
      <c r="G7" s="150"/>
      <c r="H7" s="151"/>
      <c r="I7" s="151"/>
      <c r="J7" s="151"/>
      <c r="K7" s="151"/>
      <c r="L7" s="151"/>
      <c r="M7" s="151"/>
      <c r="N7" s="151"/>
      <c r="O7" s="151"/>
      <c r="P7" s="151"/>
      <c r="Q7" s="151"/>
      <c r="R7" s="151"/>
      <c r="S7" s="151"/>
      <c r="T7" s="151"/>
      <c r="U7" s="151"/>
      <c r="V7" s="151"/>
      <c r="W7" s="165" t="s">
        <v>165</v>
      </c>
      <c r="X7" s="165"/>
      <c r="Y7" s="165"/>
      <c r="Z7" s="165"/>
      <c r="AA7" s="165"/>
      <c r="AB7" s="165"/>
      <c r="AC7" s="165"/>
      <c r="AD7" s="165"/>
      <c r="AE7" s="165"/>
      <c r="AF7" s="165"/>
      <c r="AG7" s="165"/>
      <c r="AH7" s="165"/>
      <c r="AI7" s="165"/>
      <c r="AJ7" s="165"/>
      <c r="AK7" s="165"/>
      <c r="AL7" s="150"/>
      <c r="AM7" s="151"/>
    </row>
    <row r="8" spans="1:39" ht="15.75" customHeight="1">
      <c r="A8" s="150"/>
      <c r="B8" s="150"/>
      <c r="C8" s="150"/>
      <c r="D8" s="150"/>
      <c r="E8" s="150"/>
      <c r="F8" s="150"/>
      <c r="G8" s="150"/>
      <c r="H8" s="151"/>
      <c r="I8" s="151"/>
      <c r="J8" s="151"/>
      <c r="K8" s="151"/>
      <c r="L8" s="151"/>
      <c r="M8" s="151"/>
      <c r="N8" s="151"/>
      <c r="O8" s="151"/>
      <c r="P8" s="151"/>
      <c r="Q8" s="151"/>
      <c r="R8" s="151"/>
      <c r="S8" s="151"/>
      <c r="T8" s="151"/>
      <c r="U8" s="151"/>
      <c r="V8" s="151"/>
      <c r="W8" s="165" t="s">
        <v>172</v>
      </c>
      <c r="X8" s="165"/>
      <c r="Y8" s="165"/>
      <c r="Z8" s="165"/>
      <c r="AA8" s="165"/>
      <c r="AB8" s="165"/>
      <c r="AC8" s="165"/>
      <c r="AD8" s="165"/>
      <c r="AE8" s="165"/>
      <c r="AF8" s="165"/>
      <c r="AG8" s="165"/>
      <c r="AH8" s="165"/>
      <c r="AI8" s="165"/>
      <c r="AJ8" s="165"/>
      <c r="AK8" s="165"/>
      <c r="AL8" s="150"/>
      <c r="AM8" s="151"/>
    </row>
    <row r="9" spans="1:39" ht="15.75" customHeight="1">
      <c r="A9" s="150"/>
      <c r="B9" s="150"/>
      <c r="C9" s="150"/>
      <c r="D9" s="150"/>
      <c r="E9" s="150"/>
      <c r="F9" s="150"/>
      <c r="G9" s="150"/>
      <c r="H9" s="151"/>
      <c r="I9" s="151"/>
      <c r="J9" s="151"/>
      <c r="K9" s="151"/>
      <c r="L9" s="151"/>
      <c r="M9" s="151"/>
      <c r="N9" s="151"/>
      <c r="O9" s="151"/>
      <c r="P9" s="151"/>
      <c r="Q9" s="151"/>
      <c r="R9" s="151"/>
      <c r="S9" s="151"/>
      <c r="T9" s="151"/>
      <c r="U9" s="151"/>
      <c r="V9" s="151"/>
      <c r="W9" s="165" t="s">
        <v>5</v>
      </c>
      <c r="X9" s="165"/>
      <c r="Y9" s="165"/>
      <c r="Z9" s="165"/>
      <c r="AA9" s="165"/>
      <c r="AB9" s="165"/>
      <c r="AC9" s="165"/>
      <c r="AD9" s="165"/>
      <c r="AE9" s="165"/>
      <c r="AF9" s="165"/>
      <c r="AG9" s="165"/>
      <c r="AH9" s="165"/>
      <c r="AI9" s="165"/>
      <c r="AJ9" s="165"/>
      <c r="AK9" s="165"/>
      <c r="AL9" s="156"/>
      <c r="AM9" s="151"/>
    </row>
    <row r="10" spans="1:39" s="152" customFormat="1" ht="60" customHeight="1">
      <c r="A10" s="150"/>
      <c r="B10" s="150"/>
      <c r="C10" s="150"/>
      <c r="D10" s="150"/>
      <c r="E10" s="150"/>
      <c r="F10" s="150"/>
      <c r="G10" s="150"/>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row>
    <row r="11" spans="1:39" s="152" customFormat="1" ht="18" customHeight="1">
      <c r="A11" s="176" t="s">
        <v>192</v>
      </c>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row>
    <row r="12" spans="1:39" s="152" customFormat="1" ht="18" customHeight="1">
      <c r="A12" s="176" t="s">
        <v>193</v>
      </c>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row>
    <row r="13" spans="1:39" s="152" customFormat="1" ht="56.25" customHeight="1">
      <c r="A13" s="151"/>
      <c r="B13" s="151"/>
      <c r="C13" s="154"/>
      <c r="D13" s="154"/>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row>
    <row r="14" spans="1:39" s="152" customFormat="1" ht="13">
      <c r="A14" s="151" t="s">
        <v>158</v>
      </c>
      <c r="B14" s="151"/>
      <c r="C14" s="154"/>
      <c r="D14" s="154"/>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row>
    <row r="15" spans="1:39" s="152" customFormat="1" ht="57.75" customHeight="1">
      <c r="A15" s="151"/>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row>
    <row r="16" spans="1:39" s="152" customFormat="1" ht="14.25" customHeight="1">
      <c r="A16" s="151"/>
      <c r="B16" s="179" t="s">
        <v>6</v>
      </c>
      <c r="C16" s="179"/>
      <c r="D16" s="179"/>
      <c r="E16" s="179"/>
      <c r="F16" s="179"/>
      <c r="G16" s="179"/>
      <c r="H16" s="179"/>
      <c r="I16" s="179"/>
      <c r="J16" s="179"/>
      <c r="K16" s="180">
        <f ca="1">SUM(申請額一覧!I5:I19)</f>
        <v>0</v>
      </c>
      <c r="L16" s="179"/>
      <c r="M16" s="179"/>
      <c r="N16" s="179"/>
      <c r="O16" s="179"/>
      <c r="P16" s="179"/>
      <c r="Q16" s="179"/>
      <c r="R16" s="179"/>
      <c r="S16" s="151" t="s">
        <v>7</v>
      </c>
      <c r="T16" s="151"/>
      <c r="U16" s="151"/>
      <c r="V16" s="151"/>
      <c r="W16" s="151"/>
      <c r="X16" s="151"/>
      <c r="Y16" s="151"/>
      <c r="Z16" s="151"/>
      <c r="AA16" s="151"/>
      <c r="AB16" s="151"/>
      <c r="AC16" s="151"/>
      <c r="AD16" s="151"/>
      <c r="AE16" s="151"/>
      <c r="AF16" s="151"/>
      <c r="AG16" s="151"/>
      <c r="AH16" s="151"/>
      <c r="AI16" s="151"/>
      <c r="AJ16" s="151"/>
      <c r="AK16" s="151"/>
      <c r="AL16" s="151"/>
      <c r="AM16" s="151"/>
    </row>
    <row r="17" spans="1:39" s="152" customFormat="1" ht="14.25" customHeight="1">
      <c r="A17" s="151"/>
      <c r="B17" s="151"/>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row>
    <row r="18" spans="1:39" s="152" customFormat="1" ht="14.25" customHeight="1">
      <c r="A18" s="151"/>
      <c r="B18" s="151"/>
      <c r="C18" s="153"/>
      <c r="D18" s="153"/>
      <c r="E18" s="153"/>
      <c r="F18" s="153"/>
      <c r="G18" s="153"/>
      <c r="H18" s="153"/>
      <c r="I18" s="153"/>
      <c r="J18" s="153"/>
      <c r="K18" s="153"/>
      <c r="L18" s="153"/>
      <c r="M18" s="153"/>
      <c r="N18" s="153"/>
      <c r="O18" s="153"/>
      <c r="P18" s="153"/>
      <c r="Q18" s="153"/>
      <c r="R18" s="153"/>
      <c r="S18" s="153"/>
      <c r="T18" s="153"/>
      <c r="U18" s="153"/>
      <c r="V18" s="153"/>
      <c r="W18" s="153"/>
      <c r="X18" s="155"/>
      <c r="Y18" s="155"/>
      <c r="Z18" s="155"/>
      <c r="AA18" s="155"/>
      <c r="AB18" s="155"/>
      <c r="AC18" s="151"/>
      <c r="AD18" s="151"/>
      <c r="AE18" s="151"/>
      <c r="AF18" s="151"/>
      <c r="AG18" s="151"/>
      <c r="AH18" s="151"/>
      <c r="AI18" s="151"/>
      <c r="AJ18" s="151"/>
      <c r="AK18" s="151"/>
      <c r="AL18" s="151"/>
      <c r="AM18" s="151"/>
    </row>
    <row r="19" spans="1:39" s="152" customFormat="1" ht="14.25" customHeight="1">
      <c r="A19" s="151"/>
      <c r="B19" s="151"/>
      <c r="C19" s="153"/>
      <c r="D19" s="153"/>
      <c r="E19" s="153"/>
      <c r="F19" s="153"/>
      <c r="G19" s="153"/>
      <c r="H19" s="153"/>
      <c r="I19" s="153"/>
      <c r="J19" s="153"/>
      <c r="K19" s="153"/>
      <c r="L19" s="153"/>
      <c r="M19" s="153"/>
      <c r="N19" s="153"/>
      <c r="O19" s="153"/>
      <c r="P19" s="153"/>
      <c r="Q19" s="153"/>
      <c r="R19" s="153"/>
      <c r="S19" s="153"/>
      <c r="T19" s="153"/>
      <c r="U19" s="153"/>
      <c r="V19" s="153"/>
      <c r="W19" s="153"/>
      <c r="X19" s="155"/>
      <c r="Y19" s="155"/>
      <c r="Z19" s="155"/>
      <c r="AA19" s="155"/>
      <c r="AB19" s="155"/>
      <c r="AC19" s="151"/>
      <c r="AD19" s="151"/>
      <c r="AE19" s="151"/>
      <c r="AF19" s="151"/>
      <c r="AG19" s="151"/>
      <c r="AH19" s="151"/>
      <c r="AI19" s="151"/>
      <c r="AJ19" s="151"/>
      <c r="AK19" s="151"/>
      <c r="AL19" s="151"/>
      <c r="AM19" s="151"/>
    </row>
    <row r="20" spans="1:39" s="152" customFormat="1" ht="14.25" customHeight="1">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row>
    <row r="21" spans="1:39" s="152" customFormat="1" ht="14.25" customHeight="1">
      <c r="B21" s="151" t="s">
        <v>8</v>
      </c>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row>
    <row r="22" spans="1:39" s="152" customFormat="1" ht="14.25" customHeight="1">
      <c r="B22" s="151" t="s">
        <v>166</v>
      </c>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row>
    <row r="23" spans="1:39" s="152" customFormat="1" ht="14.25" customHeight="1">
      <c r="B23" s="151" t="s">
        <v>175</v>
      </c>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row>
    <row r="24" spans="1:39" s="152" customFormat="1" ht="14.25" customHeight="1">
      <c r="B24" s="151"/>
      <c r="C24" s="151"/>
      <c r="D24" s="151" t="s">
        <v>168</v>
      </c>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row>
    <row r="25" spans="1:39" s="152" customFormat="1"/>
    <row r="26" spans="1:39" s="152" customFormat="1"/>
    <row r="27" spans="1:39" s="152" customFormat="1">
      <c r="T27" s="152" t="s">
        <v>9</v>
      </c>
    </row>
    <row r="28" spans="1:39" s="152" customFormat="1" ht="6" customHeight="1"/>
    <row r="29" spans="1:39" ht="18" customHeight="1">
      <c r="A29" s="152"/>
      <c r="B29" s="152"/>
      <c r="C29" s="152"/>
      <c r="D29" s="152"/>
      <c r="E29" s="152"/>
      <c r="F29" s="152"/>
      <c r="G29" s="152"/>
      <c r="H29" s="152"/>
      <c r="I29" s="152"/>
      <c r="J29" s="152"/>
      <c r="K29" s="152"/>
      <c r="L29" s="152"/>
      <c r="M29" s="152"/>
      <c r="N29" s="152"/>
      <c r="O29" s="152"/>
      <c r="P29" s="152"/>
      <c r="Q29" s="152"/>
      <c r="R29" s="152"/>
      <c r="S29" s="152"/>
      <c r="T29" s="152"/>
      <c r="U29" s="177" t="s">
        <v>10</v>
      </c>
      <c r="V29" s="178"/>
      <c r="W29" s="178"/>
      <c r="X29" s="178"/>
      <c r="Y29" s="178"/>
      <c r="Z29" s="178"/>
      <c r="AA29" s="178"/>
      <c r="AB29" s="84"/>
      <c r="AC29" s="168"/>
      <c r="AD29" s="168"/>
      <c r="AE29" s="168"/>
      <c r="AF29" s="168"/>
      <c r="AG29" s="168"/>
      <c r="AH29" s="168"/>
      <c r="AI29" s="168"/>
      <c r="AJ29" s="168"/>
      <c r="AK29" s="168"/>
    </row>
    <row r="30" spans="1:39" ht="18.75" customHeight="1">
      <c r="A30" s="152"/>
      <c r="B30" s="152"/>
      <c r="C30" s="152"/>
      <c r="D30" s="152"/>
      <c r="E30" s="152"/>
      <c r="F30" s="152"/>
      <c r="G30" s="152"/>
      <c r="H30" s="152"/>
      <c r="I30" s="152"/>
      <c r="J30" s="152"/>
      <c r="K30" s="152"/>
      <c r="L30" s="152"/>
      <c r="M30" s="152"/>
      <c r="N30" s="152"/>
      <c r="O30" s="152"/>
      <c r="P30" s="152"/>
      <c r="Q30" s="152"/>
      <c r="R30" s="152"/>
      <c r="S30" s="152"/>
      <c r="T30" s="152"/>
      <c r="U30" s="177" t="s">
        <v>11</v>
      </c>
      <c r="V30" s="178"/>
      <c r="W30" s="178"/>
      <c r="X30" s="178"/>
      <c r="Y30" s="178"/>
      <c r="Z30" s="178"/>
      <c r="AA30" s="178"/>
      <c r="AB30" s="84"/>
      <c r="AC30" s="168"/>
      <c r="AD30" s="168"/>
      <c r="AE30" s="168"/>
      <c r="AF30" s="168"/>
      <c r="AG30" s="168"/>
      <c r="AH30" s="168"/>
      <c r="AI30" s="168"/>
      <c r="AJ30" s="168"/>
      <c r="AK30" s="168"/>
    </row>
    <row r="31" spans="1:39" ht="18.75" customHeight="1">
      <c r="A31" s="152"/>
      <c r="B31" s="152"/>
      <c r="C31" s="152"/>
      <c r="D31" s="152"/>
      <c r="E31" s="152"/>
      <c r="F31" s="152"/>
      <c r="G31" s="152"/>
      <c r="H31" s="152"/>
      <c r="I31" s="152"/>
      <c r="J31" s="152"/>
      <c r="K31" s="152"/>
      <c r="L31" s="152"/>
      <c r="M31" s="152"/>
      <c r="N31" s="152"/>
      <c r="O31" s="152"/>
      <c r="P31" s="152"/>
      <c r="Q31" s="152"/>
      <c r="R31" s="152"/>
      <c r="S31" s="152"/>
      <c r="T31" s="152"/>
      <c r="U31" s="177" t="s">
        <v>12</v>
      </c>
      <c r="V31" s="178"/>
      <c r="W31" s="178"/>
      <c r="X31" s="178"/>
      <c r="Y31" s="178"/>
      <c r="Z31" s="178"/>
      <c r="AA31" s="178"/>
      <c r="AB31" s="84"/>
      <c r="AC31" s="168"/>
      <c r="AD31" s="168"/>
      <c r="AE31" s="168"/>
      <c r="AF31" s="168"/>
      <c r="AG31" s="168"/>
      <c r="AH31" s="168"/>
      <c r="AI31" s="168"/>
      <c r="AJ31" s="168"/>
      <c r="AK31" s="168"/>
    </row>
    <row r="32" spans="1:39" ht="18.75" customHeight="1">
      <c r="A32" s="152"/>
      <c r="B32" s="152"/>
      <c r="C32" s="152"/>
      <c r="D32" s="152"/>
      <c r="E32" s="152"/>
      <c r="F32" s="152"/>
      <c r="G32" s="152"/>
      <c r="H32" s="152"/>
      <c r="I32" s="152"/>
      <c r="J32" s="152"/>
      <c r="K32" s="152"/>
      <c r="L32" s="152"/>
      <c r="M32" s="152"/>
      <c r="N32" s="152"/>
      <c r="O32" s="152"/>
      <c r="P32" s="152"/>
      <c r="Q32" s="152"/>
      <c r="R32" s="152"/>
      <c r="S32" s="152"/>
      <c r="T32" s="152"/>
      <c r="U32" s="169" t="s">
        <v>13</v>
      </c>
      <c r="V32" s="170"/>
      <c r="W32" s="170"/>
      <c r="X32" s="83"/>
      <c r="Y32" s="173" t="s">
        <v>14</v>
      </c>
      <c r="Z32" s="174"/>
      <c r="AA32" s="174"/>
      <c r="AB32" s="175"/>
      <c r="AC32" s="168"/>
      <c r="AD32" s="168"/>
      <c r="AE32" s="168"/>
      <c r="AF32" s="168"/>
      <c r="AG32" s="168"/>
      <c r="AH32" s="168"/>
      <c r="AI32" s="168"/>
      <c r="AJ32" s="168"/>
      <c r="AK32" s="168"/>
    </row>
    <row r="33" spans="1:37" ht="18.75" customHeight="1">
      <c r="A33" s="152"/>
      <c r="B33" s="152"/>
      <c r="C33" s="152"/>
      <c r="D33" s="152"/>
      <c r="E33" s="152"/>
      <c r="F33" s="152"/>
      <c r="G33" s="152"/>
      <c r="H33" s="152"/>
      <c r="I33" s="152"/>
      <c r="J33" s="152"/>
      <c r="K33" s="152"/>
      <c r="L33" s="152"/>
      <c r="M33" s="152"/>
      <c r="N33" s="152"/>
      <c r="O33" s="152"/>
      <c r="P33" s="152"/>
      <c r="Q33" s="152"/>
      <c r="R33" s="152"/>
      <c r="S33" s="152"/>
      <c r="T33" s="152"/>
      <c r="U33" s="171"/>
      <c r="V33" s="172"/>
      <c r="W33" s="172"/>
      <c r="X33" s="85"/>
      <c r="Y33" s="173" t="s">
        <v>15</v>
      </c>
      <c r="Z33" s="174"/>
      <c r="AA33" s="174"/>
      <c r="AB33" s="175"/>
      <c r="AC33" s="168"/>
      <c r="AD33" s="168"/>
      <c r="AE33" s="168"/>
      <c r="AF33" s="168"/>
      <c r="AG33" s="168"/>
      <c r="AH33" s="168"/>
      <c r="AI33" s="168"/>
      <c r="AJ33" s="168"/>
      <c r="AK33" s="168"/>
    </row>
    <row r="34" spans="1:37" ht="18.75" customHeight="1">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row>
    <row r="35" spans="1:37">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row>
    <row r="36" spans="1:37">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row>
    <row r="37" spans="1:37">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row>
    <row r="38" spans="1:37">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row>
    <row r="39" spans="1:37">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sheetData>
  <mergeCells count="22">
    <mergeCell ref="W8:AK8"/>
    <mergeCell ref="W9:AK9"/>
    <mergeCell ref="U29:AA29"/>
    <mergeCell ref="AC29:AK29"/>
    <mergeCell ref="B16:J16"/>
    <mergeCell ref="K16:R16"/>
    <mergeCell ref="AC33:AK33"/>
    <mergeCell ref="U32:W33"/>
    <mergeCell ref="Y32:AB32"/>
    <mergeCell ref="Y33:AB33"/>
    <mergeCell ref="A11:AM11"/>
    <mergeCell ref="U30:AA30"/>
    <mergeCell ref="U31:AA31"/>
    <mergeCell ref="AC30:AK30"/>
    <mergeCell ref="AC31:AK31"/>
    <mergeCell ref="AC32:AK32"/>
    <mergeCell ref="A12:AM12"/>
    <mergeCell ref="W7:AK7"/>
    <mergeCell ref="AJ3:AK3"/>
    <mergeCell ref="AG3:AH3"/>
    <mergeCell ref="AD3:AE3"/>
    <mergeCell ref="A5:G5"/>
  </mergeCells>
  <phoneticPr fontId="4"/>
  <printOptions horizontalCentered="1"/>
  <pageMargins left="0.70866141732283472" right="0.70866141732283472" top="0.9448818897637796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showGridLines="0" showZeros="0" view="pageBreakPreview" zoomScaleNormal="110" zoomScaleSheetLayoutView="100" workbookViewId="0">
      <selection activeCell="F7" sqref="F7"/>
    </sheetView>
  </sheetViews>
  <sheetFormatPr defaultColWidth="2.26953125" defaultRowHeight="13"/>
  <cols>
    <col min="1" max="1" width="3.08984375" style="2" customWidth="1"/>
    <col min="2" max="2" width="30.26953125" style="2" customWidth="1"/>
    <col min="3" max="3" width="12.90625" style="2" customWidth="1"/>
    <col min="4" max="4" width="25.453125" style="2" customWidth="1"/>
    <col min="5" max="5" width="13.90625" style="2" bestFit="1" customWidth="1"/>
    <col min="6" max="6" width="35.453125" style="2" customWidth="1"/>
    <col min="7" max="7" width="13.453125" style="2" hidden="1" customWidth="1"/>
    <col min="8" max="8" width="15.08984375" style="2" hidden="1" customWidth="1"/>
    <col min="9" max="9" width="9.81640625" style="2" customWidth="1"/>
    <col min="10" max="10" width="7.6328125" style="2" hidden="1" customWidth="1"/>
    <col min="11" max="11" width="4.36328125" style="2" bestFit="1" customWidth="1"/>
    <col min="12" max="13" width="2.26953125" style="2"/>
    <col min="14" max="14" width="4.36328125" style="2" bestFit="1" customWidth="1"/>
    <col min="15" max="16384" width="2.26953125" style="2"/>
  </cols>
  <sheetData>
    <row r="1" spans="1:34">
      <c r="A1" s="2" t="s">
        <v>170</v>
      </c>
    </row>
    <row r="2" spans="1:34">
      <c r="A2" s="78"/>
    </row>
    <row r="3" spans="1:34" ht="18" customHeight="1">
      <c r="A3" s="293" t="s">
        <v>16</v>
      </c>
      <c r="B3" s="292" t="s">
        <v>17</v>
      </c>
      <c r="C3" s="294" t="s">
        <v>176</v>
      </c>
      <c r="D3" s="292" t="s">
        <v>18</v>
      </c>
      <c r="E3" s="292" t="s">
        <v>14</v>
      </c>
      <c r="F3" s="297" t="s">
        <v>19</v>
      </c>
      <c r="G3" s="295" t="s">
        <v>20</v>
      </c>
      <c r="H3" s="157" t="s">
        <v>21</v>
      </c>
      <c r="I3" s="299" t="s">
        <v>171</v>
      </c>
      <c r="J3" s="157" t="s">
        <v>21</v>
      </c>
      <c r="K3" s="291" t="s">
        <v>22</v>
      </c>
    </row>
    <row r="4" spans="1:34" ht="33">
      <c r="A4" s="293"/>
      <c r="B4" s="292"/>
      <c r="C4" s="294"/>
      <c r="D4" s="292"/>
      <c r="E4" s="292"/>
      <c r="F4" s="298"/>
      <c r="G4" s="296"/>
      <c r="H4" s="77" t="s">
        <v>163</v>
      </c>
      <c r="I4" s="300"/>
      <c r="J4" s="90" t="s">
        <v>23</v>
      </c>
      <c r="K4" s="224"/>
    </row>
    <row r="5" spans="1:34" ht="22.5" customHeight="1">
      <c r="A5" s="79">
        <f>ROW()-4</f>
        <v>1</v>
      </c>
      <c r="B5" s="96">
        <f ca="1">IFERROR(INDIRECT("個票"&amp;$A5&amp;"！$t$7"),"")</f>
        <v>0</v>
      </c>
      <c r="C5" s="96">
        <f ca="1">IFERROR(INDIRECT("個票"&amp;$A5&amp;"！$h$7"),"")</f>
        <v>0</v>
      </c>
      <c r="D5" s="96">
        <f ca="1">IFERROR(INDIRECT("個票"&amp;$A5&amp;"！$l$10"),"")</f>
        <v>0</v>
      </c>
      <c r="E5" s="96">
        <f ca="1">IFERROR(INDIRECT("個票"&amp;$A5&amp;"！$w$9"),"")</f>
        <v>0</v>
      </c>
      <c r="F5" s="96" t="str">
        <f ca="1">IFERROR(INDIRECT("個票"&amp;$A5&amp;"！$ｄ$9")&amp;INDIRECT("個票"&amp;$A5&amp;"！$ｈ$9"),"")</f>
        <v>富山県</v>
      </c>
      <c r="G5" s="96" t="str">
        <f ca="1">IF(J5&gt;0,申請書!$W$8,"")</f>
        <v/>
      </c>
      <c r="H5" s="82">
        <f t="shared" ref="H5:I19" ca="1" si="0">IFERROR(INDIRECT("個票"&amp;$A5&amp;"！$ai$27"),"")</f>
        <v>0</v>
      </c>
      <c r="I5" s="149">
        <f ca="1">IFERROR(INDIRECT("個票"&amp;$A5&amp;"！$ai$27"),"")</f>
        <v>0</v>
      </c>
      <c r="J5" s="82">
        <f ca="1">SUM(H5,I5)</f>
        <v>0</v>
      </c>
      <c r="K5" s="91"/>
      <c r="N5" s="158"/>
      <c r="O5" s="134"/>
      <c r="P5" s="134"/>
      <c r="Q5" s="134"/>
      <c r="R5" s="134"/>
      <c r="S5" s="134"/>
      <c r="T5" s="134"/>
      <c r="U5" s="134"/>
      <c r="V5" s="134"/>
      <c r="W5" s="134"/>
      <c r="X5" s="134"/>
      <c r="Y5" s="134"/>
      <c r="Z5" s="134"/>
      <c r="AA5" s="134"/>
      <c r="AB5" s="134"/>
      <c r="AC5" s="134"/>
      <c r="AD5" s="134"/>
      <c r="AE5" s="134"/>
      <c r="AF5" s="134"/>
      <c r="AG5" s="159"/>
      <c r="AH5" s="159"/>
    </row>
    <row r="6" spans="1:34" ht="22.5" customHeight="1">
      <c r="A6" s="79">
        <f t="shared" ref="A6:A19" si="1">ROW()-4</f>
        <v>2</v>
      </c>
      <c r="B6" s="96" t="str">
        <f t="shared" ref="B6:B19" ca="1" si="2">IFERROR(INDIRECT("個票"&amp;$A6&amp;"！$t$7"),"")</f>
        <v/>
      </c>
      <c r="C6" s="96" t="str">
        <f t="shared" ref="C6:C19" ca="1" si="3">IFERROR(INDIRECT("個票"&amp;$A6&amp;"！$h$7"),"")</f>
        <v/>
      </c>
      <c r="D6" s="96" t="str">
        <f t="shared" ref="D6:D19" ca="1" si="4">IFERROR(INDIRECT("個票"&amp;$A6&amp;"！$l$10"),"")</f>
        <v/>
      </c>
      <c r="E6" s="96" t="str">
        <f t="shared" ref="E6:E19" ca="1" si="5">IFERROR(INDIRECT("個票"&amp;$A6&amp;"！$w$9"),"")</f>
        <v/>
      </c>
      <c r="F6" s="96" t="str">
        <f t="shared" ref="F6:F19" ca="1" si="6">IFERROR(INDIRECT("個票"&amp;$A6&amp;"！$ｄ$9")&amp;INDIRECT("個票"&amp;$A6&amp;"！$ｈ$9"),"")</f>
        <v/>
      </c>
      <c r="G6" s="96" t="str">
        <f ca="1">IF(J6&gt;0,申請書!$W$8,"")</f>
        <v/>
      </c>
      <c r="H6" s="82" t="str">
        <f t="shared" ca="1" si="0"/>
        <v/>
      </c>
      <c r="I6" s="149" t="str">
        <f t="shared" ca="1" si="0"/>
        <v/>
      </c>
      <c r="J6" s="82">
        <f ca="1">SUM(H6,I6)</f>
        <v>0</v>
      </c>
      <c r="K6" s="91"/>
      <c r="N6" s="92"/>
    </row>
    <row r="7" spans="1:34" ht="22.5" customHeight="1">
      <c r="A7" s="79">
        <f t="shared" si="1"/>
        <v>3</v>
      </c>
      <c r="B7" s="96" t="str">
        <f t="shared" ca="1" si="2"/>
        <v/>
      </c>
      <c r="C7" s="96" t="str">
        <f t="shared" ca="1" si="3"/>
        <v/>
      </c>
      <c r="D7" s="96" t="str">
        <f t="shared" ca="1" si="4"/>
        <v/>
      </c>
      <c r="E7" s="96" t="str">
        <f t="shared" ca="1" si="5"/>
        <v/>
      </c>
      <c r="F7" s="96" t="str">
        <f t="shared" ca="1" si="6"/>
        <v/>
      </c>
      <c r="G7" s="96" t="str">
        <f ca="1">IF(J7&gt;0,申請書!$W$8,"")</f>
        <v/>
      </c>
      <c r="H7" s="82" t="str">
        <f t="shared" ca="1" si="0"/>
        <v/>
      </c>
      <c r="I7" s="149" t="str">
        <f t="shared" ca="1" si="0"/>
        <v/>
      </c>
      <c r="J7" s="82">
        <f t="shared" ref="J7:J19" ca="1" si="7">SUM(H7,I7)</f>
        <v>0</v>
      </c>
      <c r="K7" s="91"/>
      <c r="N7" s="92"/>
    </row>
    <row r="8" spans="1:34" ht="22.5" customHeight="1">
      <c r="A8" s="79">
        <f t="shared" si="1"/>
        <v>4</v>
      </c>
      <c r="B8" s="96" t="str">
        <f t="shared" ca="1" si="2"/>
        <v/>
      </c>
      <c r="C8" s="96" t="str">
        <f t="shared" ca="1" si="3"/>
        <v/>
      </c>
      <c r="D8" s="96" t="str">
        <f t="shared" ca="1" si="4"/>
        <v/>
      </c>
      <c r="E8" s="96" t="str">
        <f t="shared" ca="1" si="5"/>
        <v/>
      </c>
      <c r="F8" s="96" t="str">
        <f t="shared" ca="1" si="6"/>
        <v/>
      </c>
      <c r="G8" s="96" t="str">
        <f ca="1">IF(J8&gt;0,申請書!$W$8,"")</f>
        <v/>
      </c>
      <c r="H8" s="82" t="str">
        <f t="shared" ca="1" si="0"/>
        <v/>
      </c>
      <c r="I8" s="149" t="str">
        <f t="shared" ca="1" si="0"/>
        <v/>
      </c>
      <c r="J8" s="82">
        <f t="shared" ca="1" si="7"/>
        <v>0</v>
      </c>
      <c r="K8" s="91"/>
    </row>
    <row r="9" spans="1:34" ht="22.5" customHeight="1">
      <c r="A9" s="79">
        <f t="shared" si="1"/>
        <v>5</v>
      </c>
      <c r="B9" s="96" t="str">
        <f t="shared" ca="1" si="2"/>
        <v/>
      </c>
      <c r="C9" s="96" t="str">
        <f t="shared" ca="1" si="3"/>
        <v/>
      </c>
      <c r="D9" s="96" t="str">
        <f t="shared" ca="1" si="4"/>
        <v/>
      </c>
      <c r="E9" s="96" t="str">
        <f t="shared" ca="1" si="5"/>
        <v/>
      </c>
      <c r="F9" s="96" t="str">
        <f t="shared" ca="1" si="6"/>
        <v/>
      </c>
      <c r="G9" s="96" t="str">
        <f ca="1">IF(J9&gt;0,申請書!$W$8,"")</f>
        <v/>
      </c>
      <c r="H9" s="82" t="str">
        <f t="shared" ca="1" si="0"/>
        <v/>
      </c>
      <c r="I9" s="149" t="str">
        <f t="shared" ca="1" si="0"/>
        <v/>
      </c>
      <c r="J9" s="82">
        <f t="shared" ca="1" si="7"/>
        <v>0</v>
      </c>
      <c r="K9" s="91"/>
    </row>
    <row r="10" spans="1:34" ht="22.5" customHeight="1">
      <c r="A10" s="79">
        <f t="shared" si="1"/>
        <v>6</v>
      </c>
      <c r="B10" s="96" t="str">
        <f t="shared" ca="1" si="2"/>
        <v/>
      </c>
      <c r="C10" s="96" t="str">
        <f t="shared" ca="1" si="3"/>
        <v/>
      </c>
      <c r="D10" s="96" t="str">
        <f t="shared" ca="1" si="4"/>
        <v/>
      </c>
      <c r="E10" s="96" t="str">
        <f t="shared" ca="1" si="5"/>
        <v/>
      </c>
      <c r="F10" s="96" t="str">
        <f t="shared" ca="1" si="6"/>
        <v/>
      </c>
      <c r="G10" s="96" t="str">
        <f ca="1">IF(J10&gt;0,申請書!$W$8,"")</f>
        <v/>
      </c>
      <c r="H10" s="82" t="str">
        <f t="shared" ca="1" si="0"/>
        <v/>
      </c>
      <c r="I10" s="149" t="str">
        <f t="shared" ca="1" si="0"/>
        <v/>
      </c>
      <c r="J10" s="82">
        <f t="shared" ca="1" si="7"/>
        <v>0</v>
      </c>
      <c r="K10" s="91"/>
    </row>
    <row r="11" spans="1:34" ht="22.5" customHeight="1">
      <c r="A11" s="79">
        <f t="shared" si="1"/>
        <v>7</v>
      </c>
      <c r="B11" s="96" t="str">
        <f t="shared" ca="1" si="2"/>
        <v/>
      </c>
      <c r="C11" s="96" t="str">
        <f t="shared" ca="1" si="3"/>
        <v/>
      </c>
      <c r="D11" s="96" t="str">
        <f t="shared" ca="1" si="4"/>
        <v/>
      </c>
      <c r="E11" s="96" t="str">
        <f t="shared" ca="1" si="5"/>
        <v/>
      </c>
      <c r="F11" s="96" t="str">
        <f t="shared" ca="1" si="6"/>
        <v/>
      </c>
      <c r="G11" s="96" t="str">
        <f ca="1">IF(J11&gt;0,申請書!$W$8,"")</f>
        <v/>
      </c>
      <c r="H11" s="82" t="str">
        <f t="shared" ca="1" si="0"/>
        <v/>
      </c>
      <c r="I11" s="149" t="str">
        <f t="shared" ca="1" si="0"/>
        <v/>
      </c>
      <c r="J11" s="82">
        <f t="shared" ca="1" si="7"/>
        <v>0</v>
      </c>
      <c r="K11" s="91"/>
    </row>
    <row r="12" spans="1:34" ht="22.5" customHeight="1">
      <c r="A12" s="79">
        <f t="shared" si="1"/>
        <v>8</v>
      </c>
      <c r="B12" s="96" t="str">
        <f t="shared" ca="1" si="2"/>
        <v/>
      </c>
      <c r="C12" s="96" t="str">
        <f t="shared" ca="1" si="3"/>
        <v/>
      </c>
      <c r="D12" s="96" t="str">
        <f t="shared" ca="1" si="4"/>
        <v/>
      </c>
      <c r="E12" s="96" t="str">
        <f t="shared" ca="1" si="5"/>
        <v/>
      </c>
      <c r="F12" s="96" t="str">
        <f t="shared" ca="1" si="6"/>
        <v/>
      </c>
      <c r="G12" s="96" t="str">
        <f ca="1">IF(J12&gt;0,申請書!$W$8,"")</f>
        <v/>
      </c>
      <c r="H12" s="82" t="str">
        <f t="shared" ca="1" si="0"/>
        <v/>
      </c>
      <c r="I12" s="149" t="str">
        <f t="shared" ca="1" si="0"/>
        <v/>
      </c>
      <c r="J12" s="82">
        <f t="shared" ca="1" si="7"/>
        <v>0</v>
      </c>
      <c r="K12" s="91"/>
    </row>
    <row r="13" spans="1:34" ht="22.5" customHeight="1">
      <c r="A13" s="79">
        <f t="shared" si="1"/>
        <v>9</v>
      </c>
      <c r="B13" s="96" t="str">
        <f t="shared" ca="1" si="2"/>
        <v/>
      </c>
      <c r="C13" s="96" t="str">
        <f t="shared" ca="1" si="3"/>
        <v/>
      </c>
      <c r="D13" s="96" t="str">
        <f t="shared" ca="1" si="4"/>
        <v/>
      </c>
      <c r="E13" s="96" t="str">
        <f t="shared" ca="1" si="5"/>
        <v/>
      </c>
      <c r="F13" s="96" t="str">
        <f t="shared" ca="1" si="6"/>
        <v/>
      </c>
      <c r="G13" s="96" t="str">
        <f ca="1">IF(J13&gt;0,申請書!$W$8,"")</f>
        <v/>
      </c>
      <c r="H13" s="82" t="str">
        <f t="shared" ca="1" si="0"/>
        <v/>
      </c>
      <c r="I13" s="149" t="str">
        <f t="shared" ca="1" si="0"/>
        <v/>
      </c>
      <c r="J13" s="82">
        <f t="shared" ca="1" si="7"/>
        <v>0</v>
      </c>
      <c r="K13" s="91"/>
    </row>
    <row r="14" spans="1:34" ht="22.5" customHeight="1">
      <c r="A14" s="79">
        <f t="shared" si="1"/>
        <v>10</v>
      </c>
      <c r="B14" s="96" t="str">
        <f t="shared" ca="1" si="2"/>
        <v/>
      </c>
      <c r="C14" s="96" t="str">
        <f t="shared" ca="1" si="3"/>
        <v/>
      </c>
      <c r="D14" s="96" t="str">
        <f t="shared" ca="1" si="4"/>
        <v/>
      </c>
      <c r="E14" s="96" t="str">
        <f t="shared" ca="1" si="5"/>
        <v/>
      </c>
      <c r="F14" s="96" t="str">
        <f t="shared" ca="1" si="6"/>
        <v/>
      </c>
      <c r="G14" s="96" t="str">
        <f ca="1">IF(J14&gt;0,申請書!$W$8,"")</f>
        <v/>
      </c>
      <c r="H14" s="82" t="str">
        <f t="shared" ca="1" si="0"/>
        <v/>
      </c>
      <c r="I14" s="149" t="str">
        <f t="shared" ca="1" si="0"/>
        <v/>
      </c>
      <c r="J14" s="82">
        <f t="shared" ca="1" si="7"/>
        <v>0</v>
      </c>
      <c r="K14" s="91"/>
    </row>
    <row r="15" spans="1:34" ht="22.5" customHeight="1">
      <c r="A15" s="79">
        <f t="shared" si="1"/>
        <v>11</v>
      </c>
      <c r="B15" s="96" t="str">
        <f t="shared" ca="1" si="2"/>
        <v/>
      </c>
      <c r="C15" s="96" t="str">
        <f t="shared" ca="1" si="3"/>
        <v/>
      </c>
      <c r="D15" s="96" t="str">
        <f t="shared" ca="1" si="4"/>
        <v/>
      </c>
      <c r="E15" s="96" t="str">
        <f t="shared" ca="1" si="5"/>
        <v/>
      </c>
      <c r="F15" s="96" t="str">
        <f t="shared" ca="1" si="6"/>
        <v/>
      </c>
      <c r="G15" s="96" t="str">
        <f ca="1">IF(J15&gt;0,申請書!$W$8,"")</f>
        <v/>
      </c>
      <c r="H15" s="82" t="str">
        <f t="shared" ca="1" si="0"/>
        <v/>
      </c>
      <c r="I15" s="149" t="str">
        <f t="shared" ca="1" si="0"/>
        <v/>
      </c>
      <c r="J15" s="82">
        <f t="shared" ca="1" si="7"/>
        <v>0</v>
      </c>
      <c r="K15" s="91"/>
    </row>
    <row r="16" spans="1:34" ht="22.5" customHeight="1">
      <c r="A16" s="79">
        <f t="shared" si="1"/>
        <v>12</v>
      </c>
      <c r="B16" s="96" t="str">
        <f t="shared" ca="1" si="2"/>
        <v/>
      </c>
      <c r="C16" s="96" t="str">
        <f t="shared" ca="1" si="3"/>
        <v/>
      </c>
      <c r="D16" s="96" t="str">
        <f t="shared" ca="1" si="4"/>
        <v/>
      </c>
      <c r="E16" s="96" t="str">
        <f t="shared" ca="1" si="5"/>
        <v/>
      </c>
      <c r="F16" s="96" t="str">
        <f t="shared" ca="1" si="6"/>
        <v/>
      </c>
      <c r="G16" s="96" t="str">
        <f ca="1">IF(J16&gt;0,申請書!$W$8,"")</f>
        <v/>
      </c>
      <c r="H16" s="82" t="str">
        <f t="shared" ca="1" si="0"/>
        <v/>
      </c>
      <c r="I16" s="149" t="str">
        <f t="shared" ca="1" si="0"/>
        <v/>
      </c>
      <c r="J16" s="82">
        <f t="shared" ca="1" si="7"/>
        <v>0</v>
      </c>
      <c r="K16" s="91"/>
    </row>
    <row r="17" spans="1:11" ht="22.5" customHeight="1">
      <c r="A17" s="79">
        <f t="shared" si="1"/>
        <v>13</v>
      </c>
      <c r="B17" s="96" t="str">
        <f t="shared" ca="1" si="2"/>
        <v/>
      </c>
      <c r="C17" s="96" t="str">
        <f t="shared" ca="1" si="3"/>
        <v/>
      </c>
      <c r="D17" s="96" t="str">
        <f t="shared" ca="1" si="4"/>
        <v/>
      </c>
      <c r="E17" s="96" t="str">
        <f t="shared" ca="1" si="5"/>
        <v/>
      </c>
      <c r="F17" s="96" t="str">
        <f t="shared" ca="1" si="6"/>
        <v/>
      </c>
      <c r="G17" s="96" t="str">
        <f ca="1">IF(J17&gt;0,申請書!$W$8,"")</f>
        <v/>
      </c>
      <c r="H17" s="82" t="str">
        <f t="shared" ca="1" si="0"/>
        <v/>
      </c>
      <c r="I17" s="149" t="str">
        <f t="shared" ca="1" si="0"/>
        <v/>
      </c>
      <c r="J17" s="82">
        <f t="shared" ca="1" si="7"/>
        <v>0</v>
      </c>
      <c r="K17" s="91"/>
    </row>
    <row r="18" spans="1:11" ht="22.5" customHeight="1">
      <c r="A18" s="79">
        <f t="shared" si="1"/>
        <v>14</v>
      </c>
      <c r="B18" s="96" t="str">
        <f t="shared" ca="1" si="2"/>
        <v/>
      </c>
      <c r="C18" s="96" t="str">
        <f t="shared" ca="1" si="3"/>
        <v/>
      </c>
      <c r="D18" s="96" t="str">
        <f t="shared" ca="1" si="4"/>
        <v/>
      </c>
      <c r="E18" s="96" t="str">
        <f t="shared" ca="1" si="5"/>
        <v/>
      </c>
      <c r="F18" s="96" t="str">
        <f t="shared" ca="1" si="6"/>
        <v/>
      </c>
      <c r="G18" s="96" t="str">
        <f ca="1">IF(J18&gt;0,申請書!$W$8,"")</f>
        <v/>
      </c>
      <c r="H18" s="82" t="str">
        <f t="shared" ca="1" si="0"/>
        <v/>
      </c>
      <c r="I18" s="149" t="str">
        <f t="shared" ca="1" si="0"/>
        <v/>
      </c>
      <c r="J18" s="82">
        <f t="shared" ca="1" si="7"/>
        <v>0</v>
      </c>
      <c r="K18" s="91"/>
    </row>
    <row r="19" spans="1:11" ht="22.5" customHeight="1">
      <c r="A19" s="79">
        <f t="shared" si="1"/>
        <v>15</v>
      </c>
      <c r="B19" s="96" t="str">
        <f t="shared" ca="1" si="2"/>
        <v/>
      </c>
      <c r="C19" s="96" t="str">
        <f t="shared" ca="1" si="3"/>
        <v/>
      </c>
      <c r="D19" s="96" t="str">
        <f t="shared" ca="1" si="4"/>
        <v/>
      </c>
      <c r="E19" s="96" t="str">
        <f t="shared" ca="1" si="5"/>
        <v/>
      </c>
      <c r="F19" s="96" t="str">
        <f t="shared" ca="1" si="6"/>
        <v/>
      </c>
      <c r="G19" s="96" t="str">
        <f ca="1">IF(J19&gt;0,申請書!$W$8,"")</f>
        <v/>
      </c>
      <c r="H19" s="82" t="str">
        <f t="shared" ca="1" si="0"/>
        <v/>
      </c>
      <c r="I19" s="149" t="str">
        <f t="shared" ca="1" si="0"/>
        <v/>
      </c>
      <c r="J19" s="82">
        <f t="shared" ca="1" si="7"/>
        <v>0</v>
      </c>
      <c r="K19" s="91"/>
    </row>
    <row r="20" spans="1:11" ht="11.25" customHeight="1"/>
    <row r="21" spans="1:11" customFormat="1">
      <c r="A21" s="3" t="s">
        <v>24</v>
      </c>
      <c r="B21" s="2"/>
      <c r="C21" s="2"/>
    </row>
    <row r="22" spans="1:11" customFormat="1" ht="16.5" customHeight="1">
      <c r="A22" s="80"/>
      <c r="B22" s="3" t="s">
        <v>25</v>
      </c>
      <c r="C22" s="2"/>
    </row>
    <row r="23" spans="1:11" customFormat="1" ht="16.5" customHeight="1">
      <c r="A23" s="80"/>
      <c r="B23" s="3"/>
      <c r="C23" s="2"/>
    </row>
    <row r="24" spans="1:11" customFormat="1" ht="16.5" customHeight="1">
      <c r="A24" s="5"/>
      <c r="B24" s="81"/>
      <c r="C24" s="2"/>
    </row>
    <row r="25" spans="1:11" customFormat="1" ht="16.5" customHeight="1">
      <c r="A25" s="5"/>
      <c r="B25" s="81"/>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I3:I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7" right="0.7" top="0.75" bottom="0.75" header="0.3" footer="0.3"/>
  <pageSetup paperSize="9" scale="65" fitToHeight="0" orientation="portrait" cellComments="asDisplayed"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39"/>
  <sheetViews>
    <sheetView showGridLines="0" showZeros="0" view="pageBreakPreview" zoomScaleNormal="115" zoomScaleSheetLayoutView="100" workbookViewId="0">
      <selection activeCell="L10" sqref="L10:AF10"/>
    </sheetView>
  </sheetViews>
  <sheetFormatPr defaultColWidth="2.26953125" defaultRowHeight="13"/>
  <cols>
    <col min="1" max="1" width="2.26953125" style="2" customWidth="1"/>
    <col min="2" max="7" width="2.26953125" style="2"/>
    <col min="8" max="16" width="2.36328125" style="2" bestFit="1" customWidth="1"/>
    <col min="17" max="17" width="2.36328125" style="2" customWidth="1"/>
    <col min="18" max="19" width="2.36328125" style="2" bestFit="1" customWidth="1"/>
    <col min="20" max="20" width="2.26953125" style="2"/>
    <col min="21" max="21" width="2.26953125" style="2" customWidth="1"/>
    <col min="22" max="29" width="2.26953125" style="2"/>
    <col min="30" max="34" width="2.26953125" style="2" customWidth="1"/>
    <col min="35" max="35" width="2.453125" style="2" customWidth="1"/>
    <col min="36" max="39" width="2.26953125" style="2" customWidth="1"/>
    <col min="40" max="40" width="2.26953125" style="2"/>
    <col min="41" max="47" width="2.26953125" style="2" hidden="1" customWidth="1"/>
    <col min="48" max="16384" width="2.26953125" style="2"/>
  </cols>
  <sheetData>
    <row r="1" spans="1:48">
      <c r="A1" s="2" t="s">
        <v>178</v>
      </c>
    </row>
    <row r="2" spans="1:48" ht="7.5" customHeight="1"/>
    <row r="3" spans="1:48" ht="30" customHeight="1">
      <c r="A3" s="255" t="s">
        <v>179</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133" customFormat="1" ht="9" customHeight="1">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row>
    <row r="5" spans="1:48">
      <c r="A5" s="252" t="s">
        <v>26</v>
      </c>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4"/>
    </row>
    <row r="6" spans="1:48" s="133" customFormat="1" ht="4.5" customHeight="1">
      <c r="A6" s="136"/>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row>
    <row r="7" spans="1:48" ht="17.25" customHeight="1">
      <c r="A7" s="210" t="s">
        <v>176</v>
      </c>
      <c r="B7" s="211"/>
      <c r="C7" s="211"/>
      <c r="D7" s="211"/>
      <c r="E7" s="211"/>
      <c r="F7" s="211"/>
      <c r="G7" s="212"/>
      <c r="H7" s="275"/>
      <c r="I7" s="276"/>
      <c r="J7" s="276"/>
      <c r="K7" s="276"/>
      <c r="L7" s="276"/>
      <c r="M7" s="276"/>
      <c r="N7" s="277"/>
      <c r="O7" s="210" t="s">
        <v>27</v>
      </c>
      <c r="P7" s="211"/>
      <c r="Q7" s="211"/>
      <c r="R7" s="211"/>
      <c r="S7" s="212"/>
      <c r="T7" s="284"/>
      <c r="U7" s="246"/>
      <c r="V7" s="246"/>
      <c r="W7" s="246"/>
      <c r="X7" s="246"/>
      <c r="Y7" s="246"/>
      <c r="Z7" s="246"/>
      <c r="AA7" s="246"/>
      <c r="AB7" s="246"/>
      <c r="AC7" s="246"/>
      <c r="AD7" s="246"/>
      <c r="AE7" s="246"/>
      <c r="AF7" s="246"/>
      <c r="AG7" s="246"/>
      <c r="AH7" s="246"/>
      <c r="AI7" s="246"/>
      <c r="AJ7" s="246"/>
      <c r="AK7" s="246"/>
      <c r="AL7" s="246"/>
      <c r="AM7" s="285"/>
    </row>
    <row r="8" spans="1:48">
      <c r="A8" s="258" t="s">
        <v>28</v>
      </c>
      <c r="B8" s="259"/>
      <c r="C8" s="260"/>
      <c r="D8" s="210" t="s">
        <v>29</v>
      </c>
      <c r="E8" s="211"/>
      <c r="F8" s="211"/>
      <c r="G8" s="212"/>
      <c r="H8" s="210" t="s">
        <v>195</v>
      </c>
      <c r="I8" s="211"/>
      <c r="J8" s="211"/>
      <c r="K8" s="211"/>
      <c r="L8" s="211"/>
      <c r="M8" s="211"/>
      <c r="N8" s="211"/>
      <c r="O8" s="211"/>
      <c r="P8" s="211"/>
      <c r="Q8" s="211"/>
      <c r="R8" s="211"/>
      <c r="S8" s="212"/>
      <c r="T8" s="258" t="s">
        <v>30</v>
      </c>
      <c r="U8" s="259"/>
      <c r="V8" s="260"/>
      <c r="W8" s="210" t="s">
        <v>14</v>
      </c>
      <c r="X8" s="211"/>
      <c r="Y8" s="211"/>
      <c r="Z8" s="211"/>
      <c r="AA8" s="211"/>
      <c r="AB8" s="211"/>
      <c r="AC8" s="211"/>
      <c r="AD8" s="211"/>
      <c r="AE8" s="211"/>
      <c r="AF8" s="212"/>
      <c r="AG8" s="265" t="s">
        <v>31</v>
      </c>
      <c r="AH8" s="244"/>
      <c r="AI8" s="244"/>
      <c r="AJ8" s="244"/>
      <c r="AK8" s="244"/>
      <c r="AL8" s="244"/>
      <c r="AM8" s="245"/>
    </row>
    <row r="9" spans="1:48" ht="17.25" customHeight="1">
      <c r="A9" s="261"/>
      <c r="B9" s="223"/>
      <c r="C9" s="224"/>
      <c r="D9" s="262" t="s">
        <v>160</v>
      </c>
      <c r="E9" s="263"/>
      <c r="F9" s="263"/>
      <c r="G9" s="264"/>
      <c r="H9" s="266"/>
      <c r="I9" s="267"/>
      <c r="J9" s="267"/>
      <c r="K9" s="267"/>
      <c r="L9" s="267"/>
      <c r="M9" s="267"/>
      <c r="N9" s="267"/>
      <c r="O9" s="267"/>
      <c r="P9" s="267"/>
      <c r="Q9" s="267"/>
      <c r="R9" s="267"/>
      <c r="S9" s="268"/>
      <c r="T9" s="261"/>
      <c r="U9" s="223"/>
      <c r="V9" s="224"/>
      <c r="W9" s="269"/>
      <c r="X9" s="270"/>
      <c r="Y9" s="270"/>
      <c r="Z9" s="270"/>
      <c r="AA9" s="270"/>
      <c r="AB9" s="270"/>
      <c r="AC9" s="270"/>
      <c r="AD9" s="270"/>
      <c r="AE9" s="270"/>
      <c r="AF9" s="271"/>
      <c r="AG9" s="272"/>
      <c r="AH9" s="273"/>
      <c r="AI9" s="273"/>
      <c r="AJ9" s="273"/>
      <c r="AK9" s="273"/>
      <c r="AL9" s="273"/>
      <c r="AM9" s="274"/>
      <c r="AV9" s="3"/>
    </row>
    <row r="10" spans="1:48" s="3" customFormat="1" ht="20.25" customHeight="1">
      <c r="A10" s="210" t="s">
        <v>32</v>
      </c>
      <c r="B10" s="211"/>
      <c r="C10" s="211"/>
      <c r="D10" s="211"/>
      <c r="E10" s="211"/>
      <c r="F10" s="211"/>
      <c r="G10" s="211"/>
      <c r="H10" s="211"/>
      <c r="I10" s="211"/>
      <c r="J10" s="211"/>
      <c r="K10" s="212"/>
      <c r="L10" s="249"/>
      <c r="M10" s="250"/>
      <c r="N10" s="250"/>
      <c r="O10" s="250"/>
      <c r="P10" s="250"/>
      <c r="Q10" s="250"/>
      <c r="R10" s="250"/>
      <c r="S10" s="250"/>
      <c r="T10" s="250"/>
      <c r="U10" s="250"/>
      <c r="V10" s="250"/>
      <c r="W10" s="250"/>
      <c r="X10" s="250"/>
      <c r="Y10" s="250"/>
      <c r="Z10" s="250"/>
      <c r="AA10" s="250"/>
      <c r="AB10" s="250"/>
      <c r="AC10" s="250"/>
      <c r="AD10" s="250"/>
      <c r="AE10" s="250"/>
      <c r="AF10" s="251"/>
      <c r="AG10" s="243" t="s">
        <v>33</v>
      </c>
      <c r="AH10" s="244"/>
      <c r="AI10" s="245"/>
      <c r="AJ10" s="246"/>
      <c r="AK10" s="246"/>
      <c r="AL10" s="247" t="s">
        <v>34</v>
      </c>
      <c r="AM10" s="248"/>
      <c r="AP10" s="242"/>
      <c r="AQ10" s="242"/>
      <c r="AR10" s="242"/>
      <c r="AS10" s="242"/>
      <c r="AT10" s="242"/>
      <c r="AU10" s="242"/>
    </row>
    <row r="11" spans="1:48" s="132" customFormat="1" ht="17.5" customHeight="1">
      <c r="I11" s="141"/>
      <c r="J11" s="142"/>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row>
    <row r="12" spans="1:48" s="3" customFormat="1" ht="12">
      <c r="A12" s="252" t="s">
        <v>161</v>
      </c>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4"/>
    </row>
    <row r="13" spans="1:48" s="3" customFormat="1" ht="31" customHeight="1">
      <c r="A13" s="288" t="s">
        <v>189</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78" t="s">
        <v>188</v>
      </c>
      <c r="AG13" s="279"/>
      <c r="AH13" s="279"/>
      <c r="AI13" s="279"/>
      <c r="AJ13" s="279"/>
      <c r="AK13" s="279"/>
      <c r="AL13" s="279"/>
      <c r="AM13" s="280"/>
    </row>
    <row r="14" spans="1:48" s="3" customFormat="1" ht="20.5" customHeight="1">
      <c r="A14" s="290"/>
      <c r="B14" s="18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281"/>
      <c r="AG14" s="282"/>
      <c r="AH14" s="282"/>
      <c r="AI14" s="282"/>
      <c r="AJ14" s="282"/>
      <c r="AK14" s="282"/>
      <c r="AL14" s="282"/>
      <c r="AM14" s="283"/>
    </row>
    <row r="15" spans="1:48" s="132" customFormat="1" ht="17" customHeight="1">
      <c r="A15" s="137"/>
      <c r="B15" s="137"/>
      <c r="C15" s="137"/>
      <c r="D15" s="137"/>
      <c r="E15" s="137"/>
      <c r="F15" s="137"/>
      <c r="G15" s="137"/>
      <c r="H15" s="137"/>
      <c r="I15" s="138"/>
      <c r="J15" s="139"/>
      <c r="K15" s="138"/>
      <c r="L15" s="136"/>
      <c r="M15" s="136"/>
      <c r="N15" s="136"/>
      <c r="O15" s="136"/>
      <c r="P15" s="136"/>
      <c r="Q15" s="136"/>
      <c r="R15" s="136"/>
      <c r="S15" s="136"/>
      <c r="T15" s="136"/>
      <c r="U15" s="138"/>
      <c r="V15" s="136"/>
      <c r="W15" s="136"/>
      <c r="X15" s="136"/>
      <c r="Y15" s="139"/>
      <c r="Z15" s="140"/>
      <c r="AA15" s="138"/>
      <c r="AB15" s="136"/>
      <c r="AC15" s="136"/>
      <c r="AD15" s="136"/>
      <c r="AE15" s="136"/>
      <c r="AF15" s="136"/>
      <c r="AG15" s="136"/>
      <c r="AH15" s="136"/>
      <c r="AI15" s="136"/>
      <c r="AJ15" s="136"/>
      <c r="AK15" s="136"/>
      <c r="AL15" s="136"/>
      <c r="AM15" s="136"/>
    </row>
    <row r="16" spans="1:48" s="3" customFormat="1" ht="12">
      <c r="A16" s="252" t="s">
        <v>184</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4"/>
    </row>
    <row r="17" spans="1:46" s="3" customFormat="1" ht="90.5" customHeight="1">
      <c r="A17" s="286" t="s">
        <v>191</v>
      </c>
      <c r="B17" s="181"/>
      <c r="C17" s="181"/>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287"/>
    </row>
    <row r="18" spans="1:46" s="3" customFormat="1" ht="47.5" customHeight="1">
      <c r="A18" s="183" t="s">
        <v>190</v>
      </c>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5"/>
      <c r="AF18" s="186" t="s">
        <v>187</v>
      </c>
      <c r="AG18" s="186"/>
      <c r="AH18" s="186"/>
      <c r="AI18" s="186"/>
      <c r="AJ18" s="186"/>
      <c r="AK18" s="186"/>
      <c r="AL18" s="186"/>
      <c r="AM18" s="186"/>
    </row>
    <row r="19" spans="1:46" s="3" customFormat="1" ht="20.5" customHeight="1">
      <c r="A19" s="163"/>
      <c r="B19" s="182" t="s">
        <v>19</v>
      </c>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61"/>
      <c r="AB19" s="161"/>
      <c r="AC19" s="161"/>
      <c r="AD19" s="161"/>
      <c r="AE19" s="161"/>
      <c r="AF19" s="187"/>
      <c r="AG19" s="188"/>
      <c r="AH19" s="188"/>
      <c r="AI19" s="188"/>
      <c r="AJ19" s="188"/>
      <c r="AK19" s="188"/>
      <c r="AL19" s="188"/>
      <c r="AM19" s="189"/>
    </row>
    <row r="20" spans="1:46" s="3" customFormat="1" ht="20.5" customHeight="1">
      <c r="A20" s="163"/>
      <c r="B20" s="181" t="s">
        <v>185</v>
      </c>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61"/>
      <c r="AB20" s="161"/>
      <c r="AC20" s="161"/>
      <c r="AD20" s="161"/>
      <c r="AE20" s="161"/>
      <c r="AF20" s="190"/>
      <c r="AG20" s="191"/>
      <c r="AH20" s="191"/>
      <c r="AI20" s="191"/>
      <c r="AJ20" s="191"/>
      <c r="AK20" s="191"/>
      <c r="AL20" s="191"/>
      <c r="AM20" s="192"/>
    </row>
    <row r="21" spans="1:46" s="3" customFormat="1" ht="20.5" customHeight="1">
      <c r="A21" s="163"/>
      <c r="B21" s="181" t="s">
        <v>186</v>
      </c>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61"/>
      <c r="AB21" s="161"/>
      <c r="AC21" s="161"/>
      <c r="AD21" s="161"/>
      <c r="AE21" s="161"/>
      <c r="AF21" s="190"/>
      <c r="AG21" s="191"/>
      <c r="AH21" s="191"/>
      <c r="AI21" s="191"/>
      <c r="AJ21" s="191"/>
      <c r="AK21" s="191"/>
      <c r="AL21" s="191"/>
      <c r="AM21" s="192"/>
    </row>
    <row r="22" spans="1:46" s="3" customFormat="1" ht="10" customHeight="1">
      <c r="A22" s="164"/>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93"/>
      <c r="AG22" s="194"/>
      <c r="AH22" s="194"/>
      <c r="AI22" s="194"/>
      <c r="AJ22" s="194"/>
      <c r="AK22" s="194"/>
      <c r="AL22" s="194"/>
      <c r="AM22" s="195"/>
    </row>
    <row r="23" spans="1:46" s="132" customFormat="1" ht="17.5" customHeight="1">
      <c r="I23" s="141"/>
      <c r="J23" s="142"/>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row>
    <row r="24" spans="1:46" s="3" customFormat="1" ht="20.5" customHeight="1">
      <c r="A24" s="252" t="s">
        <v>35</v>
      </c>
      <c r="B24" s="253"/>
      <c r="C24" s="253"/>
      <c r="D24" s="253"/>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4"/>
    </row>
    <row r="25" spans="1:46" s="132" customFormat="1" ht="3" customHeight="1" thickBot="1">
      <c r="I25" s="141"/>
      <c r="J25" s="142"/>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row>
    <row r="26" spans="1:46" s="3" customFormat="1" ht="19.5" customHeight="1">
      <c r="A26" s="148"/>
      <c r="B26" s="64"/>
      <c r="C26" s="64"/>
      <c r="D26" s="64"/>
      <c r="E26" s="64"/>
      <c r="F26" s="64"/>
      <c r="G26" s="64"/>
      <c r="H26" s="64"/>
      <c r="I26" s="65"/>
      <c r="J26" s="67"/>
      <c r="K26" s="64"/>
      <c r="L26" s="66"/>
      <c r="M26" s="66"/>
      <c r="N26" s="66"/>
      <c r="O26" s="64"/>
      <c r="P26" s="64"/>
      <c r="Q26" s="64"/>
      <c r="R26" s="64"/>
      <c r="S26" s="64"/>
      <c r="T26" s="75"/>
      <c r="U26" s="75"/>
      <c r="V26" s="75"/>
      <c r="W26" s="75"/>
      <c r="Y26" s="214" t="s">
        <v>180</v>
      </c>
      <c r="Z26" s="214"/>
      <c r="AA26" s="214"/>
      <c r="AB26" s="214"/>
      <c r="AC26" s="214"/>
      <c r="AD26" s="231" t="s">
        <v>33</v>
      </c>
      <c r="AE26" s="213"/>
      <c r="AF26" s="213"/>
      <c r="AG26" s="213"/>
      <c r="AH26" s="213"/>
      <c r="AI26" s="239" t="s">
        <v>35</v>
      </c>
      <c r="AJ26" s="240"/>
      <c r="AK26" s="240"/>
      <c r="AL26" s="240"/>
      <c r="AM26" s="241"/>
    </row>
    <row r="27" spans="1:46" s="3" customFormat="1" ht="13.5" customHeight="1">
      <c r="A27" s="64"/>
      <c r="B27" s="64"/>
      <c r="C27" s="64"/>
      <c r="D27" s="64"/>
      <c r="E27" s="64"/>
      <c r="F27" s="64"/>
      <c r="G27" s="64"/>
      <c r="H27" s="64"/>
      <c r="I27" s="64"/>
      <c r="J27" s="64"/>
      <c r="K27" s="64"/>
      <c r="L27" s="64"/>
      <c r="M27" s="64"/>
      <c r="N27" s="64"/>
      <c r="O27" s="64"/>
      <c r="P27" s="64"/>
      <c r="Q27" s="64"/>
      <c r="R27" s="64"/>
      <c r="S27" s="64"/>
      <c r="T27" s="64"/>
      <c r="U27" s="64"/>
      <c r="V27" s="64"/>
      <c r="W27" s="64"/>
      <c r="Y27" s="219">
        <v>18</v>
      </c>
      <c r="Z27" s="220"/>
      <c r="AA27" s="220"/>
      <c r="AB27" s="215" t="s">
        <v>7</v>
      </c>
      <c r="AC27" s="216"/>
      <c r="AD27" s="225">
        <f>AJ10</f>
        <v>0</v>
      </c>
      <c r="AE27" s="226"/>
      <c r="AF27" s="226"/>
      <c r="AG27" s="229" t="s">
        <v>34</v>
      </c>
      <c r="AH27" s="229"/>
      <c r="AI27" s="235">
        <f>18*AD27</f>
        <v>0</v>
      </c>
      <c r="AJ27" s="236"/>
      <c r="AK27" s="236"/>
      <c r="AL27" s="229" t="s">
        <v>7</v>
      </c>
      <c r="AM27" s="232"/>
    </row>
    <row r="28" spans="1:46" s="3" customFormat="1" ht="12.5" thickBot="1">
      <c r="A28" s="63"/>
      <c r="B28" s="64"/>
      <c r="C28" s="64"/>
      <c r="D28" s="64"/>
      <c r="E28" s="64"/>
      <c r="F28" s="64"/>
      <c r="G28" s="64"/>
      <c r="H28" s="64"/>
      <c r="I28" s="64"/>
      <c r="J28" s="64"/>
      <c r="K28" s="64"/>
      <c r="L28" s="64"/>
      <c r="M28" s="64"/>
      <c r="N28" s="64"/>
      <c r="O28" s="64"/>
      <c r="P28" s="64"/>
      <c r="Q28" s="64"/>
      <c r="R28" s="64"/>
      <c r="S28" s="64"/>
      <c r="T28" s="64"/>
      <c r="U28" s="64"/>
      <c r="V28" s="64"/>
      <c r="W28" s="64"/>
      <c r="Y28" s="221"/>
      <c r="Z28" s="222"/>
      <c r="AA28" s="222"/>
      <c r="AB28" s="217"/>
      <c r="AC28" s="218"/>
      <c r="AD28" s="227"/>
      <c r="AE28" s="228"/>
      <c r="AF28" s="228"/>
      <c r="AG28" s="230"/>
      <c r="AH28" s="230"/>
      <c r="AI28" s="237"/>
      <c r="AJ28" s="238"/>
      <c r="AK28" s="238"/>
      <c r="AL28" s="233"/>
      <c r="AM28" s="234"/>
      <c r="AT28" s="4"/>
    </row>
    <row r="29" spans="1:46" ht="28" hidden="1" customHeight="1">
      <c r="A29" s="210" t="s">
        <v>36</v>
      </c>
      <c r="B29" s="211"/>
      <c r="C29" s="211"/>
      <c r="D29" s="211"/>
      <c r="E29" s="211"/>
      <c r="F29" s="211"/>
      <c r="G29" s="212"/>
      <c r="H29" s="213" t="s">
        <v>169</v>
      </c>
      <c r="I29" s="211"/>
      <c r="J29" s="211"/>
      <c r="K29" s="211"/>
      <c r="L29" s="211"/>
      <c r="M29" s="210" t="s">
        <v>37</v>
      </c>
      <c r="N29" s="211"/>
      <c r="O29" s="211"/>
      <c r="P29" s="211"/>
      <c r="Q29" s="211"/>
      <c r="R29" s="211"/>
      <c r="S29" s="211"/>
      <c r="T29" s="211"/>
      <c r="U29" s="211"/>
      <c r="V29" s="211"/>
      <c r="W29" s="211"/>
      <c r="X29" s="211"/>
      <c r="Y29" s="223"/>
      <c r="Z29" s="223"/>
      <c r="AA29" s="223"/>
      <c r="AB29" s="223"/>
      <c r="AC29" s="223"/>
      <c r="AD29" s="211"/>
      <c r="AE29" s="211"/>
      <c r="AF29" s="211"/>
      <c r="AG29" s="211"/>
      <c r="AH29" s="211"/>
      <c r="AI29" s="223"/>
      <c r="AJ29" s="223"/>
      <c r="AK29" s="223"/>
      <c r="AL29" s="223"/>
      <c r="AM29" s="224"/>
    </row>
    <row r="30" spans="1:46" ht="15" hidden="1" customHeight="1">
      <c r="A30" s="86"/>
      <c r="B30" s="87"/>
      <c r="C30" s="87"/>
      <c r="D30" s="87"/>
      <c r="E30" s="88"/>
      <c r="F30" s="88"/>
      <c r="G30" s="89"/>
      <c r="H30" s="196"/>
      <c r="I30" s="196"/>
      <c r="J30" s="196"/>
      <c r="K30" s="196"/>
      <c r="L30" s="196"/>
      <c r="M30" s="200"/>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2"/>
    </row>
    <row r="31" spans="1:46" ht="15" hidden="1" customHeight="1">
      <c r="A31" s="68"/>
      <c r="B31" s="69"/>
      <c r="C31" s="69"/>
      <c r="D31" s="69"/>
      <c r="E31" s="70"/>
      <c r="F31" s="70"/>
      <c r="G31" s="71"/>
      <c r="H31" s="197"/>
      <c r="I31" s="197"/>
      <c r="J31" s="197"/>
      <c r="K31" s="197"/>
      <c r="L31" s="197"/>
      <c r="M31" s="203"/>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5"/>
    </row>
    <row r="32" spans="1:46" ht="15" hidden="1" customHeight="1">
      <c r="A32" s="86" t="s">
        <v>173</v>
      </c>
      <c r="B32" s="69"/>
      <c r="C32" s="69"/>
      <c r="D32" s="69"/>
      <c r="E32" s="70"/>
      <c r="F32" s="70"/>
      <c r="G32" s="71"/>
      <c r="H32" s="197"/>
      <c r="I32" s="197"/>
      <c r="J32" s="197"/>
      <c r="K32" s="197"/>
      <c r="L32" s="197"/>
      <c r="M32" s="203"/>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5"/>
    </row>
    <row r="33" spans="1:48" ht="15" hidden="1" customHeight="1">
      <c r="A33" s="68" t="s">
        <v>38</v>
      </c>
      <c r="B33" s="69"/>
      <c r="C33" s="69"/>
      <c r="D33" s="69"/>
      <c r="E33" s="70"/>
      <c r="F33" s="70"/>
      <c r="G33" s="71"/>
      <c r="H33" s="197"/>
      <c r="I33" s="197"/>
      <c r="J33" s="197"/>
      <c r="K33" s="197"/>
      <c r="L33" s="197"/>
      <c r="M33" s="203"/>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5"/>
    </row>
    <row r="34" spans="1:48" ht="15" hidden="1" customHeight="1">
      <c r="A34" s="68"/>
      <c r="B34" s="69"/>
      <c r="C34" s="69"/>
      <c r="D34" s="69"/>
      <c r="E34" s="70"/>
      <c r="F34" s="70"/>
      <c r="G34" s="71"/>
      <c r="H34" s="197"/>
      <c r="I34" s="197"/>
      <c r="J34" s="197"/>
      <c r="K34" s="197"/>
      <c r="L34" s="197"/>
      <c r="M34" s="203"/>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5"/>
    </row>
    <row r="35" spans="1:48" ht="15" hidden="1" customHeight="1">
      <c r="A35" s="72" t="s">
        <v>23</v>
      </c>
      <c r="B35" s="76"/>
      <c r="C35" s="76"/>
      <c r="D35" s="76"/>
      <c r="E35" s="73"/>
      <c r="F35" s="73"/>
      <c r="G35" s="74"/>
      <c r="H35" s="198">
        <f>SUM(H30:H34)</f>
        <v>0</v>
      </c>
      <c r="I35" s="198"/>
      <c r="J35" s="198"/>
      <c r="K35" s="198"/>
      <c r="L35" s="199"/>
      <c r="M35" s="207"/>
      <c r="N35" s="208"/>
      <c r="O35" s="208"/>
      <c r="P35" s="208"/>
      <c r="Q35" s="208"/>
      <c r="R35" s="208"/>
      <c r="S35" s="208"/>
      <c r="T35" s="208"/>
      <c r="U35" s="208"/>
      <c r="V35" s="208"/>
      <c r="W35" s="208"/>
      <c r="X35" s="208"/>
      <c r="Y35" s="208"/>
      <c r="Z35" s="208"/>
      <c r="AA35" s="208"/>
      <c r="AB35" s="208"/>
      <c r="AC35" s="208"/>
      <c r="AD35" s="208"/>
      <c r="AE35" s="208"/>
      <c r="AF35" s="208"/>
      <c r="AG35" s="208"/>
      <c r="AH35" s="208"/>
      <c r="AI35" s="208"/>
      <c r="AJ35" s="208"/>
      <c r="AK35" s="208"/>
      <c r="AL35" s="208"/>
      <c r="AM35" s="209"/>
    </row>
    <row r="36" spans="1:48" s="133" customFormat="1" ht="4.5" hidden="1" customHeight="1">
      <c r="A36" s="144"/>
      <c r="B36" s="144"/>
      <c r="C36" s="144"/>
      <c r="D36" s="144"/>
      <c r="E36" s="145"/>
      <c r="F36" s="145"/>
      <c r="G36" s="145"/>
      <c r="H36" s="145"/>
      <c r="I36" s="145"/>
      <c r="J36" s="146"/>
      <c r="K36" s="146"/>
      <c r="L36" s="146"/>
      <c r="M36" s="146"/>
      <c r="N36" s="146"/>
      <c r="O36" s="145"/>
      <c r="P36" s="145"/>
      <c r="Q36" s="145"/>
      <c r="R36" s="145"/>
      <c r="S36" s="145"/>
      <c r="T36" s="145"/>
      <c r="U36" s="145"/>
      <c r="V36" s="145"/>
      <c r="W36" s="145"/>
      <c r="X36" s="145"/>
      <c r="Y36" s="147"/>
      <c r="Z36" s="147"/>
      <c r="AA36" s="147"/>
      <c r="AB36" s="147"/>
      <c r="AC36" s="147"/>
      <c r="AD36" s="147"/>
      <c r="AE36" s="145"/>
      <c r="AF36" s="145"/>
      <c r="AG36" s="145"/>
      <c r="AH36" s="145"/>
      <c r="AI36" s="145"/>
      <c r="AJ36" s="145"/>
      <c r="AK36" s="145"/>
      <c r="AL36" s="145"/>
      <c r="AM36" s="145"/>
    </row>
    <row r="37" spans="1:48" s="133" customFormat="1" hidden="1">
      <c r="A37" s="131" t="s">
        <v>162</v>
      </c>
    </row>
    <row r="39" spans="1:48">
      <c r="AI39" s="206"/>
      <c r="AJ39" s="206"/>
      <c r="AK39" s="206"/>
      <c r="AL39" s="206"/>
      <c r="AM39" s="206"/>
    </row>
  </sheetData>
  <sheetProtection formatCells="0" formatColumns="0" formatRows="0" insertColumns="0" insertRows="0" autoFilter="0"/>
  <dataConsolidate/>
  <mergeCells count="63">
    <mergeCell ref="T7:AM7"/>
    <mergeCell ref="A7:G7"/>
    <mergeCell ref="H8:S8"/>
    <mergeCell ref="A16:AM16"/>
    <mergeCell ref="A17:AM17"/>
    <mergeCell ref="A12:AM12"/>
    <mergeCell ref="A10:K10"/>
    <mergeCell ref="A13:AE14"/>
    <mergeCell ref="A24:AM24"/>
    <mergeCell ref="A3:AM3"/>
    <mergeCell ref="A5:AM5"/>
    <mergeCell ref="O7:S7"/>
    <mergeCell ref="A8:C9"/>
    <mergeCell ref="D8:G8"/>
    <mergeCell ref="D9:G9"/>
    <mergeCell ref="T8:V9"/>
    <mergeCell ref="W8:AF8"/>
    <mergeCell ref="AG8:AM8"/>
    <mergeCell ref="H9:S9"/>
    <mergeCell ref="W9:AF9"/>
    <mergeCell ref="AG9:AM9"/>
    <mergeCell ref="H7:N7"/>
    <mergeCell ref="AF13:AM13"/>
    <mergeCell ref="AF14:AM14"/>
    <mergeCell ref="AP10:AU10"/>
    <mergeCell ref="AG10:AI10"/>
    <mergeCell ref="AJ10:AK10"/>
    <mergeCell ref="AL10:AM10"/>
    <mergeCell ref="L10:AF10"/>
    <mergeCell ref="A29:G29"/>
    <mergeCell ref="H29:L29"/>
    <mergeCell ref="Y26:AC26"/>
    <mergeCell ref="AB27:AC28"/>
    <mergeCell ref="Y27:AA28"/>
    <mergeCell ref="M29:AM29"/>
    <mergeCell ref="AD27:AF28"/>
    <mergeCell ref="AG27:AH28"/>
    <mergeCell ref="AD26:AH26"/>
    <mergeCell ref="AL27:AM28"/>
    <mergeCell ref="AI27:AK28"/>
    <mergeCell ref="AI26:AM26"/>
    <mergeCell ref="M30:AM30"/>
    <mergeCell ref="M31:AM31"/>
    <mergeCell ref="M32:AM32"/>
    <mergeCell ref="M33:AM33"/>
    <mergeCell ref="AI39:AM39"/>
    <mergeCell ref="M35:AM35"/>
    <mergeCell ref="M34:AM34"/>
    <mergeCell ref="H30:L30"/>
    <mergeCell ref="H31:L31"/>
    <mergeCell ref="H32:L32"/>
    <mergeCell ref="H33:L33"/>
    <mergeCell ref="H35:L35"/>
    <mergeCell ref="H34:L34"/>
    <mergeCell ref="B20:E20"/>
    <mergeCell ref="B19:E19"/>
    <mergeCell ref="A18:AE18"/>
    <mergeCell ref="AF18:AM18"/>
    <mergeCell ref="AF19:AM22"/>
    <mergeCell ref="F19:Z19"/>
    <mergeCell ref="F20:Z20"/>
    <mergeCell ref="B21:E21"/>
    <mergeCell ref="F21:Z21"/>
  </mergeCells>
  <phoneticPr fontId="4"/>
  <dataValidations count="1">
    <dataValidation type="list" allowBlank="1" showInputMessage="1" showErrorMessage="1" sqref="AF14:AM14 AF19:AM22" xr:uid="{FE1329CA-7B86-47A1-98F5-39294C8BDBA9}">
      <formula1>"✓"</formula1>
    </dataValidation>
  </dataValidations>
  <printOptions horizontalCentered="1"/>
  <pageMargins left="0.70866141732283461" right="0.70866141732283461" top="0.74803149606299213" bottom="0.74803149606299213" header="0.31496062992125984" footer="0.31496062992125984"/>
  <pageSetup paperSize="9" scale="98" orientation="portrait" cellComments="asDisplayed"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85762360-DB52-4AF9-9CF5-A3799B62ED02}">
          <x14:formula1>
            <xm:f>リスト!$B$2:$B$6</xm:f>
          </x14:formula1>
          <xm:sqref>L10:AF10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4"/>
  <sheetViews>
    <sheetView showGridLines="0" view="pageBreakPreview" zoomScale="55" zoomScaleNormal="50" zoomScaleSheetLayoutView="55" workbookViewId="0">
      <selection activeCell="AC19" sqref="AC19"/>
    </sheetView>
  </sheetViews>
  <sheetFormatPr defaultColWidth="9" defaultRowHeight="13"/>
  <cols>
    <col min="1" max="1" width="6" style="97" customWidth="1"/>
    <col min="2" max="2" width="6.08984375" style="97" customWidth="1"/>
    <col min="3" max="3" width="6.7265625" style="97" customWidth="1"/>
    <col min="4" max="4" width="5.6328125" style="97" customWidth="1"/>
    <col min="5" max="5" width="13.6328125" style="97" customWidth="1"/>
    <col min="6" max="7" width="9.36328125" style="97" customWidth="1"/>
    <col min="8" max="15" width="8.7265625" style="97" customWidth="1"/>
    <col min="16" max="22" width="8" style="97" customWidth="1"/>
    <col min="23" max="23" width="5.6328125" style="97" customWidth="1"/>
    <col min="24" max="24" width="6" style="97" customWidth="1"/>
    <col min="25" max="25" width="9.90625" style="97" customWidth="1"/>
    <col min="26" max="16384" width="9" style="97"/>
  </cols>
  <sheetData>
    <row r="1" spans="1:25" ht="37.5" customHeight="1">
      <c r="A1" s="373" t="s">
        <v>127</v>
      </c>
      <c r="B1" s="373"/>
      <c r="C1" s="373"/>
      <c r="D1" s="373"/>
      <c r="E1" s="373"/>
      <c r="F1" s="373"/>
      <c r="G1" s="373"/>
      <c r="H1" s="373"/>
      <c r="I1" s="373"/>
      <c r="J1" s="373"/>
      <c r="K1" s="373"/>
      <c r="L1" s="373"/>
      <c r="M1" s="373"/>
      <c r="N1" s="373"/>
      <c r="O1" s="373"/>
      <c r="P1" s="373"/>
      <c r="Q1" s="373"/>
      <c r="R1" s="373"/>
      <c r="S1" s="373"/>
      <c r="T1" s="373"/>
      <c r="U1" s="373"/>
      <c r="V1" s="373"/>
      <c r="W1" s="373"/>
      <c r="X1" s="373"/>
      <c r="Y1" s="373"/>
    </row>
    <row r="2" spans="1:25" s="98" customFormat="1" ht="77.25" customHeight="1"/>
    <row r="3" spans="1:25" s="98" customFormat="1" ht="39" customHeight="1">
      <c r="K3" s="98" t="s">
        <v>19</v>
      </c>
    </row>
    <row r="4" spans="1:25" s="98" customFormat="1" ht="50.25" customHeight="1">
      <c r="K4" s="99" t="s">
        <v>128</v>
      </c>
      <c r="L4" s="372"/>
      <c r="M4" s="372"/>
      <c r="N4" s="372"/>
      <c r="O4" s="100" t="s">
        <v>129</v>
      </c>
      <c r="P4" s="372"/>
      <c r="Q4" s="372"/>
      <c r="R4" s="372"/>
      <c r="S4" s="374"/>
    </row>
    <row r="5" spans="1:25" s="98" customFormat="1" ht="51.75" customHeight="1">
      <c r="K5" s="375"/>
      <c r="L5" s="376"/>
      <c r="M5" s="376"/>
      <c r="N5" s="376"/>
      <c r="O5" s="376"/>
      <c r="P5" s="376"/>
      <c r="Q5" s="376"/>
      <c r="R5" s="376"/>
      <c r="S5" s="376"/>
      <c r="T5" s="376"/>
      <c r="U5" s="376"/>
      <c r="V5" s="376"/>
      <c r="W5" s="376"/>
      <c r="X5" s="376"/>
      <c r="Y5"/>
    </row>
    <row r="6" spans="1:25" s="98" customFormat="1" ht="69" customHeight="1">
      <c r="K6" s="101" t="s">
        <v>130</v>
      </c>
      <c r="L6" s="101"/>
      <c r="M6" s="372"/>
      <c r="N6" s="372"/>
      <c r="O6" s="372"/>
      <c r="P6" s="372"/>
      <c r="Q6" s="372"/>
      <c r="R6" s="372"/>
      <c r="S6" s="372"/>
      <c r="T6" s="372"/>
      <c r="U6" s="372"/>
      <c r="V6" s="372"/>
      <c r="W6" s="372"/>
      <c r="X6" s="372"/>
      <c r="Y6"/>
    </row>
    <row r="7" spans="1:25" s="98" customFormat="1" ht="69" customHeight="1">
      <c r="K7" s="371" t="s">
        <v>131</v>
      </c>
      <c r="L7" s="371"/>
      <c r="M7" s="372"/>
      <c r="N7" s="372"/>
      <c r="O7" s="372"/>
      <c r="P7" s="372"/>
      <c r="Q7" s="372" t="s">
        <v>132</v>
      </c>
      <c r="R7" s="372"/>
      <c r="S7" s="372"/>
      <c r="T7" s="372"/>
      <c r="U7" s="372"/>
      <c r="V7" s="372"/>
      <c r="W7" s="372"/>
      <c r="X7" s="372"/>
      <c r="Y7" s="102"/>
    </row>
    <row r="8" spans="1:25" s="98" customFormat="1" ht="15" customHeight="1"/>
    <row r="9" spans="1:25" s="103" customFormat="1" ht="61.5" customHeight="1">
      <c r="J9" s="306"/>
      <c r="K9" s="306"/>
      <c r="L9" s="306"/>
      <c r="M9" s="306"/>
      <c r="N9" s="306"/>
      <c r="O9" s="306"/>
      <c r="P9" s="306"/>
      <c r="Q9" s="306"/>
      <c r="R9" s="306"/>
      <c r="S9" s="306"/>
      <c r="T9" s="306"/>
      <c r="U9" s="306"/>
      <c r="V9" s="306"/>
      <c r="W9" s="306"/>
      <c r="X9" s="306"/>
      <c r="Y9" s="306"/>
    </row>
    <row r="10" spans="1:25" s="98" customFormat="1" ht="12" customHeight="1">
      <c r="A10" s="102"/>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row>
    <row r="11" spans="1:25" s="98" customFormat="1" ht="15.75" customHeight="1" thickBo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row>
    <row r="12" spans="1:25" s="98" customFormat="1" ht="52.5" customHeight="1" thickBot="1">
      <c r="A12" s="361" t="s">
        <v>174</v>
      </c>
      <c r="B12" s="362"/>
      <c r="C12" s="362"/>
      <c r="D12" s="362"/>
      <c r="E12" s="362"/>
      <c r="F12" s="362"/>
      <c r="G12" s="362"/>
      <c r="H12" s="362"/>
      <c r="I12" s="362"/>
      <c r="J12" s="362"/>
      <c r="K12" s="362"/>
      <c r="L12" s="362"/>
      <c r="M12" s="362"/>
      <c r="N12" s="362"/>
      <c r="O12" s="362"/>
      <c r="P12" s="362"/>
      <c r="Q12" s="362"/>
      <c r="R12" s="362"/>
      <c r="S12" s="362"/>
      <c r="T12" s="362"/>
      <c r="U12" s="362"/>
      <c r="V12" s="362"/>
      <c r="W12" s="362"/>
      <c r="X12" s="363"/>
      <c r="Y12" s="102"/>
    </row>
    <row r="13" spans="1:25" s="103" customFormat="1" ht="30.75" customHeight="1" thickBot="1">
      <c r="A13" s="105"/>
      <c r="X13" s="106"/>
      <c r="Y13" s="102"/>
    </row>
    <row r="14" spans="1:25" s="103" customFormat="1" ht="90.75" customHeight="1" thickBot="1">
      <c r="A14" s="105"/>
      <c r="B14" s="364" t="s">
        <v>133</v>
      </c>
      <c r="C14" s="365"/>
      <c r="D14" s="365"/>
      <c r="E14" s="365"/>
      <c r="F14" s="365"/>
      <c r="G14" s="365"/>
      <c r="H14" s="365"/>
      <c r="I14" s="365"/>
      <c r="J14" s="366"/>
      <c r="K14" s="367"/>
      <c r="L14" s="367"/>
      <c r="M14" s="367"/>
      <c r="N14" s="367"/>
      <c r="O14" s="367"/>
      <c r="P14" s="367"/>
      <c r="Q14" s="367"/>
      <c r="R14" s="367"/>
      <c r="S14" s="367"/>
      <c r="T14" s="367"/>
      <c r="U14" s="367"/>
      <c r="V14" s="367"/>
      <c r="W14" s="368"/>
      <c r="X14" s="106"/>
      <c r="Y14" s="105"/>
    </row>
    <row r="15" spans="1:25" s="103" customFormat="1" ht="26.25" customHeight="1">
      <c r="A15" s="105"/>
      <c r="P15" s="369"/>
      <c r="Q15" s="369"/>
      <c r="R15" s="369"/>
      <c r="S15" s="369"/>
      <c r="T15" s="369"/>
      <c r="X15" s="106"/>
      <c r="Y15" s="105"/>
    </row>
    <row r="16" spans="1:25" s="103" customFormat="1" ht="67.5" customHeight="1" thickBot="1">
      <c r="A16" s="105"/>
      <c r="B16" s="98" t="s">
        <v>134</v>
      </c>
      <c r="P16" s="370"/>
      <c r="Q16" s="370"/>
      <c r="R16" s="370"/>
      <c r="S16" s="370"/>
      <c r="T16" s="370"/>
      <c r="U16" s="107"/>
      <c r="V16" s="107"/>
      <c r="W16" s="107"/>
      <c r="X16" s="106"/>
      <c r="Y16" s="105"/>
    </row>
    <row r="17" spans="1:33" s="103" customFormat="1" ht="96" customHeight="1" thickBot="1">
      <c r="A17" s="105"/>
      <c r="B17" s="349" t="s">
        <v>135</v>
      </c>
      <c r="C17" s="354"/>
      <c r="D17" s="354"/>
      <c r="E17" s="355"/>
      <c r="F17" s="356"/>
      <c r="G17" s="357"/>
      <c r="H17" s="357"/>
      <c r="I17" s="357"/>
      <c r="J17" s="345"/>
      <c r="K17" s="358"/>
      <c r="L17" s="312" t="s">
        <v>136</v>
      </c>
      <c r="M17" s="353"/>
      <c r="N17" s="353"/>
      <c r="O17" s="359"/>
      <c r="P17" s="360"/>
      <c r="Q17" s="357"/>
      <c r="R17" s="357"/>
      <c r="S17" s="357"/>
      <c r="T17" s="357"/>
      <c r="U17" s="345"/>
      <c r="V17" s="346"/>
      <c r="W17" s="347"/>
      <c r="X17" s="106"/>
      <c r="Y17" s="105"/>
      <c r="AB17" s="348" t="s">
        <v>137</v>
      </c>
      <c r="AC17" s="348"/>
      <c r="AD17" s="348"/>
      <c r="AE17" s="348"/>
      <c r="AF17" s="348"/>
      <c r="AG17" s="348"/>
    </row>
    <row r="18" spans="1:33" s="103" customFormat="1" ht="96" customHeight="1" thickBot="1">
      <c r="A18" s="105"/>
      <c r="B18" s="349" t="s">
        <v>138</v>
      </c>
      <c r="C18" s="322"/>
      <c r="D18" s="322"/>
      <c r="E18" s="350"/>
      <c r="F18" s="351"/>
      <c r="G18" s="320"/>
      <c r="H18" s="320"/>
      <c r="I18" s="320"/>
      <c r="J18" s="320"/>
      <c r="K18" s="352"/>
      <c r="L18" s="312" t="s">
        <v>139</v>
      </c>
      <c r="M18" s="353"/>
      <c r="N18" s="353"/>
      <c r="O18" s="353"/>
      <c r="P18" s="319"/>
      <c r="Q18" s="320"/>
      <c r="R18" s="320"/>
      <c r="S18" s="320"/>
      <c r="T18" s="320"/>
      <c r="U18" s="320"/>
      <c r="V18" s="320"/>
      <c r="W18" s="352"/>
      <c r="X18" s="106"/>
      <c r="Y18" s="105"/>
    </row>
    <row r="19" spans="1:33" s="103" customFormat="1" ht="111" customHeight="1" thickBot="1">
      <c r="A19" s="105"/>
      <c r="B19" s="312" t="s">
        <v>140</v>
      </c>
      <c r="C19" s="313"/>
      <c r="D19" s="313"/>
      <c r="E19" s="313"/>
      <c r="F19" s="314"/>
      <c r="G19" s="315"/>
      <c r="H19" s="315"/>
      <c r="I19" s="315"/>
      <c r="J19" s="315"/>
      <c r="K19" s="316"/>
      <c r="L19" s="317" t="s">
        <v>141</v>
      </c>
      <c r="M19" s="318"/>
      <c r="N19" s="318"/>
      <c r="O19" s="318"/>
      <c r="P19" s="319"/>
      <c r="Q19" s="320"/>
      <c r="R19" s="320"/>
      <c r="S19" s="320"/>
      <c r="T19" s="320"/>
      <c r="U19" s="320"/>
      <c r="V19" s="320"/>
      <c r="W19" s="108"/>
      <c r="X19" s="106"/>
      <c r="Y19" s="105"/>
    </row>
    <row r="20" spans="1:33" s="103" customFormat="1" ht="27" customHeight="1">
      <c r="A20" s="105"/>
      <c r="B20" s="109"/>
      <c r="C20" s="109"/>
      <c r="D20" s="109"/>
      <c r="E20" s="109"/>
      <c r="J20" s="110"/>
      <c r="K20" s="110"/>
      <c r="L20" s="110"/>
      <c r="M20" s="110"/>
      <c r="N20" s="109"/>
      <c r="O20" s="109"/>
      <c r="P20" s="109"/>
      <c r="Q20" s="111"/>
      <c r="R20" s="111"/>
      <c r="X20" s="106"/>
      <c r="Y20" s="105"/>
    </row>
    <row r="21" spans="1:33" s="103" customFormat="1" ht="28" customHeight="1">
      <c r="A21" s="105"/>
      <c r="B21" s="112" t="s">
        <v>142</v>
      </c>
      <c r="C21" s="109"/>
      <c r="D21" s="109"/>
      <c r="E21" s="109"/>
      <c r="F21" s="109"/>
      <c r="G21" s="109"/>
      <c r="H21" s="109"/>
      <c r="I21" s="109"/>
      <c r="J21" s="109"/>
      <c r="K21" s="109"/>
      <c r="L21" s="109"/>
      <c r="M21" s="109"/>
      <c r="N21" s="109"/>
      <c r="O21" s="109"/>
      <c r="P21" s="113"/>
      <c r="Q21" s="113"/>
      <c r="R21" s="113"/>
      <c r="S21" s="113"/>
      <c r="T21" s="111"/>
      <c r="U21" s="111"/>
      <c r="X21" s="106"/>
      <c r="Y21" s="105"/>
    </row>
    <row r="22" spans="1:33" s="115" customFormat="1" ht="28" customHeight="1">
      <c r="A22" s="114"/>
      <c r="C22" s="116" t="s">
        <v>143</v>
      </c>
      <c r="D22" s="117"/>
      <c r="E22" s="117"/>
      <c r="F22" s="117"/>
      <c r="G22" s="117"/>
      <c r="H22" s="117"/>
      <c r="I22" s="117"/>
      <c r="J22" s="117"/>
      <c r="K22" s="117"/>
      <c r="L22" s="117"/>
      <c r="M22" s="117"/>
      <c r="N22" s="117"/>
      <c r="O22" s="117"/>
      <c r="P22" s="118"/>
      <c r="Q22" s="118"/>
      <c r="R22" s="118"/>
      <c r="S22" s="118"/>
      <c r="T22" s="116"/>
      <c r="U22" s="116"/>
      <c r="V22" s="116"/>
      <c r="X22" s="119"/>
      <c r="Y22" s="105"/>
    </row>
    <row r="23" spans="1:33" s="115" customFormat="1" ht="28" customHeight="1" thickBot="1">
      <c r="A23" s="114"/>
      <c r="C23" s="116" t="s">
        <v>144</v>
      </c>
      <c r="D23" s="117"/>
      <c r="E23" s="117"/>
      <c r="F23" s="117"/>
      <c r="G23" s="117"/>
      <c r="H23" s="117"/>
      <c r="I23" s="117"/>
      <c r="J23" s="117"/>
      <c r="K23" s="117"/>
      <c r="L23" s="117"/>
      <c r="M23" s="117"/>
      <c r="N23" s="117"/>
      <c r="O23" s="117"/>
      <c r="P23" s="118"/>
      <c r="Q23" s="118"/>
      <c r="R23" s="118"/>
      <c r="S23" s="118"/>
      <c r="T23" s="116"/>
      <c r="U23" s="116"/>
      <c r="V23" s="116"/>
      <c r="X23" s="119"/>
      <c r="Y23" s="105"/>
    </row>
    <row r="24" spans="1:33" s="115" customFormat="1" ht="74.25" customHeight="1" thickBot="1">
      <c r="A24" s="114"/>
      <c r="B24" s="321" t="s">
        <v>145</v>
      </c>
      <c r="C24" s="322"/>
      <c r="D24" s="322"/>
      <c r="E24" s="323"/>
      <c r="F24" s="313" t="s">
        <v>146</v>
      </c>
      <c r="G24" s="330"/>
      <c r="H24" s="331"/>
      <c r="I24" s="332"/>
      <c r="J24" s="332"/>
      <c r="K24" s="332"/>
      <c r="L24" s="332"/>
      <c r="M24" s="332"/>
      <c r="N24" s="332"/>
      <c r="O24" s="333" t="s">
        <v>147</v>
      </c>
      <c r="P24" s="334"/>
      <c r="Q24" s="335"/>
      <c r="R24" s="336"/>
      <c r="S24" s="337"/>
      <c r="X24" s="119"/>
      <c r="Y24" s="105"/>
    </row>
    <row r="25" spans="1:33" s="115" customFormat="1" ht="74.25" customHeight="1" thickBot="1">
      <c r="A25" s="114"/>
      <c r="B25" s="324"/>
      <c r="C25" s="325"/>
      <c r="D25" s="325"/>
      <c r="E25" s="326"/>
      <c r="F25" s="313" t="s">
        <v>148</v>
      </c>
      <c r="G25" s="313"/>
      <c r="H25" s="338"/>
      <c r="I25" s="332"/>
      <c r="J25" s="332"/>
      <c r="K25" s="332"/>
      <c r="L25" s="332"/>
      <c r="M25" s="332"/>
      <c r="N25" s="339"/>
      <c r="O25" s="333" t="s">
        <v>149</v>
      </c>
      <c r="P25" s="334"/>
      <c r="Q25" s="338"/>
      <c r="R25" s="332"/>
      <c r="S25" s="332"/>
      <c r="T25" s="339"/>
      <c r="U25" s="117"/>
      <c r="V25" s="117"/>
      <c r="W25" s="117"/>
      <c r="X25" s="119"/>
      <c r="Y25" s="105"/>
    </row>
    <row r="26" spans="1:33" s="103" customFormat="1" ht="73.5" customHeight="1" thickBot="1">
      <c r="A26" s="105"/>
      <c r="B26" s="324"/>
      <c r="C26" s="325"/>
      <c r="D26" s="325"/>
      <c r="E26" s="326"/>
      <c r="F26" s="340" t="s">
        <v>150</v>
      </c>
      <c r="G26" s="341"/>
      <c r="H26" s="120">
        <v>1</v>
      </c>
      <c r="I26" s="121"/>
      <c r="J26" s="121"/>
      <c r="K26" s="121"/>
      <c r="L26" s="122">
        <v>0</v>
      </c>
      <c r="M26" s="342"/>
      <c r="N26" s="343"/>
      <c r="O26" s="343"/>
      <c r="X26" s="106"/>
      <c r="Y26" s="105"/>
    </row>
    <row r="27" spans="1:33" s="103" customFormat="1" ht="73.5" customHeight="1" thickBot="1">
      <c r="A27" s="105"/>
      <c r="B27" s="327"/>
      <c r="C27" s="328"/>
      <c r="D27" s="328"/>
      <c r="E27" s="329"/>
      <c r="F27" s="328" t="s">
        <v>151</v>
      </c>
      <c r="G27" s="344"/>
      <c r="H27" s="123"/>
      <c r="I27" s="124"/>
      <c r="J27" s="124"/>
      <c r="K27" s="124"/>
      <c r="L27" s="124"/>
      <c r="M27" s="124"/>
      <c r="N27" s="124"/>
      <c r="O27" s="125">
        <v>1</v>
      </c>
      <c r="P27" s="301" t="s">
        <v>152</v>
      </c>
      <c r="Q27" s="302"/>
      <c r="R27" s="302"/>
      <c r="S27" s="302"/>
      <c r="T27" s="302"/>
      <c r="U27" s="302"/>
      <c r="V27" s="302"/>
      <c r="W27" s="302"/>
      <c r="X27" s="303"/>
      <c r="Y27" s="105"/>
    </row>
    <row r="28" spans="1:33" s="103" customFormat="1" ht="30" customHeight="1" thickBot="1">
      <c r="A28" s="126"/>
      <c r="B28" s="127"/>
      <c r="C28" s="127"/>
      <c r="D28" s="127"/>
      <c r="E28" s="127"/>
      <c r="F28" s="127"/>
      <c r="G28" s="127"/>
      <c r="H28" s="128"/>
      <c r="I28" s="127"/>
      <c r="J28" s="127"/>
      <c r="K28" s="127"/>
      <c r="L28" s="127"/>
      <c r="M28" s="127"/>
      <c r="N28" s="127"/>
      <c r="O28" s="127"/>
      <c r="P28" s="127"/>
      <c r="Q28" s="127"/>
      <c r="R28" s="127"/>
      <c r="S28" s="127"/>
      <c r="T28" s="127"/>
      <c r="U28" s="127"/>
      <c r="V28" s="127"/>
      <c r="W28" s="127"/>
      <c r="X28" s="129"/>
      <c r="Y28" s="105"/>
    </row>
    <row r="29" spans="1:33" s="103" customFormat="1" ht="18" customHeight="1"/>
    <row r="30" spans="1:33" s="103" customFormat="1" ht="61.5" customHeight="1">
      <c r="J30" s="306" t="s">
        <v>153</v>
      </c>
      <c r="K30" s="306"/>
      <c r="L30" s="306"/>
      <c r="M30" s="306"/>
      <c r="N30" s="306"/>
      <c r="O30" s="306"/>
      <c r="P30" s="306"/>
      <c r="Q30" s="306"/>
      <c r="R30" s="306"/>
      <c r="S30" s="306"/>
      <c r="T30" s="306"/>
      <c r="U30" s="306"/>
      <c r="V30" s="306"/>
      <c r="W30" s="306"/>
      <c r="X30" s="306"/>
      <c r="Y30" s="306"/>
    </row>
    <row r="31" spans="1:33" s="98" customFormat="1" ht="69" customHeight="1">
      <c r="D31" s="307"/>
      <c r="E31" s="307"/>
      <c r="F31" s="307"/>
      <c r="G31" s="307"/>
      <c r="H31" s="307"/>
      <c r="I31" s="307"/>
      <c r="J31" s="102"/>
      <c r="K31" s="308" t="s">
        <v>154</v>
      </c>
      <c r="L31" s="308"/>
      <c r="M31" s="309"/>
      <c r="N31" s="309"/>
      <c r="O31" s="309"/>
      <c r="P31" s="309"/>
      <c r="Q31" s="309" t="s">
        <v>132</v>
      </c>
      <c r="R31" s="309"/>
      <c r="S31" s="309"/>
      <c r="T31" s="309"/>
      <c r="U31" s="309"/>
      <c r="V31" s="309"/>
      <c r="W31" s="309"/>
      <c r="X31" s="309"/>
      <c r="Y31" s="102"/>
    </row>
    <row r="32" spans="1:33" s="98" customFormat="1" ht="69" customHeight="1">
      <c r="D32" s="307"/>
      <c r="E32" s="307"/>
      <c r="F32" s="307"/>
      <c r="G32" s="307"/>
      <c r="H32" s="307"/>
      <c r="I32" s="307"/>
      <c r="J32" s="102"/>
      <c r="K32" s="310" t="s">
        <v>14</v>
      </c>
      <c r="L32" s="310"/>
      <c r="M32" s="311"/>
      <c r="N32" s="311"/>
      <c r="O32" s="311"/>
      <c r="P32" s="311"/>
      <c r="Q32" s="311"/>
      <c r="R32" s="311"/>
      <c r="S32" s="311"/>
      <c r="T32" s="311"/>
      <c r="U32" s="311"/>
      <c r="V32" s="311"/>
      <c r="W32" s="311"/>
      <c r="X32" s="311"/>
      <c r="Y32" s="102"/>
    </row>
    <row r="33" spans="1:25" s="98" customFormat="1" ht="69" customHeight="1">
      <c r="K33" s="304" t="s">
        <v>155</v>
      </c>
      <c r="L33" s="304"/>
      <c r="M33" s="305"/>
      <c r="N33" s="305"/>
      <c r="O33" s="305"/>
      <c r="P33" s="305"/>
      <c r="Q33" s="305"/>
      <c r="R33" s="305"/>
      <c r="S33" s="305"/>
      <c r="T33" s="305"/>
      <c r="U33" s="305"/>
      <c r="V33" s="305"/>
      <c r="W33" s="305"/>
      <c r="X33" s="305"/>
      <c r="Y33" s="102"/>
    </row>
    <row r="34" spans="1:25" s="103" customFormat="1" ht="96.75" customHeight="1"/>
    <row r="35" spans="1:25" ht="32.25" hidden="1" customHeight="1">
      <c r="A35" s="130" t="s">
        <v>156</v>
      </c>
    </row>
    <row r="36" spans="1:25" s="103" customFormat="1" ht="40" customHeight="1"/>
    <row r="37" spans="1:25" s="103" customFormat="1" ht="30" customHeight="1"/>
    <row r="38" spans="1:25" s="103" customFormat="1" ht="30" customHeight="1"/>
    <row r="39" spans="1:25" s="103" customFormat="1" ht="21"/>
    <row r="40" spans="1:25" s="103" customFormat="1" ht="21"/>
    <row r="41" spans="1:25" s="103" customFormat="1" ht="21"/>
    <row r="42" spans="1:25" s="103" customFormat="1" ht="21"/>
    <row r="43" spans="1:25" ht="21">
      <c r="Y43" s="103"/>
    </row>
    <row r="44" spans="1:25" ht="21">
      <c r="Y44" s="103"/>
    </row>
  </sheetData>
  <dataConsolidate/>
  <mergeCells count="52">
    <mergeCell ref="K7:L7"/>
    <mergeCell ref="M7:P7"/>
    <mergeCell ref="Q7:R7"/>
    <mergeCell ref="S7:X7"/>
    <mergeCell ref="A1:Y1"/>
    <mergeCell ref="L4:N4"/>
    <mergeCell ref="P4:S4"/>
    <mergeCell ref="K5:X5"/>
    <mergeCell ref="M6:X6"/>
    <mergeCell ref="J9:Y9"/>
    <mergeCell ref="A12:X12"/>
    <mergeCell ref="B14:I14"/>
    <mergeCell ref="J14:W14"/>
    <mergeCell ref="P15:T16"/>
    <mergeCell ref="U17:W17"/>
    <mergeCell ref="AB17:AG17"/>
    <mergeCell ref="B18:E18"/>
    <mergeCell ref="F18:K18"/>
    <mergeCell ref="L18:O18"/>
    <mergeCell ref="P18:W18"/>
    <mergeCell ref="B17:E17"/>
    <mergeCell ref="F17:I17"/>
    <mergeCell ref="J17:K17"/>
    <mergeCell ref="L17:O17"/>
    <mergeCell ref="P17:T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3:L33"/>
    <mergeCell ref="M33:X33"/>
    <mergeCell ref="J30:Y30"/>
    <mergeCell ref="D31:I32"/>
    <mergeCell ref="K31:L31"/>
    <mergeCell ref="M31:P31"/>
    <mergeCell ref="Q31:R31"/>
    <mergeCell ref="S31:X31"/>
    <mergeCell ref="K32:L32"/>
    <mergeCell ref="M32:X32"/>
  </mergeCells>
  <phoneticPr fontId="4"/>
  <dataValidations count="8">
    <dataValidation type="list" allowBlank="1" showInputMessage="1" showErrorMessage="1" sqref="Q25:W25" xr:uid="{0E10BC83-7EE1-4F69-B546-B7E8A36D1E2A}">
      <formula1>"普通,当座"</formula1>
    </dataValidation>
    <dataValidation type="textLength" operator="equal" allowBlank="1" showInputMessage="1" showErrorMessage="1" error="3桁で入力して下さい。" sqref="P18:W18" xr:uid="{2CF57F52-C934-4CB0-BD77-074271B693DF}">
      <formula1>3</formula1>
    </dataValidation>
    <dataValidation type="list" allowBlank="1" showInputMessage="1" showErrorMessage="1" prompt="選択してください。" sqref="F19:K19" xr:uid="{B4D90F53-334E-4D30-B655-11B16CD3D7BC}">
      <formula1>"普通預金,当座預金,別段預金"</formula1>
    </dataValidation>
    <dataValidation type="list" allowBlank="1" showInputMessage="1" showErrorMessage="1" prompt="選択してください。" sqref="J17:K17" xr:uid="{220B03DA-0D26-42F7-B2D0-76B9DB2995B6}">
      <formula1>"銀行,信用金庫,農協"</formula1>
    </dataValidation>
    <dataValidation type="textLength" operator="equal" allowBlank="1" showInputMessage="1" showErrorMessage="1" error="4桁で入力して下さい。" sqref="F18:K18" xr:uid="{AC8554A0-5DD6-476E-A0C1-6726700158CE}">
      <formula1>4</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ここは３桁で入力して下さい。" sqref="I26:K26" xr:uid="{0AB26F82-767C-4A5E-9D31-FEAF186FAB11}">
      <formula1>3</formula1>
    </dataValidation>
    <dataValidation type="textLength" operator="equal" allowBlank="1" showInputMessage="1" showErrorMessage="1" error="ここは７桁で入力して下さい。" sqref="H27:N27" xr:uid="{C8E489FD-C7A6-4068-865F-4035830ACF07}">
      <formula1>7</formula1>
    </dataValidation>
  </dataValidations>
  <printOptions horizontalCentered="1"/>
  <pageMargins left="0.86614173228346458" right="0.47244094488188981" top="0.39370078740157483" bottom="0.39370078740157483" header="0" footer="0"/>
  <pageSetup paperSize="9" scale="4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B1:D7"/>
  <sheetViews>
    <sheetView zoomScale="130" zoomScaleNormal="130" workbookViewId="0">
      <selection activeCell="B14" sqref="B14"/>
    </sheetView>
  </sheetViews>
  <sheetFormatPr defaultRowHeight="13"/>
  <cols>
    <col min="2" max="2" width="39.08984375" bestFit="1" customWidth="1"/>
  </cols>
  <sheetData>
    <row r="1" spans="2:4">
      <c r="B1" t="s">
        <v>157</v>
      </c>
    </row>
    <row r="2" spans="2:4">
      <c r="B2" t="s">
        <v>181</v>
      </c>
      <c r="C2">
        <v>18</v>
      </c>
      <c r="D2" t="s">
        <v>159</v>
      </c>
    </row>
    <row r="3" spans="2:4">
      <c r="B3" t="s">
        <v>177</v>
      </c>
      <c r="C3">
        <v>18</v>
      </c>
      <c r="D3" t="s">
        <v>159</v>
      </c>
    </row>
    <row r="4" spans="2:4">
      <c r="B4" t="s">
        <v>194</v>
      </c>
      <c r="C4">
        <v>18</v>
      </c>
      <c r="D4" t="s">
        <v>159</v>
      </c>
    </row>
    <row r="5" spans="2:4">
      <c r="B5" t="s">
        <v>182</v>
      </c>
      <c r="C5">
        <v>18</v>
      </c>
      <c r="D5" t="s">
        <v>159</v>
      </c>
    </row>
    <row r="6" spans="2:4">
      <c r="B6" t="s">
        <v>183</v>
      </c>
      <c r="C6">
        <v>18</v>
      </c>
      <c r="D6" t="s">
        <v>159</v>
      </c>
    </row>
    <row r="7" spans="2:4">
      <c r="C7">
        <v>18</v>
      </c>
      <c r="D7" t="s">
        <v>159</v>
      </c>
    </row>
  </sheetData>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54" zoomScale="90" zoomScaleNormal="90" workbookViewId="0">
      <selection activeCell="G52" sqref="G52"/>
    </sheetView>
  </sheetViews>
  <sheetFormatPr defaultColWidth="9" defaultRowHeight="14"/>
  <cols>
    <col min="1" max="2" width="3.90625" style="8" customWidth="1"/>
    <col min="3" max="3" width="13.90625" style="8" customWidth="1"/>
    <col min="4" max="4" width="3.90625" style="8" customWidth="1"/>
    <col min="5" max="5" width="35.6328125" style="8" customWidth="1"/>
    <col min="6" max="6" width="26.08984375" style="8" customWidth="1"/>
    <col min="7" max="7" width="63.6328125" style="8" customWidth="1"/>
    <col min="8" max="8" width="26.36328125" style="8" customWidth="1"/>
    <col min="9" max="9" width="63.6328125" style="8" customWidth="1"/>
    <col min="10" max="10" width="26.36328125" style="8" customWidth="1"/>
    <col min="11" max="16384" width="9" style="8"/>
  </cols>
  <sheetData>
    <row r="1" spans="1:15" ht="26.25" customHeight="1">
      <c r="A1" s="6" t="s">
        <v>39</v>
      </c>
      <c r="B1" s="7"/>
      <c r="C1" s="6" t="s">
        <v>40</v>
      </c>
      <c r="I1" s="6"/>
      <c r="J1" s="6"/>
    </row>
    <row r="2" spans="1:15" ht="27" customHeight="1">
      <c r="A2" s="9" t="s">
        <v>41</v>
      </c>
      <c r="B2" s="10"/>
      <c r="C2" s="11"/>
      <c r="D2" s="11"/>
      <c r="E2" s="11"/>
      <c r="F2" s="11"/>
      <c r="G2" s="11"/>
      <c r="H2" s="12"/>
      <c r="I2" s="419" t="s">
        <v>42</v>
      </c>
      <c r="J2" s="420"/>
    </row>
    <row r="3" spans="1:15" ht="30" customHeight="1">
      <c r="A3" s="13"/>
      <c r="B3" s="14"/>
      <c r="C3" s="15"/>
      <c r="D3" s="15"/>
      <c r="E3" s="15"/>
      <c r="F3" s="15"/>
      <c r="G3" s="16" t="s">
        <v>43</v>
      </c>
      <c r="H3" s="17"/>
    </row>
    <row r="4" spans="1:15" ht="71.25" customHeight="1">
      <c r="A4" s="18"/>
      <c r="B4" s="19"/>
      <c r="C4" s="402" t="s">
        <v>44</v>
      </c>
      <c r="D4" s="403"/>
      <c r="E4" s="403"/>
      <c r="F4" s="404"/>
      <c r="G4" s="421" t="s">
        <v>45</v>
      </c>
      <c r="H4" s="422"/>
    </row>
    <row r="5" spans="1:15" ht="19" customHeight="1">
      <c r="A5" s="20"/>
      <c r="B5" s="21"/>
      <c r="C5" s="397" t="s">
        <v>46</v>
      </c>
      <c r="D5" s="22">
        <v>1</v>
      </c>
      <c r="E5" s="392" t="s">
        <v>47</v>
      </c>
      <c r="F5" s="22" t="s">
        <v>48</v>
      </c>
      <c r="G5" s="23">
        <v>653</v>
      </c>
      <c r="H5" s="24" t="s">
        <v>49</v>
      </c>
      <c r="K5" s="25"/>
      <c r="L5" s="26"/>
      <c r="M5" s="25"/>
      <c r="N5" s="26"/>
      <c r="O5" s="27"/>
    </row>
    <row r="6" spans="1:15" ht="19" customHeight="1">
      <c r="A6" s="20"/>
      <c r="B6" s="21"/>
      <c r="C6" s="397"/>
      <c r="D6" s="22">
        <v>2</v>
      </c>
      <c r="E6" s="392"/>
      <c r="F6" s="22" t="s">
        <v>50</v>
      </c>
      <c r="G6" s="23">
        <v>831</v>
      </c>
      <c r="H6" s="24" t="s">
        <v>49</v>
      </c>
      <c r="K6" s="25"/>
      <c r="L6" s="26"/>
      <c r="M6" s="25"/>
      <c r="N6" s="26"/>
      <c r="O6" s="27"/>
    </row>
    <row r="7" spans="1:15" ht="19" customHeight="1">
      <c r="A7" s="20"/>
      <c r="B7" s="21"/>
      <c r="C7" s="397"/>
      <c r="D7" s="22">
        <v>3</v>
      </c>
      <c r="E7" s="392"/>
      <c r="F7" s="22" t="s">
        <v>51</v>
      </c>
      <c r="G7" s="23">
        <v>1075</v>
      </c>
      <c r="H7" s="24" t="s">
        <v>49</v>
      </c>
      <c r="K7" s="25"/>
      <c r="L7" s="26"/>
      <c r="M7" s="25"/>
      <c r="N7" s="26"/>
      <c r="O7" s="27"/>
    </row>
    <row r="8" spans="1:15" ht="19" customHeight="1">
      <c r="A8" s="20"/>
      <c r="B8" s="21"/>
      <c r="C8" s="397"/>
      <c r="D8" s="22">
        <v>4</v>
      </c>
      <c r="E8" s="393" t="s">
        <v>52</v>
      </c>
      <c r="F8" s="393"/>
      <c r="G8" s="23">
        <v>305</v>
      </c>
      <c r="H8" s="24" t="s">
        <v>49</v>
      </c>
      <c r="K8" s="25"/>
      <c r="L8" s="26"/>
      <c r="M8" s="25"/>
      <c r="N8" s="26"/>
      <c r="O8" s="27"/>
    </row>
    <row r="9" spans="1:15" ht="19" customHeight="1">
      <c r="A9" s="20"/>
      <c r="B9" s="21"/>
      <c r="C9" s="397"/>
      <c r="D9" s="22">
        <v>5</v>
      </c>
      <c r="E9" s="392" t="s">
        <v>53</v>
      </c>
      <c r="F9" s="392"/>
      <c r="G9" s="23">
        <v>340</v>
      </c>
      <c r="H9" s="24" t="s">
        <v>49</v>
      </c>
      <c r="K9" s="25"/>
      <c r="L9" s="26"/>
      <c r="M9" s="25"/>
      <c r="N9" s="26"/>
      <c r="O9" s="27"/>
    </row>
    <row r="10" spans="1:15" ht="19" customHeight="1">
      <c r="A10" s="20"/>
      <c r="B10" s="21"/>
      <c r="C10" s="397"/>
      <c r="D10" s="22">
        <v>6</v>
      </c>
      <c r="E10" s="392" t="s">
        <v>54</v>
      </c>
      <c r="F10" s="22" t="s">
        <v>48</v>
      </c>
      <c r="G10" s="23">
        <v>642</v>
      </c>
      <c r="H10" s="24" t="s">
        <v>49</v>
      </c>
      <c r="K10" s="25"/>
      <c r="L10" s="26"/>
      <c r="M10" s="25"/>
      <c r="N10" s="26"/>
      <c r="O10" s="27"/>
    </row>
    <row r="11" spans="1:15" ht="19" customHeight="1">
      <c r="A11" s="20"/>
      <c r="B11" s="21"/>
      <c r="C11" s="397"/>
      <c r="D11" s="22">
        <v>7</v>
      </c>
      <c r="E11" s="392"/>
      <c r="F11" s="22" t="s">
        <v>50</v>
      </c>
      <c r="G11" s="23">
        <v>776</v>
      </c>
      <c r="H11" s="24" t="s">
        <v>49</v>
      </c>
      <c r="K11" s="25"/>
      <c r="L11" s="26"/>
      <c r="M11" s="25"/>
      <c r="N11" s="26"/>
      <c r="O11" s="27"/>
    </row>
    <row r="12" spans="1:15" ht="19" customHeight="1">
      <c r="A12" s="20"/>
      <c r="B12" s="21"/>
      <c r="C12" s="397"/>
      <c r="D12" s="22">
        <v>8</v>
      </c>
      <c r="E12" s="392"/>
      <c r="F12" s="22" t="s">
        <v>51</v>
      </c>
      <c r="G12" s="23">
        <v>1272</v>
      </c>
      <c r="H12" s="24" t="s">
        <v>49</v>
      </c>
      <c r="K12" s="25"/>
      <c r="L12" s="26"/>
      <c r="M12" s="25"/>
      <c r="N12" s="26"/>
      <c r="O12" s="27"/>
    </row>
    <row r="13" spans="1:15" ht="19" customHeight="1">
      <c r="A13" s="20"/>
      <c r="B13" s="21"/>
      <c r="C13" s="28" t="s">
        <v>55</v>
      </c>
      <c r="D13" s="22">
        <v>9</v>
      </c>
      <c r="E13" s="392" t="s">
        <v>56</v>
      </c>
      <c r="F13" s="392"/>
      <c r="G13" s="23">
        <v>44</v>
      </c>
      <c r="H13" s="24" t="s">
        <v>57</v>
      </c>
      <c r="K13" s="25"/>
      <c r="L13" s="27"/>
      <c r="M13" s="27"/>
      <c r="N13" s="26"/>
      <c r="O13" s="25"/>
    </row>
    <row r="14" spans="1:15" ht="19" customHeight="1">
      <c r="A14" s="20"/>
      <c r="B14" s="21"/>
      <c r="C14" s="397" t="s">
        <v>58</v>
      </c>
      <c r="D14" s="22">
        <v>10</v>
      </c>
      <c r="E14" s="392" t="s">
        <v>59</v>
      </c>
      <c r="F14" s="392"/>
      <c r="G14" s="23">
        <v>500</v>
      </c>
      <c r="H14" s="24" t="s">
        <v>49</v>
      </c>
      <c r="K14" s="25"/>
      <c r="L14" s="26"/>
      <c r="M14" s="25"/>
      <c r="N14" s="26"/>
      <c r="O14" s="27"/>
    </row>
    <row r="15" spans="1:15" ht="19" customHeight="1">
      <c r="A15" s="20"/>
      <c r="B15" s="21"/>
      <c r="C15" s="397"/>
      <c r="D15" s="22">
        <v>11</v>
      </c>
      <c r="E15" s="392" t="s">
        <v>60</v>
      </c>
      <c r="F15" s="392"/>
      <c r="G15" s="23">
        <v>431</v>
      </c>
      <c r="H15" s="24" t="s">
        <v>49</v>
      </c>
      <c r="K15" s="25"/>
      <c r="L15" s="26"/>
      <c r="M15" s="25"/>
      <c r="N15" s="26"/>
      <c r="O15" s="27"/>
    </row>
    <row r="16" spans="1:15" ht="19" customHeight="1">
      <c r="A16" s="20"/>
      <c r="B16" s="21"/>
      <c r="C16" s="397"/>
      <c r="D16" s="22">
        <v>12</v>
      </c>
      <c r="E16" s="392" t="s">
        <v>61</v>
      </c>
      <c r="F16" s="392"/>
      <c r="G16" s="23">
        <v>464</v>
      </c>
      <c r="H16" s="24" t="s">
        <v>49</v>
      </c>
      <c r="K16" s="25"/>
      <c r="L16" s="26"/>
      <c r="M16" s="25"/>
      <c r="N16" s="26"/>
      <c r="O16" s="27"/>
    </row>
    <row r="17" spans="1:28" ht="19" customHeight="1">
      <c r="A17" s="20"/>
      <c r="B17" s="21"/>
      <c r="C17" s="397"/>
      <c r="D17" s="22">
        <v>13</v>
      </c>
      <c r="E17" s="392" t="s">
        <v>62</v>
      </c>
      <c r="F17" s="392"/>
      <c r="G17" s="23">
        <v>153</v>
      </c>
      <c r="H17" s="24" t="s">
        <v>49</v>
      </c>
      <c r="K17" s="25"/>
      <c r="L17" s="26"/>
      <c r="M17" s="25"/>
      <c r="N17" s="26"/>
      <c r="O17" s="27"/>
    </row>
    <row r="18" spans="1:28" ht="19" customHeight="1">
      <c r="A18" s="20"/>
      <c r="B18" s="21"/>
      <c r="C18" s="397"/>
      <c r="D18" s="22">
        <v>14</v>
      </c>
      <c r="E18" s="392" t="s">
        <v>63</v>
      </c>
      <c r="F18" s="392"/>
      <c r="G18" s="23">
        <v>1002</v>
      </c>
      <c r="H18" s="24" t="s">
        <v>49</v>
      </c>
      <c r="K18" s="25"/>
      <c r="L18" s="26"/>
      <c r="M18" s="25"/>
      <c r="N18" s="26"/>
      <c r="O18" s="27"/>
    </row>
    <row r="19" spans="1:28" ht="19" customHeight="1">
      <c r="A19" s="20"/>
      <c r="B19" s="21"/>
      <c r="C19" s="397"/>
      <c r="D19" s="22">
        <v>15</v>
      </c>
      <c r="E19" s="392" t="s">
        <v>64</v>
      </c>
      <c r="F19" s="392"/>
      <c r="G19" s="23">
        <v>573</v>
      </c>
      <c r="H19" s="24" t="s">
        <v>49</v>
      </c>
      <c r="K19" s="25"/>
      <c r="L19" s="26"/>
      <c r="M19" s="25"/>
      <c r="N19" s="26"/>
      <c r="O19" s="27"/>
    </row>
    <row r="20" spans="1:28" ht="19" customHeight="1">
      <c r="A20" s="20"/>
      <c r="B20" s="21"/>
      <c r="C20" s="397"/>
      <c r="D20" s="22">
        <v>16</v>
      </c>
      <c r="E20" s="392" t="s">
        <v>65</v>
      </c>
      <c r="F20" s="392"/>
      <c r="G20" s="23">
        <v>227</v>
      </c>
      <c r="H20" s="24" t="s">
        <v>49</v>
      </c>
      <c r="K20" s="25"/>
      <c r="L20" s="26"/>
      <c r="M20" s="25"/>
      <c r="N20" s="26"/>
      <c r="O20" s="27"/>
    </row>
    <row r="21" spans="1:28" s="29" customFormat="1" ht="19" customHeight="1">
      <c r="A21" s="20"/>
      <c r="B21" s="21"/>
      <c r="C21" s="397"/>
      <c r="D21" s="22">
        <v>17</v>
      </c>
      <c r="E21" s="392" t="s">
        <v>66</v>
      </c>
      <c r="F21" s="392"/>
      <c r="G21" s="23">
        <v>252</v>
      </c>
      <c r="H21" s="24" t="s">
        <v>49</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97"/>
      <c r="D22" s="22">
        <v>18</v>
      </c>
      <c r="E22" s="396" t="s">
        <v>67</v>
      </c>
      <c r="F22" s="396"/>
      <c r="G22" s="23">
        <v>82</v>
      </c>
      <c r="H22" s="24" t="s">
        <v>49</v>
      </c>
      <c r="K22" s="25"/>
      <c r="L22" s="26"/>
      <c r="M22" s="25"/>
      <c r="N22" s="26"/>
      <c r="O22" s="27"/>
    </row>
    <row r="23" spans="1:28" ht="19" customHeight="1">
      <c r="A23" s="20"/>
      <c r="B23" s="21"/>
      <c r="C23" s="391" t="s">
        <v>68</v>
      </c>
      <c r="D23" s="22">
        <v>19</v>
      </c>
      <c r="E23" s="392" t="s">
        <v>69</v>
      </c>
      <c r="F23" s="392"/>
      <c r="G23" s="23">
        <v>637</v>
      </c>
      <c r="H23" s="24" t="s">
        <v>49</v>
      </c>
      <c r="K23" s="25"/>
      <c r="L23" s="26"/>
      <c r="M23" s="25"/>
      <c r="N23" s="26"/>
      <c r="O23" s="27"/>
    </row>
    <row r="24" spans="1:28" ht="19" customHeight="1">
      <c r="A24" s="20"/>
      <c r="B24" s="21"/>
      <c r="C24" s="391"/>
      <c r="D24" s="22">
        <v>20</v>
      </c>
      <c r="E24" s="392" t="s">
        <v>70</v>
      </c>
      <c r="F24" s="392"/>
      <c r="G24" s="23">
        <v>873</v>
      </c>
      <c r="H24" s="24" t="s">
        <v>49</v>
      </c>
      <c r="K24" s="25"/>
      <c r="L24" s="26"/>
      <c r="M24" s="25"/>
      <c r="N24" s="26"/>
      <c r="O24" s="27"/>
    </row>
    <row r="25" spans="1:28" ht="19" customHeight="1">
      <c r="A25" s="20"/>
      <c r="B25" s="21"/>
      <c r="C25" s="391" t="s">
        <v>71</v>
      </c>
      <c r="D25" s="22">
        <v>21</v>
      </c>
      <c r="E25" s="392" t="s">
        <v>72</v>
      </c>
      <c r="F25" s="392"/>
      <c r="G25" s="23">
        <v>40</v>
      </c>
      <c r="H25" s="24" t="s">
        <v>57</v>
      </c>
      <c r="K25" s="25"/>
      <c r="L25" s="27"/>
      <c r="M25" s="27"/>
      <c r="N25" s="26"/>
      <c r="O25" s="25"/>
    </row>
    <row r="26" spans="1:28" ht="19" customHeight="1">
      <c r="A26" s="20"/>
      <c r="B26" s="21"/>
      <c r="C26" s="391"/>
      <c r="D26" s="22">
        <v>22</v>
      </c>
      <c r="E26" s="392" t="s">
        <v>73</v>
      </c>
      <c r="F26" s="392"/>
      <c r="G26" s="23">
        <v>48</v>
      </c>
      <c r="H26" s="24" t="s">
        <v>57</v>
      </c>
      <c r="K26" s="25"/>
      <c r="L26" s="27"/>
      <c r="M26" s="27"/>
      <c r="N26" s="26"/>
      <c r="O26" s="25"/>
    </row>
    <row r="27" spans="1:28" ht="19" customHeight="1">
      <c r="A27" s="20"/>
      <c r="B27" s="21"/>
      <c r="C27" s="391"/>
      <c r="D27" s="22">
        <v>23</v>
      </c>
      <c r="E27" s="392" t="s">
        <v>74</v>
      </c>
      <c r="F27" s="392"/>
      <c r="G27" s="23">
        <v>39</v>
      </c>
      <c r="H27" s="24" t="s">
        <v>57</v>
      </c>
      <c r="K27" s="25"/>
      <c r="L27" s="27"/>
      <c r="M27" s="27"/>
      <c r="N27" s="26"/>
      <c r="O27" s="25"/>
    </row>
    <row r="28" spans="1:28" ht="19" customHeight="1">
      <c r="A28" s="20"/>
      <c r="B28" s="21"/>
      <c r="C28" s="391"/>
      <c r="D28" s="22">
        <v>24</v>
      </c>
      <c r="E28" s="392" t="s">
        <v>75</v>
      </c>
      <c r="F28" s="392"/>
      <c r="G28" s="23">
        <v>48</v>
      </c>
      <c r="H28" s="24" t="s">
        <v>57</v>
      </c>
      <c r="K28" s="25"/>
      <c r="L28" s="27"/>
      <c r="M28" s="27"/>
      <c r="N28" s="26"/>
      <c r="O28" s="25"/>
    </row>
    <row r="29" spans="1:28" ht="19" customHeight="1">
      <c r="A29" s="20"/>
      <c r="B29" s="21"/>
      <c r="C29" s="391"/>
      <c r="D29" s="22">
        <v>25</v>
      </c>
      <c r="E29" s="392" t="s">
        <v>76</v>
      </c>
      <c r="F29" s="392"/>
      <c r="G29" s="23">
        <v>43</v>
      </c>
      <c r="H29" s="24" t="s">
        <v>57</v>
      </c>
      <c r="K29" s="25"/>
      <c r="L29" s="27"/>
      <c r="M29" s="27"/>
      <c r="N29" s="26"/>
      <c r="O29" s="25"/>
    </row>
    <row r="30" spans="1:28" ht="19" customHeight="1">
      <c r="A30" s="20"/>
      <c r="B30" s="21"/>
      <c r="C30" s="391"/>
      <c r="D30" s="22">
        <v>26</v>
      </c>
      <c r="E30" s="392" t="s">
        <v>77</v>
      </c>
      <c r="F30" s="392"/>
      <c r="G30" s="23">
        <v>48</v>
      </c>
      <c r="H30" s="24" t="s">
        <v>57</v>
      </c>
      <c r="K30" s="25"/>
      <c r="L30" s="27"/>
      <c r="M30" s="27"/>
      <c r="N30" s="26"/>
      <c r="O30" s="25"/>
    </row>
    <row r="31" spans="1:28" ht="19" customHeight="1">
      <c r="A31" s="20"/>
      <c r="B31" s="21"/>
      <c r="C31" s="391"/>
      <c r="D31" s="22">
        <v>27</v>
      </c>
      <c r="E31" s="393" t="s">
        <v>78</v>
      </c>
      <c r="F31" s="393"/>
      <c r="G31" s="23">
        <v>37</v>
      </c>
      <c r="H31" s="24" t="s">
        <v>57</v>
      </c>
      <c r="K31" s="25"/>
      <c r="L31" s="27"/>
      <c r="M31" s="27"/>
      <c r="N31" s="26"/>
      <c r="O31" s="25"/>
    </row>
    <row r="32" spans="1:28" ht="19" customHeight="1">
      <c r="A32" s="30"/>
      <c r="B32" s="31"/>
      <c r="C32" s="391"/>
      <c r="D32" s="22">
        <v>28</v>
      </c>
      <c r="E32" s="393" t="s">
        <v>79</v>
      </c>
      <c r="F32" s="393"/>
      <c r="G32" s="23">
        <v>37</v>
      </c>
      <c r="H32" s="24" t="s">
        <v>57</v>
      </c>
      <c r="K32" s="25"/>
      <c r="L32" s="27"/>
      <c r="M32" s="27"/>
      <c r="N32" s="26"/>
      <c r="O32" s="25"/>
    </row>
    <row r="33" spans="1:10" ht="246.75" customHeight="1">
      <c r="A33" s="32" t="s">
        <v>80</v>
      </c>
      <c r="B33" s="33"/>
      <c r="C33" s="34"/>
      <c r="D33" s="35"/>
      <c r="E33" s="36"/>
      <c r="F33" s="37"/>
      <c r="G33" s="417" t="s">
        <v>81</v>
      </c>
      <c r="H33" s="418"/>
    </row>
    <row r="34" spans="1:10" ht="70.5" customHeight="1">
      <c r="A34" s="38" t="s">
        <v>82</v>
      </c>
      <c r="B34" s="39"/>
      <c r="C34" s="40"/>
      <c r="D34" s="41"/>
      <c r="E34" s="42"/>
      <c r="F34" s="43"/>
      <c r="G34" s="382" t="s">
        <v>83</v>
      </c>
      <c r="H34" s="383"/>
    </row>
    <row r="35" spans="1:10" ht="21" customHeight="1">
      <c r="A35" s="44" t="s">
        <v>84</v>
      </c>
      <c r="B35" s="44"/>
      <c r="C35" s="27"/>
      <c r="D35" s="27"/>
      <c r="E35" s="44"/>
      <c r="F35" s="27"/>
      <c r="G35" s="45"/>
      <c r="H35" s="45"/>
    </row>
    <row r="36" spans="1:10" ht="21" customHeight="1">
      <c r="A36" s="8" t="s">
        <v>85</v>
      </c>
    </row>
    <row r="37" spans="1:10" ht="21" customHeight="1">
      <c r="A37" s="8" t="s">
        <v>86</v>
      </c>
    </row>
    <row r="38" spans="1:10" ht="21" customHeight="1">
      <c r="B38" s="8" t="s">
        <v>87</v>
      </c>
    </row>
    <row r="39" spans="1:10" ht="21" customHeight="1">
      <c r="A39" s="8" t="s">
        <v>88</v>
      </c>
    </row>
    <row r="40" spans="1:10">
      <c r="A40" s="8" t="s">
        <v>89</v>
      </c>
    </row>
    <row r="41" spans="1:10">
      <c r="A41" s="8" t="s">
        <v>90</v>
      </c>
    </row>
    <row r="42" spans="1:10">
      <c r="A42" s="8" t="s">
        <v>91</v>
      </c>
    </row>
    <row r="44" spans="1:10" ht="19">
      <c r="I44" s="416" t="s">
        <v>92</v>
      </c>
      <c r="J44" s="416"/>
    </row>
    <row r="45" spans="1:10" ht="21">
      <c r="I45" s="46"/>
      <c r="J45" s="46"/>
    </row>
    <row r="48" spans="1:10" ht="19">
      <c r="A48" s="9" t="s">
        <v>93</v>
      </c>
      <c r="B48" s="10"/>
      <c r="C48" s="11"/>
      <c r="D48" s="11"/>
      <c r="E48" s="11"/>
      <c r="F48" s="11"/>
      <c r="G48" s="11"/>
      <c r="H48" s="47"/>
      <c r="I48" s="47"/>
      <c r="J48" s="12"/>
    </row>
    <row r="49" spans="1:10" ht="16.5">
      <c r="A49" s="13"/>
      <c r="B49" s="14"/>
      <c r="C49" s="15"/>
      <c r="D49" s="15"/>
      <c r="E49" s="15"/>
      <c r="F49" s="15"/>
      <c r="G49" s="400" t="s">
        <v>94</v>
      </c>
      <c r="H49" s="401"/>
      <c r="I49" s="400" t="s">
        <v>95</v>
      </c>
      <c r="J49" s="401"/>
    </row>
    <row r="50" spans="1:10" ht="14.25" customHeight="1">
      <c r="A50" s="18"/>
      <c r="B50" s="19"/>
      <c r="C50" s="402" t="s">
        <v>96</v>
      </c>
      <c r="D50" s="403"/>
      <c r="E50" s="403"/>
      <c r="F50" s="404"/>
      <c r="G50" s="408" t="s">
        <v>97</v>
      </c>
      <c r="H50" s="409"/>
      <c r="I50" s="412" t="s">
        <v>98</v>
      </c>
      <c r="J50" s="413"/>
    </row>
    <row r="51" spans="1:10" ht="29.25" customHeight="1">
      <c r="A51" s="48"/>
      <c r="B51" s="49"/>
      <c r="C51" s="405"/>
      <c r="D51" s="406"/>
      <c r="E51" s="406"/>
      <c r="F51" s="407"/>
      <c r="G51" s="410"/>
      <c r="H51" s="411"/>
      <c r="I51" s="414"/>
      <c r="J51" s="415"/>
    </row>
    <row r="52" spans="1:10" ht="21">
      <c r="A52" s="20"/>
      <c r="B52" s="21"/>
      <c r="C52" s="397" t="s">
        <v>46</v>
      </c>
      <c r="D52" s="22">
        <v>1</v>
      </c>
      <c r="E52" s="392" t="s">
        <v>47</v>
      </c>
      <c r="F52" s="22" t="s">
        <v>48</v>
      </c>
      <c r="G52" s="50">
        <v>20</v>
      </c>
      <c r="H52" s="51" t="s">
        <v>99</v>
      </c>
      <c r="I52" s="23">
        <v>200</v>
      </c>
      <c r="J52" s="51" t="s">
        <v>49</v>
      </c>
    </row>
    <row r="53" spans="1:10" ht="21">
      <c r="A53" s="20"/>
      <c r="B53" s="21"/>
      <c r="C53" s="397"/>
      <c r="D53" s="22">
        <v>2</v>
      </c>
      <c r="E53" s="392"/>
      <c r="F53" s="22" t="s">
        <v>50</v>
      </c>
      <c r="G53" s="50">
        <v>20</v>
      </c>
      <c r="H53" s="51" t="s">
        <v>99</v>
      </c>
      <c r="I53" s="23">
        <v>200</v>
      </c>
      <c r="J53" s="51" t="s">
        <v>49</v>
      </c>
    </row>
    <row r="54" spans="1:10" ht="21">
      <c r="A54" s="20"/>
      <c r="B54" s="21"/>
      <c r="C54" s="397"/>
      <c r="D54" s="22">
        <v>3</v>
      </c>
      <c r="E54" s="392"/>
      <c r="F54" s="22" t="s">
        <v>51</v>
      </c>
      <c r="G54" s="50">
        <v>20</v>
      </c>
      <c r="H54" s="51" t="s">
        <v>99</v>
      </c>
      <c r="I54" s="23">
        <v>200</v>
      </c>
      <c r="J54" s="51" t="s">
        <v>49</v>
      </c>
    </row>
    <row r="55" spans="1:10" ht="21">
      <c r="A55" s="20"/>
      <c r="B55" s="21"/>
      <c r="C55" s="397"/>
      <c r="D55" s="22">
        <v>4</v>
      </c>
      <c r="E55" s="393" t="s">
        <v>52</v>
      </c>
      <c r="F55" s="393"/>
      <c r="G55" s="50">
        <v>20</v>
      </c>
      <c r="H55" s="51" t="s">
        <v>99</v>
      </c>
      <c r="I55" s="23">
        <v>200</v>
      </c>
      <c r="J55" s="51" t="s">
        <v>49</v>
      </c>
    </row>
    <row r="56" spans="1:10" ht="21">
      <c r="A56" s="20"/>
      <c r="B56" s="21"/>
      <c r="C56" s="397"/>
      <c r="D56" s="22">
        <v>5</v>
      </c>
      <c r="E56" s="392" t="s">
        <v>53</v>
      </c>
      <c r="F56" s="392"/>
      <c r="G56" s="50">
        <v>20</v>
      </c>
      <c r="H56" s="51" t="s">
        <v>99</v>
      </c>
      <c r="I56" s="23">
        <v>200</v>
      </c>
      <c r="J56" s="51" t="s">
        <v>49</v>
      </c>
    </row>
    <row r="57" spans="1:10" ht="21">
      <c r="A57" s="20"/>
      <c r="B57" s="21"/>
      <c r="C57" s="397"/>
      <c r="D57" s="22">
        <v>6</v>
      </c>
      <c r="E57" s="392" t="s">
        <v>54</v>
      </c>
      <c r="F57" s="22" t="s">
        <v>48</v>
      </c>
      <c r="G57" s="50">
        <v>20</v>
      </c>
      <c r="H57" s="51" t="s">
        <v>99</v>
      </c>
      <c r="I57" s="23">
        <v>200</v>
      </c>
      <c r="J57" s="51" t="s">
        <v>49</v>
      </c>
    </row>
    <row r="58" spans="1:10" ht="21">
      <c r="A58" s="20"/>
      <c r="B58" s="21"/>
      <c r="C58" s="397"/>
      <c r="D58" s="22">
        <v>7</v>
      </c>
      <c r="E58" s="392"/>
      <c r="F58" s="22" t="s">
        <v>50</v>
      </c>
      <c r="G58" s="50">
        <v>20</v>
      </c>
      <c r="H58" s="51" t="s">
        <v>99</v>
      </c>
      <c r="I58" s="23">
        <v>200</v>
      </c>
      <c r="J58" s="51" t="s">
        <v>49</v>
      </c>
    </row>
    <row r="59" spans="1:10" ht="21">
      <c r="A59" s="20"/>
      <c r="B59" s="21"/>
      <c r="C59" s="397"/>
      <c r="D59" s="22">
        <v>8</v>
      </c>
      <c r="E59" s="392"/>
      <c r="F59" s="22" t="s">
        <v>51</v>
      </c>
      <c r="G59" s="50">
        <v>20</v>
      </c>
      <c r="H59" s="51" t="s">
        <v>99</v>
      </c>
      <c r="I59" s="23">
        <v>200</v>
      </c>
      <c r="J59" s="51" t="s">
        <v>49</v>
      </c>
    </row>
    <row r="60" spans="1:10" ht="21">
      <c r="A60" s="20"/>
      <c r="B60" s="21"/>
      <c r="C60" s="28" t="s">
        <v>55</v>
      </c>
      <c r="D60" s="22">
        <v>9</v>
      </c>
      <c r="E60" s="392" t="s">
        <v>56</v>
      </c>
      <c r="F60" s="392"/>
      <c r="G60" s="50">
        <v>20</v>
      </c>
      <c r="H60" s="51" t="s">
        <v>99</v>
      </c>
      <c r="I60" s="23">
        <v>200</v>
      </c>
      <c r="J60" s="51" t="s">
        <v>49</v>
      </c>
    </row>
    <row r="61" spans="1:10" ht="21">
      <c r="A61" s="20"/>
      <c r="B61" s="21"/>
      <c r="C61" s="397" t="s">
        <v>58</v>
      </c>
      <c r="D61" s="22">
        <v>10</v>
      </c>
      <c r="E61" s="392" t="s">
        <v>59</v>
      </c>
      <c r="F61" s="392"/>
      <c r="G61" s="50">
        <v>20</v>
      </c>
      <c r="H61" s="51" t="s">
        <v>99</v>
      </c>
      <c r="I61" s="23">
        <v>200</v>
      </c>
      <c r="J61" s="51" t="s">
        <v>49</v>
      </c>
    </row>
    <row r="62" spans="1:10" ht="21">
      <c r="A62" s="20"/>
      <c r="B62" s="21"/>
      <c r="C62" s="397"/>
      <c r="D62" s="22">
        <v>11</v>
      </c>
      <c r="E62" s="392" t="s">
        <v>60</v>
      </c>
      <c r="F62" s="392"/>
      <c r="G62" s="50">
        <v>20</v>
      </c>
      <c r="H62" s="51" t="s">
        <v>99</v>
      </c>
      <c r="I62" s="23">
        <v>200</v>
      </c>
      <c r="J62" s="51" t="s">
        <v>49</v>
      </c>
    </row>
    <row r="63" spans="1:10" ht="21">
      <c r="A63" s="20"/>
      <c r="B63" s="21"/>
      <c r="C63" s="397"/>
      <c r="D63" s="22">
        <v>12</v>
      </c>
      <c r="E63" s="392" t="s">
        <v>61</v>
      </c>
      <c r="F63" s="392"/>
      <c r="G63" s="50">
        <v>20</v>
      </c>
      <c r="H63" s="51" t="s">
        <v>99</v>
      </c>
      <c r="I63" s="23">
        <v>200</v>
      </c>
      <c r="J63" s="51" t="s">
        <v>49</v>
      </c>
    </row>
    <row r="64" spans="1:10" ht="21">
      <c r="A64" s="20"/>
      <c r="B64" s="21"/>
      <c r="C64" s="397"/>
      <c r="D64" s="22">
        <v>13</v>
      </c>
      <c r="E64" s="392" t="s">
        <v>62</v>
      </c>
      <c r="F64" s="392"/>
      <c r="G64" s="50">
        <v>20</v>
      </c>
      <c r="H64" s="51" t="s">
        <v>99</v>
      </c>
      <c r="I64" s="23">
        <v>200</v>
      </c>
      <c r="J64" s="51" t="s">
        <v>49</v>
      </c>
    </row>
    <row r="65" spans="1:10" ht="21">
      <c r="A65" s="20"/>
      <c r="B65" s="21"/>
      <c r="C65" s="397"/>
      <c r="D65" s="22">
        <v>14</v>
      </c>
      <c r="E65" s="392" t="s">
        <v>63</v>
      </c>
      <c r="F65" s="392"/>
      <c r="G65" s="50">
        <v>20</v>
      </c>
      <c r="H65" s="51" t="s">
        <v>99</v>
      </c>
      <c r="I65" s="23">
        <v>200</v>
      </c>
      <c r="J65" s="51" t="s">
        <v>49</v>
      </c>
    </row>
    <row r="66" spans="1:10" ht="21">
      <c r="A66" s="20"/>
      <c r="B66" s="21"/>
      <c r="C66" s="397"/>
      <c r="D66" s="22">
        <v>15</v>
      </c>
      <c r="E66" s="392" t="s">
        <v>64</v>
      </c>
      <c r="F66" s="392"/>
      <c r="G66" s="50">
        <v>20</v>
      </c>
      <c r="H66" s="51" t="s">
        <v>99</v>
      </c>
      <c r="I66" s="23">
        <v>200</v>
      </c>
      <c r="J66" s="51" t="s">
        <v>49</v>
      </c>
    </row>
    <row r="67" spans="1:10" ht="21">
      <c r="A67" s="20"/>
      <c r="B67" s="21"/>
      <c r="C67" s="397"/>
      <c r="D67" s="52">
        <v>16</v>
      </c>
      <c r="E67" s="398" t="s">
        <v>65</v>
      </c>
      <c r="F67" s="53" t="s">
        <v>100</v>
      </c>
      <c r="G67" s="54" t="s">
        <v>101</v>
      </c>
      <c r="H67" s="51" t="s">
        <v>99</v>
      </c>
      <c r="I67" s="394">
        <v>200</v>
      </c>
      <c r="J67" s="394" t="s">
        <v>49</v>
      </c>
    </row>
    <row r="68" spans="1:10" ht="21">
      <c r="A68" s="20"/>
      <c r="B68" s="21"/>
      <c r="C68" s="397"/>
      <c r="D68" s="52">
        <v>17</v>
      </c>
      <c r="E68" s="399"/>
      <c r="F68" s="53" t="s">
        <v>102</v>
      </c>
      <c r="G68" s="54" t="s">
        <v>103</v>
      </c>
      <c r="H68" s="51" t="s">
        <v>99</v>
      </c>
      <c r="I68" s="395"/>
      <c r="J68" s="395"/>
    </row>
    <row r="69" spans="1:10" ht="21">
      <c r="A69" s="20"/>
      <c r="B69" s="21"/>
      <c r="C69" s="397"/>
      <c r="D69" s="52">
        <v>18</v>
      </c>
      <c r="E69" s="392" t="s">
        <v>66</v>
      </c>
      <c r="F69" s="392"/>
      <c r="G69" s="50">
        <v>20</v>
      </c>
      <c r="H69" s="51" t="s">
        <v>99</v>
      </c>
      <c r="I69" s="23">
        <v>200</v>
      </c>
      <c r="J69" s="51" t="s">
        <v>49</v>
      </c>
    </row>
    <row r="70" spans="1:10" ht="21">
      <c r="A70" s="20"/>
      <c r="B70" s="21"/>
      <c r="C70" s="397"/>
      <c r="D70" s="52">
        <v>19</v>
      </c>
      <c r="E70" s="396" t="s">
        <v>67</v>
      </c>
      <c r="F70" s="396"/>
      <c r="G70" s="50">
        <v>20</v>
      </c>
      <c r="H70" s="51" t="s">
        <v>99</v>
      </c>
      <c r="I70" s="23">
        <v>200</v>
      </c>
      <c r="J70" s="51" t="s">
        <v>49</v>
      </c>
    </row>
    <row r="71" spans="1:10" ht="21">
      <c r="A71" s="20"/>
      <c r="B71" s="21"/>
      <c r="C71" s="391" t="s">
        <v>68</v>
      </c>
      <c r="D71" s="52">
        <v>20</v>
      </c>
      <c r="E71" s="392" t="s">
        <v>69</v>
      </c>
      <c r="F71" s="392"/>
      <c r="G71" s="50">
        <v>20</v>
      </c>
      <c r="H71" s="51" t="s">
        <v>99</v>
      </c>
      <c r="I71" s="23">
        <v>200</v>
      </c>
      <c r="J71" s="51" t="s">
        <v>49</v>
      </c>
    </row>
    <row r="72" spans="1:10" ht="21">
      <c r="A72" s="20"/>
      <c r="B72" s="21"/>
      <c r="C72" s="391"/>
      <c r="D72" s="52">
        <v>21</v>
      </c>
      <c r="E72" s="392" t="s">
        <v>70</v>
      </c>
      <c r="F72" s="392"/>
      <c r="G72" s="50">
        <v>20</v>
      </c>
      <c r="H72" s="51" t="s">
        <v>99</v>
      </c>
      <c r="I72" s="23">
        <v>200</v>
      </c>
      <c r="J72" s="51" t="s">
        <v>49</v>
      </c>
    </row>
    <row r="73" spans="1:10" ht="21">
      <c r="A73" s="20"/>
      <c r="B73" s="21"/>
      <c r="C73" s="391" t="s">
        <v>71</v>
      </c>
      <c r="D73" s="52">
        <v>22</v>
      </c>
      <c r="E73" s="392" t="s">
        <v>72</v>
      </c>
      <c r="F73" s="392"/>
      <c r="G73" s="50" t="s">
        <v>104</v>
      </c>
      <c r="H73" s="51" t="s">
        <v>104</v>
      </c>
      <c r="I73" s="51" t="s">
        <v>104</v>
      </c>
      <c r="J73" s="51" t="s">
        <v>104</v>
      </c>
    </row>
    <row r="74" spans="1:10" ht="21">
      <c r="A74" s="20"/>
      <c r="B74" s="21"/>
      <c r="C74" s="391"/>
      <c r="D74" s="52">
        <v>23</v>
      </c>
      <c r="E74" s="392" t="s">
        <v>73</v>
      </c>
      <c r="F74" s="392"/>
      <c r="G74" s="50" t="s">
        <v>104</v>
      </c>
      <c r="H74" s="51" t="s">
        <v>104</v>
      </c>
      <c r="I74" s="51" t="s">
        <v>104</v>
      </c>
      <c r="J74" s="51" t="s">
        <v>104</v>
      </c>
    </row>
    <row r="75" spans="1:10" ht="21">
      <c r="A75" s="20"/>
      <c r="B75" s="21"/>
      <c r="C75" s="391"/>
      <c r="D75" s="52">
        <v>24</v>
      </c>
      <c r="E75" s="392" t="s">
        <v>74</v>
      </c>
      <c r="F75" s="392"/>
      <c r="G75" s="50" t="s">
        <v>104</v>
      </c>
      <c r="H75" s="51" t="s">
        <v>104</v>
      </c>
      <c r="I75" s="51" t="s">
        <v>104</v>
      </c>
      <c r="J75" s="51" t="s">
        <v>104</v>
      </c>
    </row>
    <row r="76" spans="1:10" ht="21">
      <c r="A76" s="20"/>
      <c r="B76" s="21"/>
      <c r="C76" s="391"/>
      <c r="D76" s="52">
        <v>25</v>
      </c>
      <c r="E76" s="392" t="s">
        <v>75</v>
      </c>
      <c r="F76" s="392"/>
      <c r="G76" s="50" t="s">
        <v>104</v>
      </c>
      <c r="H76" s="51" t="s">
        <v>104</v>
      </c>
      <c r="I76" s="51" t="s">
        <v>104</v>
      </c>
      <c r="J76" s="51" t="s">
        <v>104</v>
      </c>
    </row>
    <row r="77" spans="1:10" ht="21">
      <c r="A77" s="20"/>
      <c r="B77" s="21"/>
      <c r="C77" s="391"/>
      <c r="D77" s="52">
        <v>26</v>
      </c>
      <c r="E77" s="392" t="s">
        <v>76</v>
      </c>
      <c r="F77" s="392"/>
      <c r="G77" s="50" t="s">
        <v>104</v>
      </c>
      <c r="H77" s="51" t="s">
        <v>104</v>
      </c>
      <c r="I77" s="51" t="s">
        <v>104</v>
      </c>
      <c r="J77" s="51" t="s">
        <v>104</v>
      </c>
    </row>
    <row r="78" spans="1:10" ht="21">
      <c r="A78" s="20"/>
      <c r="B78" s="21"/>
      <c r="C78" s="391"/>
      <c r="D78" s="52">
        <v>27</v>
      </c>
      <c r="E78" s="392" t="s">
        <v>77</v>
      </c>
      <c r="F78" s="392"/>
      <c r="G78" s="50" t="s">
        <v>104</v>
      </c>
      <c r="H78" s="51" t="s">
        <v>104</v>
      </c>
      <c r="I78" s="51" t="s">
        <v>104</v>
      </c>
      <c r="J78" s="51" t="s">
        <v>104</v>
      </c>
    </row>
    <row r="79" spans="1:10" ht="21">
      <c r="A79" s="20"/>
      <c r="B79" s="21"/>
      <c r="C79" s="391"/>
      <c r="D79" s="52">
        <v>28</v>
      </c>
      <c r="E79" s="393" t="s">
        <v>78</v>
      </c>
      <c r="F79" s="393"/>
      <c r="G79" s="50" t="s">
        <v>104</v>
      </c>
      <c r="H79" s="51" t="s">
        <v>104</v>
      </c>
      <c r="I79" s="51" t="s">
        <v>104</v>
      </c>
      <c r="J79" s="51" t="s">
        <v>104</v>
      </c>
    </row>
    <row r="80" spans="1:10" ht="21">
      <c r="A80" s="30"/>
      <c r="B80" s="31"/>
      <c r="C80" s="391"/>
      <c r="D80" s="52">
        <v>29</v>
      </c>
      <c r="E80" s="393" t="s">
        <v>79</v>
      </c>
      <c r="F80" s="393"/>
      <c r="G80" s="50" t="s">
        <v>104</v>
      </c>
      <c r="H80" s="51" t="s">
        <v>104</v>
      </c>
      <c r="I80" s="51" t="s">
        <v>104</v>
      </c>
      <c r="J80" s="51" t="s">
        <v>104</v>
      </c>
    </row>
    <row r="81" spans="1:10" ht="123" customHeight="1">
      <c r="A81" s="32" t="s">
        <v>105</v>
      </c>
      <c r="B81" s="33"/>
      <c r="C81" s="34"/>
      <c r="D81" s="35"/>
      <c r="E81" s="36"/>
      <c r="F81" s="37"/>
      <c r="G81" s="380"/>
      <c r="H81" s="381"/>
      <c r="I81" s="55" t="s">
        <v>106</v>
      </c>
      <c r="J81" s="56"/>
    </row>
    <row r="82" spans="1:10" ht="81" customHeight="1">
      <c r="A82" s="38" t="s">
        <v>82</v>
      </c>
      <c r="B82" s="39"/>
      <c r="C82" s="40"/>
      <c r="D82" s="41"/>
      <c r="E82" s="42"/>
      <c r="F82" s="43"/>
      <c r="G82" s="382" t="s">
        <v>107</v>
      </c>
      <c r="H82" s="383"/>
      <c r="I82" s="382" t="s">
        <v>108</v>
      </c>
      <c r="J82" s="383"/>
    </row>
    <row r="83" spans="1:10">
      <c r="A83" s="44" t="s">
        <v>84</v>
      </c>
      <c r="B83" s="44"/>
    </row>
    <row r="84" spans="1:10">
      <c r="A84" s="8" t="s">
        <v>85</v>
      </c>
    </row>
    <row r="85" spans="1:10">
      <c r="A85" s="8" t="s">
        <v>109</v>
      </c>
    </row>
    <row r="86" spans="1:10">
      <c r="B86" s="8" t="s">
        <v>110</v>
      </c>
    </row>
    <row r="87" spans="1:10">
      <c r="A87" s="8" t="s">
        <v>88</v>
      </c>
      <c r="C87" s="57"/>
      <c r="D87" s="57"/>
      <c r="E87" s="57"/>
      <c r="F87" s="57"/>
      <c r="G87" s="57"/>
      <c r="H87" s="57"/>
    </row>
    <row r="88" spans="1:10">
      <c r="A88" s="8" t="s">
        <v>111</v>
      </c>
      <c r="B88" s="44"/>
      <c r="C88" s="57"/>
      <c r="D88" s="57"/>
      <c r="E88" s="57"/>
      <c r="F88" s="57"/>
      <c r="G88" s="57"/>
      <c r="H88" s="57"/>
    </row>
    <row r="89" spans="1:10">
      <c r="A89" s="8" t="s">
        <v>112</v>
      </c>
      <c r="C89" s="57"/>
      <c r="D89" s="57"/>
      <c r="E89" s="57"/>
      <c r="F89" s="57"/>
      <c r="G89" s="57"/>
      <c r="H89" s="57"/>
    </row>
    <row r="90" spans="1:10">
      <c r="A90" s="8" t="s">
        <v>113</v>
      </c>
      <c r="C90" s="57"/>
      <c r="D90" s="57"/>
      <c r="E90" s="57"/>
      <c r="F90" s="57"/>
      <c r="G90" s="57"/>
      <c r="H90" s="57"/>
    </row>
    <row r="91" spans="1:10">
      <c r="A91" s="8" t="s">
        <v>114</v>
      </c>
      <c r="C91" s="57"/>
      <c r="D91" s="57"/>
      <c r="E91" s="57"/>
      <c r="F91" s="57"/>
      <c r="G91" s="57"/>
      <c r="H91" s="57"/>
    </row>
    <row r="92" spans="1:10">
      <c r="A92" s="44" t="s">
        <v>115</v>
      </c>
      <c r="C92" s="57"/>
      <c r="D92" s="57"/>
      <c r="E92" s="57"/>
      <c r="F92" s="57"/>
      <c r="H92" s="57"/>
    </row>
    <row r="93" spans="1:10">
      <c r="A93" s="8" t="s">
        <v>116</v>
      </c>
    </row>
    <row r="94" spans="1:10">
      <c r="A94" s="8" t="s">
        <v>117</v>
      </c>
      <c r="B94" s="44"/>
      <c r="E94" s="58"/>
      <c r="F94" s="58"/>
      <c r="G94" s="58"/>
      <c r="H94" s="58"/>
    </row>
    <row r="95" spans="1:10">
      <c r="A95" s="8" t="s">
        <v>118</v>
      </c>
      <c r="B95" s="44"/>
      <c r="E95" s="58"/>
      <c r="F95" s="58"/>
      <c r="G95" s="58"/>
      <c r="H95" s="58"/>
    </row>
    <row r="96" spans="1:10">
      <c r="A96" s="8" t="s">
        <v>119</v>
      </c>
      <c r="E96" s="58"/>
      <c r="F96" s="58"/>
      <c r="G96" s="58"/>
      <c r="H96" s="58"/>
    </row>
    <row r="97" spans="1:10">
      <c r="A97" s="8" t="s">
        <v>120</v>
      </c>
      <c r="E97" s="58"/>
      <c r="F97" s="58"/>
      <c r="G97" s="58"/>
      <c r="H97" s="58"/>
    </row>
    <row r="99" spans="1:10" ht="19">
      <c r="A99" s="9" t="s">
        <v>121</v>
      </c>
      <c r="B99" s="10"/>
      <c r="C99" s="11"/>
      <c r="D99" s="11"/>
      <c r="E99" s="11"/>
      <c r="F99" s="11"/>
      <c r="G99" s="59"/>
      <c r="H99" s="59"/>
      <c r="I99" s="59"/>
      <c r="J99" s="60"/>
    </row>
    <row r="100" spans="1:10" ht="19">
      <c r="A100" s="13"/>
      <c r="B100" s="61"/>
      <c r="C100" s="61"/>
      <c r="D100" s="61"/>
      <c r="E100" s="61"/>
      <c r="F100" s="61"/>
      <c r="G100" s="384" t="s">
        <v>122</v>
      </c>
      <c r="H100" s="385"/>
      <c r="I100" s="385"/>
      <c r="J100" s="386"/>
    </row>
    <row r="101" spans="1:10" ht="16.5">
      <c r="A101" s="13"/>
      <c r="B101" s="61"/>
      <c r="C101" s="61"/>
      <c r="D101" s="61"/>
      <c r="E101" s="61"/>
      <c r="F101" s="61"/>
      <c r="G101" s="387" t="s">
        <v>123</v>
      </c>
      <c r="H101" s="388"/>
      <c r="I101" s="388"/>
      <c r="J101" s="389"/>
    </row>
    <row r="102" spans="1:10" ht="44.25" customHeight="1">
      <c r="A102" s="32" t="s">
        <v>124</v>
      </c>
      <c r="B102" s="33"/>
      <c r="C102" s="35"/>
      <c r="D102" s="35"/>
      <c r="E102" s="36"/>
      <c r="F102" s="37"/>
      <c r="G102" s="382" t="s">
        <v>125</v>
      </c>
      <c r="H102" s="390"/>
      <c r="I102" s="390"/>
      <c r="J102" s="383"/>
    </row>
    <row r="103" spans="1:10" ht="52.5" customHeight="1">
      <c r="A103" s="38" t="s">
        <v>82</v>
      </c>
      <c r="B103" s="39"/>
      <c r="C103" s="41"/>
      <c r="D103" s="41"/>
      <c r="E103" s="42"/>
      <c r="F103" s="43"/>
      <c r="G103" s="377" t="s">
        <v>126</v>
      </c>
      <c r="H103" s="378"/>
      <c r="I103" s="378"/>
      <c r="J103" s="379"/>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申請書</vt:lpstr>
      <vt:lpstr>申請額一覧</vt:lpstr>
      <vt:lpstr>個票1</vt:lpstr>
      <vt:lpstr>銀行口座情報</vt:lpstr>
      <vt:lpstr>リスト</vt:lpstr>
      <vt:lpstr>単価表</vt:lpstr>
      <vt:lpstr>銀行口座情報!Print_Area</vt:lpstr>
      <vt:lpstr>個票1!Print_Area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高島　菜々子</cp:lastModifiedBy>
  <cp:revision/>
  <cp:lastPrinted>2026-08-04T08:33:50Z</cp:lastPrinted>
  <dcterms:created xsi:type="dcterms:W3CDTF">2018-06-19T01:27:02Z</dcterms:created>
  <dcterms:modified xsi:type="dcterms:W3CDTF">2026-08-11T23:27:20Z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