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87DD79C1-2F79-421C-98D2-14975F2F6E62}"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C35" i="10"/>
  <c r="BW34" i="10"/>
  <c r="C34" i="10"/>
  <c r="BW35" i="10" l="1"/>
  <c r="BW36" i="10" s="1"/>
  <c r="BW37" i="10" s="1"/>
  <c r="BW38" i="10" s="1"/>
  <c r="BW39" i="10" s="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U35" i="10"/>
  <c r="U36" i="10" s="1"/>
  <c r="AM34" i="10"/>
  <c r="AM35" i="10" s="1"/>
  <c r="BE34" i="10" l="1"/>
</calcChain>
</file>

<file path=xl/sharedStrings.xml><?xml version="1.0" encoding="utf-8"?>
<sst xmlns="http://schemas.openxmlformats.org/spreadsheetml/2006/main" count="1132" uniqueCount="577">
  <si>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</si>
  <si>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</si>
  <si>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</si>
  <si>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</si>
  <si>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</si>
  <si>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</si>
  <si>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</si>
  <si>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</si>
  <si>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</si>
  <si>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</si>
  <si>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</si>
  <si>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</si>
  <si>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</si>
  <si>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</si>
  <si>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</si>
  <si>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</si>
  <si>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</si>
  <si>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</si>
  <si>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</si>
  <si>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</si>
  <si>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</si>
  <si>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</si>
  <si>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</si>
  <si>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</si>
  <si>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</si>
  <si>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</si>
  <si>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</si>
  <si>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</si>
  <si>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</si>
  <si>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</si>
  <si>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</si>
  <si>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</si>
  <si>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</si>
  <si>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</si>
  <si>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</si>
  <si>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</si>
  <si>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</si>
  <si>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</si>
  <si>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</si>
  <si>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</si>
  <si>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</si>
  <si>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</si>
  <si>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</si>
  <si>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</si>
  <si>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</si>
  <si>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</si>
  <si>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</si>
  <si>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</si>
  <si>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</si>
  <si>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</si>
  <si>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</si>
  <si>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</si>
  <si>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</si>
  <si>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</si>
  <si>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</si>
  <si>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</si>
  <si>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</si>
  <si>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</si>
  <si>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</si>
  <si>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</si>
  <si>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</si>
  <si>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</si>
  <si>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</si>
  <si>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</si>
  <si>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</si>
  <si>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</si>
  <si>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</si>
  <si>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</si>
  <si>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</si>
  <si>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</si>
  <si>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</si>
  <si>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</si>
  <si>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</si>
  <si>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</si>
  <si>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</si>
  <si>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</si>
  <si>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</si>
  <si>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</si>
  <si>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</si>
  <si>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</si>
  <si>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</si>
  <si>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</si>
  <si>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</si>
  <si>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</si>
  <si>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</si>
  <si>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</si>
  <si>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</si>
  <si>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</si>
  <si>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</si>
  <si>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</si>
  <si>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</si>
  <si>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</si>
  <si>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</si>
  <si>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</si>
  <si>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滑川市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</si>
  <si>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</si>
  <si>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</si>
  <si>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</si>
  <si>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</si>
  <si>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</si>
  <si>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</si>
  <si>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</si>
  <si>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</si>
  <si>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</si>
  <si>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</si>
  <si>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</si>
  <si>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</si>
  <si>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</si>
  <si>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</si>
  <si>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</si>
  <si>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</si>
  <si>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</si>
  <si>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</si>
  <si>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</si>
  <si>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</si>
  <si>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</si>
  <si>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</si>
  <si>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</si>
  <si>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</si>
  <si>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</si>
  <si>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</si>
  <si>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</si>
  <si>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</si>
  <si>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</si>
  <si>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</si>
  <si>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</si>
  <si>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</si>
  <si>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</si>
  <si>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</si>
  <si>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</si>
  <si>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</si>
  <si>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</si>
  <si>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</si>
  <si>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</si>
  <si>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</si>
  <si>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</si>
  <si>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</si>
  <si>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</si>
  <si>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</si>
  <si>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</si>
  <si>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</si>
  <si>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</si>
  <si>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</si>
  <si>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</si>
  <si>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</si>
  <si>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</si>
  <si>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</si>
  <si>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</si>
  <si>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</si>
  <si>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</si>
  <si>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</si>
  <si>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</si>
  <si>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</si>
  <si>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</si>
  <si>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</si>
  <si>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</si>
  <si>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</si>
  <si>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</si>
  <si>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</si>
  <si>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</si>
  <si>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</si>
  <si>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</si>
  <si>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</si>
  <si>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</si>
  <si>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</si>
  <si>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</si>
  <si>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</si>
  <si>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</si>
  <si>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</si>
  <si>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</si>
  <si>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</si>
  <si>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</si>
  <si>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</si>
  <si>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</si>
  <si>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</si>
  <si>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</si>
  <si>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</si>
  <si>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</si>
  <si>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</si>
  <si>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</si>
  <si>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</si>
  <si>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</si>
  <si>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</si>
  <si>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</si>
  <si>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</si>
  <si>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</si>
  <si>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</si>
  <si>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</si>
  <si>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</si>
  <si>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</si>
  <si>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</si>
  <si>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</si>
  <si>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</si>
  <si>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</si>
  <si>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</si>
  <si>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</si>
  <si>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</si>
  <si>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</si>
  <si>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</si>
  <si>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</si>
  <si>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</si>
  <si>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</si>
  <si>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</si>
  <si>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富山県滑川市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</si>
  <si>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</si>
  <si>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</si>
  <si>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</si>
  <si>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</si>
  <si>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</si>
  <si>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</si>
  <si>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</si>
  <si>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</si>
  <si>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</si>
  <si>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</si>
  <si>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</si>
  <si>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</si>
  <si>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</si>
  <si>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</si>
  <si>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</si>
  <si>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</si>
  <si>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</si>
  <si>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</si>
  <si>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</si>
  <si>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</si>
  <si>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</si>
  <si>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</si>
  <si>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</si>
  <si>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</si>
  <si>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</si>
  <si>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</si>
  <si>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</si>
  <si>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</si>
  <si>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</si>
  <si>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</si>
  <si>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</si>
  <si>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</si>
  <si>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</si>
  <si>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</si>
  <si>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</si>
  <si>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</si>
  <si>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</si>
  <si>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</si>
  <si>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</si>
  <si>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</si>
  <si>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</si>
  <si>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</si>
  <si>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</si>
  <si>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</si>
  <si>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</si>
  <si>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</si>
  <si>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</si>
  <si>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</si>
  <si>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</si>
  <si>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</si>
  <si>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</si>
  <si>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</si>
  <si>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</si>
  <si>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</si>
  <si>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</si>
  <si>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</si>
  <si>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</si>
  <si>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</si>
  <si>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</si>
  <si>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</si>
  <si>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</si>
  <si>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</si>
  <si>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</si>
  <si>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</si>
  <si>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</si>
  <si>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</si>
  <si>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</si>
  <si>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</si>
  <si>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</si>
  <si>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</si>
  <si>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</si>
  <si>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</si>
  <si>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</si>
  <si>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</si>
  <si>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</si>
  <si>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</si>
  <si>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</si>
  <si>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</si>
  <si>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</si>
  <si>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</si>
  <si>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</si>
  <si>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</si>
  <si>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</si>
  <si>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</si>
  <si>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</si>
  <si>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</si>
  <si>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</si>
  <si>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</si>
  <si>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</si>
  <si>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</si>
  <si>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</si>
  <si>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</si>
  <si>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</si>
  <si>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</si>
  <si>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</si>
  <si>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</si>
  <si>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</si>
  <si>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</si>
  <si>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</si>
  <si>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</si>
  <si>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</si>
  <si>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</si>
  <si>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</si>
  <si>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</si>
  <si>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</si>
  <si>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</si>
  <si>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</si>
  <si>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</si>
  <si>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</si>
  <si>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</si>
  <si>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</si>
  <si>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</si>
  <si>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</si>
  <si>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</si>
  <si>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</si>
  <si>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</si>
  <si>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</si>
  <si>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</si>
  <si>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</si>
  <si>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</si>
  <si>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</si>
  <si>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</si>
  <si>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</si>
  <si>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</si>
  <si>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</si>
  <si>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</si>
  <si>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</si>
  <si>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</si>
  <si>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</si>
  <si>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</si>
  <si>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</si>
  <si>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</si>
  <si>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</si>
  <si>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</si>
  <si>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</si>
  <si>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</si>
  <si>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</si>
  <si>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</si>
  <si>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</si>
  <si>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</si>
  <si>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</si>
  <si>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</si>
  <si>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</si>
  <si>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</si>
  <si>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</si>
  <si>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</si>
  <si>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</si>
  <si>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</si>
  <si>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</si>
  <si>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</si>
  <si>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富山県滑川市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</si>
  <si>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</si>
  <si>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</si>
  <si>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</si>
  <si>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</si>
  <si>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</si>
  <si>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</si>
  <si>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</si>
  <si>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</si>
  <si>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</si>
  <si>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</si>
  <si>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</si>
  <si>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</si>
  <si>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</si>
  <si>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</si>
  <si>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</si>
  <si>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</si>
  <si>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</si>
  <si>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</si>
  <si>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</si>
  <si>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</si>
  <si>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</si>
  <si>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</si>
  <si>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</si>
  <si>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</si>
  <si>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</si>
  <si>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</si>
  <si>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</si>
  <si>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</si>
  <si>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</si>
  <si>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</si>
  <si>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</si>
  <si>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</si>
  <si>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</si>
  <si>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</si>
  <si>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</si>
  <si>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</si>
  <si>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</si>
  <si>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</si>
  <si>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</si>
  <si>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工業団地造成事業特別会計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</si>
  <si>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</si>
  <si>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</si>
  <si>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</si>
  <si>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</si>
  <si>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</si>
  <si>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</si>
  <si>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</si>
  <si>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</si>
  <si>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</si>
  <si>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</si>
  <si>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</si>
  <si>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</si>
  <si>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</si>
  <si>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</si>
  <si>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</si>
  <si>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</si>
  <si>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</si>
  <si>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</si>
  <si>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</si>
  <si>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</si>
  <si>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</si>
  <si>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</si>
  <si>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</si>
  <si>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</si>
  <si>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</si>
  <si>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</si>
  <si>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</si>
  <si>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</si>
  <si>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</si>
  <si>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</si>
  <si>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</si>
  <si>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</si>
  <si>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</si>
  <si>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</si>
  <si>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</si>
  <si>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</si>
  <si>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</si>
  <si>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</si>
  <si>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</si>
  <si>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</si>
  <si>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</si>
  <si>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</si>
  <si>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</si>
  <si>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</si>
  <si>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</si>
  <si>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</si>
  <si>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</si>
  <si>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</si>
  <si>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</si>
  <si>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</si>
  <si>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</si>
  <si>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</si>
  <si>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滑川市下水道事業会計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</si>
  <si>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</si>
  <si>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</si>
  <si>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滑川市工業団地造成事業特別会計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</si>
  <si>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</si>
  <si>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滑川市水道事業会計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</si>
  <si>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</si>
  <si>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</si>
  <si>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</si>
  <si>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</si>
  <si>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</si>
  <si>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</si>
  <si>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</si>
  <si>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</si>
  <si>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</si>
  <si>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</si>
  <si>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</si>
  <si>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</si>
  <si>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</si>
  <si>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</si>
  <si>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</si>
  <si>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</si>
  <si>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</si>
  <si>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</si>
  <si>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</si>
  <si>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</si>
  <si>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</si>
  <si>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</si>
  <si>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</si>
  <si>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</si>
  <si>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</si>
  <si>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</si>
  <si>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</si>
  <si>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</si>
  <si>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</si>
  <si>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</si>
  <si>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</si>
  <si>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</si>
  <si>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</si>
  <si>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</si>
  <si>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</si>
  <si>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</si>
  <si>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</si>
  <si>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</si>
  <si>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</si>
  <si>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</si>
  <si>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</si>
  <si>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</si>
  <si>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</si>
  <si>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</si>
  <si>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</si>
  <si>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</si>
  <si>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</si>
  <si>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</si>
  <si>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</si>
  <si>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</si>
  <si>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</si>
  <si>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</si>
  <si>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</si>
  <si>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</si>
  <si>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</si>
  <si>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</si>
  <si>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</si>
  <si>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</si>
  <si>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</si>
  <si>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</si>
  <si>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</si>
  <si>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</si>
  <si>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</si>
  <si>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</si>
  <si>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</si>
  <si>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</si>
  <si>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</si>
  <si>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</si>
  <si>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</si>
  <si>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</si>
  <si>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</si>
  <si>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</si>
  <si>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</si>
  <si>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</si>
  <si>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</si>
  <si>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</si>
  <si>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</si>
  <si>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</si>
  <si>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</si>
  <si>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</si>
  <si>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</si>
  <si>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4.09</t>
  </si>
  <si>
    <t>一般会計</t>
  </si>
  <si>
    <t>水道事業会計</t>
  </si>
  <si>
    <t>下水道事業会計</t>
  </si>
  <si>
    <t>介護保険事業特別会計</t>
  </si>
  <si>
    <t>国民健康保険事業特別会計</t>
  </si>
  <si>
    <t>後期高齢者医療事業特別会計</t>
  </si>
  <si>
    <t>工業団地造成事業特別会計</t>
  </si>
  <si>
    <t>その他会計（赤字）</t>
  </si>
  <si>
    <t>その他会計（黒字）</t>
  </si>
  <si>
    <t>R02</t>
    <phoneticPr fontId="5"/>
  </si>
  <si>
    <t>R03</t>
    <phoneticPr fontId="5"/>
  </si>
  <si>
    <t>R04</t>
    <phoneticPr fontId="5"/>
  </si>
  <si>
    <t>R05</t>
    <phoneticPr fontId="5"/>
  </si>
  <si>
    <t>R06</t>
    <phoneticPr fontId="5"/>
  </si>
  <si>
    <t>-</t>
    <phoneticPr fontId="2"/>
  </si>
  <si>
    <t>滑川市文化・スポーツ振興財団</t>
    <rPh sb="0" eb="3">
      <t>ナメリカワシ</t>
    </rPh>
    <rPh sb="3" eb="5">
      <t>ブンカ</t>
    </rPh>
    <rPh sb="10" eb="14">
      <t>シンコウザイダン</t>
    </rPh>
    <phoneticPr fontId="39"/>
  </si>
  <si>
    <t>滑川市スポーツ協会</t>
    <rPh sb="0" eb="3">
      <t>ナメリカワシ</t>
    </rPh>
    <rPh sb="7" eb="9">
      <t>キョウカイ</t>
    </rPh>
    <phoneticPr fontId="39"/>
  </si>
  <si>
    <t>滑川市農業公社</t>
    <rPh sb="0" eb="3">
      <t>ナメリカワシ</t>
    </rPh>
    <rPh sb="3" eb="7">
      <t>ノウギョウコウシャ</t>
    </rPh>
    <phoneticPr fontId="39"/>
  </si>
  <si>
    <t>ウェーブ滑川</t>
    <rPh sb="4" eb="6">
      <t>ナメリカワ</t>
    </rPh>
    <phoneticPr fontId="39"/>
  </si>
  <si>
    <t>富山地区広域圏事務組合（一般会計）</t>
    <rPh sb="0" eb="7">
      <t>トヤマチクコウイキケン</t>
    </rPh>
    <rPh sb="7" eb="11">
      <t>ジムクミアイ</t>
    </rPh>
    <rPh sb="12" eb="16">
      <t>イッパンカイケイ</t>
    </rPh>
    <phoneticPr fontId="39"/>
  </si>
  <si>
    <t>富山県東部消防組合（一般会計）</t>
    <rPh sb="0" eb="3">
      <t>トヤマケン</t>
    </rPh>
    <rPh sb="3" eb="9">
      <t>トウブショウボウクミアイ</t>
    </rPh>
    <rPh sb="10" eb="14">
      <t>イッパンカイケイ</t>
    </rPh>
    <phoneticPr fontId="39"/>
  </si>
  <si>
    <t>富山県市町村会館管理組合（一般会計）</t>
    <rPh sb="0" eb="3">
      <t>トヤマケン</t>
    </rPh>
    <rPh sb="3" eb="8">
      <t>シチョウソンカイカン</t>
    </rPh>
    <rPh sb="8" eb="12">
      <t>カンリクミアイ</t>
    </rPh>
    <rPh sb="13" eb="17">
      <t>イッパンカイケイ</t>
    </rPh>
    <phoneticPr fontId="39"/>
  </si>
  <si>
    <t>富山県後期高齢者医療広域連合（一般会計）</t>
    <rPh sb="0" eb="3">
      <t>トヤマケン</t>
    </rPh>
    <rPh sb="3" eb="8">
      <t>コウキコウレイシャ</t>
    </rPh>
    <rPh sb="8" eb="10">
      <t>イリョウ</t>
    </rPh>
    <rPh sb="10" eb="12">
      <t>コウイキ</t>
    </rPh>
    <rPh sb="12" eb="14">
      <t>レンゴウ</t>
    </rPh>
    <rPh sb="15" eb="17">
      <t>イッパン</t>
    </rPh>
    <rPh sb="17" eb="19">
      <t>カイケイ</t>
    </rPh>
    <phoneticPr fontId="39"/>
  </si>
  <si>
    <t>富山県後期高齢者医療広域連合（後期高齢者医療事業特別会計）</t>
    <rPh sb="0" eb="3">
      <t>トヤマケン</t>
    </rPh>
    <rPh sb="3" eb="8">
      <t>コウキコウレイシャ</t>
    </rPh>
    <rPh sb="8" eb="10">
      <t>イリョウ</t>
    </rPh>
    <rPh sb="10" eb="12">
      <t>コウイキ</t>
    </rPh>
    <rPh sb="12" eb="14">
      <t>レンゴウ</t>
    </rPh>
    <rPh sb="15" eb="17">
      <t>コウキ</t>
    </rPh>
    <rPh sb="17" eb="20">
      <t>コウレイシャ</t>
    </rPh>
    <rPh sb="20" eb="22">
      <t>イリョウ</t>
    </rPh>
    <rPh sb="22" eb="24">
      <t>ジギョウ</t>
    </rPh>
    <rPh sb="24" eb="26">
      <t>トクベツ</t>
    </rPh>
    <rPh sb="26" eb="28">
      <t>カイケイ</t>
    </rPh>
    <phoneticPr fontId="39"/>
  </si>
  <si>
    <t>滑川中新川地区広域情報事務組合（一般会計）</t>
    <rPh sb="0" eb="7">
      <t>ナメリカワナカニイカワチク</t>
    </rPh>
    <rPh sb="7" eb="11">
      <t>コウイキジョウホウ</t>
    </rPh>
    <rPh sb="11" eb="15">
      <t>ジムクミアイ</t>
    </rPh>
    <rPh sb="16" eb="20">
      <t>イッパンカイケイ</t>
    </rPh>
    <phoneticPr fontId="39"/>
  </si>
  <si>
    <t>,285</t>
    <phoneticPr fontId="2"/>
  </si>
  <si>
    <t>公共施設整備基金</t>
    <rPh sb="0" eb="8">
      <t>コウキョウシセツセイビキキン</t>
    </rPh>
    <phoneticPr fontId="5"/>
  </si>
  <si>
    <t>文化会館建設基金</t>
    <rPh sb="0" eb="4">
      <t>ブンカカイカン</t>
    </rPh>
    <rPh sb="4" eb="8">
      <t>ケンセツキキン</t>
    </rPh>
    <phoneticPr fontId="5"/>
  </si>
  <si>
    <t>地域福祉基金</t>
    <rPh sb="0" eb="6">
      <t>チイキフクシキキン</t>
    </rPh>
    <phoneticPr fontId="5"/>
  </si>
  <si>
    <t>福祉のまちづくり事業基金</t>
    <rPh sb="0" eb="2">
      <t>フクシ</t>
    </rPh>
    <rPh sb="8" eb="12">
      <t>ジギョウキキン</t>
    </rPh>
    <phoneticPr fontId="5"/>
  </si>
  <si>
    <t>奨学事業基金</t>
    <rPh sb="0" eb="2">
      <t>ショウガク</t>
    </rPh>
    <rPh sb="2" eb="4">
      <t>ジギョウ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</si>
  <si>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</si>
  <si>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</si>
  <si>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t>
    </r>
    <r>
      <rPr>
        <sz val="11"/>
        <rFont val="ＭＳ Ｐゴシック"/>
        <family val="3"/>
        <charset val="128"/>
      </rPr>
      <t>将来負担比率は、必要最低限の地方債発行に努めたことにより地方債の現在高が減少したことに加え、各種基金の積み立てを行ったことから「-（数値なし）」となっている。しかしながら、今後は社会保障に係る経費の増加や公共施設の整備に対応するために基金の取り崩しを行う財政運営が余儀なくされると想定しており、比率の上昇は避けられないものと考えている。
　有形固定資産の減価償却率については、62.3％となっており、今後も数値は上昇するものと見込まれるため、引き続き公共施設等総合管理計画に基づく「予防保全」に努めることとしている。
　将来にわたる債務の償還や固定資産の維持管理に多額の費用が必要と考えており、行財政改革を通じて資金の確保に努めていかなければいけない。</t>
    </r>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</si>
  <si>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</si>
  <si>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</si>
  <si>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</si>
  <si>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</si>
  <si>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</si>
  <si>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</si>
  <si>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将来負担比率は、必要最低限の地方債発行に努めたことにより、「-（数値なし）」となっているものの今後は上昇が見込まれている。
　実質公債費比率については、地方道路等整備事業債などの償還が進んでいることから類似団体平均を下回っているが、下水道事業等の地方債償還に充てるための繰出金の増加や公共施設整備の新規事業を予定していることなどから、今後は上昇が見込まれるため、将来への負担が最低限となるよう引き続き地方債発行の抑制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</si>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</sst>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40"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2" fillId="0" borderId="0" xfId="22" applyFont="1">
      <alignment vertical="center"/>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67669970-8419-4B24-B3FB-74645872F3CC}"/>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3FBA138F-6535-44FF-AC68-B614DFF35D98}"/>
    <cellStyle name="標準 7 2" xfId="22" xr:uid="{47CEDFFB-97BA-421D-B771-699C0F225B7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9942-42C5-BBA6-CB2A335A021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47318</c:v>
                </c:pt>
                <c:pt idx="1">
                  <c:v>47707</c:v>
                </c:pt>
                <c:pt idx="2">
                  <c:v>65321</c:v>
                </c:pt>
                <c:pt idx="3">
                  <c:v>28640</c:v>
                </c:pt>
                <c:pt idx="4">
                  <c:v>48489</c:v>
                </c:pt>
              </c:numCache>
            </c:numRef>
          </c:val>
          <c:smooth val="0"/>
          <c:extLst>
            <c:ext xmlns:c16="http://schemas.microsoft.com/office/drawing/2014/chart" uri="{C3380CC4-5D6E-409C-BE32-E72D297353CC}">
              <c16:uniqueId val="{00000001-9942-42C5-BBA6-CB2A335A021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12.96</c:v>
                </c:pt>
                <c:pt idx="1">
                  <c:v>13.47</c:v>
                </c:pt>
                <c:pt idx="2">
                  <c:v>14</c:v>
                </c:pt>
                <c:pt idx="3">
                  <c:v>9.82</c:v>
                </c:pt>
                <c:pt idx="4">
                  <c:v>17.989999999999998</c:v>
                </c:pt>
              </c:numCache>
            </c:numRef>
          </c:val>
          <c:extLst>
            <c:ext xmlns:c16="http://schemas.microsoft.com/office/drawing/2014/chart" uri="{C3380CC4-5D6E-409C-BE32-E72D297353CC}">
              <c16:uniqueId val="{00000000-A732-4F20-939C-9C8AFFDFEBA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27.37</c:v>
                </c:pt>
                <c:pt idx="1">
                  <c:v>26.19</c:v>
                </c:pt>
                <c:pt idx="2">
                  <c:v>29.4</c:v>
                </c:pt>
                <c:pt idx="3">
                  <c:v>28.48</c:v>
                </c:pt>
                <c:pt idx="4">
                  <c:v>24.46</c:v>
                </c:pt>
              </c:numCache>
            </c:numRef>
          </c:val>
          <c:extLst>
            <c:ext xmlns:c16="http://schemas.microsoft.com/office/drawing/2014/chart" uri="{C3380CC4-5D6E-409C-BE32-E72D297353CC}">
              <c16:uniqueId val="{00000001-A732-4F20-939C-9C8AFFDFEBA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4.22</c:v>
                </c:pt>
                <c:pt idx="1">
                  <c:v>4.38</c:v>
                </c:pt>
                <c:pt idx="2">
                  <c:v>3.93</c:v>
                </c:pt>
                <c:pt idx="3">
                  <c:v>-4.09</c:v>
                </c:pt>
                <c:pt idx="4">
                  <c:v>5.29</c:v>
                </c:pt>
              </c:numCache>
            </c:numRef>
          </c:val>
          <c:smooth val="0"/>
          <c:extLst>
            <c:ext xmlns:c16="http://schemas.microsoft.com/office/drawing/2014/chart" uri="{C3380CC4-5D6E-409C-BE32-E72D297353CC}">
              <c16:uniqueId val="{00000002-A732-4F20-939C-9C8AFFDFEBA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065-4A28-9B81-0C4A2EA8A06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065-4A28-9B81-0C4A2EA8A06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065-4A28-9B81-0C4A2EA8A069}"/>
            </c:ext>
          </c:extLst>
        </c:ser>
        <c:ser>
          <c:idx val="3"/>
          <c:order val="3"/>
          <c:tx>
            <c:strRef>
              <c:f>データシート!$A$30</c:f>
              <c:strCache>
                <c:ptCount val="1"/>
                <c:pt idx="0">
                  <c:v>工業団地造成事業特別会計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3065-4A28-9B81-0C4A2EA8A069}"/>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0.16</c:v>
                </c:pt>
                <c:pt idx="4">
                  <c:v>#N/A</c:v>
                </c:pt>
                <c:pt idx="5">
                  <c:v>0.16</c:v>
                </c:pt>
                <c:pt idx="6">
                  <c:v>#N/A</c:v>
                </c:pt>
                <c:pt idx="7">
                  <c:v>0.05</c:v>
                </c:pt>
                <c:pt idx="8">
                  <c:v>#N/A</c:v>
                </c:pt>
                <c:pt idx="9">
                  <c:v>0.04</c:v>
                </c:pt>
              </c:numCache>
            </c:numRef>
          </c:val>
          <c:extLst>
            <c:ext xmlns:c16="http://schemas.microsoft.com/office/drawing/2014/chart" uri="{C3380CC4-5D6E-409C-BE32-E72D297353CC}">
              <c16:uniqueId val="{00000004-3065-4A28-9B81-0C4A2EA8A069}"/>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1.02</c:v>
                </c:pt>
                <c:pt idx="2">
                  <c:v>#N/A</c:v>
                </c:pt>
                <c:pt idx="3">
                  <c:v>0.64</c:v>
                </c:pt>
                <c:pt idx="4">
                  <c:v>#N/A</c:v>
                </c:pt>
                <c:pt idx="5">
                  <c:v>0.16</c:v>
                </c:pt>
                <c:pt idx="6">
                  <c:v>#N/A</c:v>
                </c:pt>
                <c:pt idx="7">
                  <c:v>0.01</c:v>
                </c:pt>
                <c:pt idx="8">
                  <c:v>#N/A</c:v>
                </c:pt>
                <c:pt idx="9">
                  <c:v>0.06</c:v>
                </c:pt>
              </c:numCache>
            </c:numRef>
          </c:val>
          <c:extLst>
            <c:ext xmlns:c16="http://schemas.microsoft.com/office/drawing/2014/chart" uri="{C3380CC4-5D6E-409C-BE32-E72D297353CC}">
              <c16:uniqueId val="{00000005-3065-4A28-9B81-0C4A2EA8A069}"/>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0.43</c:v>
                </c:pt>
                <c:pt idx="2">
                  <c:v>#N/A</c:v>
                </c:pt>
                <c:pt idx="3">
                  <c:v>0.24</c:v>
                </c:pt>
                <c:pt idx="4">
                  <c:v>#N/A</c:v>
                </c:pt>
                <c:pt idx="5">
                  <c:v>0.68</c:v>
                </c:pt>
                <c:pt idx="6">
                  <c:v>#N/A</c:v>
                </c:pt>
                <c:pt idx="7">
                  <c:v>0.4</c:v>
                </c:pt>
                <c:pt idx="8">
                  <c:v>#N/A</c:v>
                </c:pt>
                <c:pt idx="9">
                  <c:v>0.4</c:v>
                </c:pt>
              </c:numCache>
            </c:numRef>
          </c:val>
          <c:extLst>
            <c:ext xmlns:c16="http://schemas.microsoft.com/office/drawing/2014/chart" uri="{C3380CC4-5D6E-409C-BE32-E72D297353CC}">
              <c16:uniqueId val="{00000006-3065-4A28-9B81-0C4A2EA8A06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3.93</c:v>
                </c:pt>
                <c:pt idx="2">
                  <c:v>#N/A</c:v>
                </c:pt>
                <c:pt idx="3">
                  <c:v>4.07</c:v>
                </c:pt>
                <c:pt idx="4">
                  <c:v>#N/A</c:v>
                </c:pt>
                <c:pt idx="5">
                  <c:v>4.97</c:v>
                </c:pt>
                <c:pt idx="6">
                  <c:v>#N/A</c:v>
                </c:pt>
                <c:pt idx="7">
                  <c:v>5.21</c:v>
                </c:pt>
                <c:pt idx="8">
                  <c:v>#N/A</c:v>
                </c:pt>
                <c:pt idx="9">
                  <c:v>4.05</c:v>
                </c:pt>
              </c:numCache>
            </c:numRef>
          </c:val>
          <c:extLst>
            <c:ext xmlns:c16="http://schemas.microsoft.com/office/drawing/2014/chart" uri="{C3380CC4-5D6E-409C-BE32-E72D297353CC}">
              <c16:uniqueId val="{00000007-3065-4A28-9B81-0C4A2EA8A06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8.51</c:v>
                </c:pt>
                <c:pt idx="2">
                  <c:v>#N/A</c:v>
                </c:pt>
                <c:pt idx="3">
                  <c:v>7.68</c:v>
                </c:pt>
                <c:pt idx="4">
                  <c:v>#N/A</c:v>
                </c:pt>
                <c:pt idx="5">
                  <c:v>8.26</c:v>
                </c:pt>
                <c:pt idx="6">
                  <c:v>#N/A</c:v>
                </c:pt>
                <c:pt idx="7">
                  <c:v>8.16</c:v>
                </c:pt>
                <c:pt idx="8">
                  <c:v>#N/A</c:v>
                </c:pt>
                <c:pt idx="9">
                  <c:v>7.26</c:v>
                </c:pt>
              </c:numCache>
            </c:numRef>
          </c:val>
          <c:extLst>
            <c:ext xmlns:c16="http://schemas.microsoft.com/office/drawing/2014/chart" uri="{C3380CC4-5D6E-409C-BE32-E72D297353CC}">
              <c16:uniqueId val="{00000008-3065-4A28-9B81-0C4A2EA8A06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12.95</c:v>
                </c:pt>
                <c:pt idx="2">
                  <c:v>#N/A</c:v>
                </c:pt>
                <c:pt idx="3">
                  <c:v>13.47</c:v>
                </c:pt>
                <c:pt idx="4">
                  <c:v>#N/A</c:v>
                </c:pt>
                <c:pt idx="5">
                  <c:v>14</c:v>
                </c:pt>
                <c:pt idx="6">
                  <c:v>#N/A</c:v>
                </c:pt>
                <c:pt idx="7">
                  <c:v>9.81</c:v>
                </c:pt>
                <c:pt idx="8">
                  <c:v>#N/A</c:v>
                </c:pt>
                <c:pt idx="9">
                  <c:v>17.98</c:v>
                </c:pt>
              </c:numCache>
            </c:numRef>
          </c:val>
          <c:extLst>
            <c:ext xmlns:c16="http://schemas.microsoft.com/office/drawing/2014/chart" uri="{C3380CC4-5D6E-409C-BE32-E72D297353CC}">
              <c16:uniqueId val="{00000009-3065-4A28-9B81-0C4A2EA8A06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1230</c:v>
                </c:pt>
                <c:pt idx="5">
                  <c:v>1214</c:v>
                </c:pt>
                <c:pt idx="8">
                  <c:v>1180</c:v>
                </c:pt>
                <c:pt idx="11">
                  <c:v>1115</c:v>
                </c:pt>
                <c:pt idx="14">
                  <c:v>1108</c:v>
                </c:pt>
              </c:numCache>
            </c:numRef>
          </c:val>
          <c:extLst>
            <c:ext xmlns:c16="http://schemas.microsoft.com/office/drawing/2014/chart" uri="{C3380CC4-5D6E-409C-BE32-E72D297353CC}">
              <c16:uniqueId val="{00000000-23DC-41F5-BD85-2174BBD9DA4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3DC-41F5-BD85-2174BBD9DA4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5</c:v>
                </c:pt>
                <c:pt idx="6">
                  <c:v>5</c:v>
                </c:pt>
                <c:pt idx="9">
                  <c:v>1</c:v>
                </c:pt>
                <c:pt idx="12">
                  <c:v>1</c:v>
                </c:pt>
              </c:numCache>
            </c:numRef>
          </c:val>
          <c:extLst>
            <c:ext xmlns:c16="http://schemas.microsoft.com/office/drawing/2014/chart" uri="{C3380CC4-5D6E-409C-BE32-E72D297353CC}">
              <c16:uniqueId val="{00000002-23DC-41F5-BD85-2174BBD9DA4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c:v>
                </c:pt>
                <c:pt idx="3">
                  <c:v>64</c:v>
                </c:pt>
                <c:pt idx="6">
                  <c:v>69</c:v>
                </c:pt>
                <c:pt idx="9">
                  <c:v>62</c:v>
                </c:pt>
                <c:pt idx="12">
                  <c:v>42</c:v>
                </c:pt>
              </c:numCache>
            </c:numRef>
          </c:val>
          <c:extLst>
            <c:ext xmlns:c16="http://schemas.microsoft.com/office/drawing/2014/chart" uri="{C3380CC4-5D6E-409C-BE32-E72D297353CC}">
              <c16:uniqueId val="{00000003-23DC-41F5-BD85-2174BBD9DA4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508</c:v>
                </c:pt>
                <c:pt idx="3">
                  <c:v>478</c:v>
                </c:pt>
                <c:pt idx="6">
                  <c:v>489</c:v>
                </c:pt>
                <c:pt idx="9">
                  <c:v>490</c:v>
                </c:pt>
                <c:pt idx="12">
                  <c:v>496</c:v>
                </c:pt>
              </c:numCache>
            </c:numRef>
          </c:val>
          <c:extLst>
            <c:ext xmlns:c16="http://schemas.microsoft.com/office/drawing/2014/chart" uri="{C3380CC4-5D6E-409C-BE32-E72D297353CC}">
              <c16:uniqueId val="{00000004-23DC-41F5-BD85-2174BBD9DA4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DC-41F5-BD85-2174BBD9DA4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3DC-41F5-BD85-2174BBD9DA4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956</c:v>
                </c:pt>
                <c:pt idx="3">
                  <c:v>961</c:v>
                </c:pt>
                <c:pt idx="6">
                  <c:v>951</c:v>
                </c:pt>
                <c:pt idx="9">
                  <c:v>958</c:v>
                </c:pt>
                <c:pt idx="12">
                  <c:v>913</c:v>
                </c:pt>
              </c:numCache>
            </c:numRef>
          </c:val>
          <c:extLst>
            <c:ext xmlns:c16="http://schemas.microsoft.com/office/drawing/2014/chart" uri="{C3380CC4-5D6E-409C-BE32-E72D297353CC}">
              <c16:uniqueId val="{00000007-23DC-41F5-BD85-2174BBD9DA4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308</c:v>
                </c:pt>
                <c:pt idx="2">
                  <c:v>#N/A</c:v>
                </c:pt>
                <c:pt idx="3">
                  <c:v>#N/A</c:v>
                </c:pt>
                <c:pt idx="4">
                  <c:v>294</c:v>
                </c:pt>
                <c:pt idx="5">
                  <c:v>#N/A</c:v>
                </c:pt>
                <c:pt idx="6">
                  <c:v>#N/A</c:v>
                </c:pt>
                <c:pt idx="7">
                  <c:v>334</c:v>
                </c:pt>
                <c:pt idx="8">
                  <c:v>#N/A</c:v>
                </c:pt>
                <c:pt idx="9">
                  <c:v>#N/A</c:v>
                </c:pt>
                <c:pt idx="10">
                  <c:v>396</c:v>
                </c:pt>
                <c:pt idx="11">
                  <c:v>#N/A</c:v>
                </c:pt>
                <c:pt idx="12">
                  <c:v>#N/A</c:v>
                </c:pt>
                <c:pt idx="13">
                  <c:v>344</c:v>
                </c:pt>
                <c:pt idx="14">
                  <c:v>#N/A</c:v>
                </c:pt>
              </c:numCache>
            </c:numRef>
          </c:val>
          <c:smooth val="0"/>
          <c:extLst>
            <c:ext xmlns:c16="http://schemas.microsoft.com/office/drawing/2014/chart" uri="{C3380CC4-5D6E-409C-BE32-E72D297353CC}">
              <c16:uniqueId val="{00000008-23DC-41F5-BD85-2174BBD9DA4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14709</c:v>
                </c:pt>
                <c:pt idx="5">
                  <c:v>14624</c:v>
                </c:pt>
                <c:pt idx="8">
                  <c:v>14025</c:v>
                </c:pt>
                <c:pt idx="11">
                  <c:v>13246</c:v>
                </c:pt>
                <c:pt idx="14">
                  <c:v>12575</c:v>
                </c:pt>
              </c:numCache>
            </c:numRef>
          </c:val>
          <c:extLst>
            <c:ext xmlns:c16="http://schemas.microsoft.com/office/drawing/2014/chart" uri="{C3380CC4-5D6E-409C-BE32-E72D297353CC}">
              <c16:uniqueId val="{00000000-61C6-48B1-BB2A-FD42C72A89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c:v>
                </c:pt>
                <c:pt idx="5">
                  <c:v>49</c:v>
                </c:pt>
                <c:pt idx="8">
                  <c:v>30</c:v>
                </c:pt>
                <c:pt idx="11">
                  <c:v>20</c:v>
                </c:pt>
                <c:pt idx="14">
                  <c:v>11</c:v>
                </c:pt>
              </c:numCache>
            </c:numRef>
          </c:val>
          <c:extLst>
            <c:ext xmlns:c16="http://schemas.microsoft.com/office/drawing/2014/chart" uri="{C3380CC4-5D6E-409C-BE32-E72D297353CC}">
              <c16:uniqueId val="{00000001-61C6-48B1-BB2A-FD42C72A89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5520</c:v>
                </c:pt>
                <c:pt idx="5">
                  <c:v>6472</c:v>
                </c:pt>
                <c:pt idx="8">
                  <c:v>7650</c:v>
                </c:pt>
                <c:pt idx="11">
                  <c:v>8502</c:v>
                </c:pt>
                <c:pt idx="14">
                  <c:v>8240</c:v>
                </c:pt>
              </c:numCache>
            </c:numRef>
          </c:val>
          <c:extLst>
            <c:ext xmlns:c16="http://schemas.microsoft.com/office/drawing/2014/chart" uri="{C3380CC4-5D6E-409C-BE32-E72D297353CC}">
              <c16:uniqueId val="{00000002-61C6-48B1-BB2A-FD42C72A89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1C6-48B1-BB2A-FD42C72A89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1C6-48B1-BB2A-FD42C72A89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1C6-48B1-BB2A-FD42C72A89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1110</c:v>
                </c:pt>
                <c:pt idx="3">
                  <c:v>1036</c:v>
                </c:pt>
                <c:pt idx="6">
                  <c:v>1037</c:v>
                </c:pt>
                <c:pt idx="9">
                  <c:v>836</c:v>
                </c:pt>
                <c:pt idx="12">
                  <c:v>780</c:v>
                </c:pt>
              </c:numCache>
            </c:numRef>
          </c:val>
          <c:extLst>
            <c:ext xmlns:c16="http://schemas.microsoft.com/office/drawing/2014/chart" uri="{C3380CC4-5D6E-409C-BE32-E72D297353CC}">
              <c16:uniqueId val="{00000006-61C6-48B1-BB2A-FD42C72A89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376</c:v>
                </c:pt>
                <c:pt idx="3">
                  <c:v>379</c:v>
                </c:pt>
                <c:pt idx="6">
                  <c:v>322</c:v>
                </c:pt>
                <c:pt idx="9">
                  <c:v>205</c:v>
                </c:pt>
                <c:pt idx="12">
                  <c:v>179</c:v>
                </c:pt>
              </c:numCache>
            </c:numRef>
          </c:val>
          <c:extLst>
            <c:ext xmlns:c16="http://schemas.microsoft.com/office/drawing/2014/chart" uri="{C3380CC4-5D6E-409C-BE32-E72D297353CC}">
              <c16:uniqueId val="{00000007-61C6-48B1-BB2A-FD42C72A89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8549</c:v>
                </c:pt>
                <c:pt idx="3">
                  <c:v>7981</c:v>
                </c:pt>
                <c:pt idx="6">
                  <c:v>7302</c:v>
                </c:pt>
                <c:pt idx="9">
                  <c:v>7073</c:v>
                </c:pt>
                <c:pt idx="12">
                  <c:v>6931</c:v>
                </c:pt>
              </c:numCache>
            </c:numRef>
          </c:val>
          <c:extLst>
            <c:ext xmlns:c16="http://schemas.microsoft.com/office/drawing/2014/chart" uri="{C3380CC4-5D6E-409C-BE32-E72D297353CC}">
              <c16:uniqueId val="{00000008-61C6-48B1-BB2A-FD42C72A89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c:v>
                </c:pt>
                <c:pt idx="3">
                  <c:v>22</c:v>
                </c:pt>
                <c:pt idx="6">
                  <c:v>2</c:v>
                </c:pt>
                <c:pt idx="9">
                  <c:v>1</c:v>
                </c:pt>
                <c:pt idx="12">
                  <c:v>83</c:v>
                </c:pt>
              </c:numCache>
            </c:numRef>
          </c:val>
          <c:extLst>
            <c:ext xmlns:c16="http://schemas.microsoft.com/office/drawing/2014/chart" uri="{C3380CC4-5D6E-409C-BE32-E72D297353CC}">
              <c16:uniqueId val="{00000009-61C6-48B1-BB2A-FD42C72A89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9946</c:v>
                </c:pt>
                <c:pt idx="3">
                  <c:v>10000</c:v>
                </c:pt>
                <c:pt idx="6">
                  <c:v>9801</c:v>
                </c:pt>
                <c:pt idx="9">
                  <c:v>9131</c:v>
                </c:pt>
                <c:pt idx="12">
                  <c:v>8785</c:v>
                </c:pt>
              </c:numCache>
            </c:numRef>
          </c:val>
          <c:extLst>
            <c:ext xmlns:c16="http://schemas.microsoft.com/office/drawing/2014/chart" uri="{C3380CC4-5D6E-409C-BE32-E72D297353CC}">
              <c16:uniqueId val="{0000000A-61C6-48B1-BB2A-FD42C72A89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1C6-48B1-BB2A-FD42C72A89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2381</c:v>
                </c:pt>
                <c:pt idx="1">
                  <c:v>2362</c:v>
                </c:pt>
                <c:pt idx="2">
                  <c:v>2091</c:v>
                </c:pt>
              </c:numCache>
            </c:numRef>
          </c:val>
          <c:extLst>
            <c:ext xmlns:c16="http://schemas.microsoft.com/office/drawing/2014/chart" uri="{C3380CC4-5D6E-409C-BE32-E72D297353CC}">
              <c16:uniqueId val="{00000000-7D45-4291-B784-82E5BF8D1C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1789</c:v>
                </c:pt>
                <c:pt idx="1">
                  <c:v>1963</c:v>
                </c:pt>
                <c:pt idx="2">
                  <c:v>2017</c:v>
                </c:pt>
              </c:numCache>
            </c:numRef>
          </c:val>
          <c:extLst>
            <c:ext xmlns:c16="http://schemas.microsoft.com/office/drawing/2014/chart" uri="{C3380CC4-5D6E-409C-BE32-E72D297353CC}">
              <c16:uniqueId val="{00000001-7D45-4291-B784-82E5BF8D1C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2902</c:v>
                </c:pt>
                <c:pt idx="1">
                  <c:v>3569</c:v>
                </c:pt>
                <c:pt idx="2">
                  <c:v>3521</c:v>
                </c:pt>
              </c:numCache>
            </c:numRef>
          </c:val>
          <c:extLst>
            <c:ext xmlns:c16="http://schemas.microsoft.com/office/drawing/2014/chart" uri="{C3380CC4-5D6E-409C-BE32-E72D297353CC}">
              <c16:uniqueId val="{00000002-7D45-4291-B784-82E5BF8D1C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{AD5F86A2-E124-4396-A919-4491564EDA39}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85B-443F-A2F8-B20CE2B295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{BA5007E0-A351-45B5-9F8B-7D4EE207D05C}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5B-443F-A2F8-B20CE2B295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{504EE023-24C7-4130-8AA4-FBD0F6DB0A0F}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5B-443F-A2F8-B20CE2B295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{E66FB669-D658-443B-A2CB-32BD165869E7}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5B-443F-A2F8-B20CE2B295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{754C972A-C528-448D-B421-CDCDEC025239}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5B-443F-A2F8-B20CE2B295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{CD13F8D6-B0C2-46EF-AE0E-19E969F16794}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85B-443F-A2F8-B20CE2B295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{163CE39A-FBAB-429B-AFA0-F90BA1A92B26}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85B-443F-A2F8-B20CE2B295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{6E621732-67AF-48EB-B719-2C65C13F680C}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85B-443F-A2F8-B20CE2B295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{D0BF3C61-82B4-4C85-9407-1AEAEA413AB1}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85B-443F-A2F8-B20CE2B295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57.2</c:v>
                </c:pt>
                <c:pt idx="8">
                  <c:v>58.7</c:v>
                </c:pt>
                <c:pt idx="16">
                  <c:v>59.2</c:v>
                </c:pt>
                <c:pt idx="24">
                  <c:v>60.9</c:v>
                </c:pt>
                <c:pt idx="32">
                  <c:v>62.3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85B-443F-A2F8-B20CE2B295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{465D1EC8-8005-4FF7-B685-C7226AC1AE86}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85B-443F-A2F8-B20CE2B295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{482FCD7F-2811-41FC-8210-DA01C53AAD57}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5B-443F-A2F8-B20CE2B295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{62CE5082-BF09-4AF4-A784-E1B3F8A2AF63}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5B-443F-A2F8-B20CE2B295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{8B806A6F-ABB7-4D96-BC88-B47548DDE0BD}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5B-443F-A2F8-B20CE2B295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{CA3F9A2B-7BFC-4A8B-BCEC-4E0686BEB5E3}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5B-443F-A2F8-B20CE2B295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{DB7A6EAE-7323-407E-B7A1-2CA28BED441B}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85B-443F-A2F8-B20CE2B295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{E2B17657-6E54-4C86-860A-60C8EE62372D}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85B-443F-A2F8-B20CE2B295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{4462C67F-ED0B-4D83-8871-B819F6BA248D}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85B-443F-A2F8-B20CE2B295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{E864EE30-7966-45BA-8B85-EF1C6F89D03B}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85B-443F-A2F8-B20CE2B295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85B-443F-A2F8-B20CE2B295DF}"/>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{E7458995-E569-49F9-80C7-48BA6AC989EF}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2B2-4BF9-97B8-C233C8C5DE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{9D22E743-2734-436C-B941-740580CFA22A}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B2-4BF9-97B8-C233C8C5DE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{420A9FB9-F7C5-4567-B171-A28E45EFB098}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B2-4BF9-97B8-C233C8C5DE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{A0026DA2-D312-403D-BBC4-2FAF6E5E497C}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B2-4BF9-97B8-C233C8C5DE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{57E751B5-3D7C-4B15-A0AB-891567BD7345}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B2-4BF9-97B8-C233C8C5DE2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{F780A21F-253D-4F92-8F94-4E35A5BB3F2B}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2B2-4BF9-97B8-C233C8C5DE2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{A5D517AE-336E-489D-A9A4-56719C315DB4}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2B2-4BF9-97B8-C233C8C5DE2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{25F2DF24-DD4E-454A-91B7-B30D73D0B3AC}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2B2-4BF9-97B8-C233C8C5DE2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{46D0E533-91B9-494E-9D7A-9B13CD025A7D}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2B2-4BF9-97B8-C233C8C5DE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5</c:v>
                </c:pt>
                <c:pt idx="16">
                  <c:v>4.4000000000000004</c:v>
                </c:pt>
                <c:pt idx="24">
                  <c:v>4.7</c:v>
                </c:pt>
                <c:pt idx="32">
                  <c:v>4.9000000000000004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2B2-4BF9-97B8-C233C8C5DE2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{098ADC2D-CDBF-4A96-A9CE-11571853D5BC}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2B2-4BF9-97B8-C233C8C5DE2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{EE4CE3EE-FC73-42E9-998B-950E57A36A3D}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B2-4BF9-97B8-C233C8C5DE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{5967E04D-C306-4D6F-99AF-D8A7F2049C2F}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B2-4BF9-97B8-C233C8C5DE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{D9BBAF1F-C7C1-4221-8EDF-11CB336CCB37}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B2-4BF9-97B8-C233C8C5DE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{FFC6BE0E-B4E4-4CC0-BA8C-030BD8DE0939}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B2-4BF9-97B8-C233C8C5DE2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{34936D89-0A92-40CB-9FA0-1B518D12C18D}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2B2-4BF9-97B8-C233C8C5DE2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{DD4B08DB-6578-4FE1-9E0E-E56F9EC436B6}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2B2-4BF9-97B8-C233C8C5DE2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{A70C8451-6D51-4076-8B06-74D7DFB1370C}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2B2-4BF9-97B8-C233C8C5DE2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{2D24FFC6-19F9-4FF2-8ED0-4D30C37318A3}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2B2-4BF9-97B8-C233C8C5DE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62B2-4BF9-97B8-C233C8C5DE29}"/>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富山県滑川市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32,489
31,915
54.62
16,596,508
14,836,372
1,537,584
8,547,846
8,784,699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　各種資材価格やエネルギー価格の高騰を受けて</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、減収となった企業があり、法人税割が減少した。一方で新たに設備投資を行った企業があり、固定資産税の家屋や償却資産が増加したこともあり、前年度からポイントの変更はなかった。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社会保障関係経費の増加など厳しい財政状況が続くと予想されるため、引き続き市税等の徴収強化に努め、堅固な財政基盤を構築していく。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77258</xdr:rowOff>
    </xdr:from>
    <xdr:to>
      <xdr:col>23</xdr:col>
      <xdr:colOff>133350</xdr:colOff>
      <xdr:row>39</xdr:row>
      <xdr:rowOff>77258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7638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57150</xdr:rowOff>
    </xdr:from>
    <xdr:to>
      <xdr:col>19</xdr:col>
      <xdr:colOff>133350</xdr:colOff>
      <xdr:row>39</xdr:row>
      <xdr:rowOff>77258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437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16933</xdr:rowOff>
    </xdr:from>
    <xdr:to>
      <xdr:col>15</xdr:col>
      <xdr:colOff>82550</xdr:colOff>
      <xdr:row>39</xdr:row>
      <xdr:rowOff>57150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034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148167</xdr:rowOff>
    </xdr:from>
    <xdr:to>
      <xdr:col>11</xdr:col>
      <xdr:colOff>31750</xdr:colOff>
      <xdr:row>39</xdr:row>
      <xdr:rowOff>16933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6632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26458</xdr:rowOff>
    </xdr:from>
    <xdr:to>
      <xdr:col>23</xdr:col>
      <xdr:colOff>184150</xdr:colOff>
      <xdr:row>39</xdr:row>
      <xdr:rowOff>128058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42985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5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26458</xdr:rowOff>
    </xdr:from>
    <xdr:to>
      <xdr:col>19</xdr:col>
      <xdr:colOff>184150</xdr:colOff>
      <xdr:row>39</xdr:row>
      <xdr:rowOff>128058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138235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81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6350</xdr:rowOff>
    </xdr:from>
    <xdr:to>
      <xdr:col>15</xdr:col>
      <xdr:colOff>133350</xdr:colOff>
      <xdr:row>39</xdr:row>
      <xdr:rowOff>107950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118127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137583</xdr:rowOff>
    </xdr:from>
    <xdr:to>
      <xdr:col>11</xdr:col>
      <xdr:colOff>82550</xdr:colOff>
      <xdr:row>39</xdr:row>
      <xdr:rowOff>67733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77910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97367</xdr:rowOff>
    </xdr:from>
    <xdr:to>
      <xdr:col>7</xdr:col>
      <xdr:colOff>31750</xdr:colOff>
      <xdr:row>39</xdr:row>
      <xdr:rowOff>27517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37694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latin typeface="ＭＳ Ｐゴシック" panose="020B0600070205080204" pitchFamily="50" charset="-128"/>
              <a:ea typeface="ＭＳ Ｐゴシック" panose="020B0600070205080204" pitchFamily="50" charset="-128"/>
            </a:rPr>
            <a:t>　</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前年度に比べ</a:t>
          </a:r>
          <a:r>
            <a:rPr kumimoji="1" lang="en-US" altLang="ja-JP" sz="1300" b="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b="0">
              <a:solidFill>
                <a:sysClr val="windowText" lastClr="000000"/>
              </a:solidFill>
              <a:latin typeface="ＭＳ Ｐゴシック" panose="020B0600070205080204" pitchFamily="50" charset="-128"/>
              <a:ea typeface="ＭＳ Ｐゴシック" panose="020B0600070205080204" pitchFamily="50" charset="-128"/>
            </a:rPr>
            <a:t>ポイント増加したものの、経常収支比率は類似団体内平均や全国平均よりも低い水準を保っており、財政構造には弾力性がみられる。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しかしながら、社会保障関係経費やインフラ等の老朽化に係る経費が年々増加傾向にあることなどから、事務事業評価に基づき事業の廃止・縮小等を図ることで経常経費の削減に努めていく。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109855</xdr:rowOff>
    </xdr:from>
    <xdr:to>
      <xdr:col>23</xdr:col>
      <xdr:colOff>133350</xdr:colOff>
      <xdr:row>66</xdr:row>
      <xdr:rowOff>58420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396855"/>
          <a:ext cx="0" cy="977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30497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58420</xdr:rowOff>
    </xdr:from>
    <xdr:to>
      <xdr:col>24</xdr:col>
      <xdr:colOff>12700</xdr:colOff>
      <xdr:row>66</xdr:row>
      <xdr:rowOff>58420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7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24782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14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109855</xdr:rowOff>
    </xdr:from>
    <xdr:to>
      <xdr:col>24</xdr:col>
      <xdr:colOff>12700</xdr:colOff>
      <xdr:row>60</xdr:row>
      <xdr:rowOff>109855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396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158115</xdr:rowOff>
    </xdr:from>
    <xdr:to>
      <xdr:col>23</xdr:col>
      <xdr:colOff>133350</xdr:colOff>
      <xdr:row>61</xdr:row>
      <xdr:rowOff>65088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445115"/>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65740</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670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93663</xdr:rowOff>
    </xdr:from>
    <xdr:to>
      <xdr:col>23</xdr:col>
      <xdr:colOff>184150</xdr:colOff>
      <xdr:row>64</xdr:row>
      <xdr:rowOff>23813</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76200</xdr:rowOff>
    </xdr:from>
    <xdr:to>
      <xdr:col>19</xdr:col>
      <xdr:colOff>133350</xdr:colOff>
      <xdr:row>60</xdr:row>
      <xdr:rowOff>158115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191750"/>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133032</xdr:rowOff>
    </xdr:from>
    <xdr:to>
      <xdr:col>15</xdr:col>
      <xdr:colOff>82550</xdr:colOff>
      <xdr:row>59</xdr:row>
      <xdr:rowOff>76200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077132"/>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150495</xdr:rowOff>
    </xdr:from>
    <xdr:to>
      <xdr:col>15</xdr:col>
      <xdr:colOff>133350</xdr:colOff>
      <xdr:row>63</xdr:row>
      <xdr:rowOff>80645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65422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133032</xdr:rowOff>
    </xdr:from>
    <xdr:to>
      <xdr:col>11</xdr:col>
      <xdr:colOff>31750</xdr:colOff>
      <xdr:row>60</xdr:row>
      <xdr:rowOff>61595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077132"/>
          <a:ext cx="889000" cy="27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104775</xdr:rowOff>
    </xdr:from>
    <xdr:to>
      <xdr:col>11</xdr:col>
      <xdr:colOff>82550</xdr:colOff>
      <xdr:row>62</xdr:row>
      <xdr:rowOff>34925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19702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21272</xdr:rowOff>
    </xdr:from>
    <xdr:to>
      <xdr:col>7</xdr:col>
      <xdr:colOff>31750</xdr:colOff>
      <xdr:row>63</xdr:row>
      <xdr:rowOff>122872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107649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0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14288</xdr:rowOff>
    </xdr:from>
    <xdr:to>
      <xdr:col>23</xdr:col>
      <xdr:colOff>184150</xdr:colOff>
      <xdr:row>61</xdr:row>
      <xdr:rowOff>115888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4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107015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394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107315</xdr:rowOff>
    </xdr:from>
    <xdr:to>
      <xdr:col>19</xdr:col>
      <xdr:colOff>184150</xdr:colOff>
      <xdr:row>61</xdr:row>
      <xdr:rowOff>37465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47642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163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25400</xdr:rowOff>
    </xdr:from>
    <xdr:to>
      <xdr:col>15</xdr:col>
      <xdr:colOff>133350</xdr:colOff>
      <xdr:row>59</xdr:row>
      <xdr:rowOff>127000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137177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82232</xdr:rowOff>
    </xdr:from>
    <xdr:to>
      <xdr:col>11</xdr:col>
      <xdr:colOff>82550</xdr:colOff>
      <xdr:row>59</xdr:row>
      <xdr:rowOff>12382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02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22559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79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10795</xdr:rowOff>
    </xdr:from>
    <xdr:to>
      <xdr:col>7</xdr:col>
      <xdr:colOff>31750</xdr:colOff>
      <xdr:row>60</xdr:row>
      <xdr:rowOff>112395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122572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06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前年度よりも</a:t>
          </a:r>
          <a:r>
            <a:rPr kumimoji="1" lang="en-US" altLang="ja-JP" sz="1300">
              <a:latin typeface="ＭＳ Ｐゴシック" panose="020B0600070205080204" pitchFamily="50" charset="-128"/>
              <a:ea typeface="ＭＳ Ｐゴシック" panose="020B0600070205080204" pitchFamily="50" charset="-128"/>
            </a:rPr>
            <a:t>13,826</a:t>
          </a:r>
          <a:r>
            <a:rPr kumimoji="1" lang="ja-JP" altLang="en-US" sz="1300">
              <a:latin typeface="ＭＳ Ｐゴシック" panose="020B0600070205080204" pitchFamily="50" charset="-128"/>
              <a:ea typeface="ＭＳ Ｐゴシック" panose="020B0600070205080204" pitchFamily="50" charset="-128"/>
            </a:rPr>
            <a:t>円増加しているもの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の、定員適正化計画に基づき職員数の適正化に努めたことで人件費が抑えられており、富山県平均や全国平均よりも低く、類似団体で比較しても低い決算額となっている。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66932</xdr:rowOff>
    </xdr:from>
    <xdr:to>
      <xdr:col>23</xdr:col>
      <xdr:colOff>133350</xdr:colOff>
      <xdr:row>81</xdr:row>
      <xdr:rowOff>133657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54382"/>
          <a:ext cx="838200" cy="6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66932</xdr:rowOff>
    </xdr:from>
    <xdr:to>
      <xdr:col>19</xdr:col>
      <xdr:colOff>133350</xdr:colOff>
      <xdr:row>81</xdr:row>
      <xdr:rowOff>70509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3954382"/>
          <a:ext cx="889000" cy="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56031</xdr:rowOff>
    </xdr:from>
    <xdr:to>
      <xdr:col>15</xdr:col>
      <xdr:colOff>82550</xdr:colOff>
      <xdr:row>81</xdr:row>
      <xdr:rowOff>70509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4348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25395</xdr:rowOff>
    </xdr:from>
    <xdr:to>
      <xdr:col>11</xdr:col>
      <xdr:colOff>31750</xdr:colOff>
      <xdr:row>81</xdr:row>
      <xdr:rowOff>56031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12845"/>
          <a:ext cx="889000" cy="30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82857</xdr:rowOff>
    </xdr:from>
    <xdr:to>
      <xdr:col>23</xdr:col>
      <xdr:colOff>184150</xdr:colOff>
      <xdr:row>82</xdr:row>
      <xdr:rowOff>13007</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7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4134</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91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16132</xdr:rowOff>
    </xdr:from>
    <xdr:to>
      <xdr:col>19</xdr:col>
      <xdr:colOff>184150</xdr:colOff>
      <xdr:row>81</xdr:row>
      <xdr:rowOff>117732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0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127909</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672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19709</xdr:rowOff>
    </xdr:from>
    <xdr:to>
      <xdr:col>15</xdr:col>
      <xdr:colOff>133350</xdr:colOff>
      <xdr:row>81</xdr:row>
      <xdr:rowOff>121309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0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131486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67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5231</xdr:rowOff>
    </xdr:from>
    <xdr:to>
      <xdr:col>11</xdr:col>
      <xdr:colOff>82550</xdr:colOff>
      <xdr:row>81</xdr:row>
      <xdr:rowOff>106831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89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117008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6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146045</xdr:rowOff>
    </xdr:from>
    <xdr:to>
      <xdr:col>7</xdr:col>
      <xdr:colOff>31750</xdr:colOff>
      <xdr:row>81</xdr:row>
      <xdr:rowOff>76195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86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86372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30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ポイント低下し、類似団体平均は上回るものの、全国市平均を下回っている。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引き続き、事務の簡素合理化、ノー残業デーや振替休日の徹底などにより、時間外勤務の手当の削減を図り、給与の適正化に努めていく。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118836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81182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118836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601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87</xdr:row>
      <xdr:rowOff>33564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60121"/>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33564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949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136071</xdr:rowOff>
    </xdr:from>
    <xdr:to>
      <xdr:col>73</xdr:col>
      <xdr:colOff>44450</xdr:colOff>
      <xdr:row>86</xdr:row>
      <xdr:rowOff>66221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154214</xdr:rowOff>
    </xdr:from>
    <xdr:to>
      <xdr:col>64</xdr:col>
      <xdr:colOff>152400</xdr:colOff>
      <xdr:row>87</xdr:row>
      <xdr:rowOff>84364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69141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定員適正化計画に基づく職員数の適正化に努めており、人口千人当たりの職員数は類似団体内で２番目に少ない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人と全国平均を大きく下回っている。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引き続き、職員研修の充実などによる資質向上と人員数の適正化を継続していく。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91138</xdr:rowOff>
    </xdr:from>
    <xdr:to>
      <xdr:col>81</xdr:col>
      <xdr:colOff>44450</xdr:colOff>
      <xdr:row>59</xdr:row>
      <xdr:rowOff>145143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206688"/>
          <a:ext cx="8382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91138</xdr:rowOff>
    </xdr:from>
    <xdr:to>
      <xdr:col>77</xdr:col>
      <xdr:colOff>44450</xdr:colOff>
      <xdr:row>59</xdr:row>
      <xdr:rowOff>94585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290800" y="1020668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94585</xdr:rowOff>
    </xdr:from>
    <xdr:to>
      <xdr:col>72</xdr:col>
      <xdr:colOff>203200</xdr:colOff>
      <xdr:row>59</xdr:row>
      <xdr:rowOff>102628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21013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101479</xdr:rowOff>
    </xdr:from>
    <xdr:to>
      <xdr:col>68</xdr:col>
      <xdr:colOff>152400</xdr:colOff>
      <xdr:row>59</xdr:row>
      <xdr:rowOff>102628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217029"/>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94343</xdr:rowOff>
    </xdr:from>
    <xdr:to>
      <xdr:col>81</xdr:col>
      <xdr:colOff>95250</xdr:colOff>
      <xdr:row>60</xdr:row>
      <xdr:rowOff>24493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15620</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131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40338</xdr:rowOff>
    </xdr:from>
    <xdr:to>
      <xdr:col>77</xdr:col>
      <xdr:colOff>95250</xdr:colOff>
      <xdr:row>59</xdr:row>
      <xdr:rowOff>141938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15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152115</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9924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43785</xdr:rowOff>
    </xdr:from>
    <xdr:to>
      <xdr:col>73</xdr:col>
      <xdr:colOff>44450</xdr:colOff>
      <xdr:row>59</xdr:row>
      <xdr:rowOff>145385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1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155562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92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51828</xdr:rowOff>
    </xdr:from>
    <xdr:to>
      <xdr:col>68</xdr:col>
      <xdr:colOff>203200</xdr:colOff>
      <xdr:row>59</xdr:row>
      <xdr:rowOff>153428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16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163605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93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50679</xdr:rowOff>
    </xdr:from>
    <xdr:to>
      <xdr:col>64</xdr:col>
      <xdr:colOff>152400</xdr:colOff>
      <xdr:row>59</xdr:row>
      <xdr:rowOff>152279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16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162456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935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実質公債比率は前年度に比べ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ポイント上昇したものの、類似団体平均や全国平均を下回っている。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規地方債の発行抑制により、比率の改善に努めているものの、公共施設を整備するために発行した地方債の償還が始まっていることから、新規地方債の発行についてはこれまで以上に慎重な見極めが必要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64911</xdr:rowOff>
    </xdr:from>
    <xdr:to>
      <xdr:col>81</xdr:col>
      <xdr:colOff>44450</xdr:colOff>
      <xdr:row>37</xdr:row>
      <xdr:rowOff>91722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08561"/>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24695</xdr:rowOff>
    </xdr:from>
    <xdr:to>
      <xdr:col>77</xdr:col>
      <xdr:colOff>44450</xdr:colOff>
      <xdr:row>37</xdr:row>
      <xdr:rowOff>64911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683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24695</xdr:rowOff>
    </xdr:from>
    <xdr:to>
      <xdr:col>72</xdr:col>
      <xdr:colOff>203200</xdr:colOff>
      <xdr:row>37</xdr:row>
      <xdr:rowOff>105128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683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105128</xdr:rowOff>
    </xdr:from>
    <xdr:to>
      <xdr:col>68</xdr:col>
      <xdr:colOff>152400</xdr:colOff>
      <xdr:row>38</xdr:row>
      <xdr:rowOff>94545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4877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40922</xdr:rowOff>
    </xdr:from>
    <xdr:to>
      <xdr:col>81</xdr:col>
      <xdr:colOff>95250</xdr:colOff>
      <xdr:row>37</xdr:row>
      <xdr:rowOff>142522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57449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14111</xdr:rowOff>
    </xdr:from>
    <xdr:to>
      <xdr:col>77</xdr:col>
      <xdr:colOff>95250</xdr:colOff>
      <xdr:row>37</xdr:row>
      <xdr:rowOff>115711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125888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126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145345</xdr:rowOff>
    </xdr:from>
    <xdr:to>
      <xdr:col>73</xdr:col>
      <xdr:colOff>44450</xdr:colOff>
      <xdr:row>37</xdr:row>
      <xdr:rowOff>75495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85672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8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54328</xdr:rowOff>
    </xdr:from>
    <xdr:to>
      <xdr:col>68</xdr:col>
      <xdr:colOff>203200</xdr:colOff>
      <xdr:row>37</xdr:row>
      <xdr:rowOff>155928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166105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43745</xdr:rowOff>
    </xdr:from>
    <xdr:to>
      <xdr:col>64</xdr:col>
      <xdr:colOff>152400</xdr:colOff>
      <xdr:row>38</xdr:row>
      <xdr:rowOff>145345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155522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必要最低限の地方債発行に努めていることから、将来負担比率は５年連続「</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（数値なし）」となり、類似団体内では最も低くなっている。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社会保障関係経費が増加傾向にあることや、今後公共施設の整備等が予定されていることから、引き続き、地方債の発行については将来に向け過度の負担とならないよう慎重に検討していく。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富山県滑川市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32,489
31,915
54.62
16,596,508
14,836,372
1,537,584
8,547,846
8,784,699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人件費に係る経常収支比率は、類似団体平均、全国平均を下回る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となっている。これは、人口千人当たり職員数が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人と類似団体内で２番目に少なく、また手当等についても必要最小限のものしか設けていないためである。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73660</xdr:rowOff>
    </xdr:from>
    <xdr:to>
      <xdr:col>24</xdr:col>
      <xdr:colOff>25400</xdr:colOff>
      <xdr:row>34</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029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xdr:rowOff>
    </xdr:from>
    <xdr:to>
      <xdr:col>19</xdr:col>
      <xdr:colOff>187325</xdr:colOff>
      <xdr:row>34</xdr:row>
      <xdr:rowOff>73660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8420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130810</xdr:rowOff>
    </xdr:from>
    <xdr:to>
      <xdr:col>15</xdr:col>
      <xdr:colOff>98425</xdr:colOff>
      <xdr:row>34</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886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130810</xdr:rowOff>
    </xdr:from>
    <xdr:to>
      <xdr:col>11</xdr:col>
      <xdr:colOff>9525</xdr:colOff>
      <xdr:row>34</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7886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83820</xdr:rowOff>
    </xdr:from>
    <xdr:to>
      <xdr:col>24</xdr:col>
      <xdr:colOff>76200</xdr:colOff>
      <xdr:row>35</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100347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22860</xdr:rowOff>
    </xdr:from>
    <xdr:to>
      <xdr:col>20</xdr:col>
      <xdr:colOff>38100</xdr:colOff>
      <xdr:row>34</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134637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2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133350</xdr:rowOff>
    </xdr:from>
    <xdr:to>
      <xdr:col>15</xdr:col>
      <xdr:colOff>149225</xdr:colOff>
      <xdr:row>34</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80010</xdr:rowOff>
    </xdr:from>
    <xdr:to>
      <xdr:col>11</xdr:col>
      <xdr:colOff>60325</xdr:colOff>
      <xdr:row>34</xdr:row>
      <xdr:rowOff>10160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20337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0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163830</xdr:rowOff>
    </xdr:from>
    <xdr:to>
      <xdr:col>6</xdr:col>
      <xdr:colOff>171450</xdr:colOff>
      <xdr:row>34</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104157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9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物件費に係る経常収支比率は、類似団体平均、全国平均と概ね同水準となっているものの、前年度と比べ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これは、光熱費や労務費の上昇により、委託料や施設維持に係る経費の増加によるものである。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54610</xdr:rowOff>
    </xdr:from>
    <xdr:to>
      <xdr:col>82</xdr:col>
      <xdr:colOff>107950</xdr:colOff>
      <xdr:row>17</xdr:row>
      <xdr:rowOff>77470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692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xdr:rowOff>
    </xdr:from>
    <xdr:to>
      <xdr:col>78</xdr:col>
      <xdr:colOff>69850</xdr:colOff>
      <xdr:row>17</xdr:row>
      <xdr:rowOff>54610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31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17</xdr:row>
      <xdr:rowOff>16510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549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16</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549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26670</xdr:rowOff>
    </xdr:from>
    <xdr:to>
      <xdr:col>82</xdr:col>
      <xdr:colOff>158750</xdr:colOff>
      <xdr:row>17</xdr:row>
      <xdr:rowOff>128270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43197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8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3810</xdr:rowOff>
    </xdr:from>
    <xdr:to>
      <xdr:col>78</xdr:col>
      <xdr:colOff>120650</xdr:colOff>
      <xdr:row>17</xdr:row>
      <xdr:rowOff>105410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137160</xdr:rowOff>
    </xdr:from>
    <xdr:to>
      <xdr:col>74</xdr:col>
      <xdr:colOff>31750</xdr:colOff>
      <xdr:row>17</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77487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扶助費に係る経常収支比率は物価高騰重点支援給付金給付費等の増加により前年度から変わりなく</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また、類似団体平均を上回っているのは、高等学校等在学までの子ども医療費助成、第１子の保育料半額、第２子以降の保育料完全無料化、保育所における特別保育事業などの子育て支援施策を充実するとともに、障がい者自立支援給付費などの社会福祉費が増加傾向にあるためで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102507</xdr:rowOff>
    </xdr:from>
    <xdr:to>
      <xdr:col>24</xdr:col>
      <xdr:colOff>25400</xdr:colOff>
      <xdr:row>59</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218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94343</xdr:rowOff>
    </xdr:from>
    <xdr:to>
      <xdr:col>19</xdr:col>
      <xdr:colOff>187325</xdr:colOff>
      <xdr:row>59</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384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94343</xdr:rowOff>
    </xdr:from>
    <xdr:to>
      <xdr:col>15</xdr:col>
      <xdr:colOff>98425</xdr:colOff>
      <xdr:row>58</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038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110672</xdr:rowOff>
    </xdr:from>
    <xdr:to>
      <xdr:col>11</xdr:col>
      <xdr:colOff>9525</xdr:colOff>
      <xdr:row>58</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0547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51707</xdr:rowOff>
    </xdr:from>
    <xdr:to>
      <xdr:col>24</xdr:col>
      <xdr:colOff>76200</xdr:colOff>
      <xdr:row>59</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23784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51707</xdr:rowOff>
    </xdr:from>
    <xdr:to>
      <xdr:col>20</xdr:col>
      <xdr:colOff>38100</xdr:colOff>
      <xdr:row>59</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138084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253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43543</xdr:rowOff>
    </xdr:from>
    <xdr:to>
      <xdr:col>15</xdr:col>
      <xdr:colOff>149225</xdr:colOff>
      <xdr:row>58</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59872</xdr:rowOff>
    </xdr:from>
    <xdr:to>
      <xdr:col>6</xdr:col>
      <xdr:colOff>171450</xdr:colOff>
      <xdr:row>58</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146249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維持補修費と繰出金がこの項目に該当する。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前年度に比べ</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ポイント増加し、類似団体平均を上回る</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14.9%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200">
              <a:solidFill>
                <a:srgbClr val="00B05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介護保険事業や後期高齢者医療事業などの特別会計への繰出金が増加傾向にあり、類似団体内平均や全国平均を上回る状況であることから、引き続き、健康寿命延伸を図るための諸施策を積極的に実施し、医療や介護に係る特別会計への繰出金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130810</xdr:rowOff>
    </xdr:from>
    <xdr:to>
      <xdr:col>82</xdr:col>
      <xdr:colOff>107950</xdr:colOff>
      <xdr:row>58</xdr:row>
      <xdr:rowOff>111760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0346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8890</xdr:rowOff>
    </xdr:from>
    <xdr:to>
      <xdr:col>78</xdr:col>
      <xdr:colOff>69850</xdr:colOff>
      <xdr:row>57</xdr:row>
      <xdr:rowOff>130810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815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7815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115570</xdr:rowOff>
    </xdr:from>
    <xdr:to>
      <xdr:col>69</xdr:col>
      <xdr:colOff>92075</xdr:colOff>
      <xdr:row>58</xdr:row>
      <xdr:rowOff>81280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882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60960</xdr:rowOff>
    </xdr:from>
    <xdr:to>
      <xdr:col>82</xdr:col>
      <xdr:colOff>158750</xdr:colOff>
      <xdr:row>58</xdr:row>
      <xdr:rowOff>162560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33037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80010</xdr:rowOff>
    </xdr:from>
    <xdr:to>
      <xdr:col>78</xdr:col>
      <xdr:colOff>120650</xdr:colOff>
      <xdr:row>58</xdr:row>
      <xdr:rowOff>10160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166387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3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129540</xdr:rowOff>
    </xdr:from>
    <xdr:to>
      <xdr:col>74</xdr:col>
      <xdr:colOff>31750</xdr:colOff>
      <xdr:row>57</xdr:row>
      <xdr:rowOff>59690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44467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151147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30480</xdr:rowOff>
    </xdr:from>
    <xdr:to>
      <xdr:col>65</xdr:col>
      <xdr:colOff>53975</xdr:colOff>
      <xdr:row>58</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116857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補助事業等に係る経常収支比率は、前年度と比べて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ポイント増加し、類似団体平均を上回る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これは一部事務組合に対する負担金の増加によるものである。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74422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089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65278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723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37</xdr:row>
      <xdr:rowOff>28702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357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37</xdr:row>
      <xdr:rowOff>46990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357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23622</xdr:rowOff>
    </xdr:from>
    <xdr:to>
      <xdr:col>82</xdr:col>
      <xdr:colOff>158750</xdr:colOff>
      <xdr:row>37</xdr:row>
      <xdr:rowOff>125222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167149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14478</xdr:rowOff>
    </xdr:from>
    <xdr:to>
      <xdr:col>78</xdr:col>
      <xdr:colOff>120650</xdr:colOff>
      <xdr:row>37</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100855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149352</xdr:rowOff>
    </xdr:from>
    <xdr:to>
      <xdr:col>74</xdr:col>
      <xdr:colOff>31750</xdr:colOff>
      <xdr:row>37</xdr:row>
      <xdr:rowOff>79502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89679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107967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公債費に係る経常収支比率は、前年度に比べ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となっている。これは公共施設の耐震補強事業など令和５年度までに償還を終了した地方債があることや、新たな地方債を必要最低限とするよう運営してきたためである。</a:t>
          </a:r>
        </a:p>
        <a:p>
          <a:r>
            <a:rPr kumimoji="1" lang="ja-JP" altLang="en-US" sz="1300">
              <a:solidFill>
                <a:srgbClr val="00B05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今後、公共施設の老朽化に伴う整備なども予定されていることから、新規の地方債の発行については、これまで以上に慎重に行うよう努めていく。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31750</xdr:rowOff>
    </xdr:from>
    <xdr:to>
      <xdr:col>24</xdr:col>
      <xdr:colOff>25400</xdr:colOff>
      <xdr:row>75</xdr:row>
      <xdr:rowOff>107950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890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92710</xdr:rowOff>
    </xdr:from>
    <xdr:to>
      <xdr:col>19</xdr:col>
      <xdr:colOff>187325</xdr:colOff>
      <xdr:row>75</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2951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75</xdr:row>
      <xdr:rowOff>92710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9286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123190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9286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152400</xdr:rowOff>
    </xdr:from>
    <xdr:to>
      <xdr:col>24</xdr:col>
      <xdr:colOff>76200</xdr:colOff>
      <xdr:row>75</xdr:row>
      <xdr:rowOff>82550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168927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57150</xdr:rowOff>
    </xdr:from>
    <xdr:to>
      <xdr:col>20</xdr:col>
      <xdr:colOff>38100</xdr:colOff>
      <xdr:row>75</xdr:row>
      <xdr:rowOff>158750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168927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68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41910</xdr:rowOff>
    </xdr:from>
    <xdr:to>
      <xdr:col>15</xdr:col>
      <xdr:colOff>149225</xdr:colOff>
      <xdr:row>75</xdr:row>
      <xdr:rowOff>143510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153687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72390</xdr:rowOff>
    </xdr:from>
    <xdr:to>
      <xdr:col>6</xdr:col>
      <xdr:colOff>171450</xdr:colOff>
      <xdr:row>76</xdr:row>
      <xdr:rowOff>2539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公債費を除く経常収支比率は、前年度より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ポイント増加しており、類似団体内平均、全国平均を下回っている。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扶助費の増加傾向があることから、引き続き事務事業の効率化を図り、歳出全体の抑制に努める。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131899</xdr:rowOff>
    </xdr:from>
    <xdr:to>
      <xdr:col>82</xdr:col>
      <xdr:colOff>107950</xdr:colOff>
      <xdr:row>76</xdr:row>
      <xdr:rowOff>110671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90649"/>
          <a:ext cx="8382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42091</xdr:rowOff>
    </xdr:from>
    <xdr:to>
      <xdr:col>78</xdr:col>
      <xdr:colOff>69850</xdr:colOff>
      <xdr:row>75</xdr:row>
      <xdr:rowOff>131899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29391"/>
          <a:ext cx="8890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109038</xdr:rowOff>
    </xdr:from>
    <xdr:to>
      <xdr:col>73</xdr:col>
      <xdr:colOff>180975</xdr:colOff>
      <xdr:row>74</xdr:row>
      <xdr:rowOff>42091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24888"/>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109038</xdr:rowOff>
    </xdr:from>
    <xdr:to>
      <xdr:col>69</xdr:col>
      <xdr:colOff>92075</xdr:colOff>
      <xdr:row>75</xdr:row>
      <xdr:rowOff>14333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24888"/>
          <a:ext cx="889000" cy="24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59871</xdr:rowOff>
    </xdr:from>
    <xdr:to>
      <xdr:col>82</xdr:col>
      <xdr:colOff>158750</xdr:colOff>
      <xdr:row>76</xdr:row>
      <xdr:rowOff>161471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76399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3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81099</xdr:rowOff>
    </xdr:from>
    <xdr:to>
      <xdr:col>78</xdr:col>
      <xdr:colOff>120650</xdr:colOff>
      <xdr:row>76</xdr:row>
      <xdr:rowOff>11249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21426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08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162741</xdr:rowOff>
    </xdr:from>
    <xdr:to>
      <xdr:col>74</xdr:col>
      <xdr:colOff>31750</xdr:colOff>
      <xdr:row>74</xdr:row>
      <xdr:rowOff>92891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67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103068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58238</xdr:rowOff>
    </xdr:from>
    <xdr:to>
      <xdr:col>69</xdr:col>
      <xdr:colOff>142875</xdr:colOff>
      <xdr:row>73</xdr:row>
      <xdr:rowOff>159838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7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170015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42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134983</xdr:rowOff>
    </xdr:from>
    <xdr:to>
      <xdr:col>65</xdr:col>
      <xdr:colOff>53975</xdr:colOff>
      <xdr:row>75</xdr:row>
      <xdr:rowOff>65133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2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75310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91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富山県滑川市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88583</xdr:rowOff>
    </xdr:from>
    <xdr:to>
      <xdr:col>29</xdr:col>
      <xdr:colOff>127000</xdr:colOff>
      <xdr:row>20</xdr:row>
      <xdr:rowOff>40043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93758"/>
          <a:ext cx="647700" cy="1229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40043</xdr:rowOff>
    </xdr:from>
    <xdr:to>
      <xdr:col>26</xdr:col>
      <xdr:colOff>50800</xdr:colOff>
      <xdr:row>20</xdr:row>
      <xdr:rowOff>86119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16668"/>
          <a:ext cx="698500" cy="46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86119</xdr:rowOff>
    </xdr:from>
    <xdr:to>
      <xdr:col>22</xdr:col>
      <xdr:colOff>114300</xdr:colOff>
      <xdr:row>20</xdr:row>
      <xdr:rowOff>86944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62744"/>
          <a:ext cx="698500" cy="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86944</xdr:rowOff>
    </xdr:from>
    <xdr:to>
      <xdr:col>18</xdr:col>
      <xdr:colOff>177800</xdr:colOff>
      <xdr:row>20</xdr:row>
      <xdr:rowOff>92532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63569"/>
          <a:ext cx="698500" cy="5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37783</xdr:rowOff>
    </xdr:from>
    <xdr:to>
      <xdr:col>29</xdr:col>
      <xdr:colOff>177800</xdr:colOff>
      <xdr:row>19</xdr:row>
      <xdr:rowOff>139383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42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9860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1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160693</xdr:rowOff>
    </xdr:from>
    <xdr:to>
      <xdr:col>26</xdr:col>
      <xdr:colOff>101600</xdr:colOff>
      <xdr:row>20</xdr:row>
      <xdr:rowOff>90843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65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75620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52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35319</xdr:rowOff>
    </xdr:from>
    <xdr:to>
      <xdr:col>22</xdr:col>
      <xdr:colOff>165100</xdr:colOff>
      <xdr:row>20</xdr:row>
      <xdr:rowOff>136919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11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121696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36144</xdr:rowOff>
    </xdr:from>
    <xdr:to>
      <xdr:col>19</xdr:col>
      <xdr:colOff>38100</xdr:colOff>
      <xdr:row>20</xdr:row>
      <xdr:rowOff>137744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12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122521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9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41732</xdr:rowOff>
    </xdr:from>
    <xdr:to>
      <xdr:col>15</xdr:col>
      <xdr:colOff>101600</xdr:colOff>
      <xdr:row>20</xdr:row>
      <xdr:rowOff>143332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18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128109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04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90294</xdr:rowOff>
    </xdr:from>
    <xdr:to>
      <xdr:col>29</xdr:col>
      <xdr:colOff>127000</xdr:colOff>
      <xdr:row>37</xdr:row>
      <xdr:rowOff>139605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214994"/>
          <a:ext cx="647700" cy="49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90294</xdr:rowOff>
    </xdr:from>
    <xdr:to>
      <xdr:col>26</xdr:col>
      <xdr:colOff>50800</xdr:colOff>
      <xdr:row>37</xdr:row>
      <xdr:rowOff>155281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214994"/>
          <a:ext cx="698500" cy="64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155281</xdr:rowOff>
    </xdr:from>
    <xdr:to>
      <xdr:col>22</xdr:col>
      <xdr:colOff>114300</xdr:colOff>
      <xdr:row>37</xdr:row>
      <xdr:rowOff>196168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279981"/>
          <a:ext cx="698500" cy="40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181929</xdr:rowOff>
    </xdr:from>
    <xdr:to>
      <xdr:col>18</xdr:col>
      <xdr:colOff>177800</xdr:colOff>
      <xdr:row>37</xdr:row>
      <xdr:rowOff>196168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306629"/>
          <a:ext cx="698500" cy="14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88805</xdr:rowOff>
    </xdr:from>
    <xdr:to>
      <xdr:col>29</xdr:col>
      <xdr:colOff>177800</xdr:colOff>
      <xdr:row>37</xdr:row>
      <xdr:rowOff>190405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213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60882</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18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39494</xdr:rowOff>
    </xdr:from>
    <xdr:to>
      <xdr:col>26</xdr:col>
      <xdr:colOff>101600</xdr:colOff>
      <xdr:row>37</xdr:row>
      <xdr:rowOff>141094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164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125871</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25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104481</xdr:rowOff>
    </xdr:from>
    <xdr:to>
      <xdr:col>22</xdr:col>
      <xdr:colOff>165100</xdr:colOff>
      <xdr:row>37</xdr:row>
      <xdr:rowOff>206081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229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190858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31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145368</xdr:rowOff>
    </xdr:from>
    <xdr:to>
      <xdr:col>19</xdr:col>
      <xdr:colOff>38100</xdr:colOff>
      <xdr:row>37</xdr:row>
      <xdr:rowOff>246968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270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231745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35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131129</xdr:rowOff>
    </xdr:from>
    <xdr:to>
      <xdr:col>15</xdr:col>
      <xdr:colOff>101600</xdr:colOff>
      <xdr:row>37</xdr:row>
      <xdr:rowOff>232729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255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217506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34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富山県滑川市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32,489
31,915
54.62
16,596,508
14,836,372
1,537,584
8,547,846
8,784,699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15253</xdr:rowOff>
    </xdr:from>
    <xdr:to>
      <xdr:col>24</xdr:col>
      <xdr:colOff>63500</xdr:colOff>
      <xdr:row>37</xdr:row>
      <xdr:rowOff>96685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58903"/>
          <a:ext cx="838200" cy="8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96685</xdr:rowOff>
    </xdr:from>
    <xdr:to>
      <xdr:col>19</xdr:col>
      <xdr:colOff>177800</xdr:colOff>
      <xdr:row>37</xdr:row>
      <xdr:rowOff>121933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40335"/>
          <a:ext cx="889000" cy="2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121933</xdr:rowOff>
    </xdr:from>
    <xdr:to>
      <xdr:col>15</xdr:col>
      <xdr:colOff>50800</xdr:colOff>
      <xdr:row>37</xdr:row>
      <xdr:rowOff>129667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65583"/>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129667</xdr:rowOff>
    </xdr:from>
    <xdr:to>
      <xdr:col>10</xdr:col>
      <xdr:colOff>114300</xdr:colOff>
      <xdr:row>37</xdr:row>
      <xdr:rowOff>136677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73317"/>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135903</xdr:rowOff>
    </xdr:from>
    <xdr:to>
      <xdr:col>24</xdr:col>
      <xdr:colOff>114300</xdr:colOff>
      <xdr:row>37</xdr:row>
      <xdr:rowOff>66053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0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114330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8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45885</xdr:rowOff>
    </xdr:from>
    <xdr:to>
      <xdr:col>20</xdr:col>
      <xdr:colOff>38100</xdr:colOff>
      <xdr:row>37</xdr:row>
      <xdr:rowOff>147485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138612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8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71133</xdr:rowOff>
    </xdr:from>
    <xdr:to>
      <xdr:col>15</xdr:col>
      <xdr:colOff>101600</xdr:colOff>
      <xdr:row>38</xdr:row>
      <xdr:rowOff>1283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1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163860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0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78867</xdr:rowOff>
    </xdr:from>
    <xdr:to>
      <xdr:col>10</xdr:col>
      <xdr:colOff>165100</xdr:colOff>
      <xdr:row>38</xdr:row>
      <xdr:rowOff>9017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2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85877</xdr:rowOff>
    </xdr:from>
    <xdr:to>
      <xdr:col>6</xdr:col>
      <xdr:colOff>38100</xdr:colOff>
      <xdr:row>38</xdr:row>
      <xdr:rowOff>16027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7155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2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123713</xdr:rowOff>
    </xdr:from>
    <xdr:to>
      <xdr:col>24</xdr:col>
      <xdr:colOff>63500</xdr:colOff>
      <xdr:row>58</xdr:row>
      <xdr:rowOff>156540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67813"/>
          <a:ext cx="838200" cy="3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138138</xdr:rowOff>
    </xdr:from>
    <xdr:to>
      <xdr:col>19</xdr:col>
      <xdr:colOff>177800</xdr:colOff>
      <xdr:row>58</xdr:row>
      <xdr:rowOff>156540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82238"/>
          <a:ext cx="8890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138138</xdr:rowOff>
    </xdr:from>
    <xdr:to>
      <xdr:col>15</xdr:col>
      <xdr:colOff>50800</xdr:colOff>
      <xdr:row>58</xdr:row>
      <xdr:rowOff>167475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82238"/>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167475</xdr:rowOff>
    </xdr:from>
    <xdr:to>
      <xdr:col>10</xdr:col>
      <xdr:colOff>114300</xdr:colOff>
      <xdr:row>59</xdr:row>
      <xdr:rowOff>42614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111575"/>
          <a:ext cx="889000" cy="4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72913</xdr:rowOff>
    </xdr:from>
    <xdr:to>
      <xdr:col>24</xdr:col>
      <xdr:colOff>114300</xdr:colOff>
      <xdr:row>59</xdr:row>
      <xdr:rowOff>3063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1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159290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3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105740</xdr:rowOff>
    </xdr:from>
    <xdr:to>
      <xdr:col>20</xdr:col>
      <xdr:colOff>38100</xdr:colOff>
      <xdr:row>59</xdr:row>
      <xdr:rowOff>35890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27017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4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87338</xdr:rowOff>
    </xdr:from>
    <xdr:to>
      <xdr:col>15</xdr:col>
      <xdr:colOff>101600</xdr:colOff>
      <xdr:row>59</xdr:row>
      <xdr:rowOff>17488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3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8615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2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116675</xdr:rowOff>
    </xdr:from>
    <xdr:to>
      <xdr:col>10</xdr:col>
      <xdr:colOff>165100</xdr:colOff>
      <xdr:row>59</xdr:row>
      <xdr:rowOff>46825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6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37952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5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163264</xdr:rowOff>
    </xdr:from>
    <xdr:to>
      <xdr:col>6</xdr:col>
      <xdr:colOff>38100</xdr:colOff>
      <xdr:row>59</xdr:row>
      <xdr:rowOff>93414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10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84541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20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13075</xdr:rowOff>
    </xdr:from>
    <xdr:to>
      <xdr:col>24</xdr:col>
      <xdr:colOff>63500</xdr:colOff>
      <xdr:row>78</xdr:row>
      <xdr:rowOff>58186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86175"/>
          <a:ext cx="838200" cy="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58186</xdr:rowOff>
    </xdr:from>
    <xdr:to>
      <xdr:col>19</xdr:col>
      <xdr:colOff>177800</xdr:colOff>
      <xdr:row>78</xdr:row>
      <xdr:rowOff>60624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31286"/>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26276</xdr:rowOff>
    </xdr:from>
    <xdr:to>
      <xdr:col>15</xdr:col>
      <xdr:colOff>50800</xdr:colOff>
      <xdr:row>78</xdr:row>
      <xdr:rowOff>60624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99376"/>
          <a:ext cx="889000" cy="3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14294</xdr:rowOff>
    </xdr:from>
    <xdr:to>
      <xdr:col>10</xdr:col>
      <xdr:colOff>114300</xdr:colOff>
      <xdr:row>78</xdr:row>
      <xdr:rowOff>26276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87394"/>
          <a:ext cx="889000" cy="1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133725</xdr:rowOff>
    </xdr:from>
    <xdr:to>
      <xdr:col>24</xdr:col>
      <xdr:colOff>114300</xdr:colOff>
      <xdr:row>78</xdr:row>
      <xdr:rowOff>63875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3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156602</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8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7386</xdr:rowOff>
    </xdr:from>
    <xdr:to>
      <xdr:col>20</xdr:col>
      <xdr:colOff>38100</xdr:colOff>
      <xdr:row>78</xdr:row>
      <xdr:rowOff>108986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8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125513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15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9824</xdr:rowOff>
    </xdr:from>
    <xdr:to>
      <xdr:col>15</xdr:col>
      <xdr:colOff>101600</xdr:colOff>
      <xdr:row>78</xdr:row>
      <xdr:rowOff>111424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8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127951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5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146926</xdr:rowOff>
    </xdr:from>
    <xdr:to>
      <xdr:col>10</xdr:col>
      <xdr:colOff>165100</xdr:colOff>
      <xdr:row>78</xdr:row>
      <xdr:rowOff>77076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4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93603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12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134944</xdr:rowOff>
    </xdr:from>
    <xdr:to>
      <xdr:col>6</xdr:col>
      <xdr:colOff>38100</xdr:colOff>
      <xdr:row>78</xdr:row>
      <xdr:rowOff>65094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3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81621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11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3411</xdr:rowOff>
    </xdr:from>
    <xdr:to>
      <xdr:col>24</xdr:col>
      <xdr:colOff>63500</xdr:colOff>
      <xdr:row>96</xdr:row>
      <xdr:rowOff>94752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62611"/>
          <a:ext cx="838200" cy="9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94752</xdr:rowOff>
    </xdr:from>
    <xdr:to>
      <xdr:col>19</xdr:col>
      <xdr:colOff>177800</xdr:colOff>
      <xdr:row>97</xdr:row>
      <xdr:rowOff>22668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53952"/>
          <a:ext cx="889000" cy="9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38680</xdr:rowOff>
    </xdr:from>
    <xdr:to>
      <xdr:col>15</xdr:col>
      <xdr:colOff>50800</xdr:colOff>
      <xdr:row>97</xdr:row>
      <xdr:rowOff>22668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97880"/>
          <a:ext cx="889000" cy="15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38680</xdr:rowOff>
    </xdr:from>
    <xdr:to>
      <xdr:col>10</xdr:col>
      <xdr:colOff>114300</xdr:colOff>
      <xdr:row>97</xdr:row>
      <xdr:rowOff>90911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97880"/>
          <a:ext cx="889000" cy="22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124061</xdr:rowOff>
    </xdr:from>
    <xdr:to>
      <xdr:col>24</xdr:col>
      <xdr:colOff>114300</xdr:colOff>
      <xdr:row>96</xdr:row>
      <xdr:rowOff>54211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1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146938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63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43952</xdr:rowOff>
    </xdr:from>
    <xdr:to>
      <xdr:col>20</xdr:col>
      <xdr:colOff>38100</xdr:colOff>
      <xdr:row>96</xdr:row>
      <xdr:rowOff>145552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0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162079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7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143318</xdr:rowOff>
    </xdr:from>
    <xdr:to>
      <xdr:col>15</xdr:col>
      <xdr:colOff>101600</xdr:colOff>
      <xdr:row>97</xdr:row>
      <xdr:rowOff>73468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0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89995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7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159330</xdr:rowOff>
    </xdr:from>
    <xdr:to>
      <xdr:col>10</xdr:col>
      <xdr:colOff>165100</xdr:colOff>
      <xdr:row>96</xdr:row>
      <xdr:rowOff>89480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106007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2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40111</xdr:rowOff>
    </xdr:from>
    <xdr:to>
      <xdr:col>6</xdr:col>
      <xdr:colOff>38100</xdr:colOff>
      <xdr:row>97</xdr:row>
      <xdr:rowOff>141711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7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158238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4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44762</xdr:rowOff>
    </xdr:from>
    <xdr:to>
      <xdr:col>55</xdr:col>
      <xdr:colOff>0</xdr:colOff>
      <xdr:row>36</xdr:row>
      <xdr:rowOff>63058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216962"/>
          <a:ext cx="838200" cy="1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44762</xdr:rowOff>
    </xdr:from>
    <xdr:to>
      <xdr:col>50</xdr:col>
      <xdr:colOff>114300</xdr:colOff>
      <xdr:row>36</xdr:row>
      <xdr:rowOff>78359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216962"/>
          <a:ext cx="889000" cy="3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58882</xdr:rowOff>
    </xdr:from>
    <xdr:to>
      <xdr:col>45</xdr:col>
      <xdr:colOff>177800</xdr:colOff>
      <xdr:row>36</xdr:row>
      <xdr:rowOff>78359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231082"/>
          <a:ext cx="889000" cy="1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4811</xdr:rowOff>
    </xdr:from>
    <xdr:to>
      <xdr:col>41</xdr:col>
      <xdr:colOff>50800</xdr:colOff>
      <xdr:row>36</xdr:row>
      <xdr:rowOff>58882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91211"/>
          <a:ext cx="889000" cy="73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12258</xdr:rowOff>
    </xdr:from>
    <xdr:to>
      <xdr:col>55</xdr:col>
      <xdr:colOff>50800</xdr:colOff>
      <xdr:row>36</xdr:row>
      <xdr:rowOff>113858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8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162135</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6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165412</xdr:rowOff>
    </xdr:from>
    <xdr:to>
      <xdr:col>50</xdr:col>
      <xdr:colOff>165100</xdr:colOff>
      <xdr:row>36</xdr:row>
      <xdr:rowOff>95562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6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86689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5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27559</xdr:rowOff>
    </xdr:from>
    <xdr:to>
      <xdr:col>46</xdr:col>
      <xdr:colOff>38100</xdr:colOff>
      <xdr:row>36</xdr:row>
      <xdr:rowOff>129159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120286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9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8082</xdr:rowOff>
    </xdr:from>
    <xdr:to>
      <xdr:col>41</xdr:col>
      <xdr:colOff>101600</xdr:colOff>
      <xdr:row>36</xdr:row>
      <xdr:rowOff>109682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8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100809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7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125461</xdr:rowOff>
    </xdr:from>
    <xdr:to>
      <xdr:col>36</xdr:col>
      <xdr:colOff>165100</xdr:colOff>
      <xdr:row>32</xdr:row>
      <xdr:rowOff>55611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46738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3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17864</xdr:rowOff>
    </xdr:from>
    <xdr:to>
      <xdr:col>55</xdr:col>
      <xdr:colOff>0</xdr:colOff>
      <xdr:row>57</xdr:row>
      <xdr:rowOff>169113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90514"/>
          <a:ext cx="838200" cy="15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61054</xdr:rowOff>
    </xdr:from>
    <xdr:to>
      <xdr:col>50</xdr:col>
      <xdr:colOff>114300</xdr:colOff>
      <xdr:row>57</xdr:row>
      <xdr:rowOff>169113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662254"/>
          <a:ext cx="889000" cy="27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61054</xdr:rowOff>
    </xdr:from>
    <xdr:to>
      <xdr:col>45</xdr:col>
      <xdr:colOff>177800</xdr:colOff>
      <xdr:row>57</xdr:row>
      <xdr:rowOff>23823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662254"/>
          <a:ext cx="889000" cy="13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23823</xdr:rowOff>
    </xdr:from>
    <xdr:to>
      <xdr:col>41</xdr:col>
      <xdr:colOff>50800</xdr:colOff>
      <xdr:row>57</xdr:row>
      <xdr:rowOff>26787</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796473"/>
          <a:ext cx="8890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138514</xdr:rowOff>
    </xdr:from>
    <xdr:to>
      <xdr:col>55</xdr:col>
      <xdr:colOff>50800</xdr:colOff>
      <xdr:row>57</xdr:row>
      <xdr:rowOff>68664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3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116941</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1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118313</xdr:rowOff>
    </xdr:from>
    <xdr:to>
      <xdr:col>50</xdr:col>
      <xdr:colOff>165100</xdr:colOff>
      <xdr:row>58</xdr:row>
      <xdr:rowOff>48463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9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39590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8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10254</xdr:rowOff>
    </xdr:from>
    <xdr:to>
      <xdr:col>46</xdr:col>
      <xdr:colOff>38100</xdr:colOff>
      <xdr:row>56</xdr:row>
      <xdr:rowOff>111854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102981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0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144473</xdr:rowOff>
    </xdr:from>
    <xdr:to>
      <xdr:col>41</xdr:col>
      <xdr:colOff>101600</xdr:colOff>
      <xdr:row>57</xdr:row>
      <xdr:rowOff>74623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4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65750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3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147437</xdr:rowOff>
    </xdr:from>
    <xdr:to>
      <xdr:col>36</xdr:col>
      <xdr:colOff>165100</xdr:colOff>
      <xdr:row>57</xdr:row>
      <xdr:rowOff>77587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4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68714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4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128335</xdr:rowOff>
    </xdr:from>
    <xdr:to>
      <xdr:col>55</xdr:col>
      <xdr:colOff>0</xdr:colOff>
      <xdr:row>79</xdr:row>
      <xdr:rowOff>12424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01435"/>
          <a:ext cx="838200" cy="5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52516</xdr:rowOff>
    </xdr:from>
    <xdr:to>
      <xdr:col>50</xdr:col>
      <xdr:colOff>114300</xdr:colOff>
      <xdr:row>79</xdr:row>
      <xdr:rowOff>12424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254166"/>
          <a:ext cx="889000" cy="30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52516</xdr:rowOff>
    </xdr:from>
    <xdr:to>
      <xdr:col>45</xdr:col>
      <xdr:colOff>177800</xdr:colOff>
      <xdr:row>78</xdr:row>
      <xdr:rowOff>10748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254166"/>
          <a:ext cx="889000" cy="12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10748</xdr:rowOff>
    </xdr:from>
    <xdr:to>
      <xdr:col>41</xdr:col>
      <xdr:colOff>50800</xdr:colOff>
      <xdr:row>78</xdr:row>
      <xdr:rowOff>68421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383848"/>
          <a:ext cx="889000" cy="5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77535</xdr:rowOff>
    </xdr:from>
    <xdr:to>
      <xdr:col>55</xdr:col>
      <xdr:colOff>50800</xdr:colOff>
      <xdr:row>79</xdr:row>
      <xdr:rowOff>7685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5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55962</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133074</xdr:rowOff>
    </xdr:from>
    <xdr:to>
      <xdr:col>50</xdr:col>
      <xdr:colOff>165100</xdr:colOff>
      <xdr:row>79</xdr:row>
      <xdr:rowOff>63224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0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54351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9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1716</xdr:rowOff>
    </xdr:from>
    <xdr:to>
      <xdr:col>46</xdr:col>
      <xdr:colOff>38100</xdr:colOff>
      <xdr:row>77</xdr:row>
      <xdr:rowOff>103316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0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119843</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97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131398</xdr:rowOff>
    </xdr:from>
    <xdr:to>
      <xdr:col>41</xdr:col>
      <xdr:colOff>101600</xdr:colOff>
      <xdr:row>78</xdr:row>
      <xdr:rowOff>61548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3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78075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10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17621</xdr:rowOff>
    </xdr:from>
    <xdr:to>
      <xdr:col>36</xdr:col>
      <xdr:colOff>165100</xdr:colOff>
      <xdr:row>78</xdr:row>
      <xdr:rowOff>119221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39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110348</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48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16574</xdr:rowOff>
    </xdr:from>
    <xdr:to>
      <xdr:col>55</xdr:col>
      <xdr:colOff>0</xdr:colOff>
      <xdr:row>98</xdr:row>
      <xdr:rowOff>50470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647224"/>
          <a:ext cx="838200" cy="20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129045</xdr:rowOff>
    </xdr:from>
    <xdr:to>
      <xdr:col>50</xdr:col>
      <xdr:colOff>114300</xdr:colOff>
      <xdr:row>98</xdr:row>
      <xdr:rowOff>50470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759695"/>
          <a:ext cx="889000" cy="9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129045</xdr:rowOff>
    </xdr:from>
    <xdr:to>
      <xdr:col>45</xdr:col>
      <xdr:colOff>177800</xdr:colOff>
      <xdr:row>97</xdr:row>
      <xdr:rowOff>163740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59695"/>
          <a:ext cx="889000" cy="3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111113</xdr:rowOff>
    </xdr:from>
    <xdr:to>
      <xdr:col>41</xdr:col>
      <xdr:colOff>50800</xdr:colOff>
      <xdr:row>97</xdr:row>
      <xdr:rowOff>163740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41763"/>
          <a:ext cx="889000" cy="5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137224</xdr:rowOff>
    </xdr:from>
    <xdr:to>
      <xdr:col>55</xdr:col>
      <xdr:colOff>50800</xdr:colOff>
      <xdr:row>97</xdr:row>
      <xdr:rowOff>67374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115651</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7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171120</xdr:rowOff>
    </xdr:from>
    <xdr:to>
      <xdr:col>50</xdr:col>
      <xdr:colOff>165100</xdr:colOff>
      <xdr:row>98</xdr:row>
      <xdr:rowOff>101270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80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92397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9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78245</xdr:rowOff>
    </xdr:from>
    <xdr:to>
      <xdr:col>46</xdr:col>
      <xdr:colOff>38100</xdr:colOff>
      <xdr:row>98</xdr:row>
      <xdr:rowOff>8395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170972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0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112940</xdr:rowOff>
    </xdr:from>
    <xdr:to>
      <xdr:col>41</xdr:col>
      <xdr:colOff>101600</xdr:colOff>
      <xdr:row>98</xdr:row>
      <xdr:rowOff>43090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4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34217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3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60313</xdr:rowOff>
    </xdr:from>
    <xdr:to>
      <xdr:col>36</xdr:col>
      <xdr:colOff>165100</xdr:colOff>
      <xdr:row>97</xdr:row>
      <xdr:rowOff>161913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9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153040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8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127851</xdr:rowOff>
    </xdr:from>
    <xdr:to>
      <xdr:col>85</xdr:col>
      <xdr:colOff>127000</xdr:colOff>
      <xdr:row>38</xdr:row>
      <xdr:rowOff>134366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42951"/>
          <a:ext cx="8382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127851</xdr:rowOff>
    </xdr:from>
    <xdr:to>
      <xdr:col>81</xdr:col>
      <xdr:colOff>50800</xdr:colOff>
      <xdr:row>39</xdr:row>
      <xdr:rowOff>41287</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642951"/>
          <a:ext cx="889000" cy="8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41287</xdr:rowOff>
    </xdr:from>
    <xdr:to>
      <xdr:col>76</xdr:col>
      <xdr:colOff>114300</xdr:colOff>
      <xdr:row>39</xdr:row>
      <xdr:rowOff>44336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27837"/>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40411</xdr:rowOff>
    </xdr:from>
    <xdr:to>
      <xdr:col>71</xdr:col>
      <xdr:colOff>177800</xdr:colOff>
      <xdr:row>39</xdr:row>
      <xdr:rowOff>44336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26961"/>
          <a:ext cx="8890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83566</xdr:rowOff>
    </xdr:from>
    <xdr:to>
      <xdr:col>85</xdr:col>
      <xdr:colOff>177800</xdr:colOff>
      <xdr:row>39</xdr:row>
      <xdr:rowOff>13716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9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169943</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77051</xdr:rowOff>
    </xdr:from>
    <xdr:to>
      <xdr:col>81</xdr:col>
      <xdr:colOff>101600</xdr:colOff>
      <xdr:row>39</xdr:row>
      <xdr:rowOff>7201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9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169778</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68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161937</xdr:rowOff>
    </xdr:from>
    <xdr:to>
      <xdr:col>76</xdr:col>
      <xdr:colOff>165100</xdr:colOff>
      <xdr:row>39</xdr:row>
      <xdr:rowOff>92087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83214</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35333" y="67697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164986</xdr:rowOff>
    </xdr:from>
    <xdr:to>
      <xdr:col>72</xdr:col>
      <xdr:colOff>38100</xdr:colOff>
      <xdr:row>39</xdr:row>
      <xdr:rowOff>95136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86263</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8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161061</xdr:rowOff>
    </xdr:from>
    <xdr:to>
      <xdr:col>67</xdr:col>
      <xdr:colOff>101600</xdr:colOff>
      <xdr:row>39</xdr:row>
      <xdr:rowOff>91211</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82338</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68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118898</xdr:rowOff>
    </xdr:from>
    <xdr:to>
      <xdr:col>85</xdr:col>
      <xdr:colOff>127000</xdr:colOff>
      <xdr:row>78</xdr:row>
      <xdr:rowOff>137903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491998"/>
          <a:ext cx="838200" cy="1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65291</xdr:rowOff>
    </xdr:from>
    <xdr:to>
      <xdr:col>81</xdr:col>
      <xdr:colOff>50800</xdr:colOff>
      <xdr:row>78</xdr:row>
      <xdr:rowOff>118898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438391"/>
          <a:ext cx="889000" cy="5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167165</xdr:rowOff>
    </xdr:from>
    <xdr:to>
      <xdr:col>76</xdr:col>
      <xdr:colOff>114300</xdr:colOff>
      <xdr:row>78</xdr:row>
      <xdr:rowOff>65291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368815"/>
          <a:ext cx="889000" cy="6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167165</xdr:rowOff>
    </xdr:from>
    <xdr:to>
      <xdr:col>71</xdr:col>
      <xdr:colOff>177800</xdr:colOff>
      <xdr:row>78</xdr:row>
      <xdr:rowOff>116856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68815"/>
          <a:ext cx="889000" cy="12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87103</xdr:rowOff>
    </xdr:from>
    <xdr:to>
      <xdr:col>85</xdr:col>
      <xdr:colOff>177800</xdr:colOff>
      <xdr:row>79</xdr:row>
      <xdr:rowOff>17253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46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65530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43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68098</xdr:rowOff>
    </xdr:from>
    <xdr:to>
      <xdr:col>81</xdr:col>
      <xdr:colOff>101600</xdr:colOff>
      <xdr:row>78</xdr:row>
      <xdr:rowOff>169698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44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160825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533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14491</xdr:rowOff>
    </xdr:from>
    <xdr:to>
      <xdr:col>76</xdr:col>
      <xdr:colOff>165100</xdr:colOff>
      <xdr:row>78</xdr:row>
      <xdr:rowOff>116091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38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107218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48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116365</xdr:rowOff>
    </xdr:from>
    <xdr:to>
      <xdr:col>72</xdr:col>
      <xdr:colOff>38100</xdr:colOff>
      <xdr:row>78</xdr:row>
      <xdr:rowOff>46515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1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37642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41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66056</xdr:rowOff>
    </xdr:from>
    <xdr:to>
      <xdr:col>67</xdr:col>
      <xdr:colOff>101600</xdr:colOff>
      <xdr:row>78</xdr:row>
      <xdr:rowOff>167656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43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158783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53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72117</xdr:rowOff>
    </xdr:from>
    <xdr:to>
      <xdr:col>85</xdr:col>
      <xdr:colOff>127000</xdr:colOff>
      <xdr:row>97</xdr:row>
      <xdr:rowOff>152895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531317"/>
          <a:ext cx="838200" cy="25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68239</xdr:rowOff>
    </xdr:from>
    <xdr:to>
      <xdr:col>81</xdr:col>
      <xdr:colOff>50800</xdr:colOff>
      <xdr:row>96</xdr:row>
      <xdr:rowOff>72117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527439"/>
          <a:ext cx="889000" cy="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68239</xdr:rowOff>
    </xdr:from>
    <xdr:to>
      <xdr:col>76</xdr:col>
      <xdr:colOff>114300</xdr:colOff>
      <xdr:row>96</xdr:row>
      <xdr:rowOff>131232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527439"/>
          <a:ext cx="889000" cy="6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131232</xdr:rowOff>
    </xdr:from>
    <xdr:to>
      <xdr:col>71</xdr:col>
      <xdr:colOff>177800</xdr:colOff>
      <xdr:row>96</xdr:row>
      <xdr:rowOff>151724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590432"/>
          <a:ext cx="889000" cy="2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102095</xdr:rowOff>
    </xdr:from>
    <xdr:to>
      <xdr:col>85</xdr:col>
      <xdr:colOff>177800</xdr:colOff>
      <xdr:row>98</xdr:row>
      <xdr:rowOff>32245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3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80522</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1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21317</xdr:rowOff>
    </xdr:from>
    <xdr:to>
      <xdr:col>81</xdr:col>
      <xdr:colOff>101600</xdr:colOff>
      <xdr:row>96</xdr:row>
      <xdr:rowOff>122917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48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139444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25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17439</xdr:rowOff>
    </xdr:from>
    <xdr:to>
      <xdr:col>76</xdr:col>
      <xdr:colOff>165100</xdr:colOff>
      <xdr:row>96</xdr:row>
      <xdr:rowOff>119039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47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135566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25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80432</xdr:rowOff>
    </xdr:from>
    <xdr:to>
      <xdr:col>72</xdr:col>
      <xdr:colOff>38100</xdr:colOff>
      <xdr:row>97</xdr:row>
      <xdr:rowOff>10582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53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27109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31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100924</xdr:rowOff>
    </xdr:from>
    <xdr:to>
      <xdr:col>67</xdr:col>
      <xdr:colOff>101600</xdr:colOff>
      <xdr:row>97</xdr:row>
      <xdr:rowOff>31074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56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47601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33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62022</xdr:rowOff>
    </xdr:from>
    <xdr:to>
      <xdr:col>116</xdr:col>
      <xdr:colOff>63500</xdr:colOff>
      <xdr:row>38</xdr:row>
      <xdr:rowOff>66091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77122"/>
          <a:ext cx="8382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66091</xdr:rowOff>
    </xdr:from>
    <xdr:to>
      <xdr:col>111</xdr:col>
      <xdr:colOff>177800</xdr:colOff>
      <xdr:row>38</xdr:row>
      <xdr:rowOff>69337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581191"/>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69337</xdr:rowOff>
    </xdr:from>
    <xdr:to>
      <xdr:col>107</xdr:col>
      <xdr:colOff>50800</xdr:colOff>
      <xdr:row>38</xdr:row>
      <xdr:rowOff>73361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584437"/>
          <a:ext cx="889000" cy="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73361</xdr:rowOff>
    </xdr:from>
    <xdr:to>
      <xdr:col>102</xdr:col>
      <xdr:colOff>114300</xdr:colOff>
      <xdr:row>38</xdr:row>
      <xdr:rowOff>75464</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588461"/>
          <a:ext cx="8890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11222</xdr:rowOff>
    </xdr:from>
    <xdr:to>
      <xdr:col>116</xdr:col>
      <xdr:colOff>114300</xdr:colOff>
      <xdr:row>38</xdr:row>
      <xdr:rowOff>112822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2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97599</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4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15291</xdr:rowOff>
    </xdr:from>
    <xdr:to>
      <xdr:col>112</xdr:col>
      <xdr:colOff>38100</xdr:colOff>
      <xdr:row>38</xdr:row>
      <xdr:rowOff>116891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108018</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62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18537</xdr:rowOff>
    </xdr:from>
    <xdr:to>
      <xdr:col>107</xdr:col>
      <xdr:colOff>101600</xdr:colOff>
      <xdr:row>38</xdr:row>
      <xdr:rowOff>120137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3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111264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6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22561</xdr:rowOff>
    </xdr:from>
    <xdr:to>
      <xdr:col>102</xdr:col>
      <xdr:colOff>165100</xdr:colOff>
      <xdr:row>38</xdr:row>
      <xdr:rowOff>124161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3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115288</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63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24664</xdr:rowOff>
    </xdr:from>
    <xdr:to>
      <xdr:col>98</xdr:col>
      <xdr:colOff>38100</xdr:colOff>
      <xdr:row>38</xdr:row>
      <xdr:rowOff>126264</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3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117391</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63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76606</xdr:rowOff>
    </xdr:from>
    <xdr:to>
      <xdr:col>116</xdr:col>
      <xdr:colOff>63500</xdr:colOff>
      <xdr:row>57</xdr:row>
      <xdr:rowOff>91160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849256"/>
          <a:ext cx="8382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76606</xdr:rowOff>
    </xdr:from>
    <xdr:to>
      <xdr:col>111</xdr:col>
      <xdr:colOff>177800</xdr:colOff>
      <xdr:row>57</xdr:row>
      <xdr:rowOff>78321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849256"/>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75197</xdr:rowOff>
    </xdr:from>
    <xdr:to>
      <xdr:col>107</xdr:col>
      <xdr:colOff>50800</xdr:colOff>
      <xdr:row>57</xdr:row>
      <xdr:rowOff>78321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847847"/>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75197</xdr:rowOff>
    </xdr:from>
    <xdr:to>
      <xdr:col>102</xdr:col>
      <xdr:colOff>114300</xdr:colOff>
      <xdr:row>57</xdr:row>
      <xdr:rowOff>76340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84784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40360</xdr:rowOff>
    </xdr:from>
    <xdr:to>
      <xdr:col>116</xdr:col>
      <xdr:colOff>114300</xdr:colOff>
      <xdr:row>57</xdr:row>
      <xdr:rowOff>141960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1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63237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6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25806</xdr:rowOff>
    </xdr:from>
    <xdr:to>
      <xdr:col>112</xdr:col>
      <xdr:colOff>38100</xdr:colOff>
      <xdr:row>57</xdr:row>
      <xdr:rowOff>127406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7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143933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57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27521</xdr:rowOff>
    </xdr:from>
    <xdr:to>
      <xdr:col>107</xdr:col>
      <xdr:colOff>101600</xdr:colOff>
      <xdr:row>57</xdr:row>
      <xdr:rowOff>129121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0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145648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57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24397</xdr:rowOff>
    </xdr:from>
    <xdr:to>
      <xdr:col>102</xdr:col>
      <xdr:colOff>165100</xdr:colOff>
      <xdr:row>57</xdr:row>
      <xdr:rowOff>125997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79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142524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57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25540</xdr:rowOff>
    </xdr:from>
    <xdr:to>
      <xdr:col>98</xdr:col>
      <xdr:colOff>38100</xdr:colOff>
      <xdr:row>57</xdr:row>
      <xdr:rowOff>127140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7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143667</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57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70732</xdr:rowOff>
    </xdr:from>
    <xdr:to>
      <xdr:col>116</xdr:col>
      <xdr:colOff>63500</xdr:colOff>
      <xdr:row>76</xdr:row>
      <xdr:rowOff>127242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00932"/>
          <a:ext cx="838200" cy="5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127242</xdr:rowOff>
    </xdr:from>
    <xdr:to>
      <xdr:col>111</xdr:col>
      <xdr:colOff>177800</xdr:colOff>
      <xdr:row>76</xdr:row>
      <xdr:rowOff>154398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57442"/>
          <a:ext cx="889000" cy="2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134945</xdr:rowOff>
    </xdr:from>
    <xdr:to>
      <xdr:col>107</xdr:col>
      <xdr:colOff>50800</xdr:colOff>
      <xdr:row>76</xdr:row>
      <xdr:rowOff>154398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165145"/>
          <a:ext cx="889000" cy="1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134945</xdr:rowOff>
    </xdr:from>
    <xdr:to>
      <xdr:col>102</xdr:col>
      <xdr:colOff>114300</xdr:colOff>
      <xdr:row>76</xdr:row>
      <xdr:rowOff>144752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65145"/>
          <a:ext cx="889000" cy="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19932</xdr:rowOff>
    </xdr:from>
    <xdr:to>
      <xdr:col>116</xdr:col>
      <xdr:colOff>114300</xdr:colOff>
      <xdr:row>76</xdr:row>
      <xdr:rowOff>121532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5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169809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2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76442</xdr:rowOff>
    </xdr:from>
    <xdr:to>
      <xdr:col>112</xdr:col>
      <xdr:colOff>38100</xdr:colOff>
      <xdr:row>77</xdr:row>
      <xdr:rowOff>6592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0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169169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9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103598</xdr:rowOff>
    </xdr:from>
    <xdr:to>
      <xdr:col>107</xdr:col>
      <xdr:colOff>101600</xdr:colOff>
      <xdr:row>77</xdr:row>
      <xdr:rowOff>33748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3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24875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2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84145</xdr:rowOff>
    </xdr:from>
    <xdr:to>
      <xdr:col>102</xdr:col>
      <xdr:colOff>165100</xdr:colOff>
      <xdr:row>77</xdr:row>
      <xdr:rowOff>14295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1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5422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0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93952</xdr:rowOff>
    </xdr:from>
    <xdr:to>
      <xdr:col>98</xdr:col>
      <xdr:colOff>38100</xdr:colOff>
      <xdr:row>77</xdr:row>
      <xdr:rowOff>24102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2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15229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1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内平均との乖離が一貫して大きいのは人件費である。これは、定員適正化計画に基づいて職員数の適正化に努めた結果、人口千人当たり職員数が類似団体内でも低く、手当等については必要最小限のもののみ設けることなどで人件費を抑えられた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ついては、第１子の保育料半額、第２子以降の保育料等完全無料化などの子育て支援施策を充実するとともに、障がい者自立支援給付費などの社会福祉費が増加傾向にあることから、今後も上昇が見込まれる。</a:t>
          </a:r>
        </a:p>
        <a:p>
          <a:r>
            <a:rPr kumimoji="1" lang="ja-JP" altLang="en-US" sz="1300">
              <a:solidFill>
                <a:srgbClr val="00B05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普通建設事業費については、令和６年度に市道杉本大窪線道路改良工事などの大型の事業があったことから増加している。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ついては、令和３年度に繰上償還を実施したため一時的に上昇している。今後、公共施設の老朽化に伴う整備等も予定されていることから、新規地方債の発行についてはこれまで以上に慎重な見極めが必要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富山県滑川市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32,489
31,915
54.62
16,596,508
14,836,372
1,537,584
8,547,846
8,784,699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73216</xdr:rowOff>
    </xdr:from>
    <xdr:to>
      <xdr:col>24</xdr:col>
      <xdr:colOff>63500</xdr:colOff>
      <xdr:row>36</xdr:row>
      <xdr:rowOff>73597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45416"/>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73216</xdr:rowOff>
    </xdr:from>
    <xdr:to>
      <xdr:col>19</xdr:col>
      <xdr:colOff>177800</xdr:colOff>
      <xdr:row>36</xdr:row>
      <xdr:rowOff>76264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4541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76264</xdr:rowOff>
    </xdr:from>
    <xdr:to>
      <xdr:col>15</xdr:col>
      <xdr:colOff>50800</xdr:colOff>
      <xdr:row>36</xdr:row>
      <xdr:rowOff>133985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48464"/>
          <a:ext cx="889000" cy="5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133985</xdr:rowOff>
    </xdr:from>
    <xdr:to>
      <xdr:col>10</xdr:col>
      <xdr:colOff>114300</xdr:colOff>
      <xdr:row>36</xdr:row>
      <xdr:rowOff>163513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06185"/>
          <a:ext cx="889000" cy="2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22797</xdr:rowOff>
    </xdr:from>
    <xdr:to>
      <xdr:col>24</xdr:col>
      <xdr:colOff>114300</xdr:colOff>
      <xdr:row>36</xdr:row>
      <xdr:rowOff>124397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1224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7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22416</xdr:rowOff>
    </xdr:from>
    <xdr:to>
      <xdr:col>20</xdr:col>
      <xdr:colOff>38100</xdr:colOff>
      <xdr:row>36</xdr:row>
      <xdr:rowOff>124016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115143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25464</xdr:rowOff>
    </xdr:from>
    <xdr:to>
      <xdr:col>15</xdr:col>
      <xdr:colOff>101600</xdr:colOff>
      <xdr:row>36</xdr:row>
      <xdr:rowOff>127064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9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118191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83185</xdr:rowOff>
    </xdr:from>
    <xdr:to>
      <xdr:col>10</xdr:col>
      <xdr:colOff>165100</xdr:colOff>
      <xdr:row>37</xdr:row>
      <xdr:rowOff>13335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4462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112713</xdr:rowOff>
    </xdr:from>
    <xdr:to>
      <xdr:col>6</xdr:col>
      <xdr:colOff>38100</xdr:colOff>
      <xdr:row>37</xdr:row>
      <xdr:rowOff>42863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33990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53114</xdr:rowOff>
    </xdr:from>
    <xdr:to>
      <xdr:col>24</xdr:col>
      <xdr:colOff>63500</xdr:colOff>
      <xdr:row>57</xdr:row>
      <xdr:rowOff>135128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25764"/>
          <a:ext cx="838200" cy="8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53114</xdr:rowOff>
    </xdr:from>
    <xdr:to>
      <xdr:col>19</xdr:col>
      <xdr:colOff>177800</xdr:colOff>
      <xdr:row>57</xdr:row>
      <xdr:rowOff>54371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25764"/>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54371</xdr:rowOff>
    </xdr:from>
    <xdr:to>
      <xdr:col>15</xdr:col>
      <xdr:colOff>50800</xdr:colOff>
      <xdr:row>57</xdr:row>
      <xdr:rowOff>86093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27021"/>
          <a:ext cx="889000" cy="3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56962</xdr:rowOff>
    </xdr:from>
    <xdr:to>
      <xdr:col>10</xdr:col>
      <xdr:colOff>114300</xdr:colOff>
      <xdr:row>57</xdr:row>
      <xdr:rowOff>86093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86712"/>
          <a:ext cx="889000" cy="37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84328</xdr:rowOff>
    </xdr:from>
    <xdr:to>
      <xdr:col>24</xdr:col>
      <xdr:colOff>114300</xdr:colOff>
      <xdr:row>58</xdr:row>
      <xdr:rowOff>14478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170705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2314</xdr:rowOff>
    </xdr:from>
    <xdr:to>
      <xdr:col>20</xdr:col>
      <xdr:colOff>38100</xdr:colOff>
      <xdr:row>57</xdr:row>
      <xdr:rowOff>103914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7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95041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6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3571</xdr:rowOff>
    </xdr:from>
    <xdr:to>
      <xdr:col>15</xdr:col>
      <xdr:colOff>101600</xdr:colOff>
      <xdr:row>57</xdr:row>
      <xdr:rowOff>105171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7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96298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6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35293</xdr:rowOff>
    </xdr:from>
    <xdr:to>
      <xdr:col>10</xdr:col>
      <xdr:colOff>165100</xdr:colOff>
      <xdr:row>57</xdr:row>
      <xdr:rowOff>136893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128020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0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6162</xdr:rowOff>
    </xdr:from>
    <xdr:to>
      <xdr:col>6</xdr:col>
      <xdr:colOff>38100</xdr:colOff>
      <xdr:row>55</xdr:row>
      <xdr:rowOff>107762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3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98889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2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44233</xdr:rowOff>
    </xdr:from>
    <xdr:to>
      <xdr:col>24</xdr:col>
      <xdr:colOff>63500</xdr:colOff>
      <xdr:row>78</xdr:row>
      <xdr:rowOff>141029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417333"/>
          <a:ext cx="838200" cy="9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141029</xdr:rowOff>
    </xdr:from>
    <xdr:to>
      <xdr:col>19</xdr:col>
      <xdr:colOff>177800</xdr:colOff>
      <xdr:row>79</xdr:row>
      <xdr:rowOff>116698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514129"/>
          <a:ext cx="889000" cy="14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135661</xdr:rowOff>
    </xdr:from>
    <xdr:to>
      <xdr:col>15</xdr:col>
      <xdr:colOff>50800</xdr:colOff>
      <xdr:row>79</xdr:row>
      <xdr:rowOff>116698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508761"/>
          <a:ext cx="889000" cy="15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135661</xdr:rowOff>
    </xdr:from>
    <xdr:to>
      <xdr:col>10</xdr:col>
      <xdr:colOff>114300</xdr:colOff>
      <xdr:row>79</xdr:row>
      <xdr:rowOff>163595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508761"/>
          <a:ext cx="889000" cy="19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164883</xdr:rowOff>
    </xdr:from>
    <xdr:to>
      <xdr:col>24</xdr:col>
      <xdr:colOff>114300</xdr:colOff>
      <xdr:row>78</xdr:row>
      <xdr:rowOff>95033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6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143310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4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90229</xdr:rowOff>
    </xdr:from>
    <xdr:to>
      <xdr:col>20</xdr:col>
      <xdr:colOff>38100</xdr:colOff>
      <xdr:row>79</xdr:row>
      <xdr:rowOff>20379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6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11506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55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65898</xdr:rowOff>
    </xdr:from>
    <xdr:to>
      <xdr:col>15</xdr:col>
      <xdr:colOff>101600</xdr:colOff>
      <xdr:row>79</xdr:row>
      <xdr:rowOff>167498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61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158625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703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84861</xdr:rowOff>
    </xdr:from>
    <xdr:to>
      <xdr:col>10</xdr:col>
      <xdr:colOff>165100</xdr:colOff>
      <xdr:row>79</xdr:row>
      <xdr:rowOff>15011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5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6138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55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112795</xdr:rowOff>
    </xdr:from>
    <xdr:to>
      <xdr:col>6</xdr:col>
      <xdr:colOff>38100</xdr:colOff>
      <xdr:row>80</xdr:row>
      <xdr:rowOff>42945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34072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50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25121</xdr:rowOff>
    </xdr:from>
    <xdr:to>
      <xdr:col>24</xdr:col>
      <xdr:colOff>63500</xdr:colOff>
      <xdr:row>99</xdr:row>
      <xdr:rowOff>35916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998671"/>
          <a:ext cx="838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18504</xdr:rowOff>
    </xdr:from>
    <xdr:to>
      <xdr:col>19</xdr:col>
      <xdr:colOff>177800</xdr:colOff>
      <xdr:row>99</xdr:row>
      <xdr:rowOff>35916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92054"/>
          <a:ext cx="889000"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876</xdr:rowOff>
    </xdr:from>
    <xdr:to>
      <xdr:col>15</xdr:col>
      <xdr:colOff>50800</xdr:colOff>
      <xdr:row>99</xdr:row>
      <xdr:rowOff>18504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974426"/>
          <a:ext cx="889000" cy="1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876</xdr:rowOff>
    </xdr:from>
    <xdr:to>
      <xdr:col>10</xdr:col>
      <xdr:colOff>114300</xdr:colOff>
      <xdr:row>99</xdr:row>
      <xdr:rowOff>100634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974426"/>
          <a:ext cx="889000" cy="9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145771</xdr:rowOff>
    </xdr:from>
    <xdr:to>
      <xdr:col>24</xdr:col>
      <xdr:colOff>114300</xdr:colOff>
      <xdr:row>99</xdr:row>
      <xdr:rowOff>75921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4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60698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6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156566</xdr:rowOff>
    </xdr:from>
    <xdr:to>
      <xdr:col>20</xdr:col>
      <xdr:colOff>38100</xdr:colOff>
      <xdr:row>99</xdr:row>
      <xdr:rowOff>86716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5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77843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5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139154</xdr:rowOff>
    </xdr:from>
    <xdr:to>
      <xdr:col>15</xdr:col>
      <xdr:colOff>101600</xdr:colOff>
      <xdr:row>99</xdr:row>
      <xdr:rowOff>69304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94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60431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03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121526</xdr:rowOff>
    </xdr:from>
    <xdr:to>
      <xdr:col>10</xdr:col>
      <xdr:colOff>165100</xdr:colOff>
      <xdr:row>99</xdr:row>
      <xdr:rowOff>51676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2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42803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1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49834</xdr:rowOff>
    </xdr:from>
    <xdr:to>
      <xdr:col>6</xdr:col>
      <xdr:colOff>38100</xdr:colOff>
      <xdr:row>99</xdr:row>
      <xdr:rowOff>151434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702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142561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11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51526</xdr:rowOff>
    </xdr:from>
    <xdr:to>
      <xdr:col>55</xdr:col>
      <xdr:colOff>0</xdr:colOff>
      <xdr:row>37</xdr:row>
      <xdr:rowOff>65895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395176"/>
          <a:ext cx="8382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51526</xdr:rowOff>
    </xdr:from>
    <xdr:to>
      <xdr:col>50</xdr:col>
      <xdr:colOff>114300</xdr:colOff>
      <xdr:row>37</xdr:row>
      <xdr:rowOff>113248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39517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38463</xdr:rowOff>
    </xdr:from>
    <xdr:to>
      <xdr:col>45</xdr:col>
      <xdr:colOff>177800</xdr:colOff>
      <xdr:row>37</xdr:row>
      <xdr:rowOff>113248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82113"/>
          <a:ext cx="889000" cy="7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37810</xdr:rowOff>
    </xdr:from>
    <xdr:to>
      <xdr:col>41</xdr:col>
      <xdr:colOff>50800</xdr:colOff>
      <xdr:row>37</xdr:row>
      <xdr:rowOff>38463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38146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15095</xdr:rowOff>
    </xdr:from>
    <xdr:to>
      <xdr:col>55</xdr:col>
      <xdr:colOff>50800</xdr:colOff>
      <xdr:row>37</xdr:row>
      <xdr:rowOff>116695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5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37972</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21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726</xdr:rowOff>
    </xdr:from>
    <xdr:to>
      <xdr:col>50</xdr:col>
      <xdr:colOff>165100</xdr:colOff>
      <xdr:row>37</xdr:row>
      <xdr:rowOff>102326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4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118853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11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62448</xdr:rowOff>
    </xdr:from>
    <xdr:to>
      <xdr:col>46</xdr:col>
      <xdr:colOff>38100</xdr:colOff>
      <xdr:row>37</xdr:row>
      <xdr:rowOff>164047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060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9125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8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159113</xdr:rowOff>
    </xdr:from>
    <xdr:to>
      <xdr:col>41</xdr:col>
      <xdr:colOff>101600</xdr:colOff>
      <xdr:row>37</xdr:row>
      <xdr:rowOff>89263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3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105790</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0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158460</xdr:rowOff>
    </xdr:from>
    <xdr:to>
      <xdr:col>36</xdr:col>
      <xdr:colOff>165100</xdr:colOff>
      <xdr:row>37</xdr:row>
      <xdr:rowOff>88610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3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105137</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10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40449</xdr:rowOff>
    </xdr:from>
    <xdr:to>
      <xdr:col>55</xdr:col>
      <xdr:colOff>0</xdr:colOff>
      <xdr:row>57</xdr:row>
      <xdr:rowOff>83750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813099"/>
          <a:ext cx="838200" cy="4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34372</xdr:rowOff>
    </xdr:from>
    <xdr:to>
      <xdr:col>50</xdr:col>
      <xdr:colOff>114300</xdr:colOff>
      <xdr:row>57</xdr:row>
      <xdr:rowOff>40449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07022"/>
          <a:ext cx="8890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34372</xdr:rowOff>
    </xdr:from>
    <xdr:to>
      <xdr:col>45</xdr:col>
      <xdr:colOff>177800</xdr:colOff>
      <xdr:row>57</xdr:row>
      <xdr:rowOff>60871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07022"/>
          <a:ext cx="889000" cy="2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60871</xdr:rowOff>
    </xdr:from>
    <xdr:to>
      <xdr:col>41</xdr:col>
      <xdr:colOff>50800</xdr:colOff>
      <xdr:row>57</xdr:row>
      <xdr:rowOff>125393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833521"/>
          <a:ext cx="889000" cy="6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32950</xdr:rowOff>
    </xdr:from>
    <xdr:to>
      <xdr:col>55</xdr:col>
      <xdr:colOff>50800</xdr:colOff>
      <xdr:row>57</xdr:row>
      <xdr:rowOff>134550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11377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8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161099</xdr:rowOff>
    </xdr:from>
    <xdr:to>
      <xdr:col>50</xdr:col>
      <xdr:colOff>165100</xdr:colOff>
      <xdr:row>57</xdr:row>
      <xdr:rowOff>91249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6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82376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5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155022</xdr:rowOff>
    </xdr:from>
    <xdr:to>
      <xdr:col>46</xdr:col>
      <xdr:colOff>38100</xdr:colOff>
      <xdr:row>57</xdr:row>
      <xdr:rowOff>85172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5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76299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4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10071</xdr:rowOff>
    </xdr:from>
    <xdr:to>
      <xdr:col>41</xdr:col>
      <xdr:colOff>101600</xdr:colOff>
      <xdr:row>57</xdr:row>
      <xdr:rowOff>111671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102798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7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74593</xdr:rowOff>
    </xdr:from>
    <xdr:to>
      <xdr:col>36</xdr:col>
      <xdr:colOff>165100</xdr:colOff>
      <xdr:row>58</xdr:row>
      <xdr:rowOff>4743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4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167320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3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24143</xdr:rowOff>
    </xdr:from>
    <xdr:to>
      <xdr:col>55</xdr:col>
      <xdr:colOff>0</xdr:colOff>
      <xdr:row>77</xdr:row>
      <xdr:rowOff>24752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25793"/>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149492</xdr:rowOff>
    </xdr:from>
    <xdr:to>
      <xdr:col>50</xdr:col>
      <xdr:colOff>114300</xdr:colOff>
      <xdr:row>77</xdr:row>
      <xdr:rowOff>24143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79692"/>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149492</xdr:rowOff>
    </xdr:from>
    <xdr:to>
      <xdr:col>45</xdr:col>
      <xdr:colOff>177800</xdr:colOff>
      <xdr:row>77</xdr:row>
      <xdr:rowOff>12922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79692"/>
          <a:ext cx="889000" cy="3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102629</xdr:rowOff>
    </xdr:from>
    <xdr:to>
      <xdr:col>41</xdr:col>
      <xdr:colOff>50800</xdr:colOff>
      <xdr:row>77</xdr:row>
      <xdr:rowOff>12922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32829"/>
          <a:ext cx="889000" cy="8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145402</xdr:rowOff>
    </xdr:from>
    <xdr:to>
      <xdr:col>55</xdr:col>
      <xdr:colOff>50800</xdr:colOff>
      <xdr:row>77</xdr:row>
      <xdr:rowOff>75552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168279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02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144793</xdr:rowOff>
    </xdr:from>
    <xdr:to>
      <xdr:col>50</xdr:col>
      <xdr:colOff>165100</xdr:colOff>
      <xdr:row>77</xdr:row>
      <xdr:rowOff>74943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66070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2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98692</xdr:rowOff>
    </xdr:from>
    <xdr:to>
      <xdr:col>46</xdr:col>
      <xdr:colOff>38100</xdr:colOff>
      <xdr:row>77</xdr:row>
      <xdr:rowOff>28842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2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19969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2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133572</xdr:rowOff>
    </xdr:from>
    <xdr:to>
      <xdr:col>41</xdr:col>
      <xdr:colOff>101600</xdr:colOff>
      <xdr:row>77</xdr:row>
      <xdr:rowOff>63722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6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54849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5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51829</xdr:rowOff>
    </xdr:from>
    <xdr:to>
      <xdr:col>36</xdr:col>
      <xdr:colOff>165100</xdr:colOff>
      <xdr:row>76</xdr:row>
      <xdr:rowOff>153429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8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169956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5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65520</xdr:rowOff>
    </xdr:from>
    <xdr:to>
      <xdr:col>55</xdr:col>
      <xdr:colOff>0</xdr:colOff>
      <xdr:row>98</xdr:row>
      <xdr:rowOff>114224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96170"/>
          <a:ext cx="838200" cy="22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30099</xdr:rowOff>
    </xdr:from>
    <xdr:to>
      <xdr:col>50</xdr:col>
      <xdr:colOff>114300</xdr:colOff>
      <xdr:row>98</xdr:row>
      <xdr:rowOff>114224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489299"/>
          <a:ext cx="889000" cy="42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30099</xdr:rowOff>
    </xdr:from>
    <xdr:to>
      <xdr:col>45</xdr:col>
      <xdr:colOff>177800</xdr:colOff>
      <xdr:row>96</xdr:row>
      <xdr:rowOff>159474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489299"/>
          <a:ext cx="889000" cy="1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159474</xdr:rowOff>
    </xdr:from>
    <xdr:to>
      <xdr:col>41</xdr:col>
      <xdr:colOff>50800</xdr:colOff>
      <xdr:row>97</xdr:row>
      <xdr:rowOff>152312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18674"/>
          <a:ext cx="889000" cy="16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14720</xdr:rowOff>
    </xdr:from>
    <xdr:to>
      <xdr:col>55</xdr:col>
      <xdr:colOff>50800</xdr:colOff>
      <xdr:row>97</xdr:row>
      <xdr:rowOff>116320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164597</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2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63424</xdr:rowOff>
    </xdr:from>
    <xdr:to>
      <xdr:col>50</xdr:col>
      <xdr:colOff>165100</xdr:colOff>
      <xdr:row>98</xdr:row>
      <xdr:rowOff>165024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86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156151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95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150749</xdr:rowOff>
    </xdr:from>
    <xdr:to>
      <xdr:col>46</xdr:col>
      <xdr:colOff>38100</xdr:colOff>
      <xdr:row>96</xdr:row>
      <xdr:rowOff>80899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3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97426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21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108674</xdr:rowOff>
    </xdr:from>
    <xdr:to>
      <xdr:col>41</xdr:col>
      <xdr:colOff>101600</xdr:colOff>
      <xdr:row>97</xdr:row>
      <xdr:rowOff>38824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6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55351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34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101512</xdr:rowOff>
    </xdr:from>
    <xdr:to>
      <xdr:col>36</xdr:col>
      <xdr:colOff>165100</xdr:colOff>
      <xdr:row>98</xdr:row>
      <xdr:rowOff>31662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3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22789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2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171018</xdr:rowOff>
    </xdr:from>
    <xdr:to>
      <xdr:col>85</xdr:col>
      <xdr:colOff>127000</xdr:colOff>
      <xdr:row>38</xdr:row>
      <xdr:rowOff>91618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514668"/>
          <a:ext cx="838200" cy="9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57099</xdr:rowOff>
    </xdr:from>
    <xdr:to>
      <xdr:col>81</xdr:col>
      <xdr:colOff>50800</xdr:colOff>
      <xdr:row>38</xdr:row>
      <xdr:rowOff>91618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572199"/>
          <a:ext cx="889000" cy="3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57099</xdr:rowOff>
    </xdr:from>
    <xdr:to>
      <xdr:col>76</xdr:col>
      <xdr:colOff>114300</xdr:colOff>
      <xdr:row>38</xdr:row>
      <xdr:rowOff>73978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572199"/>
          <a:ext cx="889000" cy="1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70739</xdr:rowOff>
    </xdr:from>
    <xdr:to>
      <xdr:col>71</xdr:col>
      <xdr:colOff>177800</xdr:colOff>
      <xdr:row>38</xdr:row>
      <xdr:rowOff>73978</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585839"/>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120218</xdr:rowOff>
    </xdr:from>
    <xdr:to>
      <xdr:col>85</xdr:col>
      <xdr:colOff>177800</xdr:colOff>
      <xdr:row>38</xdr:row>
      <xdr:rowOff>50368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98645</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44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40818</xdr:rowOff>
    </xdr:from>
    <xdr:to>
      <xdr:col>81</xdr:col>
      <xdr:colOff>101600</xdr:colOff>
      <xdr:row>38</xdr:row>
      <xdr:rowOff>142418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5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133545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64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6299</xdr:rowOff>
    </xdr:from>
    <xdr:to>
      <xdr:col>76</xdr:col>
      <xdr:colOff>165100</xdr:colOff>
      <xdr:row>38</xdr:row>
      <xdr:rowOff>107899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52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99026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61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23178</xdr:rowOff>
    </xdr:from>
    <xdr:to>
      <xdr:col>72</xdr:col>
      <xdr:colOff>38100</xdr:colOff>
      <xdr:row>38</xdr:row>
      <xdr:rowOff>124778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115905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63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19939</xdr:rowOff>
    </xdr:from>
    <xdr:to>
      <xdr:col>67</xdr:col>
      <xdr:colOff>101600</xdr:colOff>
      <xdr:row>38</xdr:row>
      <xdr:rowOff>121539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53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112666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62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93664</xdr:rowOff>
    </xdr:from>
    <xdr:to>
      <xdr:col>85</xdr:col>
      <xdr:colOff>127000</xdr:colOff>
      <xdr:row>59</xdr:row>
      <xdr:rowOff>8310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10037764"/>
          <a:ext cx="838200" cy="8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8310</xdr:rowOff>
    </xdr:from>
    <xdr:to>
      <xdr:col>81</xdr:col>
      <xdr:colOff>50800</xdr:colOff>
      <xdr:row>59</xdr:row>
      <xdr:rowOff>30364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123860"/>
          <a:ext cx="889000" cy="2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30364</xdr:rowOff>
    </xdr:from>
    <xdr:to>
      <xdr:col>76</xdr:col>
      <xdr:colOff>114300</xdr:colOff>
      <xdr:row>59</xdr:row>
      <xdr:rowOff>59200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145914"/>
          <a:ext cx="889000" cy="2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143281</xdr:rowOff>
    </xdr:from>
    <xdr:to>
      <xdr:col>71</xdr:col>
      <xdr:colOff>177800</xdr:colOff>
      <xdr:row>59</xdr:row>
      <xdr:rowOff>59200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087381"/>
          <a:ext cx="889000" cy="8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42864</xdr:rowOff>
    </xdr:from>
    <xdr:to>
      <xdr:col>85</xdr:col>
      <xdr:colOff>177800</xdr:colOff>
      <xdr:row>58</xdr:row>
      <xdr:rowOff>144464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8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129241</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90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128960</xdr:rowOff>
    </xdr:from>
    <xdr:to>
      <xdr:col>81</xdr:col>
      <xdr:colOff>101600</xdr:colOff>
      <xdr:row>59</xdr:row>
      <xdr:rowOff>59110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1007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50237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1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151014</xdr:rowOff>
    </xdr:from>
    <xdr:to>
      <xdr:col>76</xdr:col>
      <xdr:colOff>165100</xdr:colOff>
      <xdr:row>59</xdr:row>
      <xdr:rowOff>81164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9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72291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18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8400</xdr:rowOff>
    </xdr:from>
    <xdr:to>
      <xdr:col>72</xdr:col>
      <xdr:colOff>38100</xdr:colOff>
      <xdr:row>59</xdr:row>
      <xdr:rowOff>110000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12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101127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21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92481</xdr:rowOff>
    </xdr:from>
    <xdr:to>
      <xdr:col>67</xdr:col>
      <xdr:colOff>101600</xdr:colOff>
      <xdr:row>59</xdr:row>
      <xdr:rowOff>22631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03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13758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12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127851</xdr:rowOff>
    </xdr:from>
    <xdr:to>
      <xdr:col>85</xdr:col>
      <xdr:colOff>127000</xdr:colOff>
      <xdr:row>78</xdr:row>
      <xdr:rowOff>134365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00951"/>
          <a:ext cx="838200" cy="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127851</xdr:rowOff>
    </xdr:from>
    <xdr:to>
      <xdr:col>81</xdr:col>
      <xdr:colOff>50800</xdr:colOff>
      <xdr:row>79</xdr:row>
      <xdr:rowOff>41287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00951"/>
          <a:ext cx="889000" cy="8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41287</xdr:rowOff>
    </xdr:from>
    <xdr:to>
      <xdr:col>76</xdr:col>
      <xdr:colOff>114300</xdr:colOff>
      <xdr:row>79</xdr:row>
      <xdr:rowOff>44335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8583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40411</xdr:rowOff>
    </xdr:from>
    <xdr:to>
      <xdr:col>71</xdr:col>
      <xdr:colOff>177800</xdr:colOff>
      <xdr:row>79</xdr:row>
      <xdr:rowOff>44335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4961"/>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83565</xdr:rowOff>
    </xdr:from>
    <xdr:to>
      <xdr:col>85</xdr:col>
      <xdr:colOff>177800</xdr:colOff>
      <xdr:row>79</xdr:row>
      <xdr:rowOff>13715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169942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71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77051</xdr:rowOff>
    </xdr:from>
    <xdr:to>
      <xdr:col>81</xdr:col>
      <xdr:colOff>101600</xdr:colOff>
      <xdr:row>79</xdr:row>
      <xdr:rowOff>7201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5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169778</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4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161937</xdr:rowOff>
    </xdr:from>
    <xdr:to>
      <xdr:col>76</xdr:col>
      <xdr:colOff>165100</xdr:colOff>
      <xdr:row>79</xdr:row>
      <xdr:rowOff>92087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83214</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35333" y="136277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164985</xdr:rowOff>
    </xdr:from>
    <xdr:to>
      <xdr:col>72</xdr:col>
      <xdr:colOff>38100</xdr:colOff>
      <xdr:row>79</xdr:row>
      <xdr:rowOff>95135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86262</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308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161061</xdr:rowOff>
    </xdr:from>
    <xdr:to>
      <xdr:col>67</xdr:col>
      <xdr:colOff>101600</xdr:colOff>
      <xdr:row>79</xdr:row>
      <xdr:rowOff>91211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82338</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26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118864</xdr:rowOff>
    </xdr:from>
    <xdr:to>
      <xdr:col>85</xdr:col>
      <xdr:colOff>127000</xdr:colOff>
      <xdr:row>98</xdr:row>
      <xdr:rowOff>137888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920964"/>
          <a:ext cx="838200" cy="1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65258</xdr:rowOff>
    </xdr:from>
    <xdr:to>
      <xdr:col>81</xdr:col>
      <xdr:colOff>50800</xdr:colOff>
      <xdr:row>98</xdr:row>
      <xdr:rowOff>118864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867358"/>
          <a:ext cx="889000" cy="5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166723</xdr:rowOff>
    </xdr:from>
    <xdr:to>
      <xdr:col>76</xdr:col>
      <xdr:colOff>114300</xdr:colOff>
      <xdr:row>98</xdr:row>
      <xdr:rowOff>65258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797373"/>
          <a:ext cx="889000" cy="6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166723</xdr:rowOff>
    </xdr:from>
    <xdr:to>
      <xdr:col>71</xdr:col>
      <xdr:colOff>177800</xdr:colOff>
      <xdr:row>98</xdr:row>
      <xdr:rowOff>116824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797373"/>
          <a:ext cx="889000" cy="1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87088</xdr:rowOff>
    </xdr:from>
    <xdr:to>
      <xdr:col>85</xdr:col>
      <xdr:colOff>177800</xdr:colOff>
      <xdr:row>99</xdr:row>
      <xdr:rowOff>17238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88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65515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86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68064</xdr:rowOff>
    </xdr:from>
    <xdr:to>
      <xdr:col>81</xdr:col>
      <xdr:colOff>101600</xdr:colOff>
      <xdr:row>98</xdr:row>
      <xdr:rowOff>169664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87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160791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96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14458</xdr:rowOff>
    </xdr:from>
    <xdr:to>
      <xdr:col>76</xdr:col>
      <xdr:colOff>165100</xdr:colOff>
      <xdr:row>98</xdr:row>
      <xdr:rowOff>116058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81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107185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90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115923</xdr:rowOff>
    </xdr:from>
    <xdr:to>
      <xdr:col>72</xdr:col>
      <xdr:colOff>38100</xdr:colOff>
      <xdr:row>98</xdr:row>
      <xdr:rowOff>46073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74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37200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83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66024</xdr:rowOff>
    </xdr:from>
    <xdr:to>
      <xdr:col>67</xdr:col>
      <xdr:colOff>101600</xdr:colOff>
      <xdr:row>98</xdr:row>
      <xdr:rowOff>167624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86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158751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96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住民一人当たりのコストについて、類似団体内平均を一貫して下回っているのは、議会費、総務費、民生費、衛生費、農林水産業費、消防費、教育費、公債費である。民生費については、障がい者の自立支援給付や保育所・認定こども園の施設運営費などの扶助費が増加傾向にある中で、物価高騰重点支援給付金支給費の増加や自立支援給付費の増加などにより増加した。公債費については、令和５年度までに償還を終了した地方債があることから減少している。</a:t>
          </a:r>
        </a:p>
        <a:p>
          <a:r>
            <a:rPr kumimoji="1" lang="ja-JP" altLang="en-US" sz="1300">
              <a:solidFill>
                <a:srgbClr val="00B05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一方で土木費では、令和６年度に市道杉本大窪線道路改良工事などの大型の事業を実施したことから増加している。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富山県滑川市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a:t>
          </a:r>
          <a:r>
            <a:rPr kumimoji="1" lang="ja-JP" altLang="en-US" sz="1300">
              <a:solidFill>
                <a:sysClr val="windowText" lastClr="000000"/>
              </a:solidFill>
              <a:latin typeface="ＭＳ ゴシック" pitchFamily="49" charset="-128"/>
              <a:ea typeface="ＭＳ ゴシック" pitchFamily="49" charset="-128"/>
            </a:rPr>
            <a:t>標準財政規模に対する財政調整基金残高は</a:t>
          </a:r>
          <a:r>
            <a:rPr kumimoji="1" lang="en-US" altLang="ja-JP" sz="1300">
              <a:solidFill>
                <a:sysClr val="windowText" lastClr="000000"/>
              </a:solidFill>
              <a:latin typeface="ＭＳ ゴシック" pitchFamily="49" charset="-128"/>
              <a:ea typeface="ＭＳ ゴシック" pitchFamily="49" charset="-128"/>
            </a:rPr>
            <a:t>24.46</a:t>
          </a:r>
          <a:r>
            <a:rPr kumimoji="1" lang="ja-JP" altLang="en-US" sz="1300">
              <a:solidFill>
                <a:sysClr val="windowText" lastClr="000000"/>
              </a:solidFill>
              <a:latin typeface="ＭＳ ゴシック" pitchFamily="49" charset="-128"/>
              <a:ea typeface="ＭＳ ゴシック" pitchFamily="49" charset="-128"/>
            </a:rPr>
            <a:t>％と前年度より</a:t>
          </a:r>
          <a:r>
            <a:rPr kumimoji="1" lang="en-US" altLang="ja-JP" sz="1300">
              <a:solidFill>
                <a:sysClr val="windowText" lastClr="000000"/>
              </a:solidFill>
              <a:latin typeface="ＭＳ ゴシック" pitchFamily="49" charset="-128"/>
              <a:ea typeface="ＭＳ ゴシック" pitchFamily="49" charset="-128"/>
            </a:rPr>
            <a:t>4.02</a:t>
          </a:r>
          <a:r>
            <a:rPr kumimoji="1" lang="ja-JP" altLang="en-US" sz="1300">
              <a:solidFill>
                <a:sysClr val="windowText" lastClr="000000"/>
              </a:solidFill>
              <a:latin typeface="ＭＳ ゴシック" pitchFamily="49" charset="-128"/>
              <a:ea typeface="ＭＳ ゴシック" pitchFamily="49" charset="-128"/>
            </a:rPr>
            <a:t>ポイント減少している。今後の財政需要に備えるために基金を積み増ししたものの取崩額も大きく、また普通交付税の増額により標準財政規模が大きくなったものである。</a:t>
          </a:r>
        </a:p>
        <a:p>
          <a:r>
            <a:rPr kumimoji="1" lang="ja-JP" altLang="en-US" sz="1300">
              <a:solidFill>
                <a:sysClr val="windowText" lastClr="000000"/>
              </a:solidFill>
              <a:latin typeface="ＭＳ ゴシック" pitchFamily="49" charset="-128"/>
              <a:ea typeface="ＭＳ ゴシック" pitchFamily="49" charset="-128"/>
            </a:rPr>
            <a:t>　一方、歳出の抑制に努めたことなどにより、実質収支比率は</a:t>
          </a:r>
          <a:r>
            <a:rPr kumimoji="1" lang="en-US" altLang="ja-JP" sz="1300">
              <a:solidFill>
                <a:sysClr val="windowText" lastClr="000000"/>
              </a:solidFill>
              <a:latin typeface="ＭＳ ゴシック" pitchFamily="49" charset="-128"/>
              <a:ea typeface="ＭＳ ゴシック" pitchFamily="49" charset="-128"/>
            </a:rPr>
            <a:t>17.99</a:t>
          </a:r>
          <a:r>
            <a:rPr kumimoji="1" lang="ja-JP" altLang="en-US" sz="1300">
              <a:solidFill>
                <a:sysClr val="windowText" lastClr="000000"/>
              </a:solidFill>
              <a:latin typeface="ＭＳ ゴシック" pitchFamily="49" charset="-128"/>
              <a:ea typeface="ＭＳ ゴシック" pitchFamily="49" charset="-128"/>
            </a:rPr>
            <a:t>％となった。</a:t>
          </a:r>
        </a:p>
        <a:p>
          <a:r>
            <a:rPr kumimoji="1" lang="ja-JP" altLang="en-US" sz="1300">
              <a:solidFill>
                <a:sysClr val="windowText" lastClr="000000"/>
              </a:solidFill>
              <a:latin typeface="ＭＳ ゴシック" pitchFamily="49" charset="-128"/>
              <a:ea typeface="ＭＳ ゴシック" pitchFamily="49" charset="-128"/>
            </a:rPr>
            <a:t>　今後も行政サービスの質の維持向上に努め、事務事業の効率化を図りながら健全な財政運営に努める。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富山県滑川市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６年度において各会計に赤字は生じていないものの、高齢社会の進行に伴う医療費や介護給付費の増加などにより、後期高齢者医療保険事業や介護保険事業などの医療介護系特別会計への繰出金は年々増加していくことが見込まれる。</a:t>
          </a:r>
        </a:p>
        <a:p>
          <a:r>
            <a:rPr kumimoji="1" lang="ja-JP" altLang="en-US" sz="1400">
              <a:solidFill>
                <a:sysClr val="windowText" lastClr="000000"/>
              </a:solidFill>
              <a:latin typeface="ＭＳ ゴシック" pitchFamily="49" charset="-128"/>
              <a:ea typeface="ＭＳ ゴシック" pitchFamily="49" charset="-128"/>
            </a:rPr>
            <a:t>　健康寿命延伸に向けた予防事業について積極的に施策を推進しているところであるが、今後も引き続き、医療費の抑制を通じ、市財政に及ぼす影響の軽減に努めていく。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富山県滑川市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平成</a:t>
          </a:r>
          <a:r>
            <a:rPr kumimoji="1" lang="en-US" altLang="ja-JP" sz="1300">
              <a:solidFill>
                <a:sysClr val="windowText" lastClr="000000"/>
              </a:solidFill>
              <a:latin typeface="ＭＳ ゴシック" pitchFamily="49" charset="-128"/>
              <a:ea typeface="ＭＳ ゴシック" pitchFamily="49" charset="-128"/>
            </a:rPr>
            <a:t>29</a:t>
          </a:r>
          <a:r>
            <a:rPr kumimoji="1" lang="ja-JP" altLang="en-US" sz="1300">
              <a:solidFill>
                <a:sysClr val="windowText" lastClr="000000"/>
              </a:solidFill>
              <a:latin typeface="ＭＳ ゴシック" pitchFamily="49" charset="-128"/>
              <a:ea typeface="ＭＳ ゴシック" pitchFamily="49" charset="-128"/>
            </a:rPr>
            <a:t>年度までは、公共施設の耐震化のため発行した地方債の償還により元利償還金が増加してきていたが、平成</a:t>
          </a:r>
          <a:r>
            <a:rPr kumimoji="1" lang="en-US" altLang="ja-JP" sz="1300">
              <a:solidFill>
                <a:sysClr val="windowText" lastClr="000000"/>
              </a:solidFill>
              <a:latin typeface="ＭＳ ゴシック" pitchFamily="49" charset="-128"/>
              <a:ea typeface="ＭＳ ゴシック" pitchFamily="49" charset="-128"/>
            </a:rPr>
            <a:t>30</a:t>
          </a:r>
          <a:r>
            <a:rPr kumimoji="1" lang="ja-JP" altLang="en-US" sz="1300">
              <a:solidFill>
                <a:sysClr val="windowText" lastClr="000000"/>
              </a:solidFill>
              <a:latin typeface="ＭＳ ゴシック" pitchFamily="49" charset="-128"/>
              <a:ea typeface="ＭＳ ゴシック" pitchFamily="49" charset="-128"/>
            </a:rPr>
            <a:t>年度からは、借入の抑制や任意の繰上償還を進めたことなどにより、償還が順次終了し元利償還金は減少してきている。</a:t>
          </a:r>
        </a:p>
        <a:p>
          <a:r>
            <a:rPr kumimoji="1" lang="ja-JP" altLang="en-US" sz="1300">
              <a:solidFill>
                <a:sysClr val="windowText" lastClr="000000"/>
              </a:solidFill>
              <a:latin typeface="ＭＳ ゴシック" pitchFamily="49" charset="-128"/>
              <a:ea typeface="ＭＳ ゴシック" pitchFamily="49" charset="-128"/>
            </a:rPr>
            <a:t>　一方で、公営企業債の元利償還金に対する繰出金及び一部事務組合等が起こした地方債の元利償還負担金が増加し、実質公債費比率の分子が昨年より増加している。</a:t>
          </a:r>
        </a:p>
        <a:p>
          <a:r>
            <a:rPr kumimoji="1" lang="ja-JP" altLang="en-US" sz="1300">
              <a:solidFill>
                <a:sysClr val="windowText" lastClr="000000"/>
              </a:solidFill>
              <a:latin typeface="ＭＳ ゴシック" pitchFamily="49" charset="-128"/>
              <a:ea typeface="ＭＳ ゴシック" pitchFamily="49" charset="-128"/>
            </a:rPr>
            <a:t>　今後、公共施設の整備など新たな事業が予定されていることから新規地方債の発行にあたっては交付税措置がある有利なものなど、健全な財政運営に努める。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富山県滑川市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将来負担額は、債務負担行為に基づく支出予定額で増加がみられるものの、その他の項目の影響で減少した。</a:t>
          </a:r>
        </a:p>
        <a:p>
          <a:r>
            <a:rPr kumimoji="1" lang="ja-JP" altLang="en-US" sz="1400">
              <a:solidFill>
                <a:sysClr val="windowText" lastClr="000000"/>
              </a:solidFill>
              <a:latin typeface="ＭＳ ゴシック" pitchFamily="49" charset="-128"/>
              <a:ea typeface="ＭＳ ゴシック" pitchFamily="49" charset="-128"/>
            </a:rPr>
            <a:t>　一方で、充当可能財源等は、すべての項目において減少しているものの、令和２年度から充当可能財源等が将来負担額を上回っている。</a:t>
          </a:r>
        </a:p>
        <a:p>
          <a:r>
            <a:rPr kumimoji="1" lang="ja-JP" altLang="en-US" sz="1400">
              <a:solidFill>
                <a:sysClr val="windowText" lastClr="000000"/>
              </a:solidFill>
              <a:latin typeface="ＭＳ ゴシック" pitchFamily="49" charset="-128"/>
              <a:ea typeface="ＭＳ ゴシック" pitchFamily="49" charset="-128"/>
            </a:rPr>
            <a:t>　引き続き行財政改革を推進し、より健全な財政運営に努めていく。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富山県滑川市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00B05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市民税などの増収により、財政調整基金に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408,737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千円、減債基金に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53,733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千円積み立てた。一方で、総合計画に定める各種事業の推進のため、財政調整基金を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680,000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千円取り崩したため、基金全体として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265,575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第１子の保育料半額や第２子以降の保育料等の完全無料化をはじめとする子育て支援施策を積極的に実施するとともに、障がい者福祉費などの扶助費や、医療、介護、下水道事業に対する繰出金が増加するなど、社会保障関係経費が増加傾向にある中で、財源不足分を財政調整基金等の繰入れで補っており、今後も厳しい財政状況が続くものと予想されることから、引き続き各基金を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　　　　：公用又は公共用に供する施設の建設及び改修その他の整備を図るための資金へ充当するもの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文化会館建設基金　　　　：文化会館を建設するための資金へ充当するもの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　　　　　　：高齢者等の保健福祉事業に必要な資金へ充当するもの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福祉のまちづくり事業基金：福祉のまちづくりの推進を図るための資金へ充当するもの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奨学事業基金　　　　　　：奨学資金事業に必要な資金へ充当するもの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00B05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公共施設整備基金は、老朽化が進む公共施設の整備等に多額の費用がかかることから、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126,864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35,918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千円を積み立てたことにより、残高は減少している。</a:t>
          </a:r>
        </a:p>
        <a:p>
          <a:r>
            <a:rPr kumimoji="1" lang="ja-JP" altLang="en-US" sz="1300">
              <a:solidFill>
                <a:srgbClr val="00B05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文化会館建設基金は、毎年度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千円ずつ積立てをしているため、残高は増加している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00B05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文化会館建設基金については、文化会館のあり方の検討を進めているところであり、建設する場合には多額の資金が必要であることから、引き続き年間</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ずつ積み立てることとしている。また、公共施設整備基金については、今後も公共施設の維持管理や長寿命化に多額の費用がかかることが見込まれることから、修繕・改築を目的に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総合計画に定める各種事業を推進するため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680,000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千円取り崩した一方、将来必要となる資金を勘案し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408,737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千円積み立てたもの。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災害対策の財源などの緊急事態や必要やむを得ない財政需要に対応するための資金を確保するため、「滑川市健全な財政に関する条例」に基づき、毎年度末の基金残高は標準財政規模の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％を必要最低額として確保する。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将来地方債の償還に必要となる資金を勘案し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53,733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千円を積み立てたもの。</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緊急防災・減債事業債などの償還財源として減債基金を充てており、今後も返済が見込まれる地方債残高を適正に見込みながら積み立てていく。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241D619-352F-49CA-9D65-8C73E7339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E3B5847-EBD7-49AB-A2B3-3E10423C03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257A6EE-6498-4A01-8976-EE18E7BB4C8A}"/>
            </a:ext>
          </a:extLst>
        </xdr:cNvPr>
        <xdr:cNvSpPr/>
      </xdr:nvSpPr>
      <xdr:spPr>
        <a:xfrm>
          <a:off x="11998518" y="9501809"/>
          <a:ext cx="1399430"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3149528-1150-479E-8401-99A8B3DB69CB}"/>
            </a:ext>
          </a:extLst>
        </xdr:cNvPr>
        <xdr:cNvSpPr/>
      </xdr:nvSpPr>
      <xdr:spPr>
        <a:xfrm>
          <a:off x="13397948" y="9501809"/>
          <a:ext cx="1399429"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6B99B8C-FDEB-43EA-8FCF-95C65103F453}"/>
            </a:ext>
          </a:extLst>
        </xdr:cNvPr>
        <xdr:cNvSpPr/>
      </xdr:nvSpPr>
      <xdr:spPr>
        <a:xfrm>
          <a:off x="14797377" y="9501809"/>
          <a:ext cx="1399430"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7EF7512-D049-4E3F-A05A-753EE5DC213C}"/>
            </a:ext>
          </a:extLst>
        </xdr:cNvPr>
        <xdr:cNvSpPr/>
      </xdr:nvSpPr>
      <xdr:spPr>
        <a:xfrm>
          <a:off x="16196807" y="9501809"/>
          <a:ext cx="1399430"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0E8518E-A88C-45B8-AE52-F1D7454B8E60}"/>
            </a:ext>
          </a:extLst>
        </xdr:cNvPr>
        <xdr:cNvSpPr/>
      </xdr:nvSpPr>
      <xdr:spPr>
        <a:xfrm>
          <a:off x="17596237" y="9501809"/>
          <a:ext cx="1399429" cy="34190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AD1E014-7513-47DB-94E5-884A345A731C}"/>
            </a:ext>
          </a:extLst>
        </xdr:cNvPr>
        <xdr:cNvSpPr/>
      </xdr:nvSpPr>
      <xdr:spPr>
        <a:xfrm>
          <a:off x="11998518" y="13374094"/>
          <a:ext cx="1399430"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2F145A0-F8D8-4E40-BDE3-D2B174FFEDEF}"/>
            </a:ext>
          </a:extLst>
        </xdr:cNvPr>
        <xdr:cNvSpPr/>
      </xdr:nvSpPr>
      <xdr:spPr>
        <a:xfrm>
          <a:off x="13397948" y="13374094"/>
          <a:ext cx="1399429"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527FDE3-052C-4696-A4D7-641113A8341F}"/>
            </a:ext>
          </a:extLst>
        </xdr:cNvPr>
        <xdr:cNvSpPr/>
      </xdr:nvSpPr>
      <xdr:spPr>
        <a:xfrm>
          <a:off x="14797377" y="13374094"/>
          <a:ext cx="1399430"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6DEC100-DE82-42F1-8204-A03C70D4AFBA}"/>
            </a:ext>
          </a:extLst>
        </xdr:cNvPr>
        <xdr:cNvSpPr/>
      </xdr:nvSpPr>
      <xdr:spPr>
        <a:xfrm>
          <a:off x="16196807" y="13374094"/>
          <a:ext cx="1399430"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1A9F8C0-D2C5-466F-9ED5-DAFC08484401}"/>
            </a:ext>
          </a:extLst>
        </xdr:cNvPr>
        <xdr:cNvSpPr/>
      </xdr:nvSpPr>
      <xdr:spPr>
        <a:xfrm>
          <a:off x="17596237" y="13374094"/>
          <a:ext cx="1399429" cy="3498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708FA95-5348-42A1-83EB-1B9D3E4C6E02}"/>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BA7CC52-E19A-4875-9580-09E8BEC1ECA8}"/>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0F924CA-8EEC-4E42-AD16-B07D30565F39}"/>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7A32908-5119-4A84-90D5-392BB6288285}"/>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富山県滑川市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FC1820E-ECA7-4090-B830-EAB2AC79268F}"/>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4F31A7D-1A01-45D6-B0F9-978079F02731}"/>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5E7AA74-902C-44FF-83E6-45A805900EBB}"/>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031187B-2F97-4EE2-AADB-19890957D4E0}"/>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FA0A7C9-A0EC-408C-AD59-29E0D9B94689}"/>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BC6478F-C139-484D-9986-4FB8E34D01BC}"/>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32,489
31,915
54.62
16,596,508
14,836,372
1,537,584
8,547,846
8,784,699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59AD28B-1003-4F16-8B77-5B02584E52DF}"/>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8652878-F315-465D-91B1-6C76C6BFF061}"/>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F250499-B03C-442D-BAF7-1D7B840ED11B}"/>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821EB81-B9A8-447C-8AB2-D45B1DBA7E96}"/>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5531742-9C20-402C-9331-90F047CD7E93}"/>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8DB21ED-4B8A-48CA-BEBB-FA093DF3E6FA}"/>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D8580AB-AAD3-44D9-B5BD-2B9090EF4454}"/>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C097B97-C455-494B-9FFB-E9F877261576}"/>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D7A43DF-B694-41C1-9B79-2F3FCAE23B72}"/>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3840B65-6140-456B-A925-DC4241270FDB}"/>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FFF55C0-5AA2-4346-B8D1-290276F688E0}"/>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8BBC65F-BF77-4880-8904-B78BED0B9AB0}"/>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3DB4C30-C400-49A9-A7E8-2045117E3F2C}"/>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0A5F2CC-4802-4F99-AD73-E8651B77833B}"/>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07CB3FE-CA44-4C1A-9D9F-1808C51C211D}"/>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5FEB057-47EA-4802-94FE-F0C1DCBF4E6E}"/>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E38D318-D9B3-4EE1-8306-E92AC8C1C26E}"/>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70198D8-8EC1-4D2F-8AC5-CA6D088EE034}"/>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8209ED5-9B89-4EF8-A6F0-E3B05055D397}"/>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D6B0347-7D3B-400B-A1A9-F56EF3CD3891}"/>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9045AE7-7089-45C1-9E36-D1C8C9503ED8}"/>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CB90CC1-E3F4-4CB3-8A7E-63CE8B3CF0E6}"/>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7D65C73-BD3D-42DC-84FE-CD5B49CC09A3}"/>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3F7A1C9-5A2A-4C0A-A54F-57121BBD3744}"/>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6325372-AA19-46F7-BA1C-9FA7E3C0992F}"/>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2B99840-3BCC-428D-9383-55A37C98E1BB}"/>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9D2368A-F02A-4E93-8552-A3B7FD8E4B87}"/>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D616202-2310-421A-A136-B9CBB1F657DE}"/>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9CC032A-D6E2-4481-B234-0900863872E0}"/>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A647BDB-B61C-4B35-A641-D5ED6FF99CC3}"/>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E50244C-11D4-4EB5-976C-5A3135DB5BA1}"/>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EED5B3A-7868-4AE8-8C10-E456F577CB90}"/>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25F3813-3F00-43AF-948C-0D9AF6BFA220}"/>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69047DA-B10E-471E-838E-FB0E0BD14883}"/>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8161147-A947-4A69-8331-433B7AE4A485}"/>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有形固定資産の本市の減価償却率については、前年度に比べ</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ポイント上昇し、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62.3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公共施設等総合管理計画に基づき、施設の劣化や損傷が致命的になる前に適切な措置を実施する「予防保全」の考え方による計画的な維持管理・更新を行っていく必要がある。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CFAE396-D328-4638-82C8-E6CA3DC4B10D}"/>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8507FE8-71CE-4EF2-AF17-188A34BC662C}"/>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7255015-4E78-4521-A5B5-00F371CB8713}"/>
            </a:ext>
          </a:extLst>
        </xdr:cNvPr>
        <xdr:cNvSpPr txBox="1"/>
      </xdr:nvSpPr>
      <xdr:spPr>
        <a:xfrm>
          <a:off x="747689" y="71034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C3BEE78-12C1-4F90-B83D-23D89B1A689B}"/>
            </a:ext>
          </a:extLst>
        </xdr:cNvPr>
        <xdr:cNvCxnSpPr/>
      </xdr:nvCxnSpPr>
      <xdr:spPr>
        <a:xfrm>
          <a:off x="1175164" y="688532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8AE258F-064B-48F6-BC44-C421E252FAA4}"/>
            </a:ext>
          </a:extLst>
        </xdr:cNvPr>
        <xdr:cNvSpPr txBox="1"/>
      </xdr:nvSpPr>
      <xdr:spPr>
        <a:xfrm>
          <a:off x="798984" y="6788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9EF0615-F02F-4D60-8710-58A815352167}"/>
            </a:ext>
          </a:extLst>
        </xdr:cNvPr>
        <xdr:cNvCxnSpPr/>
      </xdr:nvCxnSpPr>
      <xdr:spPr>
        <a:xfrm>
          <a:off x="1175164" y="656993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9986E5C9-BAA3-4852-989F-F4AAE9B13F7E}"/>
            </a:ext>
          </a:extLst>
        </xdr:cNvPr>
        <xdr:cNvSpPr txBox="1"/>
      </xdr:nvSpPr>
      <xdr:spPr>
        <a:xfrm>
          <a:off x="798984" y="64726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BC14A42-3DB6-46F6-AEA1-3BD5AFA0ABA4}"/>
            </a:ext>
          </a:extLst>
        </xdr:cNvPr>
        <xdr:cNvCxnSpPr/>
      </xdr:nvCxnSpPr>
      <xdr:spPr>
        <a:xfrm>
          <a:off x="1175164" y="625454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2485758-DFFB-4C87-B9D5-5EBF3497E90F}"/>
            </a:ext>
          </a:extLst>
        </xdr:cNvPr>
        <xdr:cNvSpPr txBox="1"/>
      </xdr:nvSpPr>
      <xdr:spPr>
        <a:xfrm>
          <a:off x="798984" y="616074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7DB6AF1-E5D8-4523-BAD5-736A971B6DFE}"/>
            </a:ext>
          </a:extLst>
        </xdr:cNvPr>
        <xdr:cNvCxnSpPr/>
      </xdr:nvCxnSpPr>
      <xdr:spPr>
        <a:xfrm>
          <a:off x="1175164" y="5939163"/>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AC49C21-6235-4899-9EEB-1F0E35FE0901}"/>
            </a:ext>
          </a:extLst>
        </xdr:cNvPr>
        <xdr:cNvSpPr txBox="1"/>
      </xdr:nvSpPr>
      <xdr:spPr>
        <a:xfrm>
          <a:off x="798984" y="584536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C55E8683-4FDD-4DA7-B5B1-907E3D0ECB66}"/>
            </a:ext>
          </a:extLst>
        </xdr:cNvPr>
        <xdr:cNvCxnSpPr/>
      </xdr:nvCxnSpPr>
      <xdr:spPr>
        <a:xfrm>
          <a:off x="1175164" y="5623777"/>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D789BFF-0293-406E-A7BD-42177220C767}"/>
            </a:ext>
          </a:extLst>
        </xdr:cNvPr>
        <xdr:cNvSpPr txBox="1"/>
      </xdr:nvSpPr>
      <xdr:spPr>
        <a:xfrm>
          <a:off x="798984" y="552997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0F62E55-7AED-4D36-977F-B1869413BF76}"/>
            </a:ext>
          </a:extLst>
        </xdr:cNvPr>
        <xdr:cNvCxnSpPr/>
      </xdr:nvCxnSpPr>
      <xdr:spPr>
        <a:xfrm>
          <a:off x="1175164" y="531186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E889E4D-AF90-4544-85C5-E494CBFECA63}"/>
            </a:ext>
          </a:extLst>
        </xdr:cNvPr>
        <xdr:cNvSpPr txBox="1"/>
      </xdr:nvSpPr>
      <xdr:spPr>
        <a:xfrm>
          <a:off x="798984" y="52145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514F218-15C5-4F02-BF05-ADA113124A4E}"/>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AD9D0BD-DD53-49E3-8387-4267828F6D66}"/>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9F77C16-AA4C-42DB-A4D4-319DF47CA496}"/>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044A699C-2069-492E-8383-5DA0188903C4}"/>
            </a:ext>
          </a:extLst>
        </xdr:cNvPr>
        <xdr:cNvCxnSpPr/>
      </xdr:nvCxnSpPr>
      <xdr:spPr>
        <a:xfrm flipV="1">
          <a:off x="4385476" y="5410567"/>
          <a:ext cx="1270" cy="1421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EE49C418-6356-4ACC-AF57-635503C228A8}"/>
            </a:ext>
          </a:extLst>
        </xdr:cNvPr>
        <xdr:cNvSpPr txBox="1"/>
      </xdr:nvSpPr>
      <xdr:spPr>
        <a:xfrm>
          <a:off x="4438181" y="6836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71C44A4F-3A5E-4322-A797-4D29A3E9E2DC}"/>
            </a:ext>
          </a:extLst>
        </xdr:cNvPr>
        <xdr:cNvCxnSpPr/>
      </xdr:nvCxnSpPr>
      <xdr:spPr>
        <a:xfrm>
          <a:off x="4298150" y="6832494"/>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7C41121B-9CC5-484C-A65D-76A2439C5014}"/>
            </a:ext>
          </a:extLst>
        </xdr:cNvPr>
        <xdr:cNvSpPr txBox="1"/>
      </xdr:nvSpPr>
      <xdr:spPr>
        <a:xfrm>
          <a:off x="4438181" y="518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F4679E91-827F-4072-BFEF-B9B136A0FE8A}"/>
            </a:ext>
          </a:extLst>
        </xdr:cNvPr>
        <xdr:cNvCxnSpPr/>
      </xdr:nvCxnSpPr>
      <xdr:spPr>
        <a:xfrm>
          <a:off x="4298150" y="5410567"/>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05838A79-F584-4BF5-AAE4-88384B5DCDE2}"/>
            </a:ext>
          </a:extLst>
        </xdr:cNvPr>
        <xdr:cNvSpPr txBox="1"/>
      </xdr:nvSpPr>
      <xdr:spPr>
        <a:xfrm>
          <a:off x="4438181" y="6120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AA6D9BC7-6796-4AE2-9542-143DC8E20C22}"/>
            </a:ext>
          </a:extLst>
        </xdr:cNvPr>
        <xdr:cNvSpPr/>
      </xdr:nvSpPr>
      <xdr:spPr>
        <a:xfrm>
          <a:off x="4336581" y="614166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79C3E06E-9FA4-4EF5-A699-BAC2766ECF1E}"/>
            </a:ext>
          </a:extLst>
        </xdr:cNvPr>
        <xdr:cNvSpPr/>
      </xdr:nvSpPr>
      <xdr:spPr>
        <a:xfrm>
          <a:off x="3687666" y="610465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B9004343-246F-45BA-8171-A4501BF31950}"/>
            </a:ext>
          </a:extLst>
        </xdr:cNvPr>
        <xdr:cNvSpPr/>
      </xdr:nvSpPr>
      <xdr:spPr>
        <a:xfrm>
          <a:off x="2987951" y="605530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273218AB-2BF9-4776-8F19-D7BE9E9618DD}"/>
            </a:ext>
          </a:extLst>
        </xdr:cNvPr>
        <xdr:cNvSpPr/>
      </xdr:nvSpPr>
      <xdr:spPr>
        <a:xfrm>
          <a:off x="2288236" y="5990539"/>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5DF9C7B9-DAA9-4985-9094-47E54E13BB1C}"/>
            </a:ext>
          </a:extLst>
        </xdr:cNvPr>
        <xdr:cNvSpPr/>
      </xdr:nvSpPr>
      <xdr:spPr>
        <a:xfrm>
          <a:off x="1588522" y="595004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400A4A0-BA19-4E5E-859E-8FA8F56D3BB2}"/>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585DDFA-7241-4F3C-848C-5107AD0B2971}"/>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44E0590-E097-4527-B020-50819A2F484E}"/>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738073F-9C13-40FB-8296-11883F00A810}"/>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D25ADC7-B87F-4B9E-9589-D643DBA433C1}"/>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154849</xdr:rowOff>
    </xdr:from>
    <xdr:to>
      <xdr:col>23</xdr:col>
      <xdr:colOff>136525</xdr:colOff>
      <xdr:row>30</xdr:row>
      <xdr:rowOff>84999</xdr:rowOff>
    </xdr:to>
    <xdr:sp macro="" textlink="">
      <xdr:nvSpPr>
        <xdr:cNvPr id="93" name="楕円 92">
          <a:extLst>
            <a:ext uri="{FF2B5EF4-FFF2-40B4-BE49-F238E27FC236}">
              <a16:creationId xmlns:a16="http://schemas.microsoft.com/office/drawing/2014/main" id="{1AF3F260-F320-4CEC-B1C7-67A3C265C135}"/>
            </a:ext>
          </a:extLst>
        </xdr:cNvPr>
        <xdr:cNvSpPr/>
      </xdr:nvSpPr>
      <xdr:spPr>
        <a:xfrm>
          <a:off x="4336581" y="595930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6276</xdr:rowOff>
    </xdr:from>
    <xdr:ext cx="405111" cy="259045"/>
    <xdr:sp macro="" textlink="">
      <xdr:nvSpPr>
        <xdr:cNvPr id="94" name="有形固定資産減価償却率該当値テキスト">
          <a:extLst>
            <a:ext uri="{FF2B5EF4-FFF2-40B4-BE49-F238E27FC236}">
              <a16:creationId xmlns:a16="http://schemas.microsoft.com/office/drawing/2014/main" id="{1034F1C7-15B3-482F-AA23-981DB443A993}"/>
            </a:ext>
          </a:extLst>
        </xdr:cNvPr>
        <xdr:cNvSpPr txBox="1"/>
      </xdr:nvSpPr>
      <xdr:spPr>
        <a:xfrm>
          <a:off x="4438181" y="581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111669</xdr:rowOff>
    </xdr:from>
    <xdr:to>
      <xdr:col>19</xdr:col>
      <xdr:colOff>187325</xdr:colOff>
      <xdr:row>30</xdr:row>
      <xdr:rowOff>41819</xdr:rowOff>
    </xdr:to>
    <xdr:sp macro="" textlink="">
      <xdr:nvSpPr>
        <xdr:cNvPr id="95" name="楕円 94">
          <a:extLst>
            <a:ext uri="{FF2B5EF4-FFF2-40B4-BE49-F238E27FC236}">
              <a16:creationId xmlns:a16="http://schemas.microsoft.com/office/drawing/2014/main" id="{3E35D175-B8A7-453A-A8D8-45FB4183C079}"/>
            </a:ext>
          </a:extLst>
        </xdr:cNvPr>
        <xdr:cNvSpPr/>
      </xdr:nvSpPr>
      <xdr:spPr>
        <a:xfrm>
          <a:off x="3687666" y="5916121"/>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162469</xdr:rowOff>
    </xdr:from>
    <xdr:to>
      <xdr:col>23</xdr:col>
      <xdr:colOff>85725</xdr:colOff>
      <xdr:row>30</xdr:row>
      <xdr:rowOff>34199</xdr:rowOff>
    </xdr:to>
    <xdr:cxnSp macro="">
      <xdr:nvCxnSpPr>
        <xdr:cNvPr id="96" name="直線コネクタ 95">
          <a:extLst>
            <a:ext uri="{FF2B5EF4-FFF2-40B4-BE49-F238E27FC236}">
              <a16:creationId xmlns:a16="http://schemas.microsoft.com/office/drawing/2014/main" id="{8B8F4067-2670-4DDD-B529-150F69A72614}"/>
            </a:ext>
          </a:extLst>
        </xdr:cNvPr>
        <xdr:cNvCxnSpPr/>
      </xdr:nvCxnSpPr>
      <xdr:spPr>
        <a:xfrm>
          <a:off x="3738466" y="5966921"/>
          <a:ext cx="648915" cy="4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59236</xdr:rowOff>
    </xdr:from>
    <xdr:to>
      <xdr:col>15</xdr:col>
      <xdr:colOff>187325</xdr:colOff>
      <xdr:row>29</xdr:row>
      <xdr:rowOff>160836</xdr:rowOff>
    </xdr:to>
    <xdr:sp macro="" textlink="">
      <xdr:nvSpPr>
        <xdr:cNvPr id="97" name="楕円 96">
          <a:extLst>
            <a:ext uri="{FF2B5EF4-FFF2-40B4-BE49-F238E27FC236}">
              <a16:creationId xmlns:a16="http://schemas.microsoft.com/office/drawing/2014/main" id="{9F4EF54B-E4B8-41A1-8B04-8329C2C17909}"/>
            </a:ext>
          </a:extLst>
        </xdr:cNvPr>
        <xdr:cNvSpPr/>
      </xdr:nvSpPr>
      <xdr:spPr>
        <a:xfrm>
          <a:off x="2987951" y="5863688"/>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110036</xdr:rowOff>
    </xdr:from>
    <xdr:to>
      <xdr:col>19</xdr:col>
      <xdr:colOff>136525</xdr:colOff>
      <xdr:row>29</xdr:row>
      <xdr:rowOff>162469</xdr:rowOff>
    </xdr:to>
    <xdr:cxnSp macro="">
      <xdr:nvCxnSpPr>
        <xdr:cNvPr id="98" name="直線コネクタ 97">
          <a:extLst>
            <a:ext uri="{FF2B5EF4-FFF2-40B4-BE49-F238E27FC236}">
              <a16:creationId xmlns:a16="http://schemas.microsoft.com/office/drawing/2014/main" id="{19E89C4E-AEEC-425D-B601-B679ED327EA9}"/>
            </a:ext>
          </a:extLst>
        </xdr:cNvPr>
        <xdr:cNvCxnSpPr/>
      </xdr:nvCxnSpPr>
      <xdr:spPr>
        <a:xfrm>
          <a:off x="3038751" y="5914488"/>
          <a:ext cx="699715"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43815</xdr:rowOff>
    </xdr:from>
    <xdr:to>
      <xdr:col>11</xdr:col>
      <xdr:colOff>187325</xdr:colOff>
      <xdr:row>29</xdr:row>
      <xdr:rowOff>145415</xdr:rowOff>
    </xdr:to>
    <xdr:sp macro="" textlink="">
      <xdr:nvSpPr>
        <xdr:cNvPr id="99" name="楕円 98">
          <a:extLst>
            <a:ext uri="{FF2B5EF4-FFF2-40B4-BE49-F238E27FC236}">
              <a16:creationId xmlns:a16="http://schemas.microsoft.com/office/drawing/2014/main" id="{700CA026-1728-4BAB-ADD3-C0D4D77A0FE6}"/>
            </a:ext>
          </a:extLst>
        </xdr:cNvPr>
        <xdr:cNvSpPr/>
      </xdr:nvSpPr>
      <xdr:spPr>
        <a:xfrm>
          <a:off x="2288236" y="5848267"/>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94615</xdr:rowOff>
    </xdr:from>
    <xdr:to>
      <xdr:col>15</xdr:col>
      <xdr:colOff>136525</xdr:colOff>
      <xdr:row>29</xdr:row>
      <xdr:rowOff>110036</xdr:rowOff>
    </xdr:to>
    <xdr:cxnSp macro="">
      <xdr:nvCxnSpPr>
        <xdr:cNvPr id="100" name="直線コネクタ 99">
          <a:extLst>
            <a:ext uri="{FF2B5EF4-FFF2-40B4-BE49-F238E27FC236}">
              <a16:creationId xmlns:a16="http://schemas.microsoft.com/office/drawing/2014/main" id="{7E0D8F1B-55D1-490B-BB98-32F37570E657}"/>
            </a:ext>
          </a:extLst>
        </xdr:cNvPr>
        <xdr:cNvCxnSpPr/>
      </xdr:nvCxnSpPr>
      <xdr:spPr>
        <a:xfrm>
          <a:off x="2339036" y="5899067"/>
          <a:ext cx="699715"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169001</xdr:rowOff>
    </xdr:from>
    <xdr:to>
      <xdr:col>7</xdr:col>
      <xdr:colOff>187325</xdr:colOff>
      <xdr:row>29</xdr:row>
      <xdr:rowOff>99151</xdr:rowOff>
    </xdr:to>
    <xdr:sp macro="" textlink="">
      <xdr:nvSpPr>
        <xdr:cNvPr id="101" name="楕円 100">
          <a:extLst>
            <a:ext uri="{FF2B5EF4-FFF2-40B4-BE49-F238E27FC236}">
              <a16:creationId xmlns:a16="http://schemas.microsoft.com/office/drawing/2014/main" id="{96C22809-5BA7-4749-AD6E-FA6BB3B4AA14}"/>
            </a:ext>
          </a:extLst>
        </xdr:cNvPr>
        <xdr:cNvSpPr/>
      </xdr:nvSpPr>
      <xdr:spPr>
        <a:xfrm>
          <a:off x="1588522" y="5798524"/>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48351</xdr:rowOff>
    </xdr:from>
    <xdr:to>
      <xdr:col>11</xdr:col>
      <xdr:colOff>136525</xdr:colOff>
      <xdr:row>29</xdr:row>
      <xdr:rowOff>94615</xdr:rowOff>
    </xdr:to>
    <xdr:cxnSp macro="">
      <xdr:nvCxnSpPr>
        <xdr:cNvPr id="102" name="直線コネクタ 101">
          <a:extLst>
            <a:ext uri="{FF2B5EF4-FFF2-40B4-BE49-F238E27FC236}">
              <a16:creationId xmlns:a16="http://schemas.microsoft.com/office/drawing/2014/main" id="{54E276D7-98F6-4AD5-9BC7-7F3139707762}"/>
            </a:ext>
          </a:extLst>
        </xdr:cNvPr>
        <xdr:cNvCxnSpPr/>
      </xdr:nvCxnSpPr>
      <xdr:spPr>
        <a:xfrm>
          <a:off x="1639322" y="5852803"/>
          <a:ext cx="699714"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DFE358AE-86CE-484A-A8F8-93CB60E11305}"/>
            </a:ext>
          </a:extLst>
        </xdr:cNvPr>
        <xdr:cNvSpPr txBox="1"/>
      </xdr:nvSpPr>
      <xdr:spPr>
        <a:xfrm>
          <a:off x="3538781" y="620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9A543BE5-3010-4158-A220-0C3626194939}"/>
            </a:ext>
          </a:extLst>
        </xdr:cNvPr>
        <xdr:cNvSpPr txBox="1"/>
      </xdr:nvSpPr>
      <xdr:spPr>
        <a:xfrm>
          <a:off x="2851766" y="6148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16FF8F8F-360A-4A3D-BCFF-01F651566CED}"/>
            </a:ext>
          </a:extLst>
        </xdr:cNvPr>
        <xdr:cNvSpPr txBox="1"/>
      </xdr:nvSpPr>
      <xdr:spPr>
        <a:xfrm>
          <a:off x="2152052" y="60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6" name="n_4aveValue有形固定資産減価償却率">
          <a:extLst>
            <a:ext uri="{FF2B5EF4-FFF2-40B4-BE49-F238E27FC236}">
              <a16:creationId xmlns:a16="http://schemas.microsoft.com/office/drawing/2014/main" id="{01901F2E-616F-410F-9D1C-DC9F10145F20}"/>
            </a:ext>
          </a:extLst>
        </xdr:cNvPr>
        <xdr:cNvSpPr txBox="1"/>
      </xdr:nvSpPr>
      <xdr:spPr>
        <a:xfrm>
          <a:off x="1452337" y="60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58346</xdr:rowOff>
    </xdr:from>
    <xdr:ext cx="405111" cy="259045"/>
    <xdr:sp macro="" textlink="">
      <xdr:nvSpPr>
        <xdr:cNvPr id="107" name="n_1mainValue有形固定資産減価償却率">
          <a:extLst>
            <a:ext uri="{FF2B5EF4-FFF2-40B4-BE49-F238E27FC236}">
              <a16:creationId xmlns:a16="http://schemas.microsoft.com/office/drawing/2014/main" id="{029C484B-BBEC-4A44-9F38-5B9B1EE4F23A}"/>
            </a:ext>
          </a:extLst>
        </xdr:cNvPr>
        <xdr:cNvSpPr txBox="1"/>
      </xdr:nvSpPr>
      <xdr:spPr>
        <a:xfrm>
          <a:off x="3538781" y="568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5913</xdr:rowOff>
    </xdr:from>
    <xdr:ext cx="405111" cy="259045"/>
    <xdr:sp macro="" textlink="">
      <xdr:nvSpPr>
        <xdr:cNvPr id="108" name="n_2mainValue有形固定資産減価償却率">
          <a:extLst>
            <a:ext uri="{FF2B5EF4-FFF2-40B4-BE49-F238E27FC236}">
              <a16:creationId xmlns:a16="http://schemas.microsoft.com/office/drawing/2014/main" id="{CE24E130-DEED-4059-BC92-4B2D1F92CDA7}"/>
            </a:ext>
          </a:extLst>
        </xdr:cNvPr>
        <xdr:cNvSpPr txBox="1"/>
      </xdr:nvSpPr>
      <xdr:spPr>
        <a:xfrm>
          <a:off x="2851766" y="5635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161942</xdr:rowOff>
    </xdr:from>
    <xdr:ext cx="405111" cy="259045"/>
    <xdr:sp macro="" textlink="">
      <xdr:nvSpPr>
        <xdr:cNvPr id="109" name="n_3mainValue有形固定資産減価償却率">
          <a:extLst>
            <a:ext uri="{FF2B5EF4-FFF2-40B4-BE49-F238E27FC236}">
              <a16:creationId xmlns:a16="http://schemas.microsoft.com/office/drawing/2014/main" id="{74C0CDD8-BC18-475C-B26A-CED0EBF1AFE0}"/>
            </a:ext>
          </a:extLst>
        </xdr:cNvPr>
        <xdr:cNvSpPr txBox="1"/>
      </xdr:nvSpPr>
      <xdr:spPr>
        <a:xfrm>
          <a:off x="2152052" y="561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115678</xdr:rowOff>
    </xdr:from>
    <xdr:ext cx="405111" cy="259045"/>
    <xdr:sp macro="" textlink="">
      <xdr:nvSpPr>
        <xdr:cNvPr id="110" name="n_4mainValue有形固定資産減価償却率">
          <a:extLst>
            <a:ext uri="{FF2B5EF4-FFF2-40B4-BE49-F238E27FC236}">
              <a16:creationId xmlns:a16="http://schemas.microsoft.com/office/drawing/2014/main" id="{7A2E8996-1AFA-415C-AD11-474FE355404E}"/>
            </a:ext>
          </a:extLst>
        </xdr:cNvPr>
        <xdr:cNvSpPr txBox="1"/>
      </xdr:nvSpPr>
      <xdr:spPr>
        <a:xfrm>
          <a:off x="1452337" y="5570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E2D19FA-759E-435B-93E8-967BC0171686}"/>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5A31FC0-AB5C-4256-B1EF-483A46BC01BE}"/>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F18E523-EBD3-49C7-831D-11112CFFE20C}"/>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B905616-975C-4F7B-90E4-AB41987FA0B0}"/>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85884A9-812E-401B-A625-D14E7454A13D}"/>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6E3787C4-67C4-474E-9AC6-6FD07769B805}"/>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8794F51-5E86-4E31-A959-D7DCC4631DA3}"/>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DDDC347C-12D6-487C-B592-6B78FA2AD6AB}"/>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36449B1-DF9A-45F1-9390-BD0032DD44D0}"/>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3D818B6-FCB7-4456-9F15-952674F948AA}"/>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7EEB5D3-EB65-4FD6-92E8-EDF8A3D1206C}"/>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F6C1E97-03DE-4DF5-91C9-C53490366F8C}"/>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B82DEE9-57D4-44AC-91D9-6023754834DF}"/>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将来への負担を最低限とするために、地方債を極力借りない財政運営を行っているが、令和６年度は道路改良等の建設事業や公共施設の</a:t>
          </a:r>
          <a:r>
            <a:rPr kumimoji="1" lang="en-US" altLang="ja-JP" sz="1100">
              <a:solidFill>
                <a:schemeClr val="tx1"/>
              </a:solidFill>
              <a:latin typeface="ＭＳ Ｐゴシック" panose="020B0600070205080204" pitchFamily="50" charset="-128"/>
              <a:ea typeface="ＭＳ Ｐゴシック" panose="020B0600070205080204" pitchFamily="50" charset="-128"/>
            </a:rPr>
            <a:t>LED</a:t>
          </a:r>
          <a:r>
            <a:rPr kumimoji="1" lang="ja-JP" altLang="en-US" sz="1100">
              <a:solidFill>
                <a:schemeClr val="tx1"/>
              </a:solidFill>
              <a:latin typeface="ＭＳ Ｐゴシック" panose="020B0600070205080204" pitchFamily="50" charset="-128"/>
              <a:ea typeface="ＭＳ Ｐゴシック" panose="020B0600070205080204" pitchFamily="50" charset="-128"/>
            </a:rPr>
            <a:t>化等の脱炭素社会に向けた地方債の新規発行が増加したことにより、前年度より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3.4</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ポイント上昇し、</a:t>
          </a:r>
          <a:r>
            <a:rPr kumimoji="1" lang="en-US" altLang="ja-JP" sz="1100">
              <a:solidFill>
                <a:schemeClr val="tx1"/>
              </a:solidFill>
              <a:latin typeface="ＭＳ Ｐゴシック" panose="020B0600070205080204" pitchFamily="50" charset="-128"/>
              <a:ea typeface="ＭＳ Ｐゴシック" panose="020B0600070205080204" pitchFamily="50" charset="-128"/>
            </a:rPr>
            <a:t>314.5</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％となっている。</a:t>
          </a: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今後は、公共施設の整備事業等が予定されていることから、地方債の発行については引き続き慎重に検討していく必要がある。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340C23E-9536-4A08-99D9-572A3659AB30}"/>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4ABA3A9-95A5-4AFD-934B-5DF039913143}"/>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04487CA-3241-4B67-ABA2-732A831D90A5}"/>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D259041C-9B52-481E-94C7-BBCC417E8FCF}"/>
            </a:ext>
          </a:extLst>
        </xdr:cNvPr>
        <xdr:cNvCxnSpPr/>
      </xdr:nvCxnSpPr>
      <xdr:spPr>
        <a:xfrm>
          <a:off x="10398456" y="69238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49491FB6-93FF-4761-8579-7585624107F5}"/>
            </a:ext>
          </a:extLst>
        </xdr:cNvPr>
        <xdr:cNvSpPr txBox="1"/>
      </xdr:nvSpPr>
      <xdr:spPr>
        <a:xfrm>
          <a:off x="9898846" y="682659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1844BDD4-F02B-4ABD-93AB-F2FE2B38A007}"/>
            </a:ext>
          </a:extLst>
        </xdr:cNvPr>
        <xdr:cNvCxnSpPr/>
      </xdr:nvCxnSpPr>
      <xdr:spPr>
        <a:xfrm>
          <a:off x="10398456" y="664704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50390F2D-4F51-4B06-BAB2-0F867B0A8CAC}"/>
            </a:ext>
          </a:extLst>
        </xdr:cNvPr>
        <xdr:cNvSpPr txBox="1"/>
      </xdr:nvSpPr>
      <xdr:spPr>
        <a:xfrm>
          <a:off x="9898846" y="65532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15FDF4E2-65C8-47AA-BF6A-FCD01C372E4B}"/>
            </a:ext>
          </a:extLst>
        </xdr:cNvPr>
        <xdr:cNvCxnSpPr/>
      </xdr:nvCxnSpPr>
      <xdr:spPr>
        <a:xfrm>
          <a:off x="10398456" y="637368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9D6C3E99-59FF-4B94-AC88-237A2E546F01}"/>
            </a:ext>
          </a:extLst>
        </xdr:cNvPr>
        <xdr:cNvSpPr txBox="1"/>
      </xdr:nvSpPr>
      <xdr:spPr>
        <a:xfrm>
          <a:off x="9955410" y="627640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8202A9B4-8F36-4F48-9546-44FF8F604F03}"/>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0B7455D4-3B2D-44DF-A676-51C478F08BD7}"/>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DB3F2719-0B30-4DDD-A44A-7AE41172DE93}"/>
            </a:ext>
          </a:extLst>
        </xdr:cNvPr>
        <xdr:cNvCxnSpPr/>
      </xdr:nvCxnSpPr>
      <xdr:spPr>
        <a:xfrm>
          <a:off x="10398456" y="582350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7180D3CB-A009-4C6E-B310-A4DE158E2781}"/>
            </a:ext>
          </a:extLst>
        </xdr:cNvPr>
        <xdr:cNvSpPr txBox="1"/>
      </xdr:nvSpPr>
      <xdr:spPr>
        <a:xfrm>
          <a:off x="9955410" y="572622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A52AC22E-AA25-4CB6-B7EB-516B8810BDC5}"/>
            </a:ext>
          </a:extLst>
        </xdr:cNvPr>
        <xdr:cNvCxnSpPr/>
      </xdr:nvCxnSpPr>
      <xdr:spPr>
        <a:xfrm>
          <a:off x="10398456" y="5546670"/>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C783DC5D-0AB0-43A0-B84A-374080208F68}"/>
            </a:ext>
          </a:extLst>
        </xdr:cNvPr>
        <xdr:cNvSpPr txBox="1"/>
      </xdr:nvSpPr>
      <xdr:spPr>
        <a:xfrm>
          <a:off x="9955410" y="54493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4A33CC6C-BC3A-43FB-8EC5-3EA94074A067}"/>
            </a:ext>
          </a:extLst>
        </xdr:cNvPr>
        <xdr:cNvCxnSpPr/>
      </xdr:nvCxnSpPr>
      <xdr:spPr>
        <a:xfrm>
          <a:off x="10398456" y="5269837"/>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E03CE2BD-8D99-45A6-8E46-E09BB8D3CBC6}"/>
            </a:ext>
          </a:extLst>
        </xdr:cNvPr>
        <xdr:cNvSpPr txBox="1"/>
      </xdr:nvSpPr>
      <xdr:spPr>
        <a:xfrm>
          <a:off x="10058002" y="517603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5CDA1762-6DC5-48F2-85E3-D48CB35AD9BC}"/>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CAAF3801-DECC-4877-B9AF-48A3438865B2}"/>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BA364EB6-88C4-4081-95A7-F6933EFFC5EF}"/>
            </a:ext>
          </a:extLst>
        </xdr:cNvPr>
        <xdr:cNvCxnSpPr/>
      </xdr:nvCxnSpPr>
      <xdr:spPr>
        <a:xfrm flipV="1">
          <a:off x="13593197" y="5415540"/>
          <a:ext cx="1269" cy="1369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D8AD499B-5D60-4D8A-BACE-596B6CBCFFBE}"/>
            </a:ext>
          </a:extLst>
        </xdr:cNvPr>
        <xdr:cNvSpPr txBox="1"/>
      </xdr:nvSpPr>
      <xdr:spPr>
        <a:xfrm>
          <a:off x="13645902" y="67890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917CDA54-B92A-44F7-A0E2-EEFE2A108BF6}"/>
            </a:ext>
          </a:extLst>
        </xdr:cNvPr>
        <xdr:cNvCxnSpPr/>
      </xdr:nvCxnSpPr>
      <xdr:spPr>
        <a:xfrm>
          <a:off x="13521773" y="67851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441091A3-04EC-4311-92F1-A4D8DD2E6318}"/>
            </a:ext>
          </a:extLst>
        </xdr:cNvPr>
        <xdr:cNvSpPr txBox="1"/>
      </xdr:nvSpPr>
      <xdr:spPr>
        <a:xfrm>
          <a:off x="13645902" y="518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5829609C-50E0-42C4-8862-4657A18EB90E}"/>
            </a:ext>
          </a:extLst>
        </xdr:cNvPr>
        <xdr:cNvCxnSpPr/>
      </xdr:nvCxnSpPr>
      <xdr:spPr>
        <a:xfrm>
          <a:off x="13521773" y="541554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A9FA876F-F2F1-4082-8965-0AB01348391A}"/>
            </a:ext>
          </a:extLst>
        </xdr:cNvPr>
        <xdr:cNvSpPr txBox="1"/>
      </xdr:nvSpPr>
      <xdr:spPr>
        <a:xfrm>
          <a:off x="13645902" y="5960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9D6EB7D9-807C-4173-8A88-2BC58B57B4D1}"/>
            </a:ext>
          </a:extLst>
        </xdr:cNvPr>
        <xdr:cNvSpPr/>
      </xdr:nvSpPr>
      <xdr:spPr>
        <a:xfrm>
          <a:off x="13559873" y="598587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9819DAA9-3DD8-453E-BC4D-7CB5FA5BD292}"/>
            </a:ext>
          </a:extLst>
        </xdr:cNvPr>
        <xdr:cNvSpPr/>
      </xdr:nvSpPr>
      <xdr:spPr>
        <a:xfrm>
          <a:off x="12895387" y="5987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027C3E6F-051F-4134-B1A1-82549EAD1479}"/>
            </a:ext>
          </a:extLst>
        </xdr:cNvPr>
        <xdr:cNvSpPr/>
      </xdr:nvSpPr>
      <xdr:spPr>
        <a:xfrm>
          <a:off x="12195672" y="596782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EE7E4767-2936-46B6-9509-515214B5FD13}"/>
            </a:ext>
          </a:extLst>
        </xdr:cNvPr>
        <xdr:cNvSpPr/>
      </xdr:nvSpPr>
      <xdr:spPr>
        <a:xfrm>
          <a:off x="11495957" y="592666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06142D19-98BC-470E-914C-10BF78FFB76C}"/>
            </a:ext>
          </a:extLst>
        </xdr:cNvPr>
        <xdr:cNvSpPr/>
      </xdr:nvSpPr>
      <xdr:spPr>
        <a:xfrm>
          <a:off x="10796242" y="611298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30AC356-0CE9-4AA1-B233-FDFBDE063DE3}"/>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CD706E55-D919-4415-97FE-13B8FC39077A}"/>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5183A73B-5873-4282-A5F3-21EBE62D53A7}"/>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8D85ADBC-6BE6-4131-889B-EB4104D51AD9}"/>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741089CD-F6D3-48CD-BCC6-9C5A421E2F3B}"/>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24328</xdr:rowOff>
    </xdr:from>
    <xdr:to>
      <xdr:col>76</xdr:col>
      <xdr:colOff>73025</xdr:colOff>
      <xdr:row>28</xdr:row>
      <xdr:rowOff>125928</xdr:rowOff>
    </xdr:to>
    <xdr:sp macro="" textlink="">
      <xdr:nvSpPr>
        <xdr:cNvPr id="159" name="楕円 158">
          <a:extLst>
            <a:ext uri="{FF2B5EF4-FFF2-40B4-BE49-F238E27FC236}">
              <a16:creationId xmlns:a16="http://schemas.microsoft.com/office/drawing/2014/main" id="{FB61A0A7-09AB-439D-B28F-9698067AFBEF}"/>
            </a:ext>
          </a:extLst>
        </xdr:cNvPr>
        <xdr:cNvSpPr/>
      </xdr:nvSpPr>
      <xdr:spPr>
        <a:xfrm>
          <a:off x="13559873" y="565385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47205</xdr:rowOff>
    </xdr:from>
    <xdr:ext cx="469744" cy="259045"/>
    <xdr:sp macro="" textlink="">
      <xdr:nvSpPr>
        <xdr:cNvPr id="160" name="債務償還比率該当値テキスト">
          <a:extLst>
            <a:ext uri="{FF2B5EF4-FFF2-40B4-BE49-F238E27FC236}">
              <a16:creationId xmlns:a16="http://schemas.microsoft.com/office/drawing/2014/main" id="{DC6A1D19-B336-4023-936C-3B8A7F9C8F52}"/>
            </a:ext>
          </a:extLst>
        </xdr:cNvPr>
        <xdr:cNvSpPr txBox="1"/>
      </xdr:nvSpPr>
      <xdr:spPr>
        <a:xfrm>
          <a:off x="13645902" y="550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19741</xdr:rowOff>
    </xdr:from>
    <xdr:to>
      <xdr:col>72</xdr:col>
      <xdr:colOff>123825</xdr:colOff>
      <xdr:row>28</xdr:row>
      <xdr:rowOff>121341</xdr:rowOff>
    </xdr:to>
    <xdr:sp macro="" textlink="">
      <xdr:nvSpPr>
        <xdr:cNvPr id="161" name="楕円 160">
          <a:extLst>
            <a:ext uri="{FF2B5EF4-FFF2-40B4-BE49-F238E27FC236}">
              <a16:creationId xmlns:a16="http://schemas.microsoft.com/office/drawing/2014/main" id="{16D92B6A-BD1A-4860-A2F9-21E36D14B834}"/>
            </a:ext>
          </a:extLst>
        </xdr:cNvPr>
        <xdr:cNvSpPr/>
      </xdr:nvSpPr>
      <xdr:spPr>
        <a:xfrm>
          <a:off x="12895387" y="564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70541</xdr:rowOff>
    </xdr:from>
    <xdr:to>
      <xdr:col>76</xdr:col>
      <xdr:colOff>22225</xdr:colOff>
      <xdr:row>28</xdr:row>
      <xdr:rowOff>75128</xdr:rowOff>
    </xdr:to>
    <xdr:cxnSp macro="">
      <xdr:nvCxnSpPr>
        <xdr:cNvPr id="162" name="直線コネクタ 161">
          <a:extLst>
            <a:ext uri="{FF2B5EF4-FFF2-40B4-BE49-F238E27FC236}">
              <a16:creationId xmlns:a16="http://schemas.microsoft.com/office/drawing/2014/main" id="{F7CF7557-9DD2-4274-B609-1E9DAD47D024}"/>
            </a:ext>
          </a:extLst>
        </xdr:cNvPr>
        <xdr:cNvCxnSpPr/>
      </xdr:nvCxnSpPr>
      <xdr:spPr>
        <a:xfrm>
          <a:off x="12946187" y="5700064"/>
          <a:ext cx="648915" cy="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58198</xdr:rowOff>
    </xdr:from>
    <xdr:to>
      <xdr:col>68</xdr:col>
      <xdr:colOff>123825</xdr:colOff>
      <xdr:row>28</xdr:row>
      <xdr:rowOff>159798</xdr:rowOff>
    </xdr:to>
    <xdr:sp macro="" textlink="">
      <xdr:nvSpPr>
        <xdr:cNvPr id="163" name="楕円 162">
          <a:extLst>
            <a:ext uri="{FF2B5EF4-FFF2-40B4-BE49-F238E27FC236}">
              <a16:creationId xmlns:a16="http://schemas.microsoft.com/office/drawing/2014/main" id="{7120387B-0479-4809-9373-9AFA7D3C9768}"/>
            </a:ext>
          </a:extLst>
        </xdr:cNvPr>
        <xdr:cNvSpPr/>
      </xdr:nvSpPr>
      <xdr:spPr>
        <a:xfrm>
          <a:off x="12195672" y="56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70541</xdr:rowOff>
    </xdr:from>
    <xdr:to>
      <xdr:col>72</xdr:col>
      <xdr:colOff>73025</xdr:colOff>
      <xdr:row>28</xdr:row>
      <xdr:rowOff>108998</xdr:rowOff>
    </xdr:to>
    <xdr:cxnSp macro="">
      <xdr:nvCxnSpPr>
        <xdr:cNvPr id="164" name="直線コネクタ 163">
          <a:extLst>
            <a:ext uri="{FF2B5EF4-FFF2-40B4-BE49-F238E27FC236}">
              <a16:creationId xmlns:a16="http://schemas.microsoft.com/office/drawing/2014/main" id="{ADBCEB0C-8165-4A96-B72C-C785FBAED03E}"/>
            </a:ext>
          </a:extLst>
        </xdr:cNvPr>
        <xdr:cNvCxnSpPr/>
      </xdr:nvCxnSpPr>
      <xdr:spPr>
        <a:xfrm flipV="1">
          <a:off x="12246472" y="5700064"/>
          <a:ext cx="699715" cy="3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113792</xdr:rowOff>
    </xdr:from>
    <xdr:to>
      <xdr:col>64</xdr:col>
      <xdr:colOff>123825</xdr:colOff>
      <xdr:row>29</xdr:row>
      <xdr:rowOff>43942</xdr:rowOff>
    </xdr:to>
    <xdr:sp macro="" textlink="">
      <xdr:nvSpPr>
        <xdr:cNvPr id="165" name="楕円 164">
          <a:extLst>
            <a:ext uri="{FF2B5EF4-FFF2-40B4-BE49-F238E27FC236}">
              <a16:creationId xmlns:a16="http://schemas.microsoft.com/office/drawing/2014/main" id="{AF9E0D46-9352-4455-8D64-151DB371D99A}"/>
            </a:ext>
          </a:extLst>
        </xdr:cNvPr>
        <xdr:cNvSpPr/>
      </xdr:nvSpPr>
      <xdr:spPr>
        <a:xfrm>
          <a:off x="11495957" y="574331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108998</xdr:rowOff>
    </xdr:from>
    <xdr:to>
      <xdr:col>68</xdr:col>
      <xdr:colOff>73025</xdr:colOff>
      <xdr:row>28</xdr:row>
      <xdr:rowOff>164592</xdr:rowOff>
    </xdr:to>
    <xdr:cxnSp macro="">
      <xdr:nvCxnSpPr>
        <xdr:cNvPr id="166" name="直線コネクタ 165">
          <a:extLst>
            <a:ext uri="{FF2B5EF4-FFF2-40B4-BE49-F238E27FC236}">
              <a16:creationId xmlns:a16="http://schemas.microsoft.com/office/drawing/2014/main" id="{BAD47BF3-6F35-44EE-A51D-A03384EDFAC9}"/>
            </a:ext>
          </a:extLst>
        </xdr:cNvPr>
        <xdr:cNvCxnSpPr/>
      </xdr:nvCxnSpPr>
      <xdr:spPr>
        <a:xfrm flipV="1">
          <a:off x="11546757" y="5738521"/>
          <a:ext cx="699715" cy="5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101164</xdr:rowOff>
    </xdr:from>
    <xdr:to>
      <xdr:col>60</xdr:col>
      <xdr:colOff>123825</xdr:colOff>
      <xdr:row>30</xdr:row>
      <xdr:rowOff>31314</xdr:rowOff>
    </xdr:to>
    <xdr:sp macro="" textlink="">
      <xdr:nvSpPr>
        <xdr:cNvPr id="167" name="楕円 166">
          <a:extLst>
            <a:ext uri="{FF2B5EF4-FFF2-40B4-BE49-F238E27FC236}">
              <a16:creationId xmlns:a16="http://schemas.microsoft.com/office/drawing/2014/main" id="{0B7FD0EE-6CA6-4C96-A871-9603061C4C57}"/>
            </a:ext>
          </a:extLst>
        </xdr:cNvPr>
        <xdr:cNvSpPr/>
      </xdr:nvSpPr>
      <xdr:spPr>
        <a:xfrm>
          <a:off x="10796242" y="590561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164592</xdr:rowOff>
    </xdr:from>
    <xdr:to>
      <xdr:col>64</xdr:col>
      <xdr:colOff>73025</xdr:colOff>
      <xdr:row>29</xdr:row>
      <xdr:rowOff>151964</xdr:rowOff>
    </xdr:to>
    <xdr:cxnSp macro="">
      <xdr:nvCxnSpPr>
        <xdr:cNvPr id="168" name="直線コネクタ 167">
          <a:extLst>
            <a:ext uri="{FF2B5EF4-FFF2-40B4-BE49-F238E27FC236}">
              <a16:creationId xmlns:a16="http://schemas.microsoft.com/office/drawing/2014/main" id="{857BC4AA-4DA1-4B65-9277-4F7A6C617A1F}"/>
            </a:ext>
          </a:extLst>
        </xdr:cNvPr>
        <xdr:cNvCxnSpPr/>
      </xdr:nvCxnSpPr>
      <xdr:spPr>
        <a:xfrm flipV="1">
          <a:off x="10847042" y="5794115"/>
          <a:ext cx="699715" cy="16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BB1F9AB1-2284-40AA-A4D1-F64E6114F0E3}"/>
            </a:ext>
          </a:extLst>
        </xdr:cNvPr>
        <xdr:cNvSpPr txBox="1"/>
      </xdr:nvSpPr>
      <xdr:spPr>
        <a:xfrm>
          <a:off x="12714185" y="608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351D25BA-C30C-479C-863F-3491D98EE745}"/>
            </a:ext>
          </a:extLst>
        </xdr:cNvPr>
        <xdr:cNvSpPr txBox="1"/>
      </xdr:nvSpPr>
      <xdr:spPr>
        <a:xfrm>
          <a:off x="12027170" y="606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989288F9-B857-40B4-B68A-E852D0CD4E40}"/>
            </a:ext>
          </a:extLst>
        </xdr:cNvPr>
        <xdr:cNvSpPr txBox="1"/>
      </xdr:nvSpPr>
      <xdr:spPr>
        <a:xfrm>
          <a:off x="11327455" y="602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1E88AB85-89D9-422E-B261-72372558252A}"/>
            </a:ext>
          </a:extLst>
        </xdr:cNvPr>
        <xdr:cNvSpPr txBox="1"/>
      </xdr:nvSpPr>
      <xdr:spPr>
        <a:xfrm>
          <a:off x="10627741" y="62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137868</xdr:rowOff>
    </xdr:from>
    <xdr:ext cx="469744" cy="259045"/>
    <xdr:sp macro="" textlink="">
      <xdr:nvSpPr>
        <xdr:cNvPr id="173" name="n_1mainValue債務償還比率">
          <a:extLst>
            <a:ext uri="{FF2B5EF4-FFF2-40B4-BE49-F238E27FC236}">
              <a16:creationId xmlns:a16="http://schemas.microsoft.com/office/drawing/2014/main" id="{9098BAA6-689B-4A83-BC65-4CCB47A882D6}"/>
            </a:ext>
          </a:extLst>
        </xdr:cNvPr>
        <xdr:cNvSpPr txBox="1"/>
      </xdr:nvSpPr>
      <xdr:spPr>
        <a:xfrm>
          <a:off x="12714185" y="541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4875</xdr:rowOff>
    </xdr:from>
    <xdr:ext cx="469744" cy="259045"/>
    <xdr:sp macro="" textlink="">
      <xdr:nvSpPr>
        <xdr:cNvPr id="174" name="n_2mainValue債務償還比率">
          <a:extLst>
            <a:ext uri="{FF2B5EF4-FFF2-40B4-BE49-F238E27FC236}">
              <a16:creationId xmlns:a16="http://schemas.microsoft.com/office/drawing/2014/main" id="{B456C46B-1414-4F2E-A952-7D7D91846595}"/>
            </a:ext>
          </a:extLst>
        </xdr:cNvPr>
        <xdr:cNvSpPr txBox="1"/>
      </xdr:nvSpPr>
      <xdr:spPr>
        <a:xfrm>
          <a:off x="12027170" y="545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60469</xdr:rowOff>
    </xdr:from>
    <xdr:ext cx="469744" cy="259045"/>
    <xdr:sp macro="" textlink="">
      <xdr:nvSpPr>
        <xdr:cNvPr id="175" name="n_3mainValue債務償還比率">
          <a:extLst>
            <a:ext uri="{FF2B5EF4-FFF2-40B4-BE49-F238E27FC236}">
              <a16:creationId xmlns:a16="http://schemas.microsoft.com/office/drawing/2014/main" id="{082FA4B0-22BD-43A2-B314-E09E01C966CC}"/>
            </a:ext>
          </a:extLst>
        </xdr:cNvPr>
        <xdr:cNvSpPr txBox="1"/>
      </xdr:nvSpPr>
      <xdr:spPr>
        <a:xfrm>
          <a:off x="11327455" y="551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47841</xdr:rowOff>
    </xdr:from>
    <xdr:ext cx="469744" cy="259045"/>
    <xdr:sp macro="" textlink="">
      <xdr:nvSpPr>
        <xdr:cNvPr id="176" name="n_4mainValue債務償還比率">
          <a:extLst>
            <a:ext uri="{FF2B5EF4-FFF2-40B4-BE49-F238E27FC236}">
              <a16:creationId xmlns:a16="http://schemas.microsoft.com/office/drawing/2014/main" id="{6C693C74-D163-4EA3-8473-498C70FCAF30}"/>
            </a:ext>
          </a:extLst>
        </xdr:cNvPr>
        <xdr:cNvSpPr txBox="1"/>
      </xdr:nvSpPr>
      <xdr:spPr>
        <a:xfrm>
          <a:off x="10627741" y="56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28010676-0A9E-4D62-BD7B-74F7A1D8A7FB}"/>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F3C5E2FD-B23A-469D-8A08-649ABF4E0826}"/>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DDB3FBDF-5D72-4BAB-8C1D-D3AF179CC9D6}"/>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C5FEEC0F-1DA0-4C04-8F81-0552B7BE67A8}"/>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76C6B71C-3713-4956-8EF2-1820BEEA6E40}"/>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8CDADF97-341B-40DC-998C-5D2F3AA96C90}"/>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D343005-5C0D-45C5-8062-6F5BC2779DDD}"/>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7C9278-CF60-4DE7-A814-DC3ECF8F5E14}"/>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D1C4B6-15A9-44CE-81F4-5E21B36D96E5}"/>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24B564-625D-4F25-966C-2102C81D1C48}"/>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富山県滑川市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D8A346-8E82-4774-BADD-917F5FEED343}"/>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BF8FA4-90FA-46C9-AAF3-37C48EFE208B}"/>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3594CB-D06D-40D2-BE1B-BE83FAB0732B}"/>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EF6605-5AB8-4EB8-ABE5-3BB07C990BC3}"/>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9DB695B-1106-4D49-AFE1-40D8B3DE7FF6}"/>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5ACA2D-A59A-4B6C-8DBF-28C5F955B238}"/>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32,489
31,915
54.62
16,596,508
14,836,372
1,537,584
8,547,846
8,784,699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32608EF-0743-461A-A8CA-2E02389BFF0E}"/>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AF4F73-256F-410A-AB73-AD62B1378487}"/>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FB795D-E572-4BF7-A8D8-A86A2A314527}"/>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E11A843-3798-4657-85E0-4FF8A11450B6}"/>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CA90EB-5A50-475A-A0C6-D34A07F924A6}"/>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B49B59B-3EC1-458A-B189-37D021A6E1DB}"/>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94DF114-42B3-404E-8545-DFAAED749F12}"/>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3F976D-C0FF-4F18-B61F-848AD225E9D8}"/>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5AE08EE-0A68-436D-95EB-F16AAA85AFF1}"/>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15E26C-1E64-4614-96E5-55B25B147793}"/>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A4B098-562D-4A14-B01E-3355FFD88A76}"/>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C6090A-6AAF-4B5C-9259-FE50FABAD8E0}"/>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9E0593-B8C3-4E01-8549-B526A6003E2F}"/>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48CF6DD-D627-4423-9992-1DF14C973E5C}"/>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053CCA-5519-444D-8329-2ECA74FD890A}"/>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C431B40-5B87-4D6D-9AB1-979804995026}"/>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8DF02F-F7CD-4B02-B4F9-3C74E7D5ED35}"/>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AE9FBF-2CA9-4D13-9595-E1FFF44CC9B2}"/>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36499E-6C46-4AEA-B37C-1998542EE5DD}"/>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CDDE3D-9DE3-4D31-A242-B867C269A64E}"/>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150F51-5AA8-4F0D-92F6-1C09583B080A}"/>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B43910-F8EF-4DD5-B5B4-DBA8339F316C}"/>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A5469F-D031-4CE9-842C-1A16DDB124BF}"/>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9DC3C0-9526-472D-A63B-7D312AC103B9}"/>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A75898-A9E9-4100-80CC-F3B4567E7FE3}"/>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B643A88-15D9-4F5C-A954-02E653647A8B}"/>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89425C-66A4-48F2-A784-1DAA6539C0CE}"/>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71263D-5E67-4D78-842B-4FB6388F5702}"/>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0C9362-E128-4228-AD80-DEF735820262}"/>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D21583C-096C-4C17-8E0E-5ECCDF0AFDA1}"/>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CA1ECB-707D-43A8-A39D-AF71FF8EA46C}"/>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6A875C-81E2-4CAC-A60A-C8BC14248CE8}"/>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82882AF-676A-4409-AD63-4B90F7832944}"/>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DC13E58-1CFC-43BB-A194-CDD8A6CE7BBD}"/>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CE86AED-7224-4EC5-B161-83065AEC795E}"/>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7EE325-FA0B-4B56-8F77-00670A2AD82A}"/>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A99CC11-9393-48B2-A1D0-1D99E3596CDD}"/>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60F49D6-FD01-4210-883F-1A2F5616612B}"/>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CB33751-707C-4351-9642-76BFE01BC340}"/>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87E0BA8-E7EA-43A3-80C7-4AA929EEA557}"/>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AE46BA2-0FC4-4409-946D-3506BD77B582}"/>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DF95383-BFC6-4C51-B185-5624C197A1C7}"/>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755DDA7-57A1-4E35-BE8C-89581FFCD736}"/>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0ED06E3-D2F8-46B7-A958-5534EABEFA2A}"/>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4A14AF9-6382-4FD9-A100-D2F7AA22FB29}"/>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1C7E1F4F-48DF-4E98-A663-FEC8235B35B5}"/>
            </a:ext>
          </a:extLst>
        </xdr:cNvPr>
        <xdr:cNvCxnSpPr/>
      </xdr:nvCxnSpPr>
      <xdr:spPr>
        <a:xfrm flipV="1">
          <a:off x="4261154" y="5922811"/>
          <a:ext cx="0" cy="1405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FDE0350E-BC49-494F-8C3A-6B8DB2705833}"/>
            </a:ext>
          </a:extLst>
        </xdr:cNvPr>
        <xdr:cNvSpPr txBox="1"/>
      </xdr:nvSpPr>
      <xdr:spPr>
        <a:xfrm>
          <a:off x="4299889" y="73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63C125DE-3ABB-42C3-82F0-3CC79DD4BCE8}"/>
            </a:ext>
          </a:extLst>
        </xdr:cNvPr>
        <xdr:cNvCxnSpPr/>
      </xdr:nvCxnSpPr>
      <xdr:spPr>
        <a:xfrm>
          <a:off x="4188460" y="732795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EBC2A85D-0A1F-4DC5-9FAF-BEB508CE7163}"/>
            </a:ext>
          </a:extLst>
        </xdr:cNvPr>
        <xdr:cNvSpPr txBox="1"/>
      </xdr:nvSpPr>
      <xdr:spPr>
        <a:xfrm>
          <a:off x="4299889" y="569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FF04AE3-1480-436B-9536-630802A31E07}"/>
            </a:ext>
          </a:extLst>
        </xdr:cNvPr>
        <xdr:cNvCxnSpPr/>
      </xdr:nvCxnSpPr>
      <xdr:spPr>
        <a:xfrm>
          <a:off x="4188460" y="592281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6293AA8E-5D8F-4B3A-BB1F-0DE96CFC7D5A}"/>
            </a:ext>
          </a:extLst>
        </xdr:cNvPr>
        <xdr:cNvSpPr txBox="1"/>
      </xdr:nvSpPr>
      <xdr:spPr>
        <a:xfrm>
          <a:off x="4299889" y="674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815D07F0-EFBC-4610-AFE3-64D54D9E0221}"/>
            </a:ext>
          </a:extLst>
        </xdr:cNvPr>
        <xdr:cNvSpPr/>
      </xdr:nvSpPr>
      <xdr:spPr>
        <a:xfrm>
          <a:off x="4210989" y="676189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961120F5-ECE8-4AF2-987B-83A5C51B984B}"/>
            </a:ext>
          </a:extLst>
        </xdr:cNvPr>
        <xdr:cNvSpPr/>
      </xdr:nvSpPr>
      <xdr:spPr>
        <a:xfrm>
          <a:off x="3450645" y="673712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86838115-4B4A-4223-8E5B-03C87EB811C3}"/>
            </a:ext>
          </a:extLst>
        </xdr:cNvPr>
        <xdr:cNvSpPr/>
      </xdr:nvSpPr>
      <xdr:spPr>
        <a:xfrm>
          <a:off x="2623930" y="66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B7C09051-B3A3-43B4-A658-A849EB8D94CE}"/>
            </a:ext>
          </a:extLst>
        </xdr:cNvPr>
        <xdr:cNvSpPr/>
      </xdr:nvSpPr>
      <xdr:spPr>
        <a:xfrm>
          <a:off x="1812787" y="6649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4E3A6345-7575-430D-AE2A-4862CF5EF951}"/>
            </a:ext>
          </a:extLst>
        </xdr:cNvPr>
        <xdr:cNvSpPr/>
      </xdr:nvSpPr>
      <xdr:spPr>
        <a:xfrm>
          <a:off x="1001643" y="659458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396270B-F3D1-4EAC-A626-25AFFD3C2378}"/>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4E62C27-072E-47FA-BE7B-30E2F5124799}"/>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9D1552D-A96C-47A0-91EA-94DB2BFC95A4}"/>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F59799F-F929-4F91-84CF-E765E032F8DE}"/>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A978E2-3DB0-4290-98D2-B320EA2F2A3F}"/>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3" name="楕円 72">
          <a:extLst>
            <a:ext uri="{FF2B5EF4-FFF2-40B4-BE49-F238E27FC236}">
              <a16:creationId xmlns:a16="http://schemas.microsoft.com/office/drawing/2014/main" id="{A91DC9B3-B231-4CCB-A4B7-533E40DC0846}"/>
            </a:ext>
          </a:extLst>
        </xdr:cNvPr>
        <xdr:cNvSpPr/>
      </xdr:nvSpPr>
      <xdr:spPr>
        <a:xfrm>
          <a:off x="4210989" y="664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25417</xdr:rowOff>
    </xdr:from>
    <xdr:ext cx="405111" cy="259045"/>
    <xdr:sp macro="" textlink="">
      <xdr:nvSpPr>
        <xdr:cNvPr id="74" name="【道路】&#10;有形固定資産減価償却率該当値テキスト">
          <a:extLst>
            <a:ext uri="{FF2B5EF4-FFF2-40B4-BE49-F238E27FC236}">
              <a16:creationId xmlns:a16="http://schemas.microsoft.com/office/drawing/2014/main" id="{989A8C86-92D1-4FB4-AA2D-23C664448FFF}"/>
            </a:ext>
          </a:extLst>
        </xdr:cNvPr>
        <xdr:cNvSpPr txBox="1"/>
      </xdr:nvSpPr>
      <xdr:spPr>
        <a:xfrm>
          <a:off x="4299889" y="648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149225</xdr:rowOff>
    </xdr:from>
    <xdr:to>
      <xdr:col>20</xdr:col>
      <xdr:colOff>38100</xdr:colOff>
      <xdr:row>38</xdr:row>
      <xdr:rowOff>79375</xdr:rowOff>
    </xdr:to>
    <xdr:sp macro="" textlink="">
      <xdr:nvSpPr>
        <xdr:cNvPr id="75" name="楕円 74">
          <a:extLst>
            <a:ext uri="{FF2B5EF4-FFF2-40B4-BE49-F238E27FC236}">
              <a16:creationId xmlns:a16="http://schemas.microsoft.com/office/drawing/2014/main" id="{BB6FE654-5396-427A-A9F5-2C3C3FF809C4}"/>
            </a:ext>
          </a:extLst>
        </xdr:cNvPr>
        <xdr:cNvSpPr/>
      </xdr:nvSpPr>
      <xdr:spPr>
        <a:xfrm>
          <a:off x="3450645" y="661363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28575</xdr:rowOff>
    </xdr:from>
    <xdr:to>
      <xdr:col>24</xdr:col>
      <xdr:colOff>63500</xdr:colOff>
      <xdr:row>38</xdr:row>
      <xdr:rowOff>53340</xdr:rowOff>
    </xdr:to>
    <xdr:cxnSp macro="">
      <xdr:nvCxnSpPr>
        <xdr:cNvPr id="76" name="直線コネクタ 75">
          <a:extLst>
            <a:ext uri="{FF2B5EF4-FFF2-40B4-BE49-F238E27FC236}">
              <a16:creationId xmlns:a16="http://schemas.microsoft.com/office/drawing/2014/main" id="{8237DA51-DBD0-4837-BFB3-2584D59DA377}"/>
            </a:ext>
          </a:extLst>
        </xdr:cNvPr>
        <xdr:cNvCxnSpPr/>
      </xdr:nvCxnSpPr>
      <xdr:spPr>
        <a:xfrm>
          <a:off x="3501445" y="6667914"/>
          <a:ext cx="760344"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116840</xdr:rowOff>
    </xdr:from>
    <xdr:to>
      <xdr:col>15</xdr:col>
      <xdr:colOff>101600</xdr:colOff>
      <xdr:row>38</xdr:row>
      <xdr:rowOff>46990</xdr:rowOff>
    </xdr:to>
    <xdr:sp macro="" textlink="">
      <xdr:nvSpPr>
        <xdr:cNvPr id="77" name="楕円 76">
          <a:extLst>
            <a:ext uri="{FF2B5EF4-FFF2-40B4-BE49-F238E27FC236}">
              <a16:creationId xmlns:a16="http://schemas.microsoft.com/office/drawing/2014/main" id="{F2B8A8DD-547C-48CF-A901-28EFA6F5646D}"/>
            </a:ext>
          </a:extLst>
        </xdr:cNvPr>
        <xdr:cNvSpPr/>
      </xdr:nvSpPr>
      <xdr:spPr>
        <a:xfrm>
          <a:off x="2623930" y="65812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167640</xdr:rowOff>
    </xdr:from>
    <xdr:to>
      <xdr:col>19</xdr:col>
      <xdr:colOff>177800</xdr:colOff>
      <xdr:row>38</xdr:row>
      <xdr:rowOff>28575</xdr:rowOff>
    </xdr:to>
    <xdr:cxnSp macro="">
      <xdr:nvCxnSpPr>
        <xdr:cNvPr id="78" name="直線コネクタ 77">
          <a:extLst>
            <a:ext uri="{FF2B5EF4-FFF2-40B4-BE49-F238E27FC236}">
              <a16:creationId xmlns:a16="http://schemas.microsoft.com/office/drawing/2014/main" id="{26A65E2D-69D4-4F63-96A6-342EDD051129}"/>
            </a:ext>
          </a:extLst>
        </xdr:cNvPr>
        <xdr:cNvCxnSpPr/>
      </xdr:nvCxnSpPr>
      <xdr:spPr>
        <a:xfrm>
          <a:off x="2674730" y="6632050"/>
          <a:ext cx="826715" cy="3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92075</xdr:rowOff>
    </xdr:from>
    <xdr:to>
      <xdr:col>10</xdr:col>
      <xdr:colOff>165100</xdr:colOff>
      <xdr:row>38</xdr:row>
      <xdr:rowOff>22225</xdr:rowOff>
    </xdr:to>
    <xdr:sp macro="" textlink="">
      <xdr:nvSpPr>
        <xdr:cNvPr id="79" name="楕円 78">
          <a:extLst>
            <a:ext uri="{FF2B5EF4-FFF2-40B4-BE49-F238E27FC236}">
              <a16:creationId xmlns:a16="http://schemas.microsoft.com/office/drawing/2014/main" id="{8CC1DD8A-18A7-4F7F-B64B-438E36C80E63}"/>
            </a:ext>
          </a:extLst>
        </xdr:cNvPr>
        <xdr:cNvSpPr/>
      </xdr:nvSpPr>
      <xdr:spPr>
        <a:xfrm>
          <a:off x="1812787" y="655648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142875</xdr:rowOff>
    </xdr:from>
    <xdr:to>
      <xdr:col>15</xdr:col>
      <xdr:colOff>50800</xdr:colOff>
      <xdr:row>37</xdr:row>
      <xdr:rowOff>167640</xdr:rowOff>
    </xdr:to>
    <xdr:cxnSp macro="">
      <xdr:nvCxnSpPr>
        <xdr:cNvPr id="80" name="直線コネクタ 79">
          <a:extLst>
            <a:ext uri="{FF2B5EF4-FFF2-40B4-BE49-F238E27FC236}">
              <a16:creationId xmlns:a16="http://schemas.microsoft.com/office/drawing/2014/main" id="{A2C2AC82-1A21-4285-98EE-F31AEFD21C06}"/>
            </a:ext>
          </a:extLst>
        </xdr:cNvPr>
        <xdr:cNvCxnSpPr/>
      </xdr:nvCxnSpPr>
      <xdr:spPr>
        <a:xfrm>
          <a:off x="1863587" y="6607285"/>
          <a:ext cx="811143"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63500</xdr:rowOff>
    </xdr:from>
    <xdr:to>
      <xdr:col>6</xdr:col>
      <xdr:colOff>38100</xdr:colOff>
      <xdr:row>37</xdr:row>
      <xdr:rowOff>165100</xdr:rowOff>
    </xdr:to>
    <xdr:sp macro="" textlink="">
      <xdr:nvSpPr>
        <xdr:cNvPr id="81" name="楕円 80">
          <a:extLst>
            <a:ext uri="{FF2B5EF4-FFF2-40B4-BE49-F238E27FC236}">
              <a16:creationId xmlns:a16="http://schemas.microsoft.com/office/drawing/2014/main" id="{D05D0522-5F0D-447B-832C-3554AF2D4712}"/>
            </a:ext>
          </a:extLst>
        </xdr:cNvPr>
        <xdr:cNvSpPr/>
      </xdr:nvSpPr>
      <xdr:spPr>
        <a:xfrm>
          <a:off x="1001643" y="652791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114300</xdr:rowOff>
    </xdr:from>
    <xdr:to>
      <xdr:col>10</xdr:col>
      <xdr:colOff>114300</xdr:colOff>
      <xdr:row>37</xdr:row>
      <xdr:rowOff>142875</xdr:rowOff>
    </xdr:to>
    <xdr:cxnSp macro="">
      <xdr:nvCxnSpPr>
        <xdr:cNvPr id="82" name="直線コネクタ 81">
          <a:extLst>
            <a:ext uri="{FF2B5EF4-FFF2-40B4-BE49-F238E27FC236}">
              <a16:creationId xmlns:a16="http://schemas.microsoft.com/office/drawing/2014/main" id="{BDA8970F-C740-47E0-9CC6-533C47E25E6F}"/>
            </a:ext>
          </a:extLst>
        </xdr:cNvPr>
        <xdr:cNvCxnSpPr/>
      </xdr:nvCxnSpPr>
      <xdr:spPr>
        <a:xfrm>
          <a:off x="1052443" y="6578710"/>
          <a:ext cx="811144"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5E70C4A3-D4E6-4409-8FCE-CB857A1D892D}"/>
            </a:ext>
          </a:extLst>
        </xdr:cNvPr>
        <xdr:cNvSpPr txBox="1"/>
      </xdr:nvSpPr>
      <xdr:spPr>
        <a:xfrm>
          <a:off x="3301761" y="68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314E63F5-D870-4D6E-94E9-9FD023A5D845}"/>
            </a:ext>
          </a:extLst>
        </xdr:cNvPr>
        <xdr:cNvSpPr txBox="1"/>
      </xdr:nvSpPr>
      <xdr:spPr>
        <a:xfrm>
          <a:off x="2487746" y="678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3FF12535-4DC5-4FBD-A815-356E07E9AEB1}"/>
            </a:ext>
          </a:extLst>
        </xdr:cNvPr>
        <xdr:cNvSpPr txBox="1"/>
      </xdr:nvSpPr>
      <xdr:spPr>
        <a:xfrm>
          <a:off x="1676602" y="674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96AC1A6A-1C02-4913-A270-D2D1AB191B3C}"/>
            </a:ext>
          </a:extLst>
        </xdr:cNvPr>
        <xdr:cNvSpPr txBox="1"/>
      </xdr:nvSpPr>
      <xdr:spPr>
        <a:xfrm>
          <a:off x="865459" y="6690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95902</xdr:rowOff>
    </xdr:from>
    <xdr:ext cx="405111" cy="259045"/>
    <xdr:sp macro="" textlink="">
      <xdr:nvSpPr>
        <xdr:cNvPr id="87" name="n_1mainValue【道路】&#10;有形固定資産減価償却率">
          <a:extLst>
            <a:ext uri="{FF2B5EF4-FFF2-40B4-BE49-F238E27FC236}">
              <a16:creationId xmlns:a16="http://schemas.microsoft.com/office/drawing/2014/main" id="{E2007960-68BF-4E32-ACFD-9F4711EE884F}"/>
            </a:ext>
          </a:extLst>
        </xdr:cNvPr>
        <xdr:cNvSpPr txBox="1"/>
      </xdr:nvSpPr>
      <xdr:spPr>
        <a:xfrm>
          <a:off x="3301761" y="638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63517</xdr:rowOff>
    </xdr:from>
    <xdr:ext cx="405111" cy="259045"/>
    <xdr:sp macro="" textlink="">
      <xdr:nvSpPr>
        <xdr:cNvPr id="88" name="n_2mainValue【道路】&#10;有形固定資産減価償却率">
          <a:extLst>
            <a:ext uri="{FF2B5EF4-FFF2-40B4-BE49-F238E27FC236}">
              <a16:creationId xmlns:a16="http://schemas.microsoft.com/office/drawing/2014/main" id="{CE8CA97B-BE4F-42A2-8245-C43F8BC6327E}"/>
            </a:ext>
          </a:extLst>
        </xdr:cNvPr>
        <xdr:cNvSpPr txBox="1"/>
      </xdr:nvSpPr>
      <xdr:spPr>
        <a:xfrm>
          <a:off x="2487746" y="6352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38752</xdr:rowOff>
    </xdr:from>
    <xdr:ext cx="405111" cy="259045"/>
    <xdr:sp macro="" textlink="">
      <xdr:nvSpPr>
        <xdr:cNvPr id="89" name="n_3mainValue【道路】&#10;有形固定資産減価償却率">
          <a:extLst>
            <a:ext uri="{FF2B5EF4-FFF2-40B4-BE49-F238E27FC236}">
              <a16:creationId xmlns:a16="http://schemas.microsoft.com/office/drawing/2014/main" id="{8970104E-2CA8-4B4C-B719-ADC869CC7116}"/>
            </a:ext>
          </a:extLst>
        </xdr:cNvPr>
        <xdr:cNvSpPr txBox="1"/>
      </xdr:nvSpPr>
      <xdr:spPr>
        <a:xfrm>
          <a:off x="1676602" y="632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10177</xdr:rowOff>
    </xdr:from>
    <xdr:ext cx="405111" cy="259045"/>
    <xdr:sp macro="" textlink="">
      <xdr:nvSpPr>
        <xdr:cNvPr id="90" name="n_4mainValue【道路】&#10;有形固定資産減価償却率">
          <a:extLst>
            <a:ext uri="{FF2B5EF4-FFF2-40B4-BE49-F238E27FC236}">
              <a16:creationId xmlns:a16="http://schemas.microsoft.com/office/drawing/2014/main" id="{8D748ACE-EC81-41DF-962A-83DBC26EECEE}"/>
            </a:ext>
          </a:extLst>
        </xdr:cNvPr>
        <xdr:cNvSpPr txBox="1"/>
      </xdr:nvSpPr>
      <xdr:spPr>
        <a:xfrm>
          <a:off x="865459" y="629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410A09C-E5CB-4721-B954-50AB3A6D0F8F}"/>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A52BB88-C67C-49E5-9491-BB378BD0E9D2}"/>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A0C2F9A-E8EE-4342-917D-C0C10CF8EE41}"/>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5DA9667-B8DD-4F0B-A060-50CDDB5DB778}"/>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406BAD8-3392-445B-9238-5AE63D769877}"/>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D9E2DE2-623E-4B5A-AB75-0659A70B3B59}"/>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14A2638-A74F-4C82-96C1-7ADBADBBACD9}"/>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805E4DA-5CDE-4895-BBF0-4EF4AA2E3CC0}"/>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D21421A-80F1-4EE4-948B-8A1F5F4FBC8E}"/>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7B1CFE7-6365-4128-8E07-BB19730D14F2}"/>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74AB7BD-B917-46AE-9E56-E043DE6FA27E}"/>
            </a:ext>
          </a:extLst>
        </xdr:cNvPr>
        <xdr:cNvCxnSpPr/>
      </xdr:nvCxnSpPr>
      <xdr:spPr>
        <a:xfrm>
          <a:off x="6074576" y="74315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E5D6054-6BD0-4664-97D0-CDD29A3B73D2}"/>
            </a:ext>
          </a:extLst>
        </xdr:cNvPr>
        <xdr:cNvSpPr txBox="1"/>
      </xdr:nvSpPr>
      <xdr:spPr>
        <a:xfrm>
          <a:off x="5638539"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234AF92-F68F-418C-AF5F-EF3D90ACFA7A}"/>
            </a:ext>
          </a:extLst>
        </xdr:cNvPr>
        <xdr:cNvCxnSpPr/>
      </xdr:nvCxnSpPr>
      <xdr:spPr>
        <a:xfrm>
          <a:off x="6074576" y="70980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1565A26-F68A-4A80-8AC6-686DCF7D9DC5}"/>
            </a:ext>
          </a:extLst>
        </xdr:cNvPr>
        <xdr:cNvSpPr txBox="1"/>
      </xdr:nvSpPr>
      <xdr:spPr>
        <a:xfrm>
          <a:off x="5589991" y="695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3CE9C6B-D759-4D96-BF0D-56E15F53D399}"/>
            </a:ext>
          </a:extLst>
        </xdr:cNvPr>
        <xdr:cNvCxnSpPr/>
      </xdr:nvCxnSpPr>
      <xdr:spPr>
        <a:xfrm>
          <a:off x="6074576" y="676452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EC50F6F5-0349-4AE7-8801-EFA959493EF1}"/>
            </a:ext>
          </a:extLst>
        </xdr:cNvPr>
        <xdr:cNvSpPr txBox="1"/>
      </xdr:nvSpPr>
      <xdr:spPr>
        <a:xfrm>
          <a:off x="5589991" y="66188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16CEEBC-E110-469C-9BD2-999DF7C4B5CD}"/>
            </a:ext>
          </a:extLst>
        </xdr:cNvPr>
        <xdr:cNvCxnSpPr/>
      </xdr:nvCxnSpPr>
      <xdr:spPr>
        <a:xfrm>
          <a:off x="6074576" y="643099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7CF8556-E206-4FBF-80FD-CC004403A9BA}"/>
            </a:ext>
          </a:extLst>
        </xdr:cNvPr>
        <xdr:cNvSpPr txBox="1"/>
      </xdr:nvSpPr>
      <xdr:spPr>
        <a:xfrm>
          <a:off x="5589991" y="62852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E280974-3611-4ACA-A529-A6D5053D2D8A}"/>
            </a:ext>
          </a:extLst>
        </xdr:cNvPr>
        <xdr:cNvCxnSpPr/>
      </xdr:nvCxnSpPr>
      <xdr:spPr>
        <a:xfrm>
          <a:off x="6074576" y="609746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5D31DB62-2B13-4E75-9B21-A0D8359F3225}"/>
            </a:ext>
          </a:extLst>
        </xdr:cNvPr>
        <xdr:cNvSpPr txBox="1"/>
      </xdr:nvSpPr>
      <xdr:spPr>
        <a:xfrm>
          <a:off x="5589991" y="59552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E9D9D93-17A8-4116-9AF4-67A7063365DD}"/>
            </a:ext>
          </a:extLst>
        </xdr:cNvPr>
        <xdr:cNvCxnSpPr/>
      </xdr:nvCxnSpPr>
      <xdr:spPr>
        <a:xfrm>
          <a:off x="6074576" y="57674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937933F8-1DFF-4426-A429-77D420489113}"/>
            </a:ext>
          </a:extLst>
        </xdr:cNvPr>
        <xdr:cNvSpPr txBox="1"/>
      </xdr:nvSpPr>
      <xdr:spPr>
        <a:xfrm>
          <a:off x="5589991" y="56217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F4B3896-0E61-483A-A7DE-E2749239DC8D}"/>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7A3B540C-DCE6-4331-8853-02589897CBFD}"/>
            </a:ext>
          </a:extLst>
        </xdr:cNvPr>
        <xdr:cNvSpPr txBox="1"/>
      </xdr:nvSpPr>
      <xdr:spPr>
        <a:xfrm>
          <a:off x="5589991" y="52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430C46BD-18DA-479C-BBB5-BC5989062A1F}"/>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FE704299-41E8-4C56-9BCF-A8E9A07AD669}"/>
            </a:ext>
          </a:extLst>
        </xdr:cNvPr>
        <xdr:cNvCxnSpPr/>
      </xdr:nvCxnSpPr>
      <xdr:spPr>
        <a:xfrm flipV="1">
          <a:off x="9620113" y="5817285"/>
          <a:ext cx="0" cy="147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EEBA8118-E6C1-44A0-963B-1CD0D7926A4C}"/>
            </a:ext>
          </a:extLst>
        </xdr:cNvPr>
        <xdr:cNvSpPr txBox="1"/>
      </xdr:nvSpPr>
      <xdr:spPr>
        <a:xfrm>
          <a:off x="9659178" y="72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9ECA3097-BD46-4CD1-912F-D1658C8956CB}"/>
            </a:ext>
          </a:extLst>
        </xdr:cNvPr>
        <xdr:cNvCxnSpPr/>
      </xdr:nvCxnSpPr>
      <xdr:spPr>
        <a:xfrm>
          <a:off x="9547750" y="729120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2B287804-46AB-4E06-A60B-C4EB05517EFA}"/>
            </a:ext>
          </a:extLst>
        </xdr:cNvPr>
        <xdr:cNvSpPr txBox="1"/>
      </xdr:nvSpPr>
      <xdr:spPr>
        <a:xfrm>
          <a:off x="9659178" y="558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463D1964-A8E2-4E7F-94F8-E4E0B5FCBF7C}"/>
            </a:ext>
          </a:extLst>
        </xdr:cNvPr>
        <xdr:cNvCxnSpPr/>
      </xdr:nvCxnSpPr>
      <xdr:spPr>
        <a:xfrm>
          <a:off x="9547750" y="581728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4A79DB9B-6AFE-40F7-804B-EFD9763358B6}"/>
            </a:ext>
          </a:extLst>
        </xdr:cNvPr>
        <xdr:cNvSpPr txBox="1"/>
      </xdr:nvSpPr>
      <xdr:spPr>
        <a:xfrm>
          <a:off x="9659178" y="66003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1110DB71-60BF-4204-8343-8E9477B9EBEB}"/>
            </a:ext>
          </a:extLst>
        </xdr:cNvPr>
        <xdr:cNvSpPr/>
      </xdr:nvSpPr>
      <xdr:spPr>
        <a:xfrm>
          <a:off x="9585850" y="675242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F780F3DC-985C-4E35-A86A-B8D5C6DF5283}"/>
            </a:ext>
          </a:extLst>
        </xdr:cNvPr>
        <xdr:cNvSpPr/>
      </xdr:nvSpPr>
      <xdr:spPr>
        <a:xfrm>
          <a:off x="8809935" y="676976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37A9288A-02A1-4DB6-8DD0-79D58FA18AB2}"/>
            </a:ext>
          </a:extLst>
        </xdr:cNvPr>
        <xdr:cNvSpPr/>
      </xdr:nvSpPr>
      <xdr:spPr>
        <a:xfrm>
          <a:off x="7998791" y="676290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EC177D80-F2BA-42ED-8AFC-77DC5380D38B}"/>
            </a:ext>
          </a:extLst>
        </xdr:cNvPr>
        <xdr:cNvSpPr/>
      </xdr:nvSpPr>
      <xdr:spPr>
        <a:xfrm>
          <a:off x="7172077" y="676581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7E9F2BE7-38F8-4179-9F5D-BFC5400EA62F}"/>
            </a:ext>
          </a:extLst>
        </xdr:cNvPr>
        <xdr:cNvSpPr/>
      </xdr:nvSpPr>
      <xdr:spPr>
        <a:xfrm>
          <a:off x="6360933" y="679435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C8D4AA-A9A8-482F-AAA0-611ADF99EF4E}"/>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39BE900-6E7A-456C-8DD4-3730397CA86F}"/>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794CE33-6B0A-4413-8A62-A4FC1ABBFB5C}"/>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72EBA35-2690-42E3-8ECB-805234CFD1BD}"/>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7C4910D-4745-4EE8-8B2E-ACDE4B6F6679}"/>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90845</xdr:rowOff>
    </xdr:from>
    <xdr:to>
      <xdr:col>55</xdr:col>
      <xdr:colOff>50800</xdr:colOff>
      <xdr:row>41</xdr:row>
      <xdr:rowOff>20995</xdr:rowOff>
    </xdr:to>
    <xdr:sp macro="" textlink="">
      <xdr:nvSpPr>
        <xdr:cNvPr id="132" name="楕円 131">
          <a:extLst>
            <a:ext uri="{FF2B5EF4-FFF2-40B4-BE49-F238E27FC236}">
              <a16:creationId xmlns:a16="http://schemas.microsoft.com/office/drawing/2014/main" id="{BCB07B1D-FC59-441F-ADAE-3B299A6270DA}"/>
            </a:ext>
          </a:extLst>
        </xdr:cNvPr>
        <xdr:cNvSpPr/>
      </xdr:nvSpPr>
      <xdr:spPr>
        <a:xfrm>
          <a:off x="9585850" y="7080042"/>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69272</xdr:rowOff>
    </xdr:from>
    <xdr:ext cx="469744" cy="259045"/>
    <xdr:sp macro="" textlink="">
      <xdr:nvSpPr>
        <xdr:cNvPr id="133" name="【道路】&#10;一人当たり延長該当値テキスト">
          <a:extLst>
            <a:ext uri="{FF2B5EF4-FFF2-40B4-BE49-F238E27FC236}">
              <a16:creationId xmlns:a16="http://schemas.microsoft.com/office/drawing/2014/main" id="{E7702AE4-53D4-4450-82D7-9E149065F89A}"/>
            </a:ext>
          </a:extLst>
        </xdr:cNvPr>
        <xdr:cNvSpPr txBox="1"/>
      </xdr:nvSpPr>
      <xdr:spPr>
        <a:xfrm>
          <a:off x="9659178" y="7058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93849</xdr:rowOff>
    </xdr:from>
    <xdr:to>
      <xdr:col>50</xdr:col>
      <xdr:colOff>165100</xdr:colOff>
      <xdr:row>41</xdr:row>
      <xdr:rowOff>23999</xdr:rowOff>
    </xdr:to>
    <xdr:sp macro="" textlink="">
      <xdr:nvSpPr>
        <xdr:cNvPr id="134" name="楕円 133">
          <a:extLst>
            <a:ext uri="{FF2B5EF4-FFF2-40B4-BE49-F238E27FC236}">
              <a16:creationId xmlns:a16="http://schemas.microsoft.com/office/drawing/2014/main" id="{F85D19DA-A391-4FF0-BBB2-E3562AA62E34}"/>
            </a:ext>
          </a:extLst>
        </xdr:cNvPr>
        <xdr:cNvSpPr/>
      </xdr:nvSpPr>
      <xdr:spPr>
        <a:xfrm>
          <a:off x="8809935" y="708304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141645</xdr:rowOff>
    </xdr:from>
    <xdr:to>
      <xdr:col>55</xdr:col>
      <xdr:colOff>0</xdr:colOff>
      <xdr:row>40</xdr:row>
      <xdr:rowOff>144649</xdr:rowOff>
    </xdr:to>
    <xdr:cxnSp macro="">
      <xdr:nvCxnSpPr>
        <xdr:cNvPr id="135" name="直線コネクタ 134">
          <a:extLst>
            <a:ext uri="{FF2B5EF4-FFF2-40B4-BE49-F238E27FC236}">
              <a16:creationId xmlns:a16="http://schemas.microsoft.com/office/drawing/2014/main" id="{33000579-C44B-41BB-8E88-43C0D57FC24C}"/>
            </a:ext>
          </a:extLst>
        </xdr:cNvPr>
        <xdr:cNvCxnSpPr/>
      </xdr:nvCxnSpPr>
      <xdr:spPr>
        <a:xfrm flipV="1">
          <a:off x="8860735" y="7130842"/>
          <a:ext cx="760343"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95580</xdr:rowOff>
    </xdr:from>
    <xdr:to>
      <xdr:col>46</xdr:col>
      <xdr:colOff>38100</xdr:colOff>
      <xdr:row>41</xdr:row>
      <xdr:rowOff>25730</xdr:rowOff>
    </xdr:to>
    <xdr:sp macro="" textlink="">
      <xdr:nvSpPr>
        <xdr:cNvPr id="136" name="楕円 135">
          <a:extLst>
            <a:ext uri="{FF2B5EF4-FFF2-40B4-BE49-F238E27FC236}">
              <a16:creationId xmlns:a16="http://schemas.microsoft.com/office/drawing/2014/main" id="{DF2A3A60-C6DB-4AC3-BC1D-144C61B0A056}"/>
            </a:ext>
          </a:extLst>
        </xdr:cNvPr>
        <xdr:cNvSpPr/>
      </xdr:nvSpPr>
      <xdr:spPr>
        <a:xfrm>
          <a:off x="7998791" y="708477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144649</xdr:rowOff>
    </xdr:from>
    <xdr:to>
      <xdr:col>50</xdr:col>
      <xdr:colOff>114300</xdr:colOff>
      <xdr:row>40</xdr:row>
      <xdr:rowOff>146380</xdr:rowOff>
    </xdr:to>
    <xdr:cxnSp macro="">
      <xdr:nvCxnSpPr>
        <xdr:cNvPr id="137" name="直線コネクタ 136">
          <a:extLst>
            <a:ext uri="{FF2B5EF4-FFF2-40B4-BE49-F238E27FC236}">
              <a16:creationId xmlns:a16="http://schemas.microsoft.com/office/drawing/2014/main" id="{E5F2F462-216D-489F-9FB1-A75DFD03EBF8}"/>
            </a:ext>
          </a:extLst>
        </xdr:cNvPr>
        <xdr:cNvCxnSpPr/>
      </xdr:nvCxnSpPr>
      <xdr:spPr>
        <a:xfrm flipV="1">
          <a:off x="8049591" y="7133846"/>
          <a:ext cx="811144" cy="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97931</xdr:rowOff>
    </xdr:from>
    <xdr:to>
      <xdr:col>41</xdr:col>
      <xdr:colOff>101600</xdr:colOff>
      <xdr:row>41</xdr:row>
      <xdr:rowOff>28081</xdr:rowOff>
    </xdr:to>
    <xdr:sp macro="" textlink="">
      <xdr:nvSpPr>
        <xdr:cNvPr id="138" name="楕円 137">
          <a:extLst>
            <a:ext uri="{FF2B5EF4-FFF2-40B4-BE49-F238E27FC236}">
              <a16:creationId xmlns:a16="http://schemas.microsoft.com/office/drawing/2014/main" id="{9DFFC210-DD4D-4821-97AB-5D55E7D3B980}"/>
            </a:ext>
          </a:extLst>
        </xdr:cNvPr>
        <xdr:cNvSpPr/>
      </xdr:nvSpPr>
      <xdr:spPr>
        <a:xfrm>
          <a:off x="7172077" y="7087128"/>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146380</xdr:rowOff>
    </xdr:from>
    <xdr:to>
      <xdr:col>45</xdr:col>
      <xdr:colOff>177800</xdr:colOff>
      <xdr:row>40</xdr:row>
      <xdr:rowOff>148731</xdr:rowOff>
    </xdr:to>
    <xdr:cxnSp macro="">
      <xdr:nvCxnSpPr>
        <xdr:cNvPr id="139" name="直線コネクタ 138">
          <a:extLst>
            <a:ext uri="{FF2B5EF4-FFF2-40B4-BE49-F238E27FC236}">
              <a16:creationId xmlns:a16="http://schemas.microsoft.com/office/drawing/2014/main" id="{EB805ADD-C244-453D-8433-6F9AFD56346A}"/>
            </a:ext>
          </a:extLst>
        </xdr:cNvPr>
        <xdr:cNvCxnSpPr/>
      </xdr:nvCxnSpPr>
      <xdr:spPr>
        <a:xfrm flipV="1">
          <a:off x="7222877" y="7135577"/>
          <a:ext cx="826714"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99401</xdr:rowOff>
    </xdr:from>
    <xdr:to>
      <xdr:col>36</xdr:col>
      <xdr:colOff>165100</xdr:colOff>
      <xdr:row>41</xdr:row>
      <xdr:rowOff>29551</xdr:rowOff>
    </xdr:to>
    <xdr:sp macro="" textlink="">
      <xdr:nvSpPr>
        <xdr:cNvPr id="140" name="楕円 139">
          <a:extLst>
            <a:ext uri="{FF2B5EF4-FFF2-40B4-BE49-F238E27FC236}">
              <a16:creationId xmlns:a16="http://schemas.microsoft.com/office/drawing/2014/main" id="{3C256C02-8C00-4E1F-A516-688F1211ACC7}"/>
            </a:ext>
          </a:extLst>
        </xdr:cNvPr>
        <xdr:cNvSpPr/>
      </xdr:nvSpPr>
      <xdr:spPr>
        <a:xfrm>
          <a:off x="6360933" y="7088598"/>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148731</xdr:rowOff>
    </xdr:from>
    <xdr:to>
      <xdr:col>41</xdr:col>
      <xdr:colOff>50800</xdr:colOff>
      <xdr:row>40</xdr:row>
      <xdr:rowOff>150201</xdr:rowOff>
    </xdr:to>
    <xdr:cxnSp macro="">
      <xdr:nvCxnSpPr>
        <xdr:cNvPr id="141" name="直線コネクタ 140">
          <a:extLst>
            <a:ext uri="{FF2B5EF4-FFF2-40B4-BE49-F238E27FC236}">
              <a16:creationId xmlns:a16="http://schemas.microsoft.com/office/drawing/2014/main" id="{B0D8CE18-21D4-4232-A516-D32101165AFA}"/>
            </a:ext>
          </a:extLst>
        </xdr:cNvPr>
        <xdr:cNvCxnSpPr/>
      </xdr:nvCxnSpPr>
      <xdr:spPr>
        <a:xfrm flipV="1">
          <a:off x="6411733" y="7137928"/>
          <a:ext cx="811144"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37300A6B-70B2-40B1-AFE1-0A79D701D21D}"/>
            </a:ext>
          </a:extLst>
        </xdr:cNvPr>
        <xdr:cNvSpPr txBox="1"/>
      </xdr:nvSpPr>
      <xdr:spPr>
        <a:xfrm>
          <a:off x="8596417" y="654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373F344F-C36D-422B-A4DD-9447185B49B9}"/>
            </a:ext>
          </a:extLst>
        </xdr:cNvPr>
        <xdr:cNvSpPr txBox="1"/>
      </xdr:nvSpPr>
      <xdr:spPr>
        <a:xfrm>
          <a:off x="7797974" y="653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3BCC0651-D855-43CE-AB2F-FF4A10EF0411}"/>
            </a:ext>
          </a:extLst>
        </xdr:cNvPr>
        <xdr:cNvSpPr txBox="1"/>
      </xdr:nvSpPr>
      <xdr:spPr>
        <a:xfrm>
          <a:off x="6986830" y="653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9B4473B0-B487-467E-91C3-61DBC33ADA81}"/>
            </a:ext>
          </a:extLst>
        </xdr:cNvPr>
        <xdr:cNvSpPr txBox="1"/>
      </xdr:nvSpPr>
      <xdr:spPr>
        <a:xfrm>
          <a:off x="6160115" y="656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15126</xdr:rowOff>
    </xdr:from>
    <xdr:ext cx="469744" cy="259045"/>
    <xdr:sp macro="" textlink="">
      <xdr:nvSpPr>
        <xdr:cNvPr id="146" name="n_1mainValue【道路】&#10;一人当たり延長">
          <a:extLst>
            <a:ext uri="{FF2B5EF4-FFF2-40B4-BE49-F238E27FC236}">
              <a16:creationId xmlns:a16="http://schemas.microsoft.com/office/drawing/2014/main" id="{2DA5C54A-3817-44B1-B968-C96E1BAE90BF}"/>
            </a:ext>
          </a:extLst>
        </xdr:cNvPr>
        <xdr:cNvSpPr txBox="1"/>
      </xdr:nvSpPr>
      <xdr:spPr>
        <a:xfrm>
          <a:off x="8628733" y="717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16857</xdr:rowOff>
    </xdr:from>
    <xdr:ext cx="469744" cy="259045"/>
    <xdr:sp macro="" textlink="">
      <xdr:nvSpPr>
        <xdr:cNvPr id="147" name="n_2mainValue【道路】&#10;一人当たり延長">
          <a:extLst>
            <a:ext uri="{FF2B5EF4-FFF2-40B4-BE49-F238E27FC236}">
              <a16:creationId xmlns:a16="http://schemas.microsoft.com/office/drawing/2014/main" id="{5903FC96-E42D-4E10-82F2-CACADB5D4EE7}"/>
            </a:ext>
          </a:extLst>
        </xdr:cNvPr>
        <xdr:cNvSpPr txBox="1"/>
      </xdr:nvSpPr>
      <xdr:spPr>
        <a:xfrm>
          <a:off x="7830290" y="718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19208</xdr:rowOff>
    </xdr:from>
    <xdr:ext cx="469744" cy="259045"/>
    <xdr:sp macro="" textlink="">
      <xdr:nvSpPr>
        <xdr:cNvPr id="148" name="n_3mainValue【道路】&#10;一人当たり延長">
          <a:extLst>
            <a:ext uri="{FF2B5EF4-FFF2-40B4-BE49-F238E27FC236}">
              <a16:creationId xmlns:a16="http://schemas.microsoft.com/office/drawing/2014/main" id="{3E6AD4AA-C9D6-45BD-B8B8-6FC2883D792D}"/>
            </a:ext>
          </a:extLst>
        </xdr:cNvPr>
        <xdr:cNvSpPr txBox="1"/>
      </xdr:nvSpPr>
      <xdr:spPr>
        <a:xfrm>
          <a:off x="7003575" y="718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20678</xdr:rowOff>
    </xdr:from>
    <xdr:ext cx="469744" cy="259045"/>
    <xdr:sp macro="" textlink="">
      <xdr:nvSpPr>
        <xdr:cNvPr id="149" name="n_4mainValue【道路】&#10;一人当たり延長">
          <a:extLst>
            <a:ext uri="{FF2B5EF4-FFF2-40B4-BE49-F238E27FC236}">
              <a16:creationId xmlns:a16="http://schemas.microsoft.com/office/drawing/2014/main" id="{CB77C490-0E99-4018-96FF-E7B9637B654A}"/>
            </a:ext>
          </a:extLst>
        </xdr:cNvPr>
        <xdr:cNvSpPr txBox="1"/>
      </xdr:nvSpPr>
      <xdr:spPr>
        <a:xfrm>
          <a:off x="6192431" y="718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6FE931F-E9AE-46E7-9B30-506610529DF4}"/>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14F5D76-E858-4330-ABE0-4907F5D2F2E5}"/>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53CBCC9-7CE9-416A-B246-A6E83A84A6FB}"/>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7B8692B-CC5C-4441-A01D-C7081BDD41B0}"/>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B4A008C-C4E1-411B-B7B0-1AB0D6F0BABC}"/>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C5549E6-E192-4DC9-B76D-68B516554E80}"/>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F73CCC5-A4B0-47AC-8A54-388B71119273}"/>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90614B8-D615-48F3-A861-01FA01971315}"/>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3FC2ACC-648E-45E3-90F4-47ED6D1214BF}"/>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D2E47F7-B70D-4B6A-9839-65B7CB2FCDEF}"/>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8B8F278-4F9B-4CD7-8431-285F076636FB}"/>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A850F93-CF95-4396-8426-7A311662D22D}"/>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309C258-5629-421A-80A2-6149B50E3324}"/>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166564F-0A9F-4ACB-A103-35C1FF7211B2}"/>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511F49E-9DE7-421D-B438-12B9AEE164D6}"/>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3876AD8-1780-451D-BFF7-833E5548DA14}"/>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26DCC6D-6FD8-46F3-8972-8F0DA5790A53}"/>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10BBEA5-8BD2-427D-B2F9-53CC5AA15A3E}"/>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5C6E4D12-F9E1-4E46-8ED7-9F36F9E98214}"/>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56D883A-ED60-4C1D-8C4A-66990C353E9F}"/>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2DA8525-C07B-4202-9B5A-18224F88F4F7}"/>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62F7127-6A7D-4DF7-A3B0-17D53A703B73}"/>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17648940-5E97-4AE7-8A87-A158526F598C}"/>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A853418-7D7F-4290-B4DA-C8A965BC1472}"/>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A10D71B-70ED-479B-A0EA-9DDE392913AC}"/>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DF28F215-C3E3-4EC2-82CC-75728E195E02}"/>
            </a:ext>
          </a:extLst>
        </xdr:cNvPr>
        <xdr:cNvCxnSpPr/>
      </xdr:nvCxnSpPr>
      <xdr:spPr>
        <a:xfrm flipV="1">
          <a:off x="4261154" y="9653949"/>
          <a:ext cx="0" cy="154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7D5E1415-9CB8-40F9-AF07-338825E96D6C}"/>
            </a:ext>
          </a:extLst>
        </xdr:cNvPr>
        <xdr:cNvSpPr txBox="1"/>
      </xdr:nvSpPr>
      <xdr:spPr>
        <a:xfrm>
          <a:off x="4299889" y="1120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514A4D75-11CF-4CCE-9703-754116BB960E}"/>
            </a:ext>
          </a:extLst>
        </xdr:cNvPr>
        <xdr:cNvCxnSpPr/>
      </xdr:nvCxnSpPr>
      <xdr:spPr>
        <a:xfrm>
          <a:off x="4188460" y="111989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941FF7BD-DA1A-4570-8F69-AF7DEEFC9BB2}"/>
            </a:ext>
          </a:extLst>
        </xdr:cNvPr>
        <xdr:cNvSpPr txBox="1"/>
      </xdr:nvSpPr>
      <xdr:spPr>
        <a:xfrm>
          <a:off x="4299889" y="94222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670B36F0-2EB8-414A-A3BA-51198BA16DC2}"/>
            </a:ext>
          </a:extLst>
        </xdr:cNvPr>
        <xdr:cNvCxnSpPr/>
      </xdr:nvCxnSpPr>
      <xdr:spPr>
        <a:xfrm>
          <a:off x="4188460" y="9653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BBD1925-1550-4B81-8070-2FAB8567BD4C}"/>
            </a:ext>
          </a:extLst>
        </xdr:cNvPr>
        <xdr:cNvSpPr txBox="1"/>
      </xdr:nvSpPr>
      <xdr:spPr>
        <a:xfrm>
          <a:off x="4299889" y="10709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939272D7-2FE7-41A0-B7FF-187A0E903823}"/>
            </a:ext>
          </a:extLst>
        </xdr:cNvPr>
        <xdr:cNvSpPr/>
      </xdr:nvSpPr>
      <xdr:spPr>
        <a:xfrm>
          <a:off x="4210989" y="107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C44B3DD1-C0B9-4EAA-87EA-B4A0D9F42A0B}"/>
            </a:ext>
          </a:extLst>
        </xdr:cNvPr>
        <xdr:cNvSpPr/>
      </xdr:nvSpPr>
      <xdr:spPr>
        <a:xfrm>
          <a:off x="3450645" y="1071313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C1C8E543-3CBB-4833-BE16-B8DE98115F49}"/>
            </a:ext>
          </a:extLst>
        </xdr:cNvPr>
        <xdr:cNvSpPr/>
      </xdr:nvSpPr>
      <xdr:spPr>
        <a:xfrm>
          <a:off x="2623930" y="106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BF7485D4-3933-442E-A6D5-A46E5F87A0EF}"/>
            </a:ext>
          </a:extLst>
        </xdr:cNvPr>
        <xdr:cNvSpPr/>
      </xdr:nvSpPr>
      <xdr:spPr>
        <a:xfrm>
          <a:off x="1812787" y="106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22F33979-50DC-480E-BC7C-A08336CD85F9}"/>
            </a:ext>
          </a:extLst>
        </xdr:cNvPr>
        <xdr:cNvSpPr/>
      </xdr:nvSpPr>
      <xdr:spPr>
        <a:xfrm>
          <a:off x="1001643" y="106788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B360B1A-6E61-449B-8C98-493981901AE0}"/>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D36675B-7B2A-4663-920D-A72BD70DDF34}"/>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8358C84-E971-40AB-81AC-629B066CFCAA}"/>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7874987-3161-40CE-A452-E809F3F13248}"/>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D72127F-49C9-45F1-BBA2-D5E972D13176}"/>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91" name="楕円 190">
          <a:extLst>
            <a:ext uri="{FF2B5EF4-FFF2-40B4-BE49-F238E27FC236}">
              <a16:creationId xmlns:a16="http://schemas.microsoft.com/office/drawing/2014/main" id="{3C2EF5AC-5A9B-4D49-AD65-D588EE59D0EC}"/>
            </a:ext>
          </a:extLst>
        </xdr:cNvPr>
        <xdr:cNvSpPr/>
      </xdr:nvSpPr>
      <xdr:spPr>
        <a:xfrm>
          <a:off x="4210989" y="106198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154957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86159F0-6A85-4536-B5E4-BE75B746068E}"/>
            </a:ext>
          </a:extLst>
        </xdr:cNvPr>
        <xdr:cNvSpPr txBox="1"/>
      </xdr:nvSpPr>
      <xdr:spPr>
        <a:xfrm>
          <a:off x="4299889" y="1046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112485</xdr:rowOff>
    </xdr:from>
    <xdr:to>
      <xdr:col>20</xdr:col>
      <xdr:colOff>38100</xdr:colOff>
      <xdr:row>61</xdr:row>
      <xdr:rowOff>42635</xdr:rowOff>
    </xdr:to>
    <xdr:sp macro="" textlink="">
      <xdr:nvSpPr>
        <xdr:cNvPr id="193" name="楕円 192">
          <a:extLst>
            <a:ext uri="{FF2B5EF4-FFF2-40B4-BE49-F238E27FC236}">
              <a16:creationId xmlns:a16="http://schemas.microsoft.com/office/drawing/2014/main" id="{DE2863E7-659D-47FD-A72D-28CBFC3B262A}"/>
            </a:ext>
          </a:extLst>
        </xdr:cNvPr>
        <xdr:cNvSpPr/>
      </xdr:nvSpPr>
      <xdr:spPr>
        <a:xfrm>
          <a:off x="3450645" y="1060025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163285</xdr:rowOff>
    </xdr:from>
    <xdr:to>
      <xdr:col>24</xdr:col>
      <xdr:colOff>63500</xdr:colOff>
      <xdr:row>61</xdr:row>
      <xdr:rowOff>11430</xdr:rowOff>
    </xdr:to>
    <xdr:cxnSp macro="">
      <xdr:nvCxnSpPr>
        <xdr:cNvPr id="194" name="直線コネクタ 193">
          <a:extLst>
            <a:ext uri="{FF2B5EF4-FFF2-40B4-BE49-F238E27FC236}">
              <a16:creationId xmlns:a16="http://schemas.microsoft.com/office/drawing/2014/main" id="{7DA62C70-CE10-4522-BBB2-5FC9BE0917C7}"/>
            </a:ext>
          </a:extLst>
        </xdr:cNvPr>
        <xdr:cNvCxnSpPr/>
      </xdr:nvCxnSpPr>
      <xdr:spPr>
        <a:xfrm>
          <a:off x="3501445" y="10651055"/>
          <a:ext cx="760344" cy="2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89626</xdr:rowOff>
    </xdr:from>
    <xdr:to>
      <xdr:col>15</xdr:col>
      <xdr:colOff>101600</xdr:colOff>
      <xdr:row>61</xdr:row>
      <xdr:rowOff>19776</xdr:rowOff>
    </xdr:to>
    <xdr:sp macro="" textlink="">
      <xdr:nvSpPr>
        <xdr:cNvPr id="195" name="楕円 194">
          <a:extLst>
            <a:ext uri="{FF2B5EF4-FFF2-40B4-BE49-F238E27FC236}">
              <a16:creationId xmlns:a16="http://schemas.microsoft.com/office/drawing/2014/main" id="{063E8B4D-3348-4149-B417-D73F90CA0268}"/>
            </a:ext>
          </a:extLst>
        </xdr:cNvPr>
        <xdr:cNvSpPr/>
      </xdr:nvSpPr>
      <xdr:spPr>
        <a:xfrm>
          <a:off x="2623930" y="1057739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140426</xdr:rowOff>
    </xdr:from>
    <xdr:to>
      <xdr:col>19</xdr:col>
      <xdr:colOff>177800</xdr:colOff>
      <xdr:row>60</xdr:row>
      <xdr:rowOff>163285</xdr:rowOff>
    </xdr:to>
    <xdr:cxnSp macro="">
      <xdr:nvCxnSpPr>
        <xdr:cNvPr id="196" name="直線コネクタ 195">
          <a:extLst>
            <a:ext uri="{FF2B5EF4-FFF2-40B4-BE49-F238E27FC236}">
              <a16:creationId xmlns:a16="http://schemas.microsoft.com/office/drawing/2014/main" id="{10E5B99F-DA4C-4B8B-9CDF-5C34F9E3FEE9}"/>
            </a:ext>
          </a:extLst>
        </xdr:cNvPr>
        <xdr:cNvCxnSpPr/>
      </xdr:nvCxnSpPr>
      <xdr:spPr>
        <a:xfrm>
          <a:off x="2674730" y="10628196"/>
          <a:ext cx="82671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60234</xdr:rowOff>
    </xdr:from>
    <xdr:to>
      <xdr:col>10</xdr:col>
      <xdr:colOff>165100</xdr:colOff>
      <xdr:row>60</xdr:row>
      <xdr:rowOff>161834</xdr:rowOff>
    </xdr:to>
    <xdr:sp macro="" textlink="">
      <xdr:nvSpPr>
        <xdr:cNvPr id="197" name="楕円 196">
          <a:extLst>
            <a:ext uri="{FF2B5EF4-FFF2-40B4-BE49-F238E27FC236}">
              <a16:creationId xmlns:a16="http://schemas.microsoft.com/office/drawing/2014/main" id="{DB70E6ED-C2CA-4509-B788-60639E435AAD}"/>
            </a:ext>
          </a:extLst>
        </xdr:cNvPr>
        <xdr:cNvSpPr/>
      </xdr:nvSpPr>
      <xdr:spPr>
        <a:xfrm>
          <a:off x="1812787" y="1054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111034</xdr:rowOff>
    </xdr:from>
    <xdr:to>
      <xdr:col>15</xdr:col>
      <xdr:colOff>50800</xdr:colOff>
      <xdr:row>60</xdr:row>
      <xdr:rowOff>140426</xdr:rowOff>
    </xdr:to>
    <xdr:cxnSp macro="">
      <xdr:nvCxnSpPr>
        <xdr:cNvPr id="198" name="直線コネクタ 197">
          <a:extLst>
            <a:ext uri="{FF2B5EF4-FFF2-40B4-BE49-F238E27FC236}">
              <a16:creationId xmlns:a16="http://schemas.microsoft.com/office/drawing/2014/main" id="{ED396FA4-E619-4FA6-B8AE-77B8FD761BED}"/>
            </a:ext>
          </a:extLst>
        </xdr:cNvPr>
        <xdr:cNvCxnSpPr/>
      </xdr:nvCxnSpPr>
      <xdr:spPr>
        <a:xfrm>
          <a:off x="1863587" y="10598804"/>
          <a:ext cx="811143"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34109</xdr:rowOff>
    </xdr:from>
    <xdr:to>
      <xdr:col>6</xdr:col>
      <xdr:colOff>38100</xdr:colOff>
      <xdr:row>60</xdr:row>
      <xdr:rowOff>135709</xdr:rowOff>
    </xdr:to>
    <xdr:sp macro="" textlink="">
      <xdr:nvSpPr>
        <xdr:cNvPr id="199" name="楕円 198">
          <a:extLst>
            <a:ext uri="{FF2B5EF4-FFF2-40B4-BE49-F238E27FC236}">
              <a16:creationId xmlns:a16="http://schemas.microsoft.com/office/drawing/2014/main" id="{A1DC7C5A-B7A1-46CD-9A07-FA89E05EE155}"/>
            </a:ext>
          </a:extLst>
        </xdr:cNvPr>
        <xdr:cNvSpPr/>
      </xdr:nvSpPr>
      <xdr:spPr>
        <a:xfrm>
          <a:off x="1001643" y="1052187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84909</xdr:rowOff>
    </xdr:from>
    <xdr:to>
      <xdr:col>10</xdr:col>
      <xdr:colOff>114300</xdr:colOff>
      <xdr:row>60</xdr:row>
      <xdr:rowOff>111034</xdr:rowOff>
    </xdr:to>
    <xdr:cxnSp macro="">
      <xdr:nvCxnSpPr>
        <xdr:cNvPr id="200" name="直線コネクタ 199">
          <a:extLst>
            <a:ext uri="{FF2B5EF4-FFF2-40B4-BE49-F238E27FC236}">
              <a16:creationId xmlns:a16="http://schemas.microsoft.com/office/drawing/2014/main" id="{4C840E73-0375-43BC-9EAC-1BFC56D03C64}"/>
            </a:ext>
          </a:extLst>
        </xdr:cNvPr>
        <xdr:cNvCxnSpPr/>
      </xdr:nvCxnSpPr>
      <xdr:spPr>
        <a:xfrm>
          <a:off x="1052443" y="10572679"/>
          <a:ext cx="811144"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65DA2B7-3D4A-4390-A778-5A62D93C50DD}"/>
            </a:ext>
          </a:extLst>
        </xdr:cNvPr>
        <xdr:cNvSpPr txBox="1"/>
      </xdr:nvSpPr>
      <xdr:spPr>
        <a:xfrm>
          <a:off x="3301761" y="1080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DC3F8C2-D15A-4903-BAE3-1B26354DF907}"/>
            </a:ext>
          </a:extLst>
        </xdr:cNvPr>
        <xdr:cNvSpPr txBox="1"/>
      </xdr:nvSpPr>
      <xdr:spPr>
        <a:xfrm>
          <a:off x="2487746" y="10789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06633E6-76D3-4CDA-94BF-B0DFDF24FE30}"/>
            </a:ext>
          </a:extLst>
        </xdr:cNvPr>
        <xdr:cNvSpPr txBox="1"/>
      </xdr:nvSpPr>
      <xdr:spPr>
        <a:xfrm>
          <a:off x="1676602" y="1077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DEB0235-D165-485A-BDF4-7D73191F2E24}"/>
            </a:ext>
          </a:extLst>
        </xdr:cNvPr>
        <xdr:cNvSpPr txBox="1"/>
      </xdr:nvSpPr>
      <xdr:spPr>
        <a:xfrm>
          <a:off x="865459" y="10771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59162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322FD347-8C6A-4BA2-8215-7E4B7560E4DA}"/>
            </a:ext>
          </a:extLst>
        </xdr:cNvPr>
        <xdr:cNvSpPr txBox="1"/>
      </xdr:nvSpPr>
      <xdr:spPr>
        <a:xfrm>
          <a:off x="3301761" y="10372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36303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77B283C-D1E0-442C-80EC-65BF5F30D1CF}"/>
            </a:ext>
          </a:extLst>
        </xdr:cNvPr>
        <xdr:cNvSpPr txBox="1"/>
      </xdr:nvSpPr>
      <xdr:spPr>
        <a:xfrm>
          <a:off x="2487746" y="10349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6911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832C1976-E97F-43F8-9EF8-E5930D6E3397}"/>
            </a:ext>
          </a:extLst>
        </xdr:cNvPr>
        <xdr:cNvSpPr txBox="1"/>
      </xdr:nvSpPr>
      <xdr:spPr>
        <a:xfrm>
          <a:off x="1676602" y="1031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152236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5ECEF369-A388-47AD-857E-0EA608F12EE3}"/>
            </a:ext>
          </a:extLst>
        </xdr:cNvPr>
        <xdr:cNvSpPr txBox="1"/>
      </xdr:nvSpPr>
      <xdr:spPr>
        <a:xfrm>
          <a:off x="865459" y="10290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2C5B4D4-740E-47C9-9317-EA4B2BEC9A40}"/>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658B247-8968-4643-8DDA-31510D40CAAD}"/>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90E5E43-6F98-4824-A2E4-A29021E12B7A}"/>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55798A4-A716-49CE-8C9C-74D8A381B9F5}"/>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DF2CFEB-98AC-448E-A1AD-37B6EF1CC4E6}"/>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F3F374D-56FB-4CE9-A923-05D071BB549F}"/>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2819AEA-E809-4357-A25D-F8F328F78EA0}"/>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F15712F-2703-45C4-98A2-5971E74BCDD9}"/>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AACFA9AB-95F5-44FB-8871-8F9C63AAEB38}"/>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07907BE-C677-4E13-8EEC-40B13440B9B7}"/>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C0D9FC3-5F23-4121-A2DE-94B66A73B72F}"/>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3999228-16B4-453C-87FD-85B648F472BF}"/>
            </a:ext>
          </a:extLst>
        </xdr:cNvPr>
        <xdr:cNvSpPr txBox="1"/>
      </xdr:nvSpPr>
      <xdr:spPr>
        <a:xfrm>
          <a:off x="5841361" y="111179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3D3CB71-CAA2-4398-ADE4-9CD24C896252}"/>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C013042B-12B7-4E3A-B9A3-4D2F70E2F97E}"/>
            </a:ext>
          </a:extLst>
        </xdr:cNvPr>
        <xdr:cNvSpPr txBox="1"/>
      </xdr:nvSpPr>
      <xdr:spPr>
        <a:xfrm>
          <a:off x="5525871" y="10730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3BCF131-316D-4DFD-AFBE-23657D709D80}"/>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47C00633-BF68-4163-8BE5-6ACA387DBBD6}"/>
            </a:ext>
          </a:extLst>
        </xdr:cNvPr>
        <xdr:cNvSpPr txBox="1"/>
      </xdr:nvSpPr>
      <xdr:spPr>
        <a:xfrm>
          <a:off x="5525871" y="1034206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C173C28-2B88-4A83-A51E-29F9ACA9D06E}"/>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7715AF2-5D16-43A5-90E2-02BFFEB4E03F}"/>
            </a:ext>
          </a:extLst>
        </xdr:cNvPr>
        <xdr:cNvSpPr txBox="1"/>
      </xdr:nvSpPr>
      <xdr:spPr>
        <a:xfrm>
          <a:off x="5525871" y="995063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DA4B335-26A3-4B3A-82DA-409520B2CA81}"/>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365B3A2-0AE4-4DD7-8EE0-3788D825697B}"/>
            </a:ext>
          </a:extLst>
        </xdr:cNvPr>
        <xdr:cNvSpPr txBox="1"/>
      </xdr:nvSpPr>
      <xdr:spPr>
        <a:xfrm>
          <a:off x="5435718" y="956267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0809D2C-9F38-4E67-AFE1-0572B7917B3B}"/>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5174218-F4D7-4B56-B5AD-4F326243A034}"/>
            </a:ext>
          </a:extLst>
        </xdr:cNvPr>
        <xdr:cNvSpPr txBox="1"/>
      </xdr:nvSpPr>
      <xdr:spPr>
        <a:xfrm>
          <a:off x="5435718" y="917471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6888E31-BB69-4522-9884-0B2376522E87}"/>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EDB69FED-3B05-4E83-B628-29E6A9FA0BCE}"/>
            </a:ext>
          </a:extLst>
        </xdr:cNvPr>
        <xdr:cNvCxnSpPr/>
      </xdr:nvCxnSpPr>
      <xdr:spPr>
        <a:xfrm flipV="1">
          <a:off x="9620113" y="9956495"/>
          <a:ext cx="0" cy="130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6D3AA029-CCD8-46B8-9339-5FDAE50F900D}"/>
            </a:ext>
          </a:extLst>
        </xdr:cNvPr>
        <xdr:cNvSpPr txBox="1"/>
      </xdr:nvSpPr>
      <xdr:spPr>
        <a:xfrm>
          <a:off x="9659178" y="11266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DC0CE6F9-0B44-44E7-9AE1-DB686D78C992}"/>
            </a:ext>
          </a:extLst>
        </xdr:cNvPr>
        <xdr:cNvCxnSpPr/>
      </xdr:nvCxnSpPr>
      <xdr:spPr>
        <a:xfrm>
          <a:off x="9547750" y="1126308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EAC795F0-7893-4578-8A39-29681238A982}"/>
            </a:ext>
          </a:extLst>
        </xdr:cNvPr>
        <xdr:cNvSpPr txBox="1"/>
      </xdr:nvSpPr>
      <xdr:spPr>
        <a:xfrm>
          <a:off x="9659178" y="97282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40E23C4F-F0FA-4D7A-AB5B-8DA7EC43A753}"/>
            </a:ext>
          </a:extLst>
        </xdr:cNvPr>
        <xdr:cNvCxnSpPr/>
      </xdr:nvCxnSpPr>
      <xdr:spPr>
        <a:xfrm>
          <a:off x="9547750" y="995649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8D972A6-041F-49DA-8815-8097C99527B9}"/>
            </a:ext>
          </a:extLst>
        </xdr:cNvPr>
        <xdr:cNvSpPr txBox="1"/>
      </xdr:nvSpPr>
      <xdr:spPr>
        <a:xfrm>
          <a:off x="9659178" y="10669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5B477353-4CA6-48F0-8F1C-F673D4C1B808}"/>
            </a:ext>
          </a:extLst>
        </xdr:cNvPr>
        <xdr:cNvSpPr/>
      </xdr:nvSpPr>
      <xdr:spPr>
        <a:xfrm>
          <a:off x="9585850" y="1081804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801C7756-F3A4-4328-ABBF-A9F32AE39FCE}"/>
            </a:ext>
          </a:extLst>
        </xdr:cNvPr>
        <xdr:cNvSpPr/>
      </xdr:nvSpPr>
      <xdr:spPr>
        <a:xfrm>
          <a:off x="8809935" y="1081996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97DDA422-A611-4C1A-9C67-609F03D48E1A}"/>
            </a:ext>
          </a:extLst>
        </xdr:cNvPr>
        <xdr:cNvSpPr/>
      </xdr:nvSpPr>
      <xdr:spPr>
        <a:xfrm>
          <a:off x="7998791" y="1083065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26C0CD2-E073-44F0-B92E-C87E50BACB25}"/>
            </a:ext>
          </a:extLst>
        </xdr:cNvPr>
        <xdr:cNvSpPr/>
      </xdr:nvSpPr>
      <xdr:spPr>
        <a:xfrm>
          <a:off x="7172077" y="1082656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B34FCCFE-4D61-44D0-854F-02644FFA9FA9}"/>
            </a:ext>
          </a:extLst>
        </xdr:cNvPr>
        <xdr:cNvSpPr/>
      </xdr:nvSpPr>
      <xdr:spPr>
        <a:xfrm>
          <a:off x="6360933" y="10872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D49AA5F-2026-4C04-A7D3-A7075A197FAB}"/>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106DA4F-B428-42DD-96A9-7F8A47030CD0}"/>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61EB406-3FF9-4CAE-8F1E-1B2690A10FF0}"/>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3B10FCE-F5D4-4C28-A22E-7AAD9748A447}"/>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04BC1F4-2980-415D-B1ED-983F265458DA}"/>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17738</xdr:rowOff>
    </xdr:from>
    <xdr:to>
      <xdr:col>55</xdr:col>
      <xdr:colOff>50800</xdr:colOff>
      <xdr:row>63</xdr:row>
      <xdr:rowOff>119338</xdr:rowOff>
    </xdr:to>
    <xdr:sp macro="" textlink="">
      <xdr:nvSpPr>
        <xdr:cNvPr id="248" name="楕円 247">
          <a:extLst>
            <a:ext uri="{FF2B5EF4-FFF2-40B4-BE49-F238E27FC236}">
              <a16:creationId xmlns:a16="http://schemas.microsoft.com/office/drawing/2014/main" id="{1EE4BDDC-E5CD-4F5F-9D5F-5BA4582B4009}"/>
            </a:ext>
          </a:extLst>
        </xdr:cNvPr>
        <xdr:cNvSpPr/>
      </xdr:nvSpPr>
      <xdr:spPr>
        <a:xfrm>
          <a:off x="9585850" y="11030295"/>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167615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A636AC3-3EA9-4610-AA6A-3CD128C310C3}"/>
            </a:ext>
          </a:extLst>
        </xdr:cNvPr>
        <xdr:cNvSpPr txBox="1"/>
      </xdr:nvSpPr>
      <xdr:spPr>
        <a:xfrm>
          <a:off x="9659178" y="11005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20507</xdr:rowOff>
    </xdr:from>
    <xdr:to>
      <xdr:col>50</xdr:col>
      <xdr:colOff>165100</xdr:colOff>
      <xdr:row>63</xdr:row>
      <xdr:rowOff>122107</xdr:rowOff>
    </xdr:to>
    <xdr:sp macro="" textlink="">
      <xdr:nvSpPr>
        <xdr:cNvPr id="250" name="楕円 249">
          <a:extLst>
            <a:ext uri="{FF2B5EF4-FFF2-40B4-BE49-F238E27FC236}">
              <a16:creationId xmlns:a16="http://schemas.microsoft.com/office/drawing/2014/main" id="{48E9EFE6-9B4B-484E-88AD-7480BAF1B9E5}"/>
            </a:ext>
          </a:extLst>
        </xdr:cNvPr>
        <xdr:cNvSpPr/>
      </xdr:nvSpPr>
      <xdr:spPr>
        <a:xfrm>
          <a:off x="8809935" y="1103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68538</xdr:rowOff>
    </xdr:from>
    <xdr:to>
      <xdr:col>55</xdr:col>
      <xdr:colOff>0</xdr:colOff>
      <xdr:row>63</xdr:row>
      <xdr:rowOff>71307</xdr:rowOff>
    </xdr:to>
    <xdr:cxnSp macro="">
      <xdr:nvCxnSpPr>
        <xdr:cNvPr id="251" name="直線コネクタ 250">
          <a:extLst>
            <a:ext uri="{FF2B5EF4-FFF2-40B4-BE49-F238E27FC236}">
              <a16:creationId xmlns:a16="http://schemas.microsoft.com/office/drawing/2014/main" id="{EF6647A4-BA65-43C3-B6DC-327B5CEFAF1A}"/>
            </a:ext>
          </a:extLst>
        </xdr:cNvPr>
        <xdr:cNvCxnSpPr/>
      </xdr:nvCxnSpPr>
      <xdr:spPr>
        <a:xfrm flipV="1">
          <a:off x="8860735" y="11081095"/>
          <a:ext cx="760343"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21944</xdr:rowOff>
    </xdr:from>
    <xdr:to>
      <xdr:col>46</xdr:col>
      <xdr:colOff>38100</xdr:colOff>
      <xdr:row>63</xdr:row>
      <xdr:rowOff>123544</xdr:rowOff>
    </xdr:to>
    <xdr:sp macro="" textlink="">
      <xdr:nvSpPr>
        <xdr:cNvPr id="252" name="楕円 251">
          <a:extLst>
            <a:ext uri="{FF2B5EF4-FFF2-40B4-BE49-F238E27FC236}">
              <a16:creationId xmlns:a16="http://schemas.microsoft.com/office/drawing/2014/main" id="{F573AA31-4278-4164-B99E-EBE1D00CC1AD}"/>
            </a:ext>
          </a:extLst>
        </xdr:cNvPr>
        <xdr:cNvSpPr/>
      </xdr:nvSpPr>
      <xdr:spPr>
        <a:xfrm>
          <a:off x="7998791" y="1103450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71307</xdr:rowOff>
    </xdr:from>
    <xdr:to>
      <xdr:col>50</xdr:col>
      <xdr:colOff>114300</xdr:colOff>
      <xdr:row>63</xdr:row>
      <xdr:rowOff>72744</xdr:rowOff>
    </xdr:to>
    <xdr:cxnSp macro="">
      <xdr:nvCxnSpPr>
        <xdr:cNvPr id="253" name="直線コネクタ 252">
          <a:extLst>
            <a:ext uri="{FF2B5EF4-FFF2-40B4-BE49-F238E27FC236}">
              <a16:creationId xmlns:a16="http://schemas.microsoft.com/office/drawing/2014/main" id="{94538CAD-FB1A-44AF-AA9C-93731501F088}"/>
            </a:ext>
          </a:extLst>
        </xdr:cNvPr>
        <xdr:cNvCxnSpPr/>
      </xdr:nvCxnSpPr>
      <xdr:spPr>
        <a:xfrm flipV="1">
          <a:off x="8049591" y="11083864"/>
          <a:ext cx="811144"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22796</xdr:rowOff>
    </xdr:from>
    <xdr:to>
      <xdr:col>41</xdr:col>
      <xdr:colOff>101600</xdr:colOff>
      <xdr:row>63</xdr:row>
      <xdr:rowOff>124396</xdr:rowOff>
    </xdr:to>
    <xdr:sp macro="" textlink="">
      <xdr:nvSpPr>
        <xdr:cNvPr id="254" name="楕円 253">
          <a:extLst>
            <a:ext uri="{FF2B5EF4-FFF2-40B4-BE49-F238E27FC236}">
              <a16:creationId xmlns:a16="http://schemas.microsoft.com/office/drawing/2014/main" id="{C1695A01-C38D-4C9F-B199-B3CA59E357A7}"/>
            </a:ext>
          </a:extLst>
        </xdr:cNvPr>
        <xdr:cNvSpPr/>
      </xdr:nvSpPr>
      <xdr:spPr>
        <a:xfrm>
          <a:off x="7172077" y="1103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72744</xdr:rowOff>
    </xdr:from>
    <xdr:to>
      <xdr:col>45</xdr:col>
      <xdr:colOff>177800</xdr:colOff>
      <xdr:row>63</xdr:row>
      <xdr:rowOff>73596</xdr:rowOff>
    </xdr:to>
    <xdr:cxnSp macro="">
      <xdr:nvCxnSpPr>
        <xdr:cNvPr id="255" name="直線コネクタ 254">
          <a:extLst>
            <a:ext uri="{FF2B5EF4-FFF2-40B4-BE49-F238E27FC236}">
              <a16:creationId xmlns:a16="http://schemas.microsoft.com/office/drawing/2014/main" id="{95FA54C0-FEDA-49A3-A084-68F2FD2E85D9}"/>
            </a:ext>
          </a:extLst>
        </xdr:cNvPr>
        <xdr:cNvCxnSpPr/>
      </xdr:nvCxnSpPr>
      <xdr:spPr>
        <a:xfrm flipV="1">
          <a:off x="7222877" y="11085301"/>
          <a:ext cx="826714" cy="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23189</xdr:rowOff>
    </xdr:from>
    <xdr:to>
      <xdr:col>36</xdr:col>
      <xdr:colOff>165100</xdr:colOff>
      <xdr:row>63</xdr:row>
      <xdr:rowOff>124789</xdr:rowOff>
    </xdr:to>
    <xdr:sp macro="" textlink="">
      <xdr:nvSpPr>
        <xdr:cNvPr id="256" name="楕円 255">
          <a:extLst>
            <a:ext uri="{FF2B5EF4-FFF2-40B4-BE49-F238E27FC236}">
              <a16:creationId xmlns:a16="http://schemas.microsoft.com/office/drawing/2014/main" id="{8746516D-E37E-4835-8D50-83D129265D1A}"/>
            </a:ext>
          </a:extLst>
        </xdr:cNvPr>
        <xdr:cNvSpPr/>
      </xdr:nvSpPr>
      <xdr:spPr>
        <a:xfrm>
          <a:off x="6360933" y="1103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73596</xdr:rowOff>
    </xdr:from>
    <xdr:to>
      <xdr:col>41</xdr:col>
      <xdr:colOff>50800</xdr:colOff>
      <xdr:row>63</xdr:row>
      <xdr:rowOff>73989</xdr:rowOff>
    </xdr:to>
    <xdr:cxnSp macro="">
      <xdr:nvCxnSpPr>
        <xdr:cNvPr id="257" name="直線コネクタ 256">
          <a:extLst>
            <a:ext uri="{FF2B5EF4-FFF2-40B4-BE49-F238E27FC236}">
              <a16:creationId xmlns:a16="http://schemas.microsoft.com/office/drawing/2014/main" id="{483B92CF-9BAD-487E-87A0-1A16DF4DA7CE}"/>
            </a:ext>
          </a:extLst>
        </xdr:cNvPr>
        <xdr:cNvCxnSpPr/>
      </xdr:nvCxnSpPr>
      <xdr:spPr>
        <a:xfrm flipV="1">
          <a:off x="6411733" y="11086153"/>
          <a:ext cx="811144"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C37E0AA-2BCD-4848-899E-B5FD0303EF79}"/>
            </a:ext>
          </a:extLst>
        </xdr:cNvPr>
        <xdr:cNvSpPr txBox="1"/>
      </xdr:nvSpPr>
      <xdr:spPr>
        <a:xfrm>
          <a:off x="8571721" y="1059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EB2DBDA-A5C4-4C2A-ACCB-F714DAF59DF8}"/>
            </a:ext>
          </a:extLst>
        </xdr:cNvPr>
        <xdr:cNvSpPr txBox="1"/>
      </xdr:nvSpPr>
      <xdr:spPr>
        <a:xfrm>
          <a:off x="7765658" y="106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F7C4AFC-EF3F-4A3D-AAF3-6FD606E0B1D7}"/>
            </a:ext>
          </a:extLst>
        </xdr:cNvPr>
        <xdr:cNvSpPr txBox="1"/>
      </xdr:nvSpPr>
      <xdr:spPr>
        <a:xfrm>
          <a:off x="6954514" y="1059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092A90E-BF98-43B7-BF23-F7D7F521F7D6}"/>
            </a:ext>
          </a:extLst>
        </xdr:cNvPr>
        <xdr:cNvSpPr txBox="1"/>
      </xdr:nvSpPr>
      <xdr:spPr>
        <a:xfrm>
          <a:off x="6127799" y="10641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113234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B3438EA-150C-43CD-931F-B885EA95D0A8}"/>
            </a:ext>
          </a:extLst>
        </xdr:cNvPr>
        <xdr:cNvSpPr txBox="1"/>
      </xdr:nvSpPr>
      <xdr:spPr>
        <a:xfrm>
          <a:off x="8571721" y="1112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114671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B9FDC3B-A3FF-4C47-88F8-1F3DDDEB4D5E}"/>
            </a:ext>
          </a:extLst>
        </xdr:cNvPr>
        <xdr:cNvSpPr txBox="1"/>
      </xdr:nvSpPr>
      <xdr:spPr>
        <a:xfrm>
          <a:off x="7765658" y="1112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115523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B7F5A6A-605B-4462-9807-377491A0CB91}"/>
            </a:ext>
          </a:extLst>
        </xdr:cNvPr>
        <xdr:cNvSpPr txBox="1"/>
      </xdr:nvSpPr>
      <xdr:spPr>
        <a:xfrm>
          <a:off x="6954514" y="1112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115916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E4AF630-1A22-4DC6-A959-C76C27DA0D82}"/>
            </a:ext>
          </a:extLst>
        </xdr:cNvPr>
        <xdr:cNvSpPr txBox="1"/>
      </xdr:nvSpPr>
      <xdr:spPr>
        <a:xfrm>
          <a:off x="6127799" y="11128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7CEB1FC-E4E7-4758-B1AE-CFC5D2F24D6D}"/>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665BC02-442C-4495-9AFE-5BFD1041FF72}"/>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85E776A-312E-4DF6-89FF-587D200C38D5}"/>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EFB033E-4440-4995-8F53-6014231277EE}"/>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464B0AF-3C46-4B17-BBB0-22538FFCDEED}"/>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9E83D30-684A-41FA-A53E-5A54AB0EF712}"/>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F663BB8-064E-47B0-83D9-5458DDB9E162}"/>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74CCCBA-F185-49EB-9173-6DB96A18A542}"/>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8850E90-6882-49DA-BD58-165575EC36FB}"/>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AEBCEAD-1288-410A-B12A-D1E57A0C8BD9}"/>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311759E-1AB0-413F-8D7C-1F7CE187C74F}"/>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CD54616-657B-4595-8435-8E46B7B85265}"/>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D3C4600-DD8E-4120-ABEF-95740B068B62}"/>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EDBCDFC-D375-4709-939D-179AA47056FA}"/>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C5A41E3-3FF7-4092-8A7F-74494F0DA312}"/>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5CB3676-E37D-408B-87C9-15BFB0398088}"/>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0D5F8D5-5DF2-4B9C-9697-9897C8C4C807}"/>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42E32CD-3F33-43B5-98EB-646918BE6C2D}"/>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1AB2EFC-8170-4155-81C3-108E747D7AA1}"/>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EF404F8-22AE-41EB-9EE5-36F963C52AAD}"/>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14AAEA2-FF0F-4AAC-A56F-84ED3CEC06CA}"/>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6AB304D-92BD-4650-ACFF-CE191E3E91F0}"/>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C9237C7-4E34-4545-9849-58D3C0AB7B40}"/>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00CEEF4-17A5-4B39-B3B3-6134FF40832C}"/>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40CA8506-0B07-4F0D-866C-CC52932D7884}"/>
            </a:ext>
          </a:extLst>
        </xdr:cNvPr>
        <xdr:cNvCxnSpPr/>
      </xdr:nvCxnSpPr>
      <xdr:spPr>
        <a:xfrm flipV="1">
          <a:off x="4261154" y="13724117"/>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7023AFBB-1A7A-4CAB-AF8D-3D3271A58AE5}"/>
            </a:ext>
          </a:extLst>
        </xdr:cNvPr>
        <xdr:cNvSpPr txBox="1"/>
      </xdr:nvSpPr>
      <xdr:spPr>
        <a:xfrm>
          <a:off x="4299889" y="1514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3417BE3C-5CC9-47DE-B8DE-C516EC873FCF}"/>
            </a:ext>
          </a:extLst>
        </xdr:cNvPr>
        <xdr:cNvCxnSpPr/>
      </xdr:nvCxnSpPr>
      <xdr:spPr>
        <a:xfrm>
          <a:off x="4188460" y="151387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4C068AB-4E78-4036-8F23-93B36C155BCE}"/>
            </a:ext>
          </a:extLst>
        </xdr:cNvPr>
        <xdr:cNvSpPr txBox="1"/>
      </xdr:nvSpPr>
      <xdr:spPr>
        <a:xfrm>
          <a:off x="4299889" y="134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A909C27A-51E7-42CC-837A-2BB178E0C0B0}"/>
            </a:ext>
          </a:extLst>
        </xdr:cNvPr>
        <xdr:cNvCxnSpPr/>
      </xdr:nvCxnSpPr>
      <xdr:spPr>
        <a:xfrm>
          <a:off x="4188460" y="137241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2ABD548-D149-45E0-9969-E7F58EEAF36B}"/>
            </a:ext>
          </a:extLst>
        </xdr:cNvPr>
        <xdr:cNvSpPr txBox="1"/>
      </xdr:nvSpPr>
      <xdr:spPr>
        <a:xfrm>
          <a:off x="4299889" y="145587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1FBCEB62-DB2F-42A0-8293-68E9F132015D}"/>
            </a:ext>
          </a:extLst>
        </xdr:cNvPr>
        <xdr:cNvSpPr/>
      </xdr:nvSpPr>
      <xdr:spPr>
        <a:xfrm>
          <a:off x="4210989" y="1458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C4528229-75BC-495A-A958-1569CEDE485B}"/>
            </a:ext>
          </a:extLst>
        </xdr:cNvPr>
        <xdr:cNvSpPr/>
      </xdr:nvSpPr>
      <xdr:spPr>
        <a:xfrm>
          <a:off x="3450645" y="1455939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401792C7-694E-4D2A-A927-F6DF50874167}"/>
            </a:ext>
          </a:extLst>
        </xdr:cNvPr>
        <xdr:cNvSpPr/>
      </xdr:nvSpPr>
      <xdr:spPr>
        <a:xfrm>
          <a:off x="2623930" y="1446637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6997246-CE06-4278-BB27-57179608FFDA}"/>
            </a:ext>
          </a:extLst>
        </xdr:cNvPr>
        <xdr:cNvSpPr/>
      </xdr:nvSpPr>
      <xdr:spPr>
        <a:xfrm>
          <a:off x="1812787" y="1440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2DF168DF-7468-4E70-B421-4591C016FFB1}"/>
            </a:ext>
          </a:extLst>
        </xdr:cNvPr>
        <xdr:cNvSpPr/>
      </xdr:nvSpPr>
      <xdr:spPr>
        <a:xfrm>
          <a:off x="1001643" y="1437112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5CC14A7-D828-41D2-B045-D8C03E47D311}"/>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1BBE67A-6833-46FE-A40B-3CB1150B8BEA}"/>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EAB7F4D-5F10-4A2F-9452-7C2D500038FF}"/>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42A9B6B-BA98-4ADB-A88E-4C0AA6F9C667}"/>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400DBF8-222A-466A-9D0D-02EC72DA14CC}"/>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12064</xdr:rowOff>
    </xdr:from>
    <xdr:to>
      <xdr:col>24</xdr:col>
      <xdr:colOff>114300</xdr:colOff>
      <xdr:row>82</xdr:row>
      <xdr:rowOff>113664</xdr:rowOff>
    </xdr:to>
    <xdr:sp macro="" textlink="">
      <xdr:nvSpPr>
        <xdr:cNvPr id="306" name="楕円 305">
          <a:extLst>
            <a:ext uri="{FF2B5EF4-FFF2-40B4-BE49-F238E27FC236}">
              <a16:creationId xmlns:a16="http://schemas.microsoft.com/office/drawing/2014/main" id="{242EC181-C742-4F06-BDFC-76B46F8E639D}"/>
            </a:ext>
          </a:extLst>
        </xdr:cNvPr>
        <xdr:cNvSpPr/>
      </xdr:nvSpPr>
      <xdr:spPr>
        <a:xfrm>
          <a:off x="4210989" y="1434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34941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5E0A36C-4F6F-4BDE-A480-C83597576F8F}"/>
            </a:ext>
          </a:extLst>
        </xdr:cNvPr>
        <xdr:cNvSpPr txBox="1"/>
      </xdr:nvSpPr>
      <xdr:spPr>
        <a:xfrm>
          <a:off x="4299889" y="14196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141605</xdr:rowOff>
    </xdr:from>
    <xdr:to>
      <xdr:col>20</xdr:col>
      <xdr:colOff>38100</xdr:colOff>
      <xdr:row>82</xdr:row>
      <xdr:rowOff>71755</xdr:rowOff>
    </xdr:to>
    <xdr:sp macro="" textlink="">
      <xdr:nvSpPr>
        <xdr:cNvPr id="308" name="楕円 307">
          <a:extLst>
            <a:ext uri="{FF2B5EF4-FFF2-40B4-BE49-F238E27FC236}">
              <a16:creationId xmlns:a16="http://schemas.microsoft.com/office/drawing/2014/main" id="{95FA360A-2A1B-4BC3-99F9-5B69446F5D8F}"/>
            </a:ext>
          </a:extLst>
        </xdr:cNvPr>
        <xdr:cNvSpPr/>
      </xdr:nvSpPr>
      <xdr:spPr>
        <a:xfrm>
          <a:off x="3450645" y="1430287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20955</xdr:rowOff>
    </xdr:from>
    <xdr:to>
      <xdr:col>24</xdr:col>
      <xdr:colOff>63500</xdr:colOff>
      <xdr:row>82</xdr:row>
      <xdr:rowOff>62864</xdr:rowOff>
    </xdr:to>
    <xdr:cxnSp macro="">
      <xdr:nvCxnSpPr>
        <xdr:cNvPr id="309" name="直線コネクタ 308">
          <a:extLst>
            <a:ext uri="{FF2B5EF4-FFF2-40B4-BE49-F238E27FC236}">
              <a16:creationId xmlns:a16="http://schemas.microsoft.com/office/drawing/2014/main" id="{C9CA303C-6158-4DC2-9749-76996808AA43}"/>
            </a:ext>
          </a:extLst>
        </xdr:cNvPr>
        <xdr:cNvCxnSpPr/>
      </xdr:nvCxnSpPr>
      <xdr:spPr>
        <a:xfrm>
          <a:off x="3501445" y="14357157"/>
          <a:ext cx="760344"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99695</xdr:rowOff>
    </xdr:from>
    <xdr:to>
      <xdr:col>15</xdr:col>
      <xdr:colOff>101600</xdr:colOff>
      <xdr:row>82</xdr:row>
      <xdr:rowOff>29845</xdr:rowOff>
    </xdr:to>
    <xdr:sp macro="" textlink="">
      <xdr:nvSpPr>
        <xdr:cNvPr id="310" name="楕円 309">
          <a:extLst>
            <a:ext uri="{FF2B5EF4-FFF2-40B4-BE49-F238E27FC236}">
              <a16:creationId xmlns:a16="http://schemas.microsoft.com/office/drawing/2014/main" id="{D28CCE5A-4488-4921-8CB3-FAFAF29BE3B8}"/>
            </a:ext>
          </a:extLst>
        </xdr:cNvPr>
        <xdr:cNvSpPr/>
      </xdr:nvSpPr>
      <xdr:spPr>
        <a:xfrm>
          <a:off x="2623930" y="1426096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150495</xdr:rowOff>
    </xdr:from>
    <xdr:to>
      <xdr:col>19</xdr:col>
      <xdr:colOff>177800</xdr:colOff>
      <xdr:row>82</xdr:row>
      <xdr:rowOff>20955</xdr:rowOff>
    </xdr:to>
    <xdr:cxnSp macro="">
      <xdr:nvCxnSpPr>
        <xdr:cNvPr id="311" name="直線コネクタ 310">
          <a:extLst>
            <a:ext uri="{FF2B5EF4-FFF2-40B4-BE49-F238E27FC236}">
              <a16:creationId xmlns:a16="http://schemas.microsoft.com/office/drawing/2014/main" id="{902900C8-04E0-44F5-A8C6-D9B61653CE4C}"/>
            </a:ext>
          </a:extLst>
        </xdr:cNvPr>
        <xdr:cNvCxnSpPr/>
      </xdr:nvCxnSpPr>
      <xdr:spPr>
        <a:xfrm>
          <a:off x="2674730" y="14311768"/>
          <a:ext cx="826715" cy="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59689</xdr:rowOff>
    </xdr:from>
    <xdr:to>
      <xdr:col>10</xdr:col>
      <xdr:colOff>165100</xdr:colOff>
      <xdr:row>81</xdr:row>
      <xdr:rowOff>161289</xdr:rowOff>
    </xdr:to>
    <xdr:sp macro="" textlink="">
      <xdr:nvSpPr>
        <xdr:cNvPr id="312" name="楕円 311">
          <a:extLst>
            <a:ext uri="{FF2B5EF4-FFF2-40B4-BE49-F238E27FC236}">
              <a16:creationId xmlns:a16="http://schemas.microsoft.com/office/drawing/2014/main" id="{7E9CF1E9-40E4-4BC2-B90B-665A18FA01A2}"/>
            </a:ext>
          </a:extLst>
        </xdr:cNvPr>
        <xdr:cNvSpPr/>
      </xdr:nvSpPr>
      <xdr:spPr>
        <a:xfrm>
          <a:off x="1812787" y="1422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110489</xdr:rowOff>
    </xdr:from>
    <xdr:to>
      <xdr:col>15</xdr:col>
      <xdr:colOff>50800</xdr:colOff>
      <xdr:row>81</xdr:row>
      <xdr:rowOff>150495</xdr:rowOff>
    </xdr:to>
    <xdr:cxnSp macro="">
      <xdr:nvCxnSpPr>
        <xdr:cNvPr id="313" name="直線コネクタ 312">
          <a:extLst>
            <a:ext uri="{FF2B5EF4-FFF2-40B4-BE49-F238E27FC236}">
              <a16:creationId xmlns:a16="http://schemas.microsoft.com/office/drawing/2014/main" id="{03514BF1-FA03-425A-807A-27D9773F6583}"/>
            </a:ext>
          </a:extLst>
        </xdr:cNvPr>
        <xdr:cNvCxnSpPr/>
      </xdr:nvCxnSpPr>
      <xdr:spPr>
        <a:xfrm>
          <a:off x="1863587" y="14271762"/>
          <a:ext cx="811143"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17780</xdr:rowOff>
    </xdr:from>
    <xdr:to>
      <xdr:col>6</xdr:col>
      <xdr:colOff>38100</xdr:colOff>
      <xdr:row>81</xdr:row>
      <xdr:rowOff>119380</xdr:rowOff>
    </xdr:to>
    <xdr:sp macro="" textlink="">
      <xdr:nvSpPr>
        <xdr:cNvPr id="314" name="楕円 313">
          <a:extLst>
            <a:ext uri="{FF2B5EF4-FFF2-40B4-BE49-F238E27FC236}">
              <a16:creationId xmlns:a16="http://schemas.microsoft.com/office/drawing/2014/main" id="{21624FD1-DC44-47EC-A2B5-F89162BCDAF1}"/>
            </a:ext>
          </a:extLst>
        </xdr:cNvPr>
        <xdr:cNvSpPr/>
      </xdr:nvSpPr>
      <xdr:spPr>
        <a:xfrm>
          <a:off x="1001643" y="1417905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68580</xdr:rowOff>
    </xdr:from>
    <xdr:to>
      <xdr:col>10</xdr:col>
      <xdr:colOff>114300</xdr:colOff>
      <xdr:row>81</xdr:row>
      <xdr:rowOff>110489</xdr:rowOff>
    </xdr:to>
    <xdr:cxnSp macro="">
      <xdr:nvCxnSpPr>
        <xdr:cNvPr id="315" name="直線コネクタ 314">
          <a:extLst>
            <a:ext uri="{FF2B5EF4-FFF2-40B4-BE49-F238E27FC236}">
              <a16:creationId xmlns:a16="http://schemas.microsoft.com/office/drawing/2014/main" id="{9B71E712-1DE4-401D-883E-9B569CDC209E}"/>
            </a:ext>
          </a:extLst>
        </xdr:cNvPr>
        <xdr:cNvCxnSpPr/>
      </xdr:nvCxnSpPr>
      <xdr:spPr>
        <a:xfrm>
          <a:off x="1052443" y="14229853"/>
          <a:ext cx="811144"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321F1AC6-F7CC-40AA-8CCB-D7B8F1B5F855}"/>
            </a:ext>
          </a:extLst>
        </xdr:cNvPr>
        <xdr:cNvSpPr txBox="1"/>
      </xdr:nvSpPr>
      <xdr:spPr>
        <a:xfrm>
          <a:off x="3301761" y="14652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035E5413-ACE9-41F8-9036-312E925A34FC}"/>
            </a:ext>
          </a:extLst>
        </xdr:cNvPr>
        <xdr:cNvSpPr txBox="1"/>
      </xdr:nvSpPr>
      <xdr:spPr>
        <a:xfrm>
          <a:off x="2487746" y="1456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AC75493F-601C-4D06-948F-6D74E0877C8B}"/>
            </a:ext>
          </a:extLst>
        </xdr:cNvPr>
        <xdr:cNvSpPr txBox="1"/>
      </xdr:nvSpPr>
      <xdr:spPr>
        <a:xfrm>
          <a:off x="1676602" y="14498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97889D64-BBF0-4135-B047-4B9D92144519}"/>
            </a:ext>
          </a:extLst>
        </xdr:cNvPr>
        <xdr:cNvSpPr txBox="1"/>
      </xdr:nvSpPr>
      <xdr:spPr>
        <a:xfrm>
          <a:off x="865459" y="144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88282</xdr:rowOff>
    </xdr:from>
    <xdr:ext cx="405111" cy="259045"/>
    <xdr:sp macro="" textlink="">
      <xdr:nvSpPr>
        <xdr:cNvPr id="320" name="n_1mainValue【公営住宅】&#10;有形固定資産減価償却率">
          <a:extLst>
            <a:ext uri="{FF2B5EF4-FFF2-40B4-BE49-F238E27FC236}">
              <a16:creationId xmlns:a16="http://schemas.microsoft.com/office/drawing/2014/main" id="{5C76F503-269B-4A9E-9366-57141A5A636E}"/>
            </a:ext>
          </a:extLst>
        </xdr:cNvPr>
        <xdr:cNvSpPr txBox="1"/>
      </xdr:nvSpPr>
      <xdr:spPr>
        <a:xfrm>
          <a:off x="3301761" y="14074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46372</xdr:rowOff>
    </xdr:from>
    <xdr:ext cx="405111" cy="259045"/>
    <xdr:sp macro="" textlink="">
      <xdr:nvSpPr>
        <xdr:cNvPr id="321" name="n_2mainValue【公営住宅】&#10;有形固定資産減価償却率">
          <a:extLst>
            <a:ext uri="{FF2B5EF4-FFF2-40B4-BE49-F238E27FC236}">
              <a16:creationId xmlns:a16="http://schemas.microsoft.com/office/drawing/2014/main" id="{16926306-4B93-4367-9FDC-2C5B9A050A81}"/>
            </a:ext>
          </a:extLst>
        </xdr:cNvPr>
        <xdr:cNvSpPr txBox="1"/>
      </xdr:nvSpPr>
      <xdr:spPr>
        <a:xfrm>
          <a:off x="2487746" y="14032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6366</xdr:rowOff>
    </xdr:from>
    <xdr:ext cx="405111" cy="259045"/>
    <xdr:sp macro="" textlink="">
      <xdr:nvSpPr>
        <xdr:cNvPr id="322" name="n_3mainValue【公営住宅】&#10;有形固定資産減価償却率">
          <a:extLst>
            <a:ext uri="{FF2B5EF4-FFF2-40B4-BE49-F238E27FC236}">
              <a16:creationId xmlns:a16="http://schemas.microsoft.com/office/drawing/2014/main" id="{CA15FD26-F723-4E2F-BE99-90936B010141}"/>
            </a:ext>
          </a:extLst>
        </xdr:cNvPr>
        <xdr:cNvSpPr txBox="1"/>
      </xdr:nvSpPr>
      <xdr:spPr>
        <a:xfrm>
          <a:off x="1676602" y="13992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135907</xdr:rowOff>
    </xdr:from>
    <xdr:ext cx="405111" cy="259045"/>
    <xdr:sp macro="" textlink="">
      <xdr:nvSpPr>
        <xdr:cNvPr id="323" name="n_4mainValue【公営住宅】&#10;有形固定資産減価償却率">
          <a:extLst>
            <a:ext uri="{FF2B5EF4-FFF2-40B4-BE49-F238E27FC236}">
              <a16:creationId xmlns:a16="http://schemas.microsoft.com/office/drawing/2014/main" id="{C799A02D-0334-41C6-969A-12129349F743}"/>
            </a:ext>
          </a:extLst>
        </xdr:cNvPr>
        <xdr:cNvSpPr txBox="1"/>
      </xdr:nvSpPr>
      <xdr:spPr>
        <a:xfrm>
          <a:off x="865459" y="13947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09F1815-F01B-4FB0-B586-3A3811ED5A22}"/>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D23A020-69F6-4AE8-9F0C-932825E7314B}"/>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A26650D-8AE8-45B1-A7BD-AE5DE0C75967}"/>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B2B60F9-985F-4573-A6F9-25CF92B6B2EC}"/>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A3B4A1F-F5E7-4C4B-99DB-5F40783DE5CC}"/>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5EB20B1-22AE-4DAB-8BA2-44C4E02147D5}"/>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F143CC2-CDBE-48AA-BED3-7672C3504783}"/>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E87A397-117C-4944-976C-5FCABB315A4D}"/>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DAF9D7E-905F-4552-9111-66223E0306B5}"/>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B8AA4A1-6270-4A8A-99A9-7D801BC88D0C}"/>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6B382825-83D6-4FD6-82C3-B867B620BC8B}"/>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8774993B-7D80-46E3-BA67-D480E7B05923}"/>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AB0C8EDD-0726-41BD-AED4-E6A43C9DBBAD}"/>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77DEB775-A004-4147-A9DD-FD361581A448}"/>
            </a:ext>
          </a:extLst>
        </xdr:cNvPr>
        <xdr:cNvSpPr txBox="1"/>
      </xdr:nvSpPr>
      <xdr:spPr>
        <a:xfrm>
          <a:off x="5638539"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B09E9A1E-6E9B-415A-8161-CA2FEDD91667}"/>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EEA93B93-64D8-48AD-B88B-CFB85A2236E9}"/>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DA90F7E3-6402-4F05-B425-52BFB75C9E11}"/>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A43BB17E-2E90-453B-9311-DC3E2990826E}"/>
            </a:ext>
          </a:extLst>
        </xdr:cNvPr>
        <xdr:cNvSpPr txBox="1"/>
      </xdr:nvSpPr>
      <xdr:spPr>
        <a:xfrm>
          <a:off x="5638539"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AE32C350-73BB-4A06-B103-9388219059D8}"/>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A7EFF182-254D-4417-AB64-CB7CF5818F53}"/>
            </a:ext>
          </a:extLst>
        </xdr:cNvPr>
        <xdr:cNvSpPr txBox="1"/>
      </xdr:nvSpPr>
      <xdr:spPr>
        <a:xfrm>
          <a:off x="5638539"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6C4AAEC-60CF-4462-9545-5B3B66766218}"/>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C9576344-186E-4F5B-9207-284DDC92A092}"/>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9AFFA40-B0F6-4447-9E0F-9CDD96380FBF}"/>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A2D78CB3-8F6B-4A2D-BBF9-E65B6653344B}"/>
            </a:ext>
          </a:extLst>
        </xdr:cNvPr>
        <xdr:cNvCxnSpPr/>
      </xdr:nvCxnSpPr>
      <xdr:spPr>
        <a:xfrm flipV="1">
          <a:off x="9620113" y="13558332"/>
          <a:ext cx="0" cy="1558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38F4C849-E733-4106-BB9D-983F38961587}"/>
            </a:ext>
          </a:extLst>
        </xdr:cNvPr>
        <xdr:cNvSpPr txBox="1"/>
      </xdr:nvSpPr>
      <xdr:spPr>
        <a:xfrm>
          <a:off x="9659178" y="1512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16E5C1A2-C292-44D8-82F2-5629564B0FA8}"/>
            </a:ext>
          </a:extLst>
        </xdr:cNvPr>
        <xdr:cNvCxnSpPr/>
      </xdr:nvCxnSpPr>
      <xdr:spPr>
        <a:xfrm>
          <a:off x="9547750" y="1511668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E8233C47-85AE-491B-AF50-7F4C73FB64B3}"/>
            </a:ext>
          </a:extLst>
        </xdr:cNvPr>
        <xdr:cNvSpPr txBox="1"/>
      </xdr:nvSpPr>
      <xdr:spPr>
        <a:xfrm>
          <a:off x="9659178" y="133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BD9B7ABD-FF22-4FB7-B2EB-F825925E4A19}"/>
            </a:ext>
          </a:extLst>
        </xdr:cNvPr>
        <xdr:cNvCxnSpPr/>
      </xdr:nvCxnSpPr>
      <xdr:spPr>
        <a:xfrm>
          <a:off x="9547750" y="1355833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ABF315E9-F1EF-4912-B81B-93DE3E00B279}"/>
            </a:ext>
          </a:extLst>
        </xdr:cNvPr>
        <xdr:cNvSpPr txBox="1"/>
      </xdr:nvSpPr>
      <xdr:spPr>
        <a:xfrm>
          <a:off x="9659178" y="14781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70942AEF-03EE-4325-9C40-A211B7C0248F}"/>
            </a:ext>
          </a:extLst>
        </xdr:cNvPr>
        <xdr:cNvSpPr/>
      </xdr:nvSpPr>
      <xdr:spPr>
        <a:xfrm>
          <a:off x="9585850" y="14802898"/>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A6C05C56-3BA1-4455-BA5D-4F459DFF2D40}"/>
            </a:ext>
          </a:extLst>
        </xdr:cNvPr>
        <xdr:cNvSpPr/>
      </xdr:nvSpPr>
      <xdr:spPr>
        <a:xfrm>
          <a:off x="8809935" y="147990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BA479E80-E4DC-403D-BB27-45FC79FE8CC6}"/>
            </a:ext>
          </a:extLst>
        </xdr:cNvPr>
        <xdr:cNvSpPr/>
      </xdr:nvSpPr>
      <xdr:spPr>
        <a:xfrm>
          <a:off x="7998791" y="1478651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FFA880A6-B9F2-4ED8-827B-B04BEF6B03AE}"/>
            </a:ext>
          </a:extLst>
        </xdr:cNvPr>
        <xdr:cNvSpPr/>
      </xdr:nvSpPr>
      <xdr:spPr>
        <a:xfrm>
          <a:off x="7172077" y="147880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5A92285D-A29B-400F-B56E-E1FCF77852A1}"/>
            </a:ext>
          </a:extLst>
        </xdr:cNvPr>
        <xdr:cNvSpPr/>
      </xdr:nvSpPr>
      <xdr:spPr>
        <a:xfrm>
          <a:off x="6360933" y="1479832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14CA6ED-94AB-4B0F-BAB1-1C1C2C41BDD1}"/>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CB4299F-C8D7-4C9D-A4C3-2010949E0709}"/>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6CA84ED-C5AC-40EE-94C7-9DDFAC5FA413}"/>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242061C-E914-4464-9561-0BE9CB36435A}"/>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4795A6C-3B8C-4EAD-AFC8-A3019EFCCDF9}"/>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91694</xdr:rowOff>
    </xdr:from>
    <xdr:to>
      <xdr:col>55</xdr:col>
      <xdr:colOff>50800</xdr:colOff>
      <xdr:row>85</xdr:row>
      <xdr:rowOff>21844</xdr:rowOff>
    </xdr:to>
    <xdr:sp macro="" textlink="">
      <xdr:nvSpPr>
        <xdr:cNvPr id="363" name="楕円 362">
          <a:extLst>
            <a:ext uri="{FF2B5EF4-FFF2-40B4-BE49-F238E27FC236}">
              <a16:creationId xmlns:a16="http://schemas.microsoft.com/office/drawing/2014/main" id="{20243495-3592-4AB7-ADC1-105B139CC8FC}"/>
            </a:ext>
          </a:extLst>
        </xdr:cNvPr>
        <xdr:cNvSpPr/>
      </xdr:nvSpPr>
      <xdr:spPr>
        <a:xfrm>
          <a:off x="9585850" y="14777753"/>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114571</xdr:rowOff>
    </xdr:from>
    <xdr:ext cx="469744" cy="259045"/>
    <xdr:sp macro="" textlink="">
      <xdr:nvSpPr>
        <xdr:cNvPr id="364" name="【公営住宅】&#10;一人当たり面積該当値テキスト">
          <a:extLst>
            <a:ext uri="{FF2B5EF4-FFF2-40B4-BE49-F238E27FC236}">
              <a16:creationId xmlns:a16="http://schemas.microsoft.com/office/drawing/2014/main" id="{4A9D2BCD-65DA-4372-B7CD-1A866405EC61}"/>
            </a:ext>
          </a:extLst>
        </xdr:cNvPr>
        <xdr:cNvSpPr txBox="1"/>
      </xdr:nvSpPr>
      <xdr:spPr>
        <a:xfrm>
          <a:off x="9659178" y="1462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93980</xdr:rowOff>
    </xdr:from>
    <xdr:to>
      <xdr:col>50</xdr:col>
      <xdr:colOff>165100</xdr:colOff>
      <xdr:row>85</xdr:row>
      <xdr:rowOff>24130</xdr:rowOff>
    </xdr:to>
    <xdr:sp macro="" textlink="">
      <xdr:nvSpPr>
        <xdr:cNvPr id="365" name="楕円 364">
          <a:extLst>
            <a:ext uri="{FF2B5EF4-FFF2-40B4-BE49-F238E27FC236}">
              <a16:creationId xmlns:a16="http://schemas.microsoft.com/office/drawing/2014/main" id="{F0306B82-2CB0-451E-A325-B08793C418D7}"/>
            </a:ext>
          </a:extLst>
        </xdr:cNvPr>
        <xdr:cNvSpPr/>
      </xdr:nvSpPr>
      <xdr:spPr>
        <a:xfrm>
          <a:off x="8809935" y="1478003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142494</xdr:rowOff>
    </xdr:from>
    <xdr:to>
      <xdr:col>55</xdr:col>
      <xdr:colOff>0</xdr:colOff>
      <xdr:row>84</xdr:row>
      <xdr:rowOff>144780</xdr:rowOff>
    </xdr:to>
    <xdr:cxnSp macro="">
      <xdr:nvCxnSpPr>
        <xdr:cNvPr id="366" name="直線コネクタ 365">
          <a:extLst>
            <a:ext uri="{FF2B5EF4-FFF2-40B4-BE49-F238E27FC236}">
              <a16:creationId xmlns:a16="http://schemas.microsoft.com/office/drawing/2014/main" id="{5BFB11C4-EC27-4289-8B11-2AABDA1CBD33}"/>
            </a:ext>
          </a:extLst>
        </xdr:cNvPr>
        <xdr:cNvCxnSpPr/>
      </xdr:nvCxnSpPr>
      <xdr:spPr>
        <a:xfrm flipV="1">
          <a:off x="8860735" y="14828553"/>
          <a:ext cx="760343"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95504</xdr:rowOff>
    </xdr:from>
    <xdr:to>
      <xdr:col>46</xdr:col>
      <xdr:colOff>38100</xdr:colOff>
      <xdr:row>85</xdr:row>
      <xdr:rowOff>25654</xdr:rowOff>
    </xdr:to>
    <xdr:sp macro="" textlink="">
      <xdr:nvSpPr>
        <xdr:cNvPr id="367" name="楕円 366">
          <a:extLst>
            <a:ext uri="{FF2B5EF4-FFF2-40B4-BE49-F238E27FC236}">
              <a16:creationId xmlns:a16="http://schemas.microsoft.com/office/drawing/2014/main" id="{06C18A2C-3B3E-4723-89BD-A7016693FFA8}"/>
            </a:ext>
          </a:extLst>
        </xdr:cNvPr>
        <xdr:cNvSpPr/>
      </xdr:nvSpPr>
      <xdr:spPr>
        <a:xfrm>
          <a:off x="7998791" y="1478156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144780</xdr:rowOff>
    </xdr:from>
    <xdr:to>
      <xdr:col>50</xdr:col>
      <xdr:colOff>114300</xdr:colOff>
      <xdr:row>84</xdr:row>
      <xdr:rowOff>146304</xdr:rowOff>
    </xdr:to>
    <xdr:cxnSp macro="">
      <xdr:nvCxnSpPr>
        <xdr:cNvPr id="368" name="直線コネクタ 367">
          <a:extLst>
            <a:ext uri="{FF2B5EF4-FFF2-40B4-BE49-F238E27FC236}">
              <a16:creationId xmlns:a16="http://schemas.microsoft.com/office/drawing/2014/main" id="{B06EABBF-B3D2-4401-91E3-9469BD398E49}"/>
            </a:ext>
          </a:extLst>
        </xdr:cNvPr>
        <xdr:cNvCxnSpPr/>
      </xdr:nvCxnSpPr>
      <xdr:spPr>
        <a:xfrm flipV="1">
          <a:off x="8049591" y="14830839"/>
          <a:ext cx="811144"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97028</xdr:rowOff>
    </xdr:from>
    <xdr:to>
      <xdr:col>41</xdr:col>
      <xdr:colOff>101600</xdr:colOff>
      <xdr:row>85</xdr:row>
      <xdr:rowOff>27178</xdr:rowOff>
    </xdr:to>
    <xdr:sp macro="" textlink="">
      <xdr:nvSpPr>
        <xdr:cNvPr id="369" name="楕円 368">
          <a:extLst>
            <a:ext uri="{FF2B5EF4-FFF2-40B4-BE49-F238E27FC236}">
              <a16:creationId xmlns:a16="http://schemas.microsoft.com/office/drawing/2014/main" id="{C4D639EF-80EB-41F4-8A14-39D194A70FFE}"/>
            </a:ext>
          </a:extLst>
        </xdr:cNvPr>
        <xdr:cNvSpPr/>
      </xdr:nvSpPr>
      <xdr:spPr>
        <a:xfrm>
          <a:off x="7172077" y="1478308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146304</xdr:rowOff>
    </xdr:from>
    <xdr:to>
      <xdr:col>45</xdr:col>
      <xdr:colOff>177800</xdr:colOff>
      <xdr:row>84</xdr:row>
      <xdr:rowOff>147828</xdr:rowOff>
    </xdr:to>
    <xdr:cxnSp macro="">
      <xdr:nvCxnSpPr>
        <xdr:cNvPr id="370" name="直線コネクタ 369">
          <a:extLst>
            <a:ext uri="{FF2B5EF4-FFF2-40B4-BE49-F238E27FC236}">
              <a16:creationId xmlns:a16="http://schemas.microsoft.com/office/drawing/2014/main" id="{025D1D77-C565-4722-B417-C8131F3745E6}"/>
            </a:ext>
          </a:extLst>
        </xdr:cNvPr>
        <xdr:cNvCxnSpPr/>
      </xdr:nvCxnSpPr>
      <xdr:spPr>
        <a:xfrm flipV="1">
          <a:off x="7222877" y="14832363"/>
          <a:ext cx="826714"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97410</xdr:rowOff>
    </xdr:from>
    <xdr:to>
      <xdr:col>36</xdr:col>
      <xdr:colOff>165100</xdr:colOff>
      <xdr:row>85</xdr:row>
      <xdr:rowOff>27560</xdr:rowOff>
    </xdr:to>
    <xdr:sp macro="" textlink="">
      <xdr:nvSpPr>
        <xdr:cNvPr id="371" name="楕円 370">
          <a:extLst>
            <a:ext uri="{FF2B5EF4-FFF2-40B4-BE49-F238E27FC236}">
              <a16:creationId xmlns:a16="http://schemas.microsoft.com/office/drawing/2014/main" id="{467380E7-109A-422A-A835-A2AA79455FF9}"/>
            </a:ext>
          </a:extLst>
        </xdr:cNvPr>
        <xdr:cNvSpPr/>
      </xdr:nvSpPr>
      <xdr:spPr>
        <a:xfrm>
          <a:off x="6360933" y="1478346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147828</xdr:rowOff>
    </xdr:from>
    <xdr:to>
      <xdr:col>41</xdr:col>
      <xdr:colOff>50800</xdr:colOff>
      <xdr:row>84</xdr:row>
      <xdr:rowOff>148210</xdr:rowOff>
    </xdr:to>
    <xdr:cxnSp macro="">
      <xdr:nvCxnSpPr>
        <xdr:cNvPr id="372" name="直線コネクタ 371">
          <a:extLst>
            <a:ext uri="{FF2B5EF4-FFF2-40B4-BE49-F238E27FC236}">
              <a16:creationId xmlns:a16="http://schemas.microsoft.com/office/drawing/2014/main" id="{670C8BA2-9803-473C-ABA4-28626FC8F90D}"/>
            </a:ext>
          </a:extLst>
        </xdr:cNvPr>
        <xdr:cNvCxnSpPr/>
      </xdr:nvCxnSpPr>
      <xdr:spPr>
        <a:xfrm flipV="1">
          <a:off x="6411733" y="14833887"/>
          <a:ext cx="811144"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DA903645-4BA5-46D4-9D20-17C525F413C1}"/>
            </a:ext>
          </a:extLst>
        </xdr:cNvPr>
        <xdr:cNvSpPr txBox="1"/>
      </xdr:nvSpPr>
      <xdr:spPr>
        <a:xfrm>
          <a:off x="8628733" y="1489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4B28589A-AB9C-4B9B-81EE-F0CFB091E227}"/>
            </a:ext>
          </a:extLst>
        </xdr:cNvPr>
        <xdr:cNvSpPr txBox="1"/>
      </xdr:nvSpPr>
      <xdr:spPr>
        <a:xfrm>
          <a:off x="7830290" y="1488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FEF0258E-EAE4-48FD-9058-CBC6876F1EF5}"/>
            </a:ext>
          </a:extLst>
        </xdr:cNvPr>
        <xdr:cNvSpPr txBox="1"/>
      </xdr:nvSpPr>
      <xdr:spPr>
        <a:xfrm>
          <a:off x="7003575" y="14884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0B101F13-1950-4210-9B53-30FD108BCA23}"/>
            </a:ext>
          </a:extLst>
        </xdr:cNvPr>
        <xdr:cNvSpPr txBox="1"/>
      </xdr:nvSpPr>
      <xdr:spPr>
        <a:xfrm>
          <a:off x="6192431" y="1489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40657</xdr:rowOff>
    </xdr:from>
    <xdr:ext cx="469744" cy="259045"/>
    <xdr:sp macro="" textlink="">
      <xdr:nvSpPr>
        <xdr:cNvPr id="377" name="n_1mainValue【公営住宅】&#10;一人当たり面積">
          <a:extLst>
            <a:ext uri="{FF2B5EF4-FFF2-40B4-BE49-F238E27FC236}">
              <a16:creationId xmlns:a16="http://schemas.microsoft.com/office/drawing/2014/main" id="{7EF4D432-982D-4C21-A570-1F8625590DEB}"/>
            </a:ext>
          </a:extLst>
        </xdr:cNvPr>
        <xdr:cNvSpPr txBox="1"/>
      </xdr:nvSpPr>
      <xdr:spPr>
        <a:xfrm>
          <a:off x="8628733" y="1455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42181</xdr:rowOff>
    </xdr:from>
    <xdr:ext cx="469744" cy="259045"/>
    <xdr:sp macro="" textlink="">
      <xdr:nvSpPr>
        <xdr:cNvPr id="378" name="n_2mainValue【公営住宅】&#10;一人当たり面積">
          <a:extLst>
            <a:ext uri="{FF2B5EF4-FFF2-40B4-BE49-F238E27FC236}">
              <a16:creationId xmlns:a16="http://schemas.microsoft.com/office/drawing/2014/main" id="{4420BED5-70FB-47AC-B500-314875D1B073}"/>
            </a:ext>
          </a:extLst>
        </xdr:cNvPr>
        <xdr:cNvSpPr txBox="1"/>
      </xdr:nvSpPr>
      <xdr:spPr>
        <a:xfrm>
          <a:off x="7830290" y="1455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43705</xdr:rowOff>
    </xdr:from>
    <xdr:ext cx="469744" cy="259045"/>
    <xdr:sp macro="" textlink="">
      <xdr:nvSpPr>
        <xdr:cNvPr id="379" name="n_3mainValue【公営住宅】&#10;一人当たり面積">
          <a:extLst>
            <a:ext uri="{FF2B5EF4-FFF2-40B4-BE49-F238E27FC236}">
              <a16:creationId xmlns:a16="http://schemas.microsoft.com/office/drawing/2014/main" id="{A4D0CAAB-BA20-4274-B1DA-0B01A3F67B01}"/>
            </a:ext>
          </a:extLst>
        </xdr:cNvPr>
        <xdr:cNvSpPr txBox="1"/>
      </xdr:nvSpPr>
      <xdr:spPr>
        <a:xfrm>
          <a:off x="7003575" y="1455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44087</xdr:rowOff>
    </xdr:from>
    <xdr:ext cx="469744" cy="259045"/>
    <xdr:sp macro="" textlink="">
      <xdr:nvSpPr>
        <xdr:cNvPr id="380" name="n_4mainValue【公営住宅】&#10;一人当たり面積">
          <a:extLst>
            <a:ext uri="{FF2B5EF4-FFF2-40B4-BE49-F238E27FC236}">
              <a16:creationId xmlns:a16="http://schemas.microsoft.com/office/drawing/2014/main" id="{D70DE383-AB41-45DA-A854-A79129C24BBD}"/>
            </a:ext>
          </a:extLst>
        </xdr:cNvPr>
        <xdr:cNvSpPr txBox="1"/>
      </xdr:nvSpPr>
      <xdr:spPr>
        <a:xfrm>
          <a:off x="6192431" y="1455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6FC16FC-EE3D-435B-BE99-14FC7155CE66}"/>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ADD2235-6521-44C3-8EF0-54ADDF5DBE5B}"/>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C977E38-0821-4B82-A126-C679C669CBE3}"/>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3A3A044-1C50-4AF6-B8CD-950AF3063FBE}"/>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EA7F8E7-BF0F-4287-BAEC-A8076F572FD7}"/>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BEE04FA-B17C-43DD-99B0-E5165B8543CA}"/>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2F76456-1370-4E7F-BD75-2E35DDD5BBB2}"/>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BEB38A3-6C0C-4FD7-A31B-CB992B6D93F7}"/>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A7494772-5D67-4B4F-99F0-3BD33E0B768A}"/>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43F63630-4B0E-4CBA-8A2A-E8390739CED7}"/>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4194EC96-0348-432C-9877-0CE23AED6496}"/>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995230C5-0B88-4DC9-9D09-BA0A9FC377EF}"/>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3CB92FD4-F62E-4927-B505-28234961FA86}"/>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43636FD7-027A-42D4-8943-CC0561A2CB11}"/>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2AA701D-1861-404D-ABE6-43440CE71DA3}"/>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5D16616A-E3B4-459E-BEE6-45B01E429335}"/>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F45F2300-ADF6-4426-943F-6EC533E90495}"/>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E1A21A74-401A-42B5-91A7-E009AF33F03D}"/>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68E94333-DBEE-41B1-BF7A-E4FB0E1184B0}"/>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A12B1AAA-C559-4B1F-ACF1-F46DC667B592}"/>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F827E061-09F7-4BC9-B180-2E0301F3A841}"/>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32BD9017-3AD4-499A-AF82-457A736F7B68}"/>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0718BBB-95C1-4FC5-B9F9-7BDBE34A0163}"/>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1088A376-F1EA-41BF-91B2-AB5BBBAD578F}"/>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18FE40E6-C0FE-4056-B2D7-A90C63EFAA0B}"/>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887CF05-C79D-4BF4-8A03-6E755CF958F5}"/>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E228278C-F65E-4D11-985C-95329B44C0B5}"/>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11858F17-409F-4F7E-8D65-3EE6E879BFAD}"/>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BC47F5A8-D8EB-4BCB-8B52-71DDD5A6D9DC}"/>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B47F809F-1F7A-4C96-BD6D-67EB028F5C07}"/>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F39D2AF7-BA23-4296-838B-B879FF624E1F}"/>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48C05ABE-D44D-4F92-9ED6-B2C7AA2EEAB7}"/>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C2B0C51D-EBD9-48BF-8371-AD9524B6C5A2}"/>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E239EFEC-64A4-4543-A409-5A7CBF5177F2}"/>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9C20A270-9B17-41C2-9B0C-881F7301C0C7}"/>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B1EB9D07-B232-42AD-8540-E1527F52FD31}"/>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DEFA42D2-1AB6-47BF-8B92-B161601EF79C}"/>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23A58D86-937E-49A9-A45F-BAD0853B5FFE}"/>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41859AA-E0E0-4715-8E4D-18B7BB3BAD98}"/>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1060659-F5F1-4D19-933A-2CFF4FDC5843}"/>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E9011F94-E7A2-40B2-822A-D8BC880BDB8D}"/>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D882B807-5BB5-440E-93F2-5D6A08864201}"/>
            </a:ext>
          </a:extLst>
        </xdr:cNvPr>
        <xdr:cNvCxnSpPr/>
      </xdr:nvCxnSpPr>
      <xdr:spPr>
        <a:xfrm flipV="1">
          <a:off x="14995303" y="5865389"/>
          <a:ext cx="0" cy="1566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BECE3619-2EEF-40D6-924F-E20F74E0AE07}"/>
            </a:ext>
          </a:extLst>
        </xdr:cNvPr>
        <xdr:cNvSpPr txBox="1"/>
      </xdr:nvSpPr>
      <xdr:spPr>
        <a:xfrm>
          <a:off x="1503403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B6EC0D14-B7C5-4A36-A515-B156C8EF8C1B}"/>
            </a:ext>
          </a:extLst>
        </xdr:cNvPr>
        <xdr:cNvCxnSpPr/>
      </xdr:nvCxnSpPr>
      <xdr:spPr>
        <a:xfrm>
          <a:off x="14907039"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D114C7EC-8721-413E-BD66-7D858FC4C6AF}"/>
            </a:ext>
          </a:extLst>
        </xdr:cNvPr>
        <xdr:cNvSpPr txBox="1"/>
      </xdr:nvSpPr>
      <xdr:spPr>
        <a:xfrm>
          <a:off x="15034039" y="56371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DBC9AF7B-DF5C-46AB-B2C6-A424A99CB7DA}"/>
            </a:ext>
          </a:extLst>
        </xdr:cNvPr>
        <xdr:cNvCxnSpPr/>
      </xdr:nvCxnSpPr>
      <xdr:spPr>
        <a:xfrm>
          <a:off x="14907039" y="5865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A4841F43-966B-4041-9E03-BF9AD7B89B0E}"/>
            </a:ext>
          </a:extLst>
        </xdr:cNvPr>
        <xdr:cNvSpPr txBox="1"/>
      </xdr:nvSpPr>
      <xdr:spPr>
        <a:xfrm>
          <a:off x="15034039" y="6502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4E42AD72-E7FB-49F3-B664-6C6757087135}"/>
            </a:ext>
          </a:extLst>
        </xdr:cNvPr>
        <xdr:cNvSpPr/>
      </xdr:nvSpPr>
      <xdr:spPr>
        <a:xfrm>
          <a:off x="14945139" y="665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78DC08B5-0FD2-4D08-9870-518778AD805A}"/>
            </a:ext>
          </a:extLst>
        </xdr:cNvPr>
        <xdr:cNvSpPr/>
      </xdr:nvSpPr>
      <xdr:spPr>
        <a:xfrm>
          <a:off x="14169224" y="662697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4AF917F1-4BD5-4C3B-8DDF-9A815CE13BF1}"/>
            </a:ext>
          </a:extLst>
        </xdr:cNvPr>
        <xdr:cNvSpPr/>
      </xdr:nvSpPr>
      <xdr:spPr>
        <a:xfrm>
          <a:off x="13358081" y="66237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97C91601-CE82-45D7-BFD8-E2AA0F63FDF2}"/>
            </a:ext>
          </a:extLst>
        </xdr:cNvPr>
        <xdr:cNvSpPr/>
      </xdr:nvSpPr>
      <xdr:spPr>
        <a:xfrm>
          <a:off x="12546937" y="65975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49F44282-0625-4011-9A83-63FB428E6D24}"/>
            </a:ext>
          </a:extLst>
        </xdr:cNvPr>
        <xdr:cNvSpPr/>
      </xdr:nvSpPr>
      <xdr:spPr>
        <a:xfrm>
          <a:off x="11720223" y="659104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49E4F73-5751-4648-A659-2234A0F28913}"/>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2296483-E18E-4FE8-8250-219FB307A9C8}"/>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9AE149A-5F38-4C79-B65F-550D4430996C}"/>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D0B086A-D028-4E52-B885-FDE9CC163F86}"/>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45352F4-D4D6-45F2-A3F4-6844ED39D7F9}"/>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10704</xdr:rowOff>
    </xdr:from>
    <xdr:to>
      <xdr:col>85</xdr:col>
      <xdr:colOff>177800</xdr:colOff>
      <xdr:row>42</xdr:row>
      <xdr:rowOff>112304</xdr:rowOff>
    </xdr:to>
    <xdr:sp macro="" textlink="">
      <xdr:nvSpPr>
        <xdr:cNvPr id="438" name="楕円 437">
          <a:extLst>
            <a:ext uri="{FF2B5EF4-FFF2-40B4-BE49-F238E27FC236}">
              <a16:creationId xmlns:a16="http://schemas.microsoft.com/office/drawing/2014/main" id="{92A14A29-6D54-476D-B628-0736B3F812C6}"/>
            </a:ext>
          </a:extLst>
        </xdr:cNvPr>
        <xdr:cNvSpPr/>
      </xdr:nvSpPr>
      <xdr:spPr>
        <a:xfrm>
          <a:off x="14945139" y="734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97081</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E8BAC9C7-0C40-4BF8-AB05-CF0184E25A3D}"/>
            </a:ext>
          </a:extLst>
        </xdr:cNvPr>
        <xdr:cNvSpPr txBox="1"/>
      </xdr:nvSpPr>
      <xdr:spPr>
        <a:xfrm>
          <a:off x="15034039" y="726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17235</xdr:rowOff>
    </xdr:from>
    <xdr:to>
      <xdr:col>81</xdr:col>
      <xdr:colOff>101600</xdr:colOff>
      <xdr:row>42</xdr:row>
      <xdr:rowOff>118835</xdr:rowOff>
    </xdr:to>
    <xdr:sp macro="" textlink="">
      <xdr:nvSpPr>
        <xdr:cNvPr id="440" name="楕円 439">
          <a:extLst>
            <a:ext uri="{FF2B5EF4-FFF2-40B4-BE49-F238E27FC236}">
              <a16:creationId xmlns:a16="http://schemas.microsoft.com/office/drawing/2014/main" id="{8B906C28-8E5D-4564-8DC0-6705DD99E9D9}"/>
            </a:ext>
          </a:extLst>
        </xdr:cNvPr>
        <xdr:cNvSpPr/>
      </xdr:nvSpPr>
      <xdr:spPr>
        <a:xfrm>
          <a:off x="14169224" y="735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61504</xdr:rowOff>
    </xdr:from>
    <xdr:to>
      <xdr:col>85</xdr:col>
      <xdr:colOff>127000</xdr:colOff>
      <xdr:row>42</xdr:row>
      <xdr:rowOff>68035</xdr:rowOff>
    </xdr:to>
    <xdr:cxnSp macro="">
      <xdr:nvCxnSpPr>
        <xdr:cNvPr id="441" name="直線コネクタ 440">
          <a:extLst>
            <a:ext uri="{FF2B5EF4-FFF2-40B4-BE49-F238E27FC236}">
              <a16:creationId xmlns:a16="http://schemas.microsoft.com/office/drawing/2014/main" id="{5EFF0072-F609-43AF-BCFF-E13DF7714CD1}"/>
            </a:ext>
          </a:extLst>
        </xdr:cNvPr>
        <xdr:cNvCxnSpPr/>
      </xdr:nvCxnSpPr>
      <xdr:spPr>
        <a:xfrm flipV="1">
          <a:off x="14220024" y="7400558"/>
          <a:ext cx="775915"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7438</xdr:rowOff>
    </xdr:from>
    <xdr:to>
      <xdr:col>76</xdr:col>
      <xdr:colOff>165100</xdr:colOff>
      <xdr:row>42</xdr:row>
      <xdr:rowOff>109038</xdr:rowOff>
    </xdr:to>
    <xdr:sp macro="" textlink="">
      <xdr:nvSpPr>
        <xdr:cNvPr id="442" name="楕円 441">
          <a:extLst>
            <a:ext uri="{FF2B5EF4-FFF2-40B4-BE49-F238E27FC236}">
              <a16:creationId xmlns:a16="http://schemas.microsoft.com/office/drawing/2014/main" id="{88851574-1756-420F-81DC-761886E4E5E0}"/>
            </a:ext>
          </a:extLst>
        </xdr:cNvPr>
        <xdr:cNvSpPr/>
      </xdr:nvSpPr>
      <xdr:spPr>
        <a:xfrm>
          <a:off x="13358081" y="734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58238</xdr:rowOff>
    </xdr:from>
    <xdr:to>
      <xdr:col>81</xdr:col>
      <xdr:colOff>50800</xdr:colOff>
      <xdr:row>42</xdr:row>
      <xdr:rowOff>68035</xdr:rowOff>
    </xdr:to>
    <xdr:cxnSp macro="">
      <xdr:nvCxnSpPr>
        <xdr:cNvPr id="443" name="直線コネクタ 442">
          <a:extLst>
            <a:ext uri="{FF2B5EF4-FFF2-40B4-BE49-F238E27FC236}">
              <a16:creationId xmlns:a16="http://schemas.microsoft.com/office/drawing/2014/main" id="{19ADA440-200A-4406-9C46-2D7FF2C69D79}"/>
            </a:ext>
          </a:extLst>
        </xdr:cNvPr>
        <xdr:cNvCxnSpPr/>
      </xdr:nvCxnSpPr>
      <xdr:spPr>
        <a:xfrm>
          <a:off x="13408881" y="7397292"/>
          <a:ext cx="811143"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169091</xdr:rowOff>
    </xdr:from>
    <xdr:to>
      <xdr:col>72</xdr:col>
      <xdr:colOff>38100</xdr:colOff>
      <xdr:row>42</xdr:row>
      <xdr:rowOff>99241</xdr:rowOff>
    </xdr:to>
    <xdr:sp macro="" textlink="">
      <xdr:nvSpPr>
        <xdr:cNvPr id="444" name="楕円 443">
          <a:extLst>
            <a:ext uri="{FF2B5EF4-FFF2-40B4-BE49-F238E27FC236}">
              <a16:creationId xmlns:a16="http://schemas.microsoft.com/office/drawing/2014/main" id="{93914B95-F886-4DD2-98C7-720184462518}"/>
            </a:ext>
          </a:extLst>
        </xdr:cNvPr>
        <xdr:cNvSpPr/>
      </xdr:nvSpPr>
      <xdr:spPr>
        <a:xfrm>
          <a:off x="12546937" y="733321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48441</xdr:rowOff>
    </xdr:from>
    <xdr:to>
      <xdr:col>76</xdr:col>
      <xdr:colOff>114300</xdr:colOff>
      <xdr:row>42</xdr:row>
      <xdr:rowOff>58238</xdr:rowOff>
    </xdr:to>
    <xdr:cxnSp macro="">
      <xdr:nvCxnSpPr>
        <xdr:cNvPr id="445" name="直線コネクタ 444">
          <a:extLst>
            <a:ext uri="{FF2B5EF4-FFF2-40B4-BE49-F238E27FC236}">
              <a16:creationId xmlns:a16="http://schemas.microsoft.com/office/drawing/2014/main" id="{87D429B9-F25C-4854-8BC9-325CAD4FBC1C}"/>
            </a:ext>
          </a:extLst>
        </xdr:cNvPr>
        <xdr:cNvCxnSpPr/>
      </xdr:nvCxnSpPr>
      <xdr:spPr>
        <a:xfrm>
          <a:off x="12597737" y="7387495"/>
          <a:ext cx="811144"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156028</xdr:rowOff>
    </xdr:from>
    <xdr:to>
      <xdr:col>67</xdr:col>
      <xdr:colOff>101600</xdr:colOff>
      <xdr:row>42</xdr:row>
      <xdr:rowOff>86178</xdr:rowOff>
    </xdr:to>
    <xdr:sp macro="" textlink="">
      <xdr:nvSpPr>
        <xdr:cNvPr id="446" name="楕円 445">
          <a:extLst>
            <a:ext uri="{FF2B5EF4-FFF2-40B4-BE49-F238E27FC236}">
              <a16:creationId xmlns:a16="http://schemas.microsoft.com/office/drawing/2014/main" id="{19D3BF7D-6CDE-4CCC-AA6A-93970E7BA4D8}"/>
            </a:ext>
          </a:extLst>
        </xdr:cNvPr>
        <xdr:cNvSpPr/>
      </xdr:nvSpPr>
      <xdr:spPr>
        <a:xfrm>
          <a:off x="11720223" y="732015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35378</xdr:rowOff>
    </xdr:from>
    <xdr:to>
      <xdr:col>71</xdr:col>
      <xdr:colOff>177800</xdr:colOff>
      <xdr:row>42</xdr:row>
      <xdr:rowOff>48441</xdr:rowOff>
    </xdr:to>
    <xdr:cxnSp macro="">
      <xdr:nvCxnSpPr>
        <xdr:cNvPr id="447" name="直線コネクタ 446">
          <a:extLst>
            <a:ext uri="{FF2B5EF4-FFF2-40B4-BE49-F238E27FC236}">
              <a16:creationId xmlns:a16="http://schemas.microsoft.com/office/drawing/2014/main" id="{4630EC5D-4C23-4B79-8BC1-BC8D4431D7E3}"/>
            </a:ext>
          </a:extLst>
        </xdr:cNvPr>
        <xdr:cNvCxnSpPr/>
      </xdr:nvCxnSpPr>
      <xdr:spPr>
        <a:xfrm>
          <a:off x="11771023" y="7374432"/>
          <a:ext cx="826714"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D587D84E-F971-47EE-8C4C-E8FC2D40739D}"/>
            </a:ext>
          </a:extLst>
        </xdr:cNvPr>
        <xdr:cNvSpPr txBox="1"/>
      </xdr:nvSpPr>
      <xdr:spPr>
        <a:xfrm>
          <a:off x="14020340" y="639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6C3E8E6-721F-44F0-B39D-C39268E94711}"/>
            </a:ext>
          </a:extLst>
        </xdr:cNvPr>
        <xdr:cNvSpPr txBox="1"/>
      </xdr:nvSpPr>
      <xdr:spPr>
        <a:xfrm>
          <a:off x="13221896" y="639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2F179988-6722-4CD5-8766-AF6ED9892EFC}"/>
            </a:ext>
          </a:extLst>
        </xdr:cNvPr>
        <xdr:cNvSpPr txBox="1"/>
      </xdr:nvSpPr>
      <xdr:spPr>
        <a:xfrm>
          <a:off x="12410753" y="63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666407D4-4496-46D8-9476-8F9C1F04C38D}"/>
            </a:ext>
          </a:extLst>
        </xdr:cNvPr>
        <xdr:cNvSpPr txBox="1"/>
      </xdr:nvSpPr>
      <xdr:spPr>
        <a:xfrm>
          <a:off x="11584038" y="63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109962</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6950F9FB-5CCD-45FE-AFBC-BA642F62AADB}"/>
            </a:ext>
          </a:extLst>
        </xdr:cNvPr>
        <xdr:cNvSpPr txBox="1"/>
      </xdr:nvSpPr>
      <xdr:spPr>
        <a:xfrm>
          <a:off x="14020340" y="744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100165</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664CD320-EC5F-4AAF-B7E3-C710FAEF041B}"/>
            </a:ext>
          </a:extLst>
        </xdr:cNvPr>
        <xdr:cNvSpPr txBox="1"/>
      </xdr:nvSpPr>
      <xdr:spPr>
        <a:xfrm>
          <a:off x="13221896" y="743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90368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F29804B2-A613-49D1-8188-645BAC507082}"/>
            </a:ext>
          </a:extLst>
        </xdr:cNvPr>
        <xdr:cNvSpPr txBox="1"/>
      </xdr:nvSpPr>
      <xdr:spPr>
        <a:xfrm>
          <a:off x="12410753" y="74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77305</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C659FD6F-BE62-4CDF-BC10-AA15B3F40C35}"/>
            </a:ext>
          </a:extLst>
        </xdr:cNvPr>
        <xdr:cNvSpPr txBox="1"/>
      </xdr:nvSpPr>
      <xdr:spPr>
        <a:xfrm>
          <a:off x="11584038" y="741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79C2A3A-E562-4DBE-BA39-0CE767FB8357}"/>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F42B7692-6AF9-4A79-AE5C-50A9129613A7}"/>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6E4EC2DA-DBE1-4AB1-A9B8-3060E85733CF}"/>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A4E313B4-C85D-4BA1-8D21-3899175101C7}"/>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FD0F8553-4C69-4C31-8D99-5A1B12B112F1}"/>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C939481A-0FF3-4E80-B89B-F62B380AAB0D}"/>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F6AF6B16-F91D-400C-9849-E6B5B1D06ED3}"/>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5C68479F-DBA0-4489-B692-38536E2C159D}"/>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C75875A-2D94-4901-A61A-7B1DCC5A0405}"/>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DFA9BB9-C29C-4F29-BE02-E0F8D9ABABDB}"/>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9A7B9A15-A178-47FB-884F-88D8B05D1A66}"/>
            </a:ext>
          </a:extLst>
        </xdr:cNvPr>
        <xdr:cNvCxnSpPr/>
      </xdr:nvCxnSpPr>
      <xdr:spPr>
        <a:xfrm>
          <a:off x="1679315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C5983FF9-229A-49F7-929C-8F2BE3323FF8}"/>
            </a:ext>
          </a:extLst>
        </xdr:cNvPr>
        <xdr:cNvSpPr txBox="1"/>
      </xdr:nvSpPr>
      <xdr:spPr>
        <a:xfrm>
          <a:off x="1637269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BDA60B63-ECCD-4D1A-A3DC-A60F4782CAD5}"/>
            </a:ext>
          </a:extLst>
        </xdr:cNvPr>
        <xdr:cNvCxnSpPr/>
      </xdr:nvCxnSpPr>
      <xdr:spPr>
        <a:xfrm>
          <a:off x="1679315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88AA2A58-2C78-4EC3-80D7-A82E8CAC6994}"/>
            </a:ext>
          </a:extLst>
        </xdr:cNvPr>
        <xdr:cNvSpPr txBox="1"/>
      </xdr:nvSpPr>
      <xdr:spPr>
        <a:xfrm>
          <a:off x="16372690"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3E86D3EC-DD7B-49A4-8A77-20A921643B97}"/>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95604E4B-5955-49C7-867D-1D27A054B771}"/>
            </a:ext>
          </a:extLst>
        </xdr:cNvPr>
        <xdr:cNvSpPr txBox="1"/>
      </xdr:nvSpPr>
      <xdr:spPr>
        <a:xfrm>
          <a:off x="16372690"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17E92557-E599-42AB-915A-9C445163C66F}"/>
            </a:ext>
          </a:extLst>
        </xdr:cNvPr>
        <xdr:cNvCxnSpPr/>
      </xdr:nvCxnSpPr>
      <xdr:spPr>
        <a:xfrm>
          <a:off x="1679315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8F1F074D-24FA-4E44-BA11-61B738FE498C}"/>
            </a:ext>
          </a:extLst>
        </xdr:cNvPr>
        <xdr:cNvSpPr txBox="1"/>
      </xdr:nvSpPr>
      <xdr:spPr>
        <a:xfrm>
          <a:off x="16372690"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6F23071-44B0-4289-BBD0-DF624D1358F5}"/>
            </a:ext>
          </a:extLst>
        </xdr:cNvPr>
        <xdr:cNvCxnSpPr/>
      </xdr:nvCxnSpPr>
      <xdr:spPr>
        <a:xfrm>
          <a:off x="1679315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F72D3D87-F17F-4598-B660-53A13785FAA0}"/>
            </a:ext>
          </a:extLst>
        </xdr:cNvPr>
        <xdr:cNvSpPr txBox="1"/>
      </xdr:nvSpPr>
      <xdr:spPr>
        <a:xfrm>
          <a:off x="16372690"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AFA84206-4079-4A4F-B108-8933406BA8A7}"/>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2B0430BA-121E-4814-AAC5-0EB017CB208D}"/>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92925A63-A0E8-4BDF-9960-41FB70216C58}"/>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6967E0BC-3C8C-4681-AB59-105C29224212}"/>
            </a:ext>
          </a:extLst>
        </xdr:cNvPr>
        <xdr:cNvCxnSpPr/>
      </xdr:nvCxnSpPr>
      <xdr:spPr>
        <a:xfrm flipV="1">
          <a:off x="20354593" y="6067259"/>
          <a:ext cx="0" cy="1285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90C2D84F-E651-4751-A6C1-1CFAC71F7EEE}"/>
            </a:ext>
          </a:extLst>
        </xdr:cNvPr>
        <xdr:cNvSpPr txBox="1"/>
      </xdr:nvSpPr>
      <xdr:spPr>
        <a:xfrm>
          <a:off x="20393329" y="73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FB819638-BA29-49FD-8A79-515B1FED8514}"/>
            </a:ext>
          </a:extLst>
        </xdr:cNvPr>
        <xdr:cNvCxnSpPr/>
      </xdr:nvCxnSpPr>
      <xdr:spPr>
        <a:xfrm>
          <a:off x="20281900" y="7352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36FEF118-47B9-4180-A800-D70B88F7DC95}"/>
            </a:ext>
          </a:extLst>
        </xdr:cNvPr>
        <xdr:cNvSpPr txBox="1"/>
      </xdr:nvSpPr>
      <xdr:spPr>
        <a:xfrm>
          <a:off x="20393329" y="583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475D3E2C-696E-4BB7-B93B-8EEF0F7B356B}"/>
            </a:ext>
          </a:extLst>
        </xdr:cNvPr>
        <xdr:cNvCxnSpPr/>
      </xdr:nvCxnSpPr>
      <xdr:spPr>
        <a:xfrm>
          <a:off x="20281900" y="606725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670F2465-E34B-47D5-9B65-B121435B37D4}"/>
            </a:ext>
          </a:extLst>
        </xdr:cNvPr>
        <xdr:cNvSpPr txBox="1"/>
      </xdr:nvSpPr>
      <xdr:spPr>
        <a:xfrm>
          <a:off x="20393329" y="6792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E7E8B864-666C-483B-A1DC-CDD6A5B118AC}"/>
            </a:ext>
          </a:extLst>
        </xdr:cNvPr>
        <xdr:cNvSpPr/>
      </xdr:nvSpPr>
      <xdr:spPr>
        <a:xfrm>
          <a:off x="20304429" y="69444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C21BDC07-624E-4EDF-9766-B7F80DA1AC28}"/>
            </a:ext>
          </a:extLst>
        </xdr:cNvPr>
        <xdr:cNvSpPr/>
      </xdr:nvSpPr>
      <xdr:spPr>
        <a:xfrm>
          <a:off x="19544085" y="694063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73429EA3-8707-4A7B-95A2-EA2D921C7D4E}"/>
            </a:ext>
          </a:extLst>
        </xdr:cNvPr>
        <xdr:cNvSpPr/>
      </xdr:nvSpPr>
      <xdr:spPr>
        <a:xfrm>
          <a:off x="18717370" y="69406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5B2ED457-E661-43A6-812B-80EE54365F65}"/>
            </a:ext>
          </a:extLst>
        </xdr:cNvPr>
        <xdr:cNvSpPr/>
      </xdr:nvSpPr>
      <xdr:spPr>
        <a:xfrm>
          <a:off x="17906227" y="69425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6DC37350-2B27-40AE-8F56-A5D3820F6519}"/>
            </a:ext>
          </a:extLst>
        </xdr:cNvPr>
        <xdr:cNvSpPr/>
      </xdr:nvSpPr>
      <xdr:spPr>
        <a:xfrm>
          <a:off x="17095083" y="695968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1019534-CCB1-42EA-BD39-67D4B388F86C}"/>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C584DB2-6415-4399-9AB8-9FA938C7709C}"/>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96D1B94-5DFF-4047-9116-A48EB2BC905D}"/>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E50BAE5-8910-48E2-933D-09B30B1602D3}"/>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827D013-65FA-4487-BFEB-489869A15316}"/>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74930</xdr:rowOff>
    </xdr:from>
    <xdr:to>
      <xdr:col>116</xdr:col>
      <xdr:colOff>114300</xdr:colOff>
      <xdr:row>42</xdr:row>
      <xdr:rowOff>5080</xdr:rowOff>
    </xdr:to>
    <xdr:sp macro="" textlink="">
      <xdr:nvSpPr>
        <xdr:cNvPr id="495" name="楕円 494">
          <a:extLst>
            <a:ext uri="{FF2B5EF4-FFF2-40B4-BE49-F238E27FC236}">
              <a16:creationId xmlns:a16="http://schemas.microsoft.com/office/drawing/2014/main" id="{CEC6A05F-08CE-4BB7-B709-0364F9DF0909}"/>
            </a:ext>
          </a:extLst>
        </xdr:cNvPr>
        <xdr:cNvSpPr/>
      </xdr:nvSpPr>
      <xdr:spPr>
        <a:xfrm>
          <a:off x="20304429" y="723905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161307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F1543F19-5398-4B30-8199-FF1392131766}"/>
            </a:ext>
          </a:extLst>
        </xdr:cNvPr>
        <xdr:cNvSpPr txBox="1"/>
      </xdr:nvSpPr>
      <xdr:spPr>
        <a:xfrm>
          <a:off x="20393329" y="7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74930</xdr:rowOff>
    </xdr:from>
    <xdr:to>
      <xdr:col>112</xdr:col>
      <xdr:colOff>38100</xdr:colOff>
      <xdr:row>42</xdr:row>
      <xdr:rowOff>5080</xdr:rowOff>
    </xdr:to>
    <xdr:sp macro="" textlink="">
      <xdr:nvSpPr>
        <xdr:cNvPr id="497" name="楕円 496">
          <a:extLst>
            <a:ext uri="{FF2B5EF4-FFF2-40B4-BE49-F238E27FC236}">
              <a16:creationId xmlns:a16="http://schemas.microsoft.com/office/drawing/2014/main" id="{1B484A74-F883-4B6B-827F-6E0B38DC3283}"/>
            </a:ext>
          </a:extLst>
        </xdr:cNvPr>
        <xdr:cNvSpPr/>
      </xdr:nvSpPr>
      <xdr:spPr>
        <a:xfrm>
          <a:off x="19544085" y="723905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125730</xdr:rowOff>
    </xdr:from>
    <xdr:to>
      <xdr:col>116</xdr:col>
      <xdr:colOff>63500</xdr:colOff>
      <xdr:row>41</xdr:row>
      <xdr:rowOff>125730</xdr:rowOff>
    </xdr:to>
    <xdr:cxnSp macro="">
      <xdr:nvCxnSpPr>
        <xdr:cNvPr id="498" name="直線コネクタ 497">
          <a:extLst>
            <a:ext uri="{FF2B5EF4-FFF2-40B4-BE49-F238E27FC236}">
              <a16:creationId xmlns:a16="http://schemas.microsoft.com/office/drawing/2014/main" id="{18851AB2-78B1-4754-8011-D4397FEE0965}"/>
            </a:ext>
          </a:extLst>
        </xdr:cNvPr>
        <xdr:cNvCxnSpPr/>
      </xdr:nvCxnSpPr>
      <xdr:spPr>
        <a:xfrm>
          <a:off x="19594885" y="7289855"/>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74930</xdr:rowOff>
    </xdr:from>
    <xdr:to>
      <xdr:col>107</xdr:col>
      <xdr:colOff>101600</xdr:colOff>
      <xdr:row>42</xdr:row>
      <xdr:rowOff>5080</xdr:rowOff>
    </xdr:to>
    <xdr:sp macro="" textlink="">
      <xdr:nvSpPr>
        <xdr:cNvPr id="499" name="楕円 498">
          <a:extLst>
            <a:ext uri="{FF2B5EF4-FFF2-40B4-BE49-F238E27FC236}">
              <a16:creationId xmlns:a16="http://schemas.microsoft.com/office/drawing/2014/main" id="{1EE54513-38B4-4AA0-8357-1B0FC8F43E21}"/>
            </a:ext>
          </a:extLst>
        </xdr:cNvPr>
        <xdr:cNvSpPr/>
      </xdr:nvSpPr>
      <xdr:spPr>
        <a:xfrm>
          <a:off x="18717370" y="723905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125730</xdr:rowOff>
    </xdr:from>
    <xdr:to>
      <xdr:col>111</xdr:col>
      <xdr:colOff>177800</xdr:colOff>
      <xdr:row>41</xdr:row>
      <xdr:rowOff>125730</xdr:rowOff>
    </xdr:to>
    <xdr:cxnSp macro="">
      <xdr:nvCxnSpPr>
        <xdr:cNvPr id="500" name="直線コネクタ 499">
          <a:extLst>
            <a:ext uri="{FF2B5EF4-FFF2-40B4-BE49-F238E27FC236}">
              <a16:creationId xmlns:a16="http://schemas.microsoft.com/office/drawing/2014/main" id="{90F60545-5914-46CB-9C97-F7C080635AF7}"/>
            </a:ext>
          </a:extLst>
        </xdr:cNvPr>
        <xdr:cNvCxnSpPr/>
      </xdr:nvCxnSpPr>
      <xdr:spPr>
        <a:xfrm>
          <a:off x="18768170" y="7289855"/>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74930</xdr:rowOff>
    </xdr:from>
    <xdr:to>
      <xdr:col>102</xdr:col>
      <xdr:colOff>165100</xdr:colOff>
      <xdr:row>42</xdr:row>
      <xdr:rowOff>5080</xdr:rowOff>
    </xdr:to>
    <xdr:sp macro="" textlink="">
      <xdr:nvSpPr>
        <xdr:cNvPr id="501" name="楕円 500">
          <a:extLst>
            <a:ext uri="{FF2B5EF4-FFF2-40B4-BE49-F238E27FC236}">
              <a16:creationId xmlns:a16="http://schemas.microsoft.com/office/drawing/2014/main" id="{A819E4C5-EC02-415B-A235-F87D2D364286}"/>
            </a:ext>
          </a:extLst>
        </xdr:cNvPr>
        <xdr:cNvSpPr/>
      </xdr:nvSpPr>
      <xdr:spPr>
        <a:xfrm>
          <a:off x="17906227" y="723905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125730</xdr:rowOff>
    </xdr:from>
    <xdr:to>
      <xdr:col>107</xdr:col>
      <xdr:colOff>50800</xdr:colOff>
      <xdr:row>41</xdr:row>
      <xdr:rowOff>125730</xdr:rowOff>
    </xdr:to>
    <xdr:cxnSp macro="">
      <xdr:nvCxnSpPr>
        <xdr:cNvPr id="502" name="直線コネクタ 501">
          <a:extLst>
            <a:ext uri="{FF2B5EF4-FFF2-40B4-BE49-F238E27FC236}">
              <a16:creationId xmlns:a16="http://schemas.microsoft.com/office/drawing/2014/main" id="{7D25AF25-31A9-4B4B-9874-E3158DA3BA96}"/>
            </a:ext>
          </a:extLst>
        </xdr:cNvPr>
        <xdr:cNvCxnSpPr/>
      </xdr:nvCxnSpPr>
      <xdr:spPr>
        <a:xfrm>
          <a:off x="17957027" y="7289855"/>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74930</xdr:rowOff>
    </xdr:from>
    <xdr:to>
      <xdr:col>98</xdr:col>
      <xdr:colOff>38100</xdr:colOff>
      <xdr:row>42</xdr:row>
      <xdr:rowOff>5080</xdr:rowOff>
    </xdr:to>
    <xdr:sp macro="" textlink="">
      <xdr:nvSpPr>
        <xdr:cNvPr id="503" name="楕円 502">
          <a:extLst>
            <a:ext uri="{FF2B5EF4-FFF2-40B4-BE49-F238E27FC236}">
              <a16:creationId xmlns:a16="http://schemas.microsoft.com/office/drawing/2014/main" id="{C716200D-8677-45A5-9D14-4116EECA65F2}"/>
            </a:ext>
          </a:extLst>
        </xdr:cNvPr>
        <xdr:cNvSpPr/>
      </xdr:nvSpPr>
      <xdr:spPr>
        <a:xfrm>
          <a:off x="17095083" y="723905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125730</xdr:rowOff>
    </xdr:from>
    <xdr:to>
      <xdr:col>102</xdr:col>
      <xdr:colOff>114300</xdr:colOff>
      <xdr:row>41</xdr:row>
      <xdr:rowOff>125730</xdr:rowOff>
    </xdr:to>
    <xdr:cxnSp macro="">
      <xdr:nvCxnSpPr>
        <xdr:cNvPr id="504" name="直線コネクタ 503">
          <a:extLst>
            <a:ext uri="{FF2B5EF4-FFF2-40B4-BE49-F238E27FC236}">
              <a16:creationId xmlns:a16="http://schemas.microsoft.com/office/drawing/2014/main" id="{76EBD166-EF00-4FB5-A7DA-F249B40730B5}"/>
            </a:ext>
          </a:extLst>
        </xdr:cNvPr>
        <xdr:cNvCxnSpPr/>
      </xdr:nvCxnSpPr>
      <xdr:spPr>
        <a:xfrm>
          <a:off x="17145883" y="7289855"/>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39A56EE9-A727-4555-8A8A-2230C3D9320D}"/>
            </a:ext>
          </a:extLst>
        </xdr:cNvPr>
        <xdr:cNvSpPr txBox="1"/>
      </xdr:nvSpPr>
      <xdr:spPr>
        <a:xfrm>
          <a:off x="19362884" y="671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D3962CDD-41E3-45C4-8F74-3ED7F2FCDFAE}"/>
            </a:ext>
          </a:extLst>
        </xdr:cNvPr>
        <xdr:cNvSpPr txBox="1"/>
      </xdr:nvSpPr>
      <xdr:spPr>
        <a:xfrm>
          <a:off x="18548869" y="671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259B2834-DAF7-4B33-AB38-5812BFB8DCFC}"/>
            </a:ext>
          </a:extLst>
        </xdr:cNvPr>
        <xdr:cNvSpPr txBox="1"/>
      </xdr:nvSpPr>
      <xdr:spPr>
        <a:xfrm>
          <a:off x="17737725" y="671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F23A3387-FF70-4EA1-BD3F-1574B0A2F9E9}"/>
            </a:ext>
          </a:extLst>
        </xdr:cNvPr>
        <xdr:cNvSpPr txBox="1"/>
      </xdr:nvSpPr>
      <xdr:spPr>
        <a:xfrm>
          <a:off x="16926582" y="673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167657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E5C7C9D9-B081-4FCA-A7A9-D1743523101B}"/>
            </a:ext>
          </a:extLst>
        </xdr:cNvPr>
        <xdr:cNvSpPr txBox="1"/>
      </xdr:nvSpPr>
      <xdr:spPr>
        <a:xfrm>
          <a:off x="19362884" y="733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167657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99C579F4-0CF0-42A5-A230-C66074E68607}"/>
            </a:ext>
          </a:extLst>
        </xdr:cNvPr>
        <xdr:cNvSpPr txBox="1"/>
      </xdr:nvSpPr>
      <xdr:spPr>
        <a:xfrm>
          <a:off x="18548869" y="733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167657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57EDFDCC-CBDE-4D11-8B6B-0CADFCE90C83}"/>
            </a:ext>
          </a:extLst>
        </xdr:cNvPr>
        <xdr:cNvSpPr txBox="1"/>
      </xdr:nvSpPr>
      <xdr:spPr>
        <a:xfrm>
          <a:off x="17737725" y="733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167657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649171C2-866D-45CD-AFA4-5B23D450DA89}"/>
            </a:ext>
          </a:extLst>
        </xdr:cNvPr>
        <xdr:cNvSpPr txBox="1"/>
      </xdr:nvSpPr>
      <xdr:spPr>
        <a:xfrm>
          <a:off x="16926582" y="733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FF6A7762-3E6F-405A-BF96-4575E70C1E54}"/>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6E9962B9-B8EA-4023-BB33-E188C743C9A5}"/>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F4E47579-8B17-4E9B-B956-657625CA5A4D}"/>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8FEC186F-10A9-41D5-8754-AD2EED5D3EF0}"/>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83E6902D-E781-45A8-8A34-9593A2A06DBF}"/>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96B3AB8D-9B79-4415-A165-4DE855A4CCE6}"/>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8B2AF98E-6BD1-4CD0-9D71-68228DFAD3B8}"/>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9471C200-31AA-4545-BDC7-696C83FAFF54}"/>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BC4A9C1E-ADAE-4882-A56D-89112F30241D}"/>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F5FBDCD7-6BAF-4386-A1A1-FAD1B533980D}"/>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D29FB80E-A104-4CC9-A122-4C9A5ABA19F9}"/>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E3D487BD-81E4-4E31-AB96-ECD05FAEBF06}"/>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3D05D382-7010-4FA0-B24D-597E4BA192FA}"/>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DFA9FDB9-F503-4FB9-B8A3-BB74C37D582C}"/>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46C8FA35-5361-4D4E-AC9D-BD66CFF9BA6D}"/>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DFFFA312-56D8-4FEF-AA53-A98649D81807}"/>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9DF2C4B4-A432-4729-88DE-36B3BC12557D}"/>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4D9E9340-08AD-45B1-8EB7-FD1139F74905}"/>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52E33137-5C0C-45EB-8293-F16E301F646E}"/>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E7247E8F-87A6-45A4-8F3E-62D05785CB63}"/>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29F91ACB-C923-485F-9590-957FD7B71F45}"/>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AEA03C4B-A1AB-4808-8E7B-47D6E56AB88E}"/>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CFE53E1F-2A5A-4E51-828C-645F3CF605DB}"/>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EC1B29FA-0C6E-4564-B3E9-6624E7BB2DB1}"/>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C936C7B3-E002-48F5-97AF-EF86D0CC8612}"/>
            </a:ext>
          </a:extLst>
        </xdr:cNvPr>
        <xdr:cNvCxnSpPr/>
      </xdr:nvCxnSpPr>
      <xdr:spPr>
        <a:xfrm flipV="1">
          <a:off x="14995303" y="9930931"/>
          <a:ext cx="0" cy="1091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57E0C773-C89F-4640-9C51-E245619B3154}"/>
            </a:ext>
          </a:extLst>
        </xdr:cNvPr>
        <xdr:cNvSpPr txBox="1"/>
      </xdr:nvSpPr>
      <xdr:spPr>
        <a:xfrm>
          <a:off x="15034039" y="1102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CC3B8915-6C0A-4CE3-9295-BC8679542A89}"/>
            </a:ext>
          </a:extLst>
        </xdr:cNvPr>
        <xdr:cNvCxnSpPr/>
      </xdr:nvCxnSpPr>
      <xdr:spPr>
        <a:xfrm>
          <a:off x="14907039" y="110220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B66EB540-6818-4EE8-BFED-45499743C6B8}"/>
            </a:ext>
          </a:extLst>
        </xdr:cNvPr>
        <xdr:cNvSpPr txBox="1"/>
      </xdr:nvSpPr>
      <xdr:spPr>
        <a:xfrm>
          <a:off x="15034039" y="9702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8CC6FA04-F366-4330-B0DF-9B2ED3A27A92}"/>
            </a:ext>
          </a:extLst>
        </xdr:cNvPr>
        <xdr:cNvCxnSpPr/>
      </xdr:nvCxnSpPr>
      <xdr:spPr>
        <a:xfrm>
          <a:off x="14907039" y="993093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7676F97A-8A7E-4334-A34F-3F2058E301F7}"/>
            </a:ext>
          </a:extLst>
        </xdr:cNvPr>
        <xdr:cNvSpPr txBox="1"/>
      </xdr:nvSpPr>
      <xdr:spPr>
        <a:xfrm>
          <a:off x="15034039" y="10541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9CA9BBA3-BDA4-4E8B-AF99-B5FBF6317415}"/>
            </a:ext>
          </a:extLst>
        </xdr:cNvPr>
        <xdr:cNvSpPr/>
      </xdr:nvSpPr>
      <xdr:spPr>
        <a:xfrm>
          <a:off x="14945139" y="105627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83E227F0-806D-4933-B71C-6AE91DAFC437}"/>
            </a:ext>
          </a:extLst>
        </xdr:cNvPr>
        <xdr:cNvSpPr/>
      </xdr:nvSpPr>
      <xdr:spPr>
        <a:xfrm>
          <a:off x="14169224" y="105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957DF1FB-1AE5-48DA-B294-280932867646}"/>
            </a:ext>
          </a:extLst>
        </xdr:cNvPr>
        <xdr:cNvSpPr/>
      </xdr:nvSpPr>
      <xdr:spPr>
        <a:xfrm>
          <a:off x="13358081" y="105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CF1B85A9-6B62-468E-839D-20D95CE9E6BB}"/>
            </a:ext>
          </a:extLst>
        </xdr:cNvPr>
        <xdr:cNvSpPr/>
      </xdr:nvSpPr>
      <xdr:spPr>
        <a:xfrm>
          <a:off x="12546937" y="1049602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A5EAE05D-F09C-4F9A-A623-B8B0BA855E69}"/>
            </a:ext>
          </a:extLst>
        </xdr:cNvPr>
        <xdr:cNvSpPr/>
      </xdr:nvSpPr>
      <xdr:spPr>
        <a:xfrm>
          <a:off x="11720223" y="1047921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BCE77F2-C275-41CD-B229-05851D2F4228}"/>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0C747ED-85C2-4FB3-916B-1533912F2C04}"/>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BDC21D5-2AA1-49F3-BBA3-018F5339CF6B}"/>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19205F91-1725-449B-8736-263D0D702AC4}"/>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C2CC4128-2352-42FE-95AA-A63DBE750774}"/>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132080</xdr:rowOff>
    </xdr:from>
    <xdr:to>
      <xdr:col>85</xdr:col>
      <xdr:colOff>177800</xdr:colOff>
      <xdr:row>60</xdr:row>
      <xdr:rowOff>62230</xdr:rowOff>
    </xdr:to>
    <xdr:sp macro="" textlink="">
      <xdr:nvSpPr>
        <xdr:cNvPr id="553" name="楕円 552">
          <a:extLst>
            <a:ext uri="{FF2B5EF4-FFF2-40B4-BE49-F238E27FC236}">
              <a16:creationId xmlns:a16="http://schemas.microsoft.com/office/drawing/2014/main" id="{EA5DB181-83B5-4497-8185-421B7097FBEA}"/>
            </a:ext>
          </a:extLst>
        </xdr:cNvPr>
        <xdr:cNvSpPr/>
      </xdr:nvSpPr>
      <xdr:spPr>
        <a:xfrm>
          <a:off x="14945139" y="1044492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154957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B07F9DD-F73A-4366-B8C3-41B814B43E16}"/>
            </a:ext>
          </a:extLst>
        </xdr:cNvPr>
        <xdr:cNvSpPr txBox="1"/>
      </xdr:nvSpPr>
      <xdr:spPr>
        <a:xfrm>
          <a:off x="15034039" y="10292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95885</xdr:rowOff>
    </xdr:from>
    <xdr:to>
      <xdr:col>81</xdr:col>
      <xdr:colOff>101600</xdr:colOff>
      <xdr:row>60</xdr:row>
      <xdr:rowOff>26035</xdr:rowOff>
    </xdr:to>
    <xdr:sp macro="" textlink="">
      <xdr:nvSpPr>
        <xdr:cNvPr id="555" name="楕円 554">
          <a:extLst>
            <a:ext uri="{FF2B5EF4-FFF2-40B4-BE49-F238E27FC236}">
              <a16:creationId xmlns:a16="http://schemas.microsoft.com/office/drawing/2014/main" id="{8D3EED02-9DBC-47FD-9BC1-89BA5AEE1636}"/>
            </a:ext>
          </a:extLst>
        </xdr:cNvPr>
        <xdr:cNvSpPr/>
      </xdr:nvSpPr>
      <xdr:spPr>
        <a:xfrm>
          <a:off x="14169224" y="1040872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146685</xdr:rowOff>
    </xdr:from>
    <xdr:to>
      <xdr:col>85</xdr:col>
      <xdr:colOff>127000</xdr:colOff>
      <xdr:row>60</xdr:row>
      <xdr:rowOff>11430</xdr:rowOff>
    </xdr:to>
    <xdr:cxnSp macro="">
      <xdr:nvCxnSpPr>
        <xdr:cNvPr id="556" name="直線コネクタ 555">
          <a:extLst>
            <a:ext uri="{FF2B5EF4-FFF2-40B4-BE49-F238E27FC236}">
              <a16:creationId xmlns:a16="http://schemas.microsoft.com/office/drawing/2014/main" id="{24F516EC-3EEA-4404-A1AC-764B6AE0D107}"/>
            </a:ext>
          </a:extLst>
        </xdr:cNvPr>
        <xdr:cNvCxnSpPr/>
      </xdr:nvCxnSpPr>
      <xdr:spPr>
        <a:xfrm>
          <a:off x="14220024" y="10459527"/>
          <a:ext cx="775915" cy="39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55880</xdr:rowOff>
    </xdr:from>
    <xdr:to>
      <xdr:col>76</xdr:col>
      <xdr:colOff>165100</xdr:colOff>
      <xdr:row>59</xdr:row>
      <xdr:rowOff>157480</xdr:rowOff>
    </xdr:to>
    <xdr:sp macro="" textlink="">
      <xdr:nvSpPr>
        <xdr:cNvPr id="557" name="楕円 556">
          <a:extLst>
            <a:ext uri="{FF2B5EF4-FFF2-40B4-BE49-F238E27FC236}">
              <a16:creationId xmlns:a16="http://schemas.microsoft.com/office/drawing/2014/main" id="{FCC74910-C57D-448F-9557-F99FDFB9BC9E}"/>
            </a:ext>
          </a:extLst>
        </xdr:cNvPr>
        <xdr:cNvSpPr/>
      </xdr:nvSpPr>
      <xdr:spPr>
        <a:xfrm>
          <a:off x="13358081" y="1036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106680</xdr:rowOff>
    </xdr:from>
    <xdr:to>
      <xdr:col>81</xdr:col>
      <xdr:colOff>50800</xdr:colOff>
      <xdr:row>59</xdr:row>
      <xdr:rowOff>146685</xdr:rowOff>
    </xdr:to>
    <xdr:cxnSp macro="">
      <xdr:nvCxnSpPr>
        <xdr:cNvPr id="558" name="直線コネクタ 557">
          <a:extLst>
            <a:ext uri="{FF2B5EF4-FFF2-40B4-BE49-F238E27FC236}">
              <a16:creationId xmlns:a16="http://schemas.microsoft.com/office/drawing/2014/main" id="{2ADECAA7-99F1-46C5-A6C2-72FA799E054C}"/>
            </a:ext>
          </a:extLst>
        </xdr:cNvPr>
        <xdr:cNvCxnSpPr/>
      </xdr:nvCxnSpPr>
      <xdr:spPr>
        <a:xfrm>
          <a:off x="13408881" y="10419522"/>
          <a:ext cx="811143"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59" name="楕円 558">
          <a:extLst>
            <a:ext uri="{FF2B5EF4-FFF2-40B4-BE49-F238E27FC236}">
              <a16:creationId xmlns:a16="http://schemas.microsoft.com/office/drawing/2014/main" id="{D23EA87A-7931-483D-9B1A-8DA53E64E921}"/>
            </a:ext>
          </a:extLst>
        </xdr:cNvPr>
        <xdr:cNvSpPr/>
      </xdr:nvSpPr>
      <xdr:spPr>
        <a:xfrm>
          <a:off x="12546937" y="1033062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68580</xdr:rowOff>
    </xdr:from>
    <xdr:to>
      <xdr:col>76</xdr:col>
      <xdr:colOff>114300</xdr:colOff>
      <xdr:row>59</xdr:row>
      <xdr:rowOff>106680</xdr:rowOff>
    </xdr:to>
    <xdr:cxnSp macro="">
      <xdr:nvCxnSpPr>
        <xdr:cNvPr id="560" name="直線コネクタ 559">
          <a:extLst>
            <a:ext uri="{FF2B5EF4-FFF2-40B4-BE49-F238E27FC236}">
              <a16:creationId xmlns:a16="http://schemas.microsoft.com/office/drawing/2014/main" id="{8979B080-E6AC-4D75-A8D5-31543372CDF1}"/>
            </a:ext>
          </a:extLst>
        </xdr:cNvPr>
        <xdr:cNvCxnSpPr/>
      </xdr:nvCxnSpPr>
      <xdr:spPr>
        <a:xfrm>
          <a:off x="12597737" y="10381422"/>
          <a:ext cx="81114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154940</xdr:rowOff>
    </xdr:from>
    <xdr:to>
      <xdr:col>67</xdr:col>
      <xdr:colOff>101600</xdr:colOff>
      <xdr:row>59</xdr:row>
      <xdr:rowOff>85090</xdr:rowOff>
    </xdr:to>
    <xdr:sp macro="" textlink="">
      <xdr:nvSpPr>
        <xdr:cNvPr id="561" name="楕円 560">
          <a:extLst>
            <a:ext uri="{FF2B5EF4-FFF2-40B4-BE49-F238E27FC236}">
              <a16:creationId xmlns:a16="http://schemas.microsoft.com/office/drawing/2014/main" id="{A4D39F8A-C908-45C0-996E-142A1A8EF2A8}"/>
            </a:ext>
          </a:extLst>
        </xdr:cNvPr>
        <xdr:cNvSpPr/>
      </xdr:nvSpPr>
      <xdr:spPr>
        <a:xfrm>
          <a:off x="11720223" y="1029285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34290</xdr:rowOff>
    </xdr:from>
    <xdr:to>
      <xdr:col>71</xdr:col>
      <xdr:colOff>177800</xdr:colOff>
      <xdr:row>59</xdr:row>
      <xdr:rowOff>68580</xdr:rowOff>
    </xdr:to>
    <xdr:cxnSp macro="">
      <xdr:nvCxnSpPr>
        <xdr:cNvPr id="562" name="直線コネクタ 561">
          <a:extLst>
            <a:ext uri="{FF2B5EF4-FFF2-40B4-BE49-F238E27FC236}">
              <a16:creationId xmlns:a16="http://schemas.microsoft.com/office/drawing/2014/main" id="{8D4AF86D-E7DF-4695-AFDD-0196D816F38A}"/>
            </a:ext>
          </a:extLst>
        </xdr:cNvPr>
        <xdr:cNvCxnSpPr/>
      </xdr:nvCxnSpPr>
      <xdr:spPr>
        <a:xfrm>
          <a:off x="11771023" y="10347132"/>
          <a:ext cx="826714"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DEB90260-410D-4345-972B-79AA413D443D}"/>
            </a:ext>
          </a:extLst>
        </xdr:cNvPr>
        <xdr:cNvSpPr txBox="1"/>
      </xdr:nvSpPr>
      <xdr:spPr>
        <a:xfrm>
          <a:off x="14020340" y="106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81BC591E-A9C3-4D06-A74E-8C342ECBA2B8}"/>
            </a:ext>
          </a:extLst>
        </xdr:cNvPr>
        <xdr:cNvSpPr txBox="1"/>
      </xdr:nvSpPr>
      <xdr:spPr>
        <a:xfrm>
          <a:off x="13221896" y="10634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EC4DDC2C-3872-4716-87F3-7FFD8FF3CC39}"/>
            </a:ext>
          </a:extLst>
        </xdr:cNvPr>
        <xdr:cNvSpPr txBox="1"/>
      </xdr:nvSpPr>
      <xdr:spPr>
        <a:xfrm>
          <a:off x="12410753" y="105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FAEA01FA-6440-4278-9341-3DE057FC19A1}"/>
            </a:ext>
          </a:extLst>
        </xdr:cNvPr>
        <xdr:cNvSpPr txBox="1"/>
      </xdr:nvSpPr>
      <xdr:spPr>
        <a:xfrm>
          <a:off x="11584038" y="1057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42562</xdr:rowOff>
    </xdr:from>
    <xdr:ext cx="405111" cy="259045"/>
    <xdr:sp macro="" textlink="">
      <xdr:nvSpPr>
        <xdr:cNvPr id="567" name="n_1mainValue【学校施設】&#10;有形固定資産減価償却率">
          <a:extLst>
            <a:ext uri="{FF2B5EF4-FFF2-40B4-BE49-F238E27FC236}">
              <a16:creationId xmlns:a16="http://schemas.microsoft.com/office/drawing/2014/main" id="{0B3F9F45-F187-4DC6-A299-83022FC3C98C}"/>
            </a:ext>
          </a:extLst>
        </xdr:cNvPr>
        <xdr:cNvSpPr txBox="1"/>
      </xdr:nvSpPr>
      <xdr:spPr>
        <a:xfrm>
          <a:off x="14020340" y="1018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2557</xdr:rowOff>
    </xdr:from>
    <xdr:ext cx="405111" cy="259045"/>
    <xdr:sp macro="" textlink="">
      <xdr:nvSpPr>
        <xdr:cNvPr id="568" name="n_2mainValue【学校施設】&#10;有形固定資産減価償却率">
          <a:extLst>
            <a:ext uri="{FF2B5EF4-FFF2-40B4-BE49-F238E27FC236}">
              <a16:creationId xmlns:a16="http://schemas.microsoft.com/office/drawing/2014/main" id="{2167DBD2-1B8E-4B38-AEBD-318731880D04}"/>
            </a:ext>
          </a:extLst>
        </xdr:cNvPr>
        <xdr:cNvSpPr txBox="1"/>
      </xdr:nvSpPr>
      <xdr:spPr>
        <a:xfrm>
          <a:off x="13221896" y="10140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69" name="n_3mainValue【学校施設】&#10;有形固定資産減価償却率">
          <a:extLst>
            <a:ext uri="{FF2B5EF4-FFF2-40B4-BE49-F238E27FC236}">
              <a16:creationId xmlns:a16="http://schemas.microsoft.com/office/drawing/2014/main" id="{5EC21DAA-9F62-4204-A5A1-E661E4097CA6}"/>
            </a:ext>
          </a:extLst>
        </xdr:cNvPr>
        <xdr:cNvSpPr txBox="1"/>
      </xdr:nvSpPr>
      <xdr:spPr>
        <a:xfrm>
          <a:off x="12410753" y="1009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570" name="n_4mainValue【学校施設】&#10;有形固定資産減価償却率">
          <a:extLst>
            <a:ext uri="{FF2B5EF4-FFF2-40B4-BE49-F238E27FC236}">
              <a16:creationId xmlns:a16="http://schemas.microsoft.com/office/drawing/2014/main" id="{A057BE53-043F-43E4-806A-C48D94F288B2}"/>
            </a:ext>
          </a:extLst>
        </xdr:cNvPr>
        <xdr:cNvSpPr txBox="1"/>
      </xdr:nvSpPr>
      <xdr:spPr>
        <a:xfrm>
          <a:off x="11584038" y="100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A293C61F-3FFE-47F0-BAE4-00F9DA58D5D7}"/>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6193ADCF-0546-4AE8-9554-66A2466A10FD}"/>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43C235E3-0052-44E2-B180-F326A63290A3}"/>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FCC83FDA-54F1-4198-B634-F1E7BA7DC208}"/>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8B3028AB-1BBB-4E35-8E6D-B6FE7B25DE1E}"/>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59E6E717-B02F-405D-8E6B-EFFF50495917}"/>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66F74F42-DB01-477C-A3A7-8FFCABE129DA}"/>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C60A3E5A-B695-4E18-AA73-39F9B906DDA2}"/>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E916FBEF-C19F-4C57-B121-A0E59FFAA6F3}"/>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20B73724-9A70-45F7-BB56-9C281B07B39A}"/>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160B565C-F362-42FB-A806-E164CE3CEAB6}"/>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419079DC-BF16-4D61-8CD4-C1216793AC91}"/>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30C879D2-FCCD-490C-BF49-50B1E948C70E}"/>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7609C210-B4BF-4D06-9C62-BBE999628582}"/>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C2A0F713-27FF-419B-8F36-E891B930361E}"/>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B1715B66-12AF-4C3A-AE65-E56B42ED2CA6}"/>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5B1D5E39-2397-4A96-9F6F-4A6467EC68F5}"/>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2B3D419F-E874-4D19-A16C-82A92A0C2B50}"/>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5400B82D-F20E-48B3-BB57-B0415D7C4A4E}"/>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B2BA849D-3E88-47C4-BF04-3C09875AF773}"/>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EA49A36D-E174-4DE1-8457-BD2B46307E26}"/>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8CDCE736-BCC5-401B-AC48-BF9F0A6CE68A}"/>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8BD3D68D-A625-4987-80E1-329D869FC067}"/>
            </a:ext>
          </a:extLst>
        </xdr:cNvPr>
        <xdr:cNvCxnSpPr/>
      </xdr:nvCxnSpPr>
      <xdr:spPr>
        <a:xfrm flipV="1">
          <a:off x="20354593" y="10055338"/>
          <a:ext cx="0" cy="1064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84135566-FD8B-4653-A0FF-2CF7BF1A8642}"/>
            </a:ext>
          </a:extLst>
        </xdr:cNvPr>
        <xdr:cNvSpPr txBox="1"/>
      </xdr:nvSpPr>
      <xdr:spPr>
        <a:xfrm>
          <a:off x="20393329" y="1112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9EE27DBA-5D15-442B-94FA-892C267696DB}"/>
            </a:ext>
          </a:extLst>
        </xdr:cNvPr>
        <xdr:cNvCxnSpPr/>
      </xdr:nvCxnSpPr>
      <xdr:spPr>
        <a:xfrm>
          <a:off x="20281900" y="111199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140ED8E7-E36A-4A48-99B1-C980B09C2768}"/>
            </a:ext>
          </a:extLst>
        </xdr:cNvPr>
        <xdr:cNvSpPr txBox="1"/>
      </xdr:nvSpPr>
      <xdr:spPr>
        <a:xfrm>
          <a:off x="20393329" y="982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D5A0B350-FF80-4D25-BC6D-5EEFBB92B74A}"/>
            </a:ext>
          </a:extLst>
        </xdr:cNvPr>
        <xdr:cNvCxnSpPr/>
      </xdr:nvCxnSpPr>
      <xdr:spPr>
        <a:xfrm>
          <a:off x="20281900" y="100553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7FD442EC-4DB1-4F85-84A5-8A8621B1700B}"/>
            </a:ext>
          </a:extLst>
        </xdr:cNvPr>
        <xdr:cNvSpPr txBox="1"/>
      </xdr:nvSpPr>
      <xdr:spPr>
        <a:xfrm>
          <a:off x="20393329" y="10482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69DD7B88-0903-4C37-A9CD-44A1B6FF4AEE}"/>
            </a:ext>
          </a:extLst>
        </xdr:cNvPr>
        <xdr:cNvSpPr/>
      </xdr:nvSpPr>
      <xdr:spPr>
        <a:xfrm>
          <a:off x="20304429" y="106349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B3512CB-5F14-4ABE-B481-37E9A0BBFDC0}"/>
            </a:ext>
          </a:extLst>
        </xdr:cNvPr>
        <xdr:cNvSpPr/>
      </xdr:nvSpPr>
      <xdr:spPr>
        <a:xfrm>
          <a:off x="19544085" y="1064956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638D45E1-2402-49E8-9C42-7BCA399BCF9B}"/>
            </a:ext>
          </a:extLst>
        </xdr:cNvPr>
        <xdr:cNvSpPr/>
      </xdr:nvSpPr>
      <xdr:spPr>
        <a:xfrm>
          <a:off x="18717370" y="106495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9513BDD2-2B9C-4ABB-83DB-6FAC41ED6F65}"/>
            </a:ext>
          </a:extLst>
        </xdr:cNvPr>
        <xdr:cNvSpPr/>
      </xdr:nvSpPr>
      <xdr:spPr>
        <a:xfrm>
          <a:off x="17906227" y="106573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66F0D40-E00B-43D8-953E-9836B0A7AD60}"/>
            </a:ext>
          </a:extLst>
        </xdr:cNvPr>
        <xdr:cNvSpPr/>
      </xdr:nvSpPr>
      <xdr:spPr>
        <a:xfrm>
          <a:off x="17095083" y="1068688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E98A7A0-313A-4943-BE28-14ADF05B6A40}"/>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64825DB-0D91-4381-B07B-3E4975F9AEE7}"/>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E1B43A3-A69E-4FF3-89B6-0E9DEED1AC04}"/>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074B150-6D42-4DC6-99B8-F908ED8084FE}"/>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B9D620D-40F2-46F7-AA42-F02CF9D4A50E}"/>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27381</xdr:rowOff>
    </xdr:from>
    <xdr:to>
      <xdr:col>116</xdr:col>
      <xdr:colOff>114300</xdr:colOff>
      <xdr:row>61</xdr:row>
      <xdr:rowOff>128981</xdr:rowOff>
    </xdr:to>
    <xdr:sp macro="" textlink="">
      <xdr:nvSpPr>
        <xdr:cNvPr id="609" name="楕円 608">
          <a:extLst>
            <a:ext uri="{FF2B5EF4-FFF2-40B4-BE49-F238E27FC236}">
              <a16:creationId xmlns:a16="http://schemas.microsoft.com/office/drawing/2014/main" id="{AA72710A-C8E4-4E38-9D80-7DC4CFFEF850}"/>
            </a:ext>
          </a:extLst>
        </xdr:cNvPr>
        <xdr:cNvSpPr/>
      </xdr:nvSpPr>
      <xdr:spPr>
        <a:xfrm>
          <a:off x="20304429" y="106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5808</xdr:rowOff>
    </xdr:from>
    <xdr:ext cx="469744" cy="259045"/>
    <xdr:sp macro="" textlink="">
      <xdr:nvSpPr>
        <xdr:cNvPr id="610" name="【学校施設】&#10;一人当たり面積該当値テキスト">
          <a:extLst>
            <a:ext uri="{FF2B5EF4-FFF2-40B4-BE49-F238E27FC236}">
              <a16:creationId xmlns:a16="http://schemas.microsoft.com/office/drawing/2014/main" id="{8700229C-6B32-4706-8B3C-53E63CA75B3B}"/>
            </a:ext>
          </a:extLst>
        </xdr:cNvPr>
        <xdr:cNvSpPr txBox="1"/>
      </xdr:nvSpPr>
      <xdr:spPr>
        <a:xfrm>
          <a:off x="20393329" y="106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34239</xdr:rowOff>
    </xdr:from>
    <xdr:to>
      <xdr:col>112</xdr:col>
      <xdr:colOff>38100</xdr:colOff>
      <xdr:row>61</xdr:row>
      <xdr:rowOff>135839</xdr:rowOff>
    </xdr:to>
    <xdr:sp macro="" textlink="">
      <xdr:nvSpPr>
        <xdr:cNvPr id="611" name="楕円 610">
          <a:extLst>
            <a:ext uri="{FF2B5EF4-FFF2-40B4-BE49-F238E27FC236}">
              <a16:creationId xmlns:a16="http://schemas.microsoft.com/office/drawing/2014/main" id="{0D28470F-956E-45FB-B590-6CBD1E52439B}"/>
            </a:ext>
          </a:extLst>
        </xdr:cNvPr>
        <xdr:cNvSpPr/>
      </xdr:nvSpPr>
      <xdr:spPr>
        <a:xfrm>
          <a:off x="19544085" y="1069693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78181</xdr:rowOff>
    </xdr:from>
    <xdr:to>
      <xdr:col>116</xdr:col>
      <xdr:colOff>63500</xdr:colOff>
      <xdr:row>61</xdr:row>
      <xdr:rowOff>85039</xdr:rowOff>
    </xdr:to>
    <xdr:cxnSp macro="">
      <xdr:nvCxnSpPr>
        <xdr:cNvPr id="612" name="直線コネクタ 611">
          <a:extLst>
            <a:ext uri="{FF2B5EF4-FFF2-40B4-BE49-F238E27FC236}">
              <a16:creationId xmlns:a16="http://schemas.microsoft.com/office/drawing/2014/main" id="{75B27C69-713A-4456-AB60-8997CC0E999F}"/>
            </a:ext>
          </a:extLst>
        </xdr:cNvPr>
        <xdr:cNvCxnSpPr/>
      </xdr:nvCxnSpPr>
      <xdr:spPr>
        <a:xfrm flipV="1">
          <a:off x="19594885" y="10740880"/>
          <a:ext cx="760344"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38354</xdr:rowOff>
    </xdr:from>
    <xdr:to>
      <xdr:col>107</xdr:col>
      <xdr:colOff>101600</xdr:colOff>
      <xdr:row>61</xdr:row>
      <xdr:rowOff>139954</xdr:rowOff>
    </xdr:to>
    <xdr:sp macro="" textlink="">
      <xdr:nvSpPr>
        <xdr:cNvPr id="613" name="楕円 612">
          <a:extLst>
            <a:ext uri="{FF2B5EF4-FFF2-40B4-BE49-F238E27FC236}">
              <a16:creationId xmlns:a16="http://schemas.microsoft.com/office/drawing/2014/main" id="{C469CAFE-907D-4206-A84C-1A7592ACAB4A}"/>
            </a:ext>
          </a:extLst>
        </xdr:cNvPr>
        <xdr:cNvSpPr/>
      </xdr:nvSpPr>
      <xdr:spPr>
        <a:xfrm>
          <a:off x="18717370" y="1070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85039</xdr:rowOff>
    </xdr:from>
    <xdr:to>
      <xdr:col>111</xdr:col>
      <xdr:colOff>177800</xdr:colOff>
      <xdr:row>61</xdr:row>
      <xdr:rowOff>89154</xdr:rowOff>
    </xdr:to>
    <xdr:cxnSp macro="">
      <xdr:nvCxnSpPr>
        <xdr:cNvPr id="614" name="直線コネクタ 613">
          <a:extLst>
            <a:ext uri="{FF2B5EF4-FFF2-40B4-BE49-F238E27FC236}">
              <a16:creationId xmlns:a16="http://schemas.microsoft.com/office/drawing/2014/main" id="{D1A474D3-87AF-4620-8C2D-DD9D43C4BE10}"/>
            </a:ext>
          </a:extLst>
        </xdr:cNvPr>
        <xdr:cNvCxnSpPr/>
      </xdr:nvCxnSpPr>
      <xdr:spPr>
        <a:xfrm flipV="1">
          <a:off x="18768170" y="10747738"/>
          <a:ext cx="826715"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42469</xdr:rowOff>
    </xdr:from>
    <xdr:to>
      <xdr:col>102</xdr:col>
      <xdr:colOff>165100</xdr:colOff>
      <xdr:row>61</xdr:row>
      <xdr:rowOff>144069</xdr:rowOff>
    </xdr:to>
    <xdr:sp macro="" textlink="">
      <xdr:nvSpPr>
        <xdr:cNvPr id="615" name="楕円 614">
          <a:extLst>
            <a:ext uri="{FF2B5EF4-FFF2-40B4-BE49-F238E27FC236}">
              <a16:creationId xmlns:a16="http://schemas.microsoft.com/office/drawing/2014/main" id="{2D13EE64-B3A3-4155-9439-7B9B28BE1DEF}"/>
            </a:ext>
          </a:extLst>
        </xdr:cNvPr>
        <xdr:cNvSpPr/>
      </xdr:nvSpPr>
      <xdr:spPr>
        <a:xfrm>
          <a:off x="17906227" y="1070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89154</xdr:rowOff>
    </xdr:from>
    <xdr:to>
      <xdr:col>107</xdr:col>
      <xdr:colOff>50800</xdr:colOff>
      <xdr:row>61</xdr:row>
      <xdr:rowOff>93269</xdr:rowOff>
    </xdr:to>
    <xdr:cxnSp macro="">
      <xdr:nvCxnSpPr>
        <xdr:cNvPr id="616" name="直線コネクタ 615">
          <a:extLst>
            <a:ext uri="{FF2B5EF4-FFF2-40B4-BE49-F238E27FC236}">
              <a16:creationId xmlns:a16="http://schemas.microsoft.com/office/drawing/2014/main" id="{119C239B-DAFD-4BB4-9EE9-14DF5114ACD4}"/>
            </a:ext>
          </a:extLst>
        </xdr:cNvPr>
        <xdr:cNvCxnSpPr/>
      </xdr:nvCxnSpPr>
      <xdr:spPr>
        <a:xfrm flipV="1">
          <a:off x="17957027" y="10751853"/>
          <a:ext cx="811143"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44297</xdr:rowOff>
    </xdr:from>
    <xdr:to>
      <xdr:col>98</xdr:col>
      <xdr:colOff>38100</xdr:colOff>
      <xdr:row>61</xdr:row>
      <xdr:rowOff>145897</xdr:rowOff>
    </xdr:to>
    <xdr:sp macro="" textlink="">
      <xdr:nvSpPr>
        <xdr:cNvPr id="617" name="楕円 616">
          <a:extLst>
            <a:ext uri="{FF2B5EF4-FFF2-40B4-BE49-F238E27FC236}">
              <a16:creationId xmlns:a16="http://schemas.microsoft.com/office/drawing/2014/main" id="{A50590D4-16C0-4660-8079-A4A863ADA317}"/>
            </a:ext>
          </a:extLst>
        </xdr:cNvPr>
        <xdr:cNvSpPr/>
      </xdr:nvSpPr>
      <xdr:spPr>
        <a:xfrm>
          <a:off x="17095083" y="1070699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93269</xdr:rowOff>
    </xdr:from>
    <xdr:to>
      <xdr:col>102</xdr:col>
      <xdr:colOff>114300</xdr:colOff>
      <xdr:row>61</xdr:row>
      <xdr:rowOff>95097</xdr:rowOff>
    </xdr:to>
    <xdr:cxnSp macro="">
      <xdr:nvCxnSpPr>
        <xdr:cNvPr id="618" name="直線コネクタ 617">
          <a:extLst>
            <a:ext uri="{FF2B5EF4-FFF2-40B4-BE49-F238E27FC236}">
              <a16:creationId xmlns:a16="http://schemas.microsoft.com/office/drawing/2014/main" id="{89071F99-252D-4B2B-A110-07CAEAFECB98}"/>
            </a:ext>
          </a:extLst>
        </xdr:cNvPr>
        <xdr:cNvCxnSpPr/>
      </xdr:nvCxnSpPr>
      <xdr:spPr>
        <a:xfrm flipV="1">
          <a:off x="17145883" y="10755968"/>
          <a:ext cx="811144"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25136981-7D5E-446E-B59F-95327F99D95D}"/>
            </a:ext>
          </a:extLst>
        </xdr:cNvPr>
        <xdr:cNvSpPr txBox="1"/>
      </xdr:nvSpPr>
      <xdr:spPr>
        <a:xfrm>
          <a:off x="19362884" y="104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C3F69D8B-B1CF-4ED3-A425-5E2A9CA0266E}"/>
            </a:ext>
          </a:extLst>
        </xdr:cNvPr>
        <xdr:cNvSpPr txBox="1"/>
      </xdr:nvSpPr>
      <xdr:spPr>
        <a:xfrm>
          <a:off x="18548869" y="104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33921B9F-B15F-4CFB-AFE5-D4C2757881BB}"/>
            </a:ext>
          </a:extLst>
        </xdr:cNvPr>
        <xdr:cNvSpPr txBox="1"/>
      </xdr:nvSpPr>
      <xdr:spPr>
        <a:xfrm>
          <a:off x="17737725" y="1042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B0333D88-E03D-419E-8A2A-E4A2B7016072}"/>
            </a:ext>
          </a:extLst>
        </xdr:cNvPr>
        <xdr:cNvSpPr txBox="1"/>
      </xdr:nvSpPr>
      <xdr:spPr>
        <a:xfrm>
          <a:off x="16926582" y="1045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126966</xdr:rowOff>
    </xdr:from>
    <xdr:ext cx="469744" cy="259045"/>
    <xdr:sp macro="" textlink="">
      <xdr:nvSpPr>
        <xdr:cNvPr id="623" name="n_1mainValue【学校施設】&#10;一人当たり面積">
          <a:extLst>
            <a:ext uri="{FF2B5EF4-FFF2-40B4-BE49-F238E27FC236}">
              <a16:creationId xmlns:a16="http://schemas.microsoft.com/office/drawing/2014/main" id="{9E6D789C-AA73-49C0-B6D7-ED35CCF27DA8}"/>
            </a:ext>
          </a:extLst>
        </xdr:cNvPr>
        <xdr:cNvSpPr txBox="1"/>
      </xdr:nvSpPr>
      <xdr:spPr>
        <a:xfrm>
          <a:off x="19362884" y="1078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131081</xdr:rowOff>
    </xdr:from>
    <xdr:ext cx="469744" cy="259045"/>
    <xdr:sp macro="" textlink="">
      <xdr:nvSpPr>
        <xdr:cNvPr id="624" name="n_2mainValue【学校施設】&#10;一人当たり面積">
          <a:extLst>
            <a:ext uri="{FF2B5EF4-FFF2-40B4-BE49-F238E27FC236}">
              <a16:creationId xmlns:a16="http://schemas.microsoft.com/office/drawing/2014/main" id="{B57C47D3-C187-4642-9C89-92A4F7BB29E2}"/>
            </a:ext>
          </a:extLst>
        </xdr:cNvPr>
        <xdr:cNvSpPr txBox="1"/>
      </xdr:nvSpPr>
      <xdr:spPr>
        <a:xfrm>
          <a:off x="18548869" y="1079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135196</xdr:rowOff>
    </xdr:from>
    <xdr:ext cx="469744" cy="259045"/>
    <xdr:sp macro="" textlink="">
      <xdr:nvSpPr>
        <xdr:cNvPr id="625" name="n_3mainValue【学校施設】&#10;一人当たり面積">
          <a:extLst>
            <a:ext uri="{FF2B5EF4-FFF2-40B4-BE49-F238E27FC236}">
              <a16:creationId xmlns:a16="http://schemas.microsoft.com/office/drawing/2014/main" id="{491011D4-4129-4F33-ADFC-7F1C1FC78EB4}"/>
            </a:ext>
          </a:extLst>
        </xdr:cNvPr>
        <xdr:cNvSpPr txBox="1"/>
      </xdr:nvSpPr>
      <xdr:spPr>
        <a:xfrm>
          <a:off x="17737725" y="1079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137024</xdr:rowOff>
    </xdr:from>
    <xdr:ext cx="469744" cy="259045"/>
    <xdr:sp macro="" textlink="">
      <xdr:nvSpPr>
        <xdr:cNvPr id="626" name="n_4mainValue【学校施設】&#10;一人当たり面積">
          <a:extLst>
            <a:ext uri="{FF2B5EF4-FFF2-40B4-BE49-F238E27FC236}">
              <a16:creationId xmlns:a16="http://schemas.microsoft.com/office/drawing/2014/main" id="{327961D7-00BF-44A7-A95A-113B4E426B6E}"/>
            </a:ext>
          </a:extLst>
        </xdr:cNvPr>
        <xdr:cNvSpPr txBox="1"/>
      </xdr:nvSpPr>
      <xdr:spPr>
        <a:xfrm>
          <a:off x="16926582" y="1079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1F08FEE-694A-4E0B-B35F-3FD8554016A7}"/>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2A3B7992-86F9-4358-9F63-6A2D742D13F6}"/>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470CFA3C-05EB-43CC-AEC6-AE3336E7D687}"/>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C5D40EC2-E03D-4D64-85BB-5445D7B4BA64}"/>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D089A2E1-4616-4CC7-BF9E-78AA9F83297E}"/>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2D5B8B0B-9B5E-4747-8506-3185ABA88275}"/>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8EF624A8-BC2F-414C-A2C9-1E396C40C897}"/>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BBAF9A84-2CE2-4CD0-B0C0-04E0326A5EF4}"/>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8984CED0-2158-4C63-A3A7-07161E713033}"/>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57209011-97D5-462F-A772-B313B5AEE9DA}"/>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D2BD24BA-129C-4A4A-B1DA-302DD0E1DCF7}"/>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F757F13C-9477-4A11-BA61-09FDD267543C}"/>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E477B245-D34D-4D04-A900-20B236E8A4EB}"/>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A0E5E007-C3E3-4FB8-B09C-2C3FDBD53A62}"/>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3E414EB6-559F-420D-B7B1-1DF63701FA2E}"/>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7380F914-0A59-471D-AF3A-49AEE26D0A0F}"/>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B0C7D671-A796-4F31-90EF-1D48F2DBD755}"/>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344271A4-390F-4EC8-93B4-DA878A1B4170}"/>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8F52E1E7-0C17-4220-BE4C-9F25362ECDE9}"/>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A6F08D40-683D-4AC9-86A9-C58D06A8EC82}"/>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6DED31E7-4D30-4040-9DAF-E634D5A93FB6}"/>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FD7538A2-AFBD-46CB-AC10-6159E3C15FF3}"/>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7DB9F9B9-2EC8-4F01-B585-991D43F03514}"/>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1C5C6205-D5B7-42EB-AD50-FB5D3C4E7776}"/>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2C431E17-6F8A-4F18-BB5C-17EE2F8954AF}"/>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D65A0A75-A44C-4C40-8C4B-30538626D847}"/>
            </a:ext>
          </a:extLst>
        </xdr:cNvPr>
        <xdr:cNvCxnSpPr/>
      </xdr:nvCxnSpPr>
      <xdr:spPr>
        <a:xfrm flipV="1">
          <a:off x="14995303" y="13623756"/>
          <a:ext cx="0" cy="158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61D30BCD-DA01-4D96-8A82-CD4EEAF34CCA}"/>
            </a:ext>
          </a:extLst>
        </xdr:cNvPr>
        <xdr:cNvSpPr txBox="1"/>
      </xdr:nvSpPr>
      <xdr:spPr>
        <a:xfrm>
          <a:off x="15034039" y="1521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5404D1EE-53F1-4C86-9E18-C8B1F4EF7E99}"/>
            </a:ext>
          </a:extLst>
        </xdr:cNvPr>
        <xdr:cNvCxnSpPr/>
      </xdr:nvCxnSpPr>
      <xdr:spPr>
        <a:xfrm>
          <a:off x="14907039" y="152046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5686B4C8-F4BB-4398-9402-B79EA4630913}"/>
            </a:ext>
          </a:extLst>
        </xdr:cNvPr>
        <xdr:cNvSpPr txBox="1"/>
      </xdr:nvSpPr>
      <xdr:spPr>
        <a:xfrm>
          <a:off x="15034039" y="133955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44C66ACF-64EC-4FB0-A7E8-825557A29B3B}"/>
            </a:ext>
          </a:extLst>
        </xdr:cNvPr>
        <xdr:cNvCxnSpPr/>
      </xdr:nvCxnSpPr>
      <xdr:spPr>
        <a:xfrm>
          <a:off x="14907039" y="136237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FD4FB046-62BB-49F8-A1B6-D012EB1D16FB}"/>
            </a:ext>
          </a:extLst>
        </xdr:cNvPr>
        <xdr:cNvSpPr txBox="1"/>
      </xdr:nvSpPr>
      <xdr:spPr>
        <a:xfrm>
          <a:off x="15034039" y="14386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26E1F5DE-44DB-4DE6-9E2E-B6090505C715}"/>
            </a:ext>
          </a:extLst>
        </xdr:cNvPr>
        <xdr:cNvSpPr/>
      </xdr:nvSpPr>
      <xdr:spPr>
        <a:xfrm>
          <a:off x="14945139" y="1440841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59A7CB89-D955-466B-BC8F-5A3C4A10F8D6}"/>
            </a:ext>
          </a:extLst>
        </xdr:cNvPr>
        <xdr:cNvSpPr/>
      </xdr:nvSpPr>
      <xdr:spPr>
        <a:xfrm>
          <a:off x="14169224" y="14413309"/>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ECDB35E0-D7B9-4FB9-9DEB-13BBE7BDEBBE}"/>
            </a:ext>
          </a:extLst>
        </xdr:cNvPr>
        <xdr:cNvSpPr/>
      </xdr:nvSpPr>
      <xdr:spPr>
        <a:xfrm>
          <a:off x="13358081" y="1438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E5DAE584-F680-4C2A-BD13-2794FAF86509}"/>
            </a:ext>
          </a:extLst>
        </xdr:cNvPr>
        <xdr:cNvSpPr/>
      </xdr:nvSpPr>
      <xdr:spPr>
        <a:xfrm>
          <a:off x="12546937" y="1434309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B0327A40-BB7F-4A97-9310-1A533C99C2E0}"/>
            </a:ext>
          </a:extLst>
        </xdr:cNvPr>
        <xdr:cNvSpPr/>
      </xdr:nvSpPr>
      <xdr:spPr>
        <a:xfrm>
          <a:off x="11720223" y="1431512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9C4E8C3-4461-4B65-B4E0-CA8B51F7898A}"/>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D8DD0A7-114F-45ED-867D-6A2E64CEEC35}"/>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7F6D2A9-7891-4827-B89A-84A7191A14FD}"/>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7FB398D-AF46-4710-9CBB-1BAB6F4E0D55}"/>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F731703-89CB-4D76-9B7A-C05777B63AEB}"/>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16692</xdr:rowOff>
    </xdr:from>
    <xdr:to>
      <xdr:col>85</xdr:col>
      <xdr:colOff>177800</xdr:colOff>
      <xdr:row>81</xdr:row>
      <xdr:rowOff>118292</xdr:rowOff>
    </xdr:to>
    <xdr:sp macro="" textlink="">
      <xdr:nvSpPr>
        <xdr:cNvPr id="668" name="楕円 667">
          <a:extLst>
            <a:ext uri="{FF2B5EF4-FFF2-40B4-BE49-F238E27FC236}">
              <a16:creationId xmlns:a16="http://schemas.microsoft.com/office/drawing/2014/main" id="{F61D7E0E-232E-431D-9DCB-DB5E707B0B93}"/>
            </a:ext>
          </a:extLst>
        </xdr:cNvPr>
        <xdr:cNvSpPr/>
      </xdr:nvSpPr>
      <xdr:spPr>
        <a:xfrm>
          <a:off x="14945139" y="1417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39569</xdr:rowOff>
    </xdr:from>
    <xdr:ext cx="405111" cy="259045"/>
    <xdr:sp macro="" textlink="">
      <xdr:nvSpPr>
        <xdr:cNvPr id="669" name="【児童館】&#10;有形固定資産減価償却率該当値テキスト">
          <a:extLst>
            <a:ext uri="{FF2B5EF4-FFF2-40B4-BE49-F238E27FC236}">
              <a16:creationId xmlns:a16="http://schemas.microsoft.com/office/drawing/2014/main" id="{7077A7C7-A589-421D-A019-A400E77B2F82}"/>
            </a:ext>
          </a:extLst>
        </xdr:cNvPr>
        <xdr:cNvSpPr txBox="1"/>
      </xdr:nvSpPr>
      <xdr:spPr>
        <a:xfrm>
          <a:off x="15034039" y="14025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114663</xdr:rowOff>
    </xdr:from>
    <xdr:to>
      <xdr:col>81</xdr:col>
      <xdr:colOff>101600</xdr:colOff>
      <xdr:row>81</xdr:row>
      <xdr:rowOff>44813</xdr:rowOff>
    </xdr:to>
    <xdr:sp macro="" textlink="">
      <xdr:nvSpPr>
        <xdr:cNvPr id="670" name="楕円 669">
          <a:extLst>
            <a:ext uri="{FF2B5EF4-FFF2-40B4-BE49-F238E27FC236}">
              <a16:creationId xmlns:a16="http://schemas.microsoft.com/office/drawing/2014/main" id="{1C79B007-B80E-4B02-87EA-899AD84C18A5}"/>
            </a:ext>
          </a:extLst>
        </xdr:cNvPr>
        <xdr:cNvSpPr/>
      </xdr:nvSpPr>
      <xdr:spPr>
        <a:xfrm>
          <a:off x="14169224" y="1410100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165463</xdr:rowOff>
    </xdr:from>
    <xdr:to>
      <xdr:col>85</xdr:col>
      <xdr:colOff>127000</xdr:colOff>
      <xdr:row>81</xdr:row>
      <xdr:rowOff>67492</xdr:rowOff>
    </xdr:to>
    <xdr:cxnSp macro="">
      <xdr:nvCxnSpPr>
        <xdr:cNvPr id="671" name="直線コネクタ 670">
          <a:extLst>
            <a:ext uri="{FF2B5EF4-FFF2-40B4-BE49-F238E27FC236}">
              <a16:creationId xmlns:a16="http://schemas.microsoft.com/office/drawing/2014/main" id="{1B04C706-FAAF-4E12-80B1-1B31EEA3EAC0}"/>
            </a:ext>
          </a:extLst>
        </xdr:cNvPr>
        <xdr:cNvCxnSpPr/>
      </xdr:nvCxnSpPr>
      <xdr:spPr>
        <a:xfrm>
          <a:off x="14220024" y="14151807"/>
          <a:ext cx="775915" cy="7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41184</xdr:rowOff>
    </xdr:from>
    <xdr:to>
      <xdr:col>76</xdr:col>
      <xdr:colOff>165100</xdr:colOff>
      <xdr:row>80</xdr:row>
      <xdr:rowOff>142784</xdr:rowOff>
    </xdr:to>
    <xdr:sp macro="" textlink="">
      <xdr:nvSpPr>
        <xdr:cNvPr id="672" name="楕円 671">
          <a:extLst>
            <a:ext uri="{FF2B5EF4-FFF2-40B4-BE49-F238E27FC236}">
              <a16:creationId xmlns:a16="http://schemas.microsoft.com/office/drawing/2014/main" id="{E9C78E63-0FB3-4E20-A092-40105513024D}"/>
            </a:ext>
          </a:extLst>
        </xdr:cNvPr>
        <xdr:cNvSpPr/>
      </xdr:nvSpPr>
      <xdr:spPr>
        <a:xfrm>
          <a:off x="13358081" y="1402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91984</xdr:rowOff>
    </xdr:from>
    <xdr:to>
      <xdr:col>81</xdr:col>
      <xdr:colOff>50800</xdr:colOff>
      <xdr:row>80</xdr:row>
      <xdr:rowOff>165463</xdr:rowOff>
    </xdr:to>
    <xdr:cxnSp macro="">
      <xdr:nvCxnSpPr>
        <xdr:cNvPr id="673" name="直線コネクタ 672">
          <a:extLst>
            <a:ext uri="{FF2B5EF4-FFF2-40B4-BE49-F238E27FC236}">
              <a16:creationId xmlns:a16="http://schemas.microsoft.com/office/drawing/2014/main" id="{3138C15E-3AFE-4836-81EA-886AD4563F73}"/>
            </a:ext>
          </a:extLst>
        </xdr:cNvPr>
        <xdr:cNvCxnSpPr/>
      </xdr:nvCxnSpPr>
      <xdr:spPr>
        <a:xfrm>
          <a:off x="13408881" y="14078328"/>
          <a:ext cx="811143"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137523</xdr:rowOff>
    </xdr:from>
    <xdr:to>
      <xdr:col>72</xdr:col>
      <xdr:colOff>38100</xdr:colOff>
      <xdr:row>80</xdr:row>
      <xdr:rowOff>67673</xdr:rowOff>
    </xdr:to>
    <xdr:sp macro="" textlink="">
      <xdr:nvSpPr>
        <xdr:cNvPr id="674" name="楕円 673">
          <a:extLst>
            <a:ext uri="{FF2B5EF4-FFF2-40B4-BE49-F238E27FC236}">
              <a16:creationId xmlns:a16="http://schemas.microsoft.com/office/drawing/2014/main" id="{3EB02CDD-BDB9-4957-A867-5542EDA78435}"/>
            </a:ext>
          </a:extLst>
        </xdr:cNvPr>
        <xdr:cNvSpPr/>
      </xdr:nvSpPr>
      <xdr:spPr>
        <a:xfrm>
          <a:off x="12546937" y="13948939"/>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16873</xdr:rowOff>
    </xdr:from>
    <xdr:to>
      <xdr:col>76</xdr:col>
      <xdr:colOff>114300</xdr:colOff>
      <xdr:row>80</xdr:row>
      <xdr:rowOff>91984</xdr:rowOff>
    </xdr:to>
    <xdr:cxnSp macro="">
      <xdr:nvCxnSpPr>
        <xdr:cNvPr id="675" name="直線コネクタ 674">
          <a:extLst>
            <a:ext uri="{FF2B5EF4-FFF2-40B4-BE49-F238E27FC236}">
              <a16:creationId xmlns:a16="http://schemas.microsoft.com/office/drawing/2014/main" id="{D604F5FF-C00E-4398-B467-F810D05D6E12}"/>
            </a:ext>
          </a:extLst>
        </xdr:cNvPr>
        <xdr:cNvCxnSpPr/>
      </xdr:nvCxnSpPr>
      <xdr:spPr>
        <a:xfrm>
          <a:off x="12597737" y="14003217"/>
          <a:ext cx="811144"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64044</xdr:rowOff>
    </xdr:from>
    <xdr:to>
      <xdr:col>67</xdr:col>
      <xdr:colOff>101600</xdr:colOff>
      <xdr:row>79</xdr:row>
      <xdr:rowOff>165644</xdr:rowOff>
    </xdr:to>
    <xdr:sp macro="" textlink="">
      <xdr:nvSpPr>
        <xdr:cNvPr id="676" name="楕円 675">
          <a:extLst>
            <a:ext uri="{FF2B5EF4-FFF2-40B4-BE49-F238E27FC236}">
              <a16:creationId xmlns:a16="http://schemas.microsoft.com/office/drawing/2014/main" id="{938AAED0-3ED9-4AF8-B44E-B0BC07A11219}"/>
            </a:ext>
          </a:extLst>
        </xdr:cNvPr>
        <xdr:cNvSpPr/>
      </xdr:nvSpPr>
      <xdr:spPr>
        <a:xfrm>
          <a:off x="11720223" y="1387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114844</xdr:rowOff>
    </xdr:from>
    <xdr:to>
      <xdr:col>71</xdr:col>
      <xdr:colOff>177800</xdr:colOff>
      <xdr:row>80</xdr:row>
      <xdr:rowOff>16873</xdr:rowOff>
    </xdr:to>
    <xdr:cxnSp macro="">
      <xdr:nvCxnSpPr>
        <xdr:cNvPr id="677" name="直線コネクタ 676">
          <a:extLst>
            <a:ext uri="{FF2B5EF4-FFF2-40B4-BE49-F238E27FC236}">
              <a16:creationId xmlns:a16="http://schemas.microsoft.com/office/drawing/2014/main" id="{0E96AA3B-14DB-421D-A3B4-C57FE4CF577B}"/>
            </a:ext>
          </a:extLst>
        </xdr:cNvPr>
        <xdr:cNvCxnSpPr/>
      </xdr:nvCxnSpPr>
      <xdr:spPr>
        <a:xfrm>
          <a:off x="11771023" y="13926260"/>
          <a:ext cx="826714" cy="7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047251DB-1707-4D32-898A-D700F235044A}"/>
            </a:ext>
          </a:extLst>
        </xdr:cNvPr>
        <xdr:cNvSpPr txBox="1"/>
      </xdr:nvSpPr>
      <xdr:spPr>
        <a:xfrm>
          <a:off x="14020340" y="1450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a:extLst>
            <a:ext uri="{FF2B5EF4-FFF2-40B4-BE49-F238E27FC236}">
              <a16:creationId xmlns:a16="http://schemas.microsoft.com/office/drawing/2014/main" id="{6AD2B97B-478C-4A8D-80D8-F4E6384B3864}"/>
            </a:ext>
          </a:extLst>
        </xdr:cNvPr>
        <xdr:cNvSpPr txBox="1"/>
      </xdr:nvSpPr>
      <xdr:spPr>
        <a:xfrm>
          <a:off x="13221896" y="14475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680" name="n_3aveValue【児童館】&#10;有形固定資産減価償却率">
          <a:extLst>
            <a:ext uri="{FF2B5EF4-FFF2-40B4-BE49-F238E27FC236}">
              <a16:creationId xmlns:a16="http://schemas.microsoft.com/office/drawing/2014/main" id="{C8300B40-1A45-4860-9CE9-C2340A1C113C}"/>
            </a:ext>
          </a:extLst>
        </xdr:cNvPr>
        <xdr:cNvSpPr txBox="1"/>
      </xdr:nvSpPr>
      <xdr:spPr>
        <a:xfrm>
          <a:off x="12410753" y="14435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E24BB25B-3ED8-48E8-B140-86EFED8D5336}"/>
            </a:ext>
          </a:extLst>
        </xdr:cNvPr>
        <xdr:cNvSpPr txBox="1"/>
      </xdr:nvSpPr>
      <xdr:spPr>
        <a:xfrm>
          <a:off x="11584038" y="1441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61340</xdr:rowOff>
    </xdr:from>
    <xdr:ext cx="405111" cy="259045"/>
    <xdr:sp macro="" textlink="">
      <xdr:nvSpPr>
        <xdr:cNvPr id="682" name="n_1mainValue【児童館】&#10;有形固定資産減価償却率">
          <a:extLst>
            <a:ext uri="{FF2B5EF4-FFF2-40B4-BE49-F238E27FC236}">
              <a16:creationId xmlns:a16="http://schemas.microsoft.com/office/drawing/2014/main" id="{C94ABDB4-A8FF-4AEB-AF05-B0B586722D74}"/>
            </a:ext>
          </a:extLst>
        </xdr:cNvPr>
        <xdr:cNvSpPr txBox="1"/>
      </xdr:nvSpPr>
      <xdr:spPr>
        <a:xfrm>
          <a:off x="14020340" y="13872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159311</xdr:rowOff>
    </xdr:from>
    <xdr:ext cx="405111" cy="259045"/>
    <xdr:sp macro="" textlink="">
      <xdr:nvSpPr>
        <xdr:cNvPr id="683" name="n_2mainValue【児童館】&#10;有形固定資産減価償却率">
          <a:extLst>
            <a:ext uri="{FF2B5EF4-FFF2-40B4-BE49-F238E27FC236}">
              <a16:creationId xmlns:a16="http://schemas.microsoft.com/office/drawing/2014/main" id="{148A078B-77D8-4665-9F35-BA74CA79692D}"/>
            </a:ext>
          </a:extLst>
        </xdr:cNvPr>
        <xdr:cNvSpPr txBox="1"/>
      </xdr:nvSpPr>
      <xdr:spPr>
        <a:xfrm>
          <a:off x="13221896" y="13795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84200</xdr:rowOff>
    </xdr:from>
    <xdr:ext cx="405111" cy="259045"/>
    <xdr:sp macro="" textlink="">
      <xdr:nvSpPr>
        <xdr:cNvPr id="684" name="n_3mainValue【児童館】&#10;有形固定資産減価償却率">
          <a:extLst>
            <a:ext uri="{FF2B5EF4-FFF2-40B4-BE49-F238E27FC236}">
              <a16:creationId xmlns:a16="http://schemas.microsoft.com/office/drawing/2014/main" id="{0FFE58A7-8EA8-4914-8A3E-F64073FCCFED}"/>
            </a:ext>
          </a:extLst>
        </xdr:cNvPr>
        <xdr:cNvSpPr txBox="1"/>
      </xdr:nvSpPr>
      <xdr:spPr>
        <a:xfrm>
          <a:off x="12410753" y="1372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10721</xdr:rowOff>
    </xdr:from>
    <xdr:ext cx="405111" cy="259045"/>
    <xdr:sp macro="" textlink="">
      <xdr:nvSpPr>
        <xdr:cNvPr id="685" name="n_4mainValue【児童館】&#10;有形固定資産減価償却率">
          <a:extLst>
            <a:ext uri="{FF2B5EF4-FFF2-40B4-BE49-F238E27FC236}">
              <a16:creationId xmlns:a16="http://schemas.microsoft.com/office/drawing/2014/main" id="{F7E9D4C1-DB5E-440F-853B-4D80F3BCA6B2}"/>
            </a:ext>
          </a:extLst>
        </xdr:cNvPr>
        <xdr:cNvSpPr txBox="1"/>
      </xdr:nvSpPr>
      <xdr:spPr>
        <a:xfrm>
          <a:off x="11584038" y="13647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E6D1099A-2634-42DE-99CF-CF1769D0A334}"/>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5F0F1B25-FFE1-47EB-88F0-103EEFC5F831}"/>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6BCC4621-A2C4-442F-B86E-43D65FC958CC}"/>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4B76EF7C-F657-4C84-8390-ED692219488C}"/>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C7317A51-6E65-4DC8-B89A-FE44DC2487B2}"/>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93CB975E-0BB9-4A23-BF0E-C055F10C34B7}"/>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1282FF40-77D5-430B-AA5F-C82E377F9EC6}"/>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7FAF23C3-1324-4448-8B2D-53C0ACB4A089}"/>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6B79E756-19C6-40FB-AF19-CB0F7239E369}"/>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4271377D-644B-45A4-963E-F99DE16A21E2}"/>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79BFE724-AFC9-4E2D-936F-3109E6A8BB99}"/>
            </a:ext>
          </a:extLst>
        </xdr:cNvPr>
        <xdr:cNvCxnSpPr/>
      </xdr:nvCxnSpPr>
      <xdr:spPr>
        <a:xfrm>
          <a:off x="1679315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E8166D97-D332-48CC-A89D-4E5BEA9125F4}"/>
            </a:ext>
          </a:extLst>
        </xdr:cNvPr>
        <xdr:cNvSpPr txBox="1"/>
      </xdr:nvSpPr>
      <xdr:spPr>
        <a:xfrm>
          <a:off x="1637269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6B473BD4-63B3-4AFF-B247-B7BF542700D3}"/>
            </a:ext>
          </a:extLst>
        </xdr:cNvPr>
        <xdr:cNvCxnSpPr/>
      </xdr:nvCxnSpPr>
      <xdr:spPr>
        <a:xfrm>
          <a:off x="1679315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4FA67CC0-F82E-45AE-A137-06AEB52C1E8C}"/>
            </a:ext>
          </a:extLst>
        </xdr:cNvPr>
        <xdr:cNvSpPr txBox="1"/>
      </xdr:nvSpPr>
      <xdr:spPr>
        <a:xfrm>
          <a:off x="16372690"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A82135FB-D656-4DCF-BBD0-33C32FCD9B47}"/>
            </a:ext>
          </a:extLst>
        </xdr:cNvPr>
        <xdr:cNvCxnSpPr/>
      </xdr:nvCxnSpPr>
      <xdr:spPr>
        <a:xfrm>
          <a:off x="1679315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F68B868-32CA-4B1B-9118-1FCEFB6F630D}"/>
            </a:ext>
          </a:extLst>
        </xdr:cNvPr>
        <xdr:cNvSpPr txBox="1"/>
      </xdr:nvSpPr>
      <xdr:spPr>
        <a:xfrm>
          <a:off x="16372690"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DB1FC6FA-798E-4599-8EE2-12DEC439D1BD}"/>
            </a:ext>
          </a:extLst>
        </xdr:cNvPr>
        <xdr:cNvCxnSpPr/>
      </xdr:nvCxnSpPr>
      <xdr:spPr>
        <a:xfrm>
          <a:off x="1679315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A6F02192-CE18-4FA6-A9E8-68E1F3FB780D}"/>
            </a:ext>
          </a:extLst>
        </xdr:cNvPr>
        <xdr:cNvSpPr txBox="1"/>
      </xdr:nvSpPr>
      <xdr:spPr>
        <a:xfrm>
          <a:off x="16372690"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A92DC6C2-75F5-4236-A445-6459C850D08D}"/>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B74290C4-9A46-4406-B72B-A257DD171FBB}"/>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F442B6D7-22E3-4248-8254-28988C4AA381}"/>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8A7CCF13-1579-4179-9F9D-2E38CD79A0D7}"/>
            </a:ext>
          </a:extLst>
        </xdr:cNvPr>
        <xdr:cNvCxnSpPr/>
      </xdr:nvCxnSpPr>
      <xdr:spPr>
        <a:xfrm flipV="1">
          <a:off x="20354593" y="13856374"/>
          <a:ext cx="0" cy="1194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CC0D0909-2521-40CB-AD99-0CB3115796DF}"/>
            </a:ext>
          </a:extLst>
        </xdr:cNvPr>
        <xdr:cNvSpPr txBox="1"/>
      </xdr:nvSpPr>
      <xdr:spPr>
        <a:xfrm>
          <a:off x="20393329" y="150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B4C2F675-8343-4EF5-938B-EC64DF402FF9}"/>
            </a:ext>
          </a:extLst>
        </xdr:cNvPr>
        <xdr:cNvCxnSpPr/>
      </xdr:nvCxnSpPr>
      <xdr:spPr>
        <a:xfrm>
          <a:off x="20281900" y="150511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26CEA74E-D177-4227-9323-319146101761}"/>
            </a:ext>
          </a:extLst>
        </xdr:cNvPr>
        <xdr:cNvSpPr txBox="1"/>
      </xdr:nvSpPr>
      <xdr:spPr>
        <a:xfrm>
          <a:off x="20393329" y="136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5F8316F2-4D6C-4FB2-B234-3E68117332C2}"/>
            </a:ext>
          </a:extLst>
        </xdr:cNvPr>
        <xdr:cNvCxnSpPr/>
      </xdr:nvCxnSpPr>
      <xdr:spPr>
        <a:xfrm>
          <a:off x="20281900" y="1385637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B1F4F644-3B17-4EE4-9412-744BFB4C9FDB}"/>
            </a:ext>
          </a:extLst>
        </xdr:cNvPr>
        <xdr:cNvSpPr txBox="1"/>
      </xdr:nvSpPr>
      <xdr:spPr>
        <a:xfrm>
          <a:off x="20393329" y="1469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64B0E7C7-1B84-417B-90C4-9033F8AAA329}"/>
            </a:ext>
          </a:extLst>
        </xdr:cNvPr>
        <xdr:cNvSpPr/>
      </xdr:nvSpPr>
      <xdr:spPr>
        <a:xfrm>
          <a:off x="20304429" y="1484709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7EE97A6E-B8EE-49A2-9700-B8DAC99F5627}"/>
            </a:ext>
          </a:extLst>
        </xdr:cNvPr>
        <xdr:cNvSpPr/>
      </xdr:nvSpPr>
      <xdr:spPr>
        <a:xfrm>
          <a:off x="19544085" y="1485623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12E80770-0E62-48B0-B453-62D5C354A5A8}"/>
            </a:ext>
          </a:extLst>
        </xdr:cNvPr>
        <xdr:cNvSpPr/>
      </xdr:nvSpPr>
      <xdr:spPr>
        <a:xfrm>
          <a:off x="18717370"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D426A154-F1E7-417F-A5AD-CCD8E4377090}"/>
            </a:ext>
          </a:extLst>
        </xdr:cNvPr>
        <xdr:cNvSpPr/>
      </xdr:nvSpPr>
      <xdr:spPr>
        <a:xfrm>
          <a:off x="17906227"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FDB8A761-0000-4ECD-91E1-B8E79216AE77}"/>
            </a:ext>
          </a:extLst>
        </xdr:cNvPr>
        <xdr:cNvSpPr/>
      </xdr:nvSpPr>
      <xdr:spPr>
        <a:xfrm>
          <a:off x="17095083" y="1484709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02A93DC-DD97-4E87-AB7A-FFBAB43380F1}"/>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D7D46F7-2F17-47C1-9E4B-18CA6EBAA22F}"/>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C0D793F-F7F0-4050-963A-8491583F9ACA}"/>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6865BB9D-C292-4320-B1A2-AB0E2DABFF5A}"/>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8B64F6C3-678B-4EC0-82B8-6DD309957AAA}"/>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23" name="楕円 722">
          <a:extLst>
            <a:ext uri="{FF2B5EF4-FFF2-40B4-BE49-F238E27FC236}">
              <a16:creationId xmlns:a16="http://schemas.microsoft.com/office/drawing/2014/main" id="{DC66B76A-FDD2-436C-8D48-169BFA2579CF}"/>
            </a:ext>
          </a:extLst>
        </xdr:cNvPr>
        <xdr:cNvSpPr/>
      </xdr:nvSpPr>
      <xdr:spPr>
        <a:xfrm>
          <a:off x="20304429" y="1488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139462</xdr:rowOff>
    </xdr:from>
    <xdr:ext cx="469744" cy="259045"/>
    <xdr:sp macro="" textlink="">
      <xdr:nvSpPr>
        <xdr:cNvPr id="724" name="【児童館】&#10;一人当たり面積該当値テキスト">
          <a:extLst>
            <a:ext uri="{FF2B5EF4-FFF2-40B4-BE49-F238E27FC236}">
              <a16:creationId xmlns:a16="http://schemas.microsoft.com/office/drawing/2014/main" id="{738B4D73-6924-4CD3-99C6-963DA8E740FA}"/>
            </a:ext>
          </a:extLst>
        </xdr:cNvPr>
        <xdr:cNvSpPr txBox="1"/>
      </xdr:nvSpPr>
      <xdr:spPr>
        <a:xfrm>
          <a:off x="20393329" y="14825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725" name="楕円 724">
          <a:extLst>
            <a:ext uri="{FF2B5EF4-FFF2-40B4-BE49-F238E27FC236}">
              <a16:creationId xmlns:a16="http://schemas.microsoft.com/office/drawing/2014/main" id="{8107AFF0-C1D0-4641-8C34-840EE51761CA}"/>
            </a:ext>
          </a:extLst>
        </xdr:cNvPr>
        <xdr:cNvSpPr/>
      </xdr:nvSpPr>
      <xdr:spPr>
        <a:xfrm>
          <a:off x="19544085" y="1488257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72389</xdr:rowOff>
    </xdr:to>
    <xdr:cxnSp macro="">
      <xdr:nvCxnSpPr>
        <xdr:cNvPr id="726" name="直線コネクタ 725">
          <a:extLst>
            <a:ext uri="{FF2B5EF4-FFF2-40B4-BE49-F238E27FC236}">
              <a16:creationId xmlns:a16="http://schemas.microsoft.com/office/drawing/2014/main" id="{B71CAD9C-8DEF-4604-AC92-2920BE191CF6}"/>
            </a:ext>
          </a:extLst>
        </xdr:cNvPr>
        <xdr:cNvCxnSpPr/>
      </xdr:nvCxnSpPr>
      <xdr:spPr>
        <a:xfrm>
          <a:off x="19594885" y="14933377"/>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727" name="楕円 726">
          <a:extLst>
            <a:ext uri="{FF2B5EF4-FFF2-40B4-BE49-F238E27FC236}">
              <a16:creationId xmlns:a16="http://schemas.microsoft.com/office/drawing/2014/main" id="{DC098BBB-295E-4961-9D7F-AD4615620A0B}"/>
            </a:ext>
          </a:extLst>
        </xdr:cNvPr>
        <xdr:cNvSpPr/>
      </xdr:nvSpPr>
      <xdr:spPr>
        <a:xfrm>
          <a:off x="18717370" y="1488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72389</xdr:rowOff>
    </xdr:to>
    <xdr:cxnSp macro="">
      <xdr:nvCxnSpPr>
        <xdr:cNvPr id="728" name="直線コネクタ 727">
          <a:extLst>
            <a:ext uri="{FF2B5EF4-FFF2-40B4-BE49-F238E27FC236}">
              <a16:creationId xmlns:a16="http://schemas.microsoft.com/office/drawing/2014/main" id="{5120874A-CC24-4111-8012-2F012B2FF657}"/>
            </a:ext>
          </a:extLst>
        </xdr:cNvPr>
        <xdr:cNvCxnSpPr/>
      </xdr:nvCxnSpPr>
      <xdr:spPr>
        <a:xfrm>
          <a:off x="18768170" y="14933377"/>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26163</xdr:rowOff>
    </xdr:from>
    <xdr:to>
      <xdr:col>102</xdr:col>
      <xdr:colOff>165100</xdr:colOff>
      <xdr:row>85</xdr:row>
      <xdr:rowOff>127763</xdr:rowOff>
    </xdr:to>
    <xdr:sp macro="" textlink="">
      <xdr:nvSpPr>
        <xdr:cNvPr id="729" name="楕円 728">
          <a:extLst>
            <a:ext uri="{FF2B5EF4-FFF2-40B4-BE49-F238E27FC236}">
              <a16:creationId xmlns:a16="http://schemas.microsoft.com/office/drawing/2014/main" id="{E45B8BCF-6198-49E3-8983-AF23244CD7AC}"/>
            </a:ext>
          </a:extLst>
        </xdr:cNvPr>
        <xdr:cNvSpPr/>
      </xdr:nvSpPr>
      <xdr:spPr>
        <a:xfrm>
          <a:off x="17906227" y="1488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76963</xdr:rowOff>
    </xdr:to>
    <xdr:cxnSp macro="">
      <xdr:nvCxnSpPr>
        <xdr:cNvPr id="730" name="直線コネクタ 729">
          <a:extLst>
            <a:ext uri="{FF2B5EF4-FFF2-40B4-BE49-F238E27FC236}">
              <a16:creationId xmlns:a16="http://schemas.microsoft.com/office/drawing/2014/main" id="{D78DFB9D-343F-4085-9904-B729BDC2AD77}"/>
            </a:ext>
          </a:extLst>
        </xdr:cNvPr>
        <xdr:cNvCxnSpPr/>
      </xdr:nvCxnSpPr>
      <xdr:spPr>
        <a:xfrm flipV="1">
          <a:off x="17957027" y="14933377"/>
          <a:ext cx="811143"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26163</xdr:rowOff>
    </xdr:from>
    <xdr:to>
      <xdr:col>98</xdr:col>
      <xdr:colOff>38100</xdr:colOff>
      <xdr:row>85</xdr:row>
      <xdr:rowOff>127763</xdr:rowOff>
    </xdr:to>
    <xdr:sp macro="" textlink="">
      <xdr:nvSpPr>
        <xdr:cNvPr id="731" name="楕円 730">
          <a:extLst>
            <a:ext uri="{FF2B5EF4-FFF2-40B4-BE49-F238E27FC236}">
              <a16:creationId xmlns:a16="http://schemas.microsoft.com/office/drawing/2014/main" id="{105FB74F-3622-4950-BC9D-8ECE66307D73}"/>
            </a:ext>
          </a:extLst>
        </xdr:cNvPr>
        <xdr:cNvSpPr/>
      </xdr:nvSpPr>
      <xdr:spPr>
        <a:xfrm>
          <a:off x="17095083" y="1488715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76963</xdr:rowOff>
    </xdr:from>
    <xdr:to>
      <xdr:col>102</xdr:col>
      <xdr:colOff>114300</xdr:colOff>
      <xdr:row>85</xdr:row>
      <xdr:rowOff>76963</xdr:rowOff>
    </xdr:to>
    <xdr:cxnSp macro="">
      <xdr:nvCxnSpPr>
        <xdr:cNvPr id="732" name="直線コネクタ 731">
          <a:extLst>
            <a:ext uri="{FF2B5EF4-FFF2-40B4-BE49-F238E27FC236}">
              <a16:creationId xmlns:a16="http://schemas.microsoft.com/office/drawing/2014/main" id="{777353AC-F465-4D98-AC4A-50B1EE43A5C3}"/>
            </a:ext>
          </a:extLst>
        </xdr:cNvPr>
        <xdr:cNvCxnSpPr/>
      </xdr:nvCxnSpPr>
      <xdr:spPr>
        <a:xfrm>
          <a:off x="17145883" y="14937951"/>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4002498D-D555-4643-A468-4C084B93061E}"/>
            </a:ext>
          </a:extLst>
        </xdr:cNvPr>
        <xdr:cNvSpPr txBox="1"/>
      </xdr:nvSpPr>
      <xdr:spPr>
        <a:xfrm>
          <a:off x="19362884"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3B0838A3-17A3-427C-83B5-19DF3F7E4312}"/>
            </a:ext>
          </a:extLst>
        </xdr:cNvPr>
        <xdr:cNvSpPr txBox="1"/>
      </xdr:nvSpPr>
      <xdr:spPr>
        <a:xfrm>
          <a:off x="18548869"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47738000-20BE-4C35-AC29-FD53BDA8E85E}"/>
            </a:ext>
          </a:extLst>
        </xdr:cNvPr>
        <xdr:cNvSpPr txBox="1"/>
      </xdr:nvSpPr>
      <xdr:spPr>
        <a:xfrm>
          <a:off x="17737725"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FEF28C1D-2034-4551-8185-BBD7EED5EA0B}"/>
            </a:ext>
          </a:extLst>
        </xdr:cNvPr>
        <xdr:cNvSpPr txBox="1"/>
      </xdr:nvSpPr>
      <xdr:spPr>
        <a:xfrm>
          <a:off x="16926582" y="1461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737" name="n_1mainValue【児童館】&#10;一人当たり面積">
          <a:extLst>
            <a:ext uri="{FF2B5EF4-FFF2-40B4-BE49-F238E27FC236}">
              <a16:creationId xmlns:a16="http://schemas.microsoft.com/office/drawing/2014/main" id="{9C7064BD-7480-4209-BE7D-3EAFBF7EB255}"/>
            </a:ext>
          </a:extLst>
        </xdr:cNvPr>
        <xdr:cNvSpPr txBox="1"/>
      </xdr:nvSpPr>
      <xdr:spPr>
        <a:xfrm>
          <a:off x="19362884" y="1497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738" name="n_2mainValue【児童館】&#10;一人当たり面積">
          <a:extLst>
            <a:ext uri="{FF2B5EF4-FFF2-40B4-BE49-F238E27FC236}">
              <a16:creationId xmlns:a16="http://schemas.microsoft.com/office/drawing/2014/main" id="{891961C9-B401-426E-A538-48E98B7754AF}"/>
            </a:ext>
          </a:extLst>
        </xdr:cNvPr>
        <xdr:cNvSpPr txBox="1"/>
      </xdr:nvSpPr>
      <xdr:spPr>
        <a:xfrm>
          <a:off x="18548869" y="1497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118890</xdr:rowOff>
    </xdr:from>
    <xdr:ext cx="469744" cy="259045"/>
    <xdr:sp macro="" textlink="">
      <xdr:nvSpPr>
        <xdr:cNvPr id="739" name="n_3mainValue【児童館】&#10;一人当たり面積">
          <a:extLst>
            <a:ext uri="{FF2B5EF4-FFF2-40B4-BE49-F238E27FC236}">
              <a16:creationId xmlns:a16="http://schemas.microsoft.com/office/drawing/2014/main" id="{82DCAB2D-0A28-4FEA-877E-6680FAE7838E}"/>
            </a:ext>
          </a:extLst>
        </xdr:cNvPr>
        <xdr:cNvSpPr txBox="1"/>
      </xdr:nvSpPr>
      <xdr:spPr>
        <a:xfrm>
          <a:off x="17737725" y="1497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118890</xdr:rowOff>
    </xdr:from>
    <xdr:ext cx="469744" cy="259045"/>
    <xdr:sp macro="" textlink="">
      <xdr:nvSpPr>
        <xdr:cNvPr id="740" name="n_4mainValue【児童館】&#10;一人当たり面積">
          <a:extLst>
            <a:ext uri="{FF2B5EF4-FFF2-40B4-BE49-F238E27FC236}">
              <a16:creationId xmlns:a16="http://schemas.microsoft.com/office/drawing/2014/main" id="{B0450858-AD37-4596-9746-F8704BAC8C9B}"/>
            </a:ext>
          </a:extLst>
        </xdr:cNvPr>
        <xdr:cNvSpPr txBox="1"/>
      </xdr:nvSpPr>
      <xdr:spPr>
        <a:xfrm>
          <a:off x="16926582" y="1497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1A911DE6-9612-467D-B918-685A7BCBB055}"/>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B1F457AC-A454-481C-B034-937B35A4E8DC}"/>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E42DE296-B3FF-4F4A-A959-5C071FEABE55}"/>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B5867837-6945-42DE-A8DC-3FB8B98F2983}"/>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7100F935-C730-48C6-8472-2F643D0CB521}"/>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72471C36-896A-43DD-9CB7-589C0CE73999}"/>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E4706D89-41E7-4D8F-8D91-6F62DB3D6321}"/>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890D76B8-2D1D-43F7-A7C5-6776D22984C1}"/>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D8854EE2-7B89-4907-B6EE-241DECE4B48F}"/>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185F827F-C291-46AD-B9C6-142AF0D12511}"/>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1EA19793-FE2B-4FAC-9DDF-EB779FC16182}"/>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30B07FE3-B950-4411-8418-B5AD173F8F06}"/>
            </a:ext>
          </a:extLst>
        </xdr:cNvPr>
        <xdr:cNvCxnSpPr/>
      </xdr:nvCxnSpPr>
      <xdr:spPr>
        <a:xfrm>
          <a:off x="11433865" y="189015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A9273E20-E2FB-455B-BEAF-D56E3DD85CD8}"/>
            </a:ext>
          </a:extLst>
        </xdr:cNvPr>
        <xdr:cNvSpPr txBox="1"/>
      </xdr:nvSpPr>
      <xdr:spPr>
        <a:xfrm>
          <a:off x="1101340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2A5938BF-95BB-496E-96F2-A12FFAADC572}"/>
            </a:ext>
          </a:extLst>
        </xdr:cNvPr>
        <xdr:cNvCxnSpPr/>
      </xdr:nvCxnSpPr>
      <xdr:spPr>
        <a:xfrm>
          <a:off x="11433865" y="1852952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CCAE7AF2-0F3C-4506-BB9D-E7916E052D66}"/>
            </a:ext>
          </a:extLst>
        </xdr:cNvPr>
        <xdr:cNvSpPr txBox="1"/>
      </xdr:nvSpPr>
      <xdr:spPr>
        <a:xfrm>
          <a:off x="11061949"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3DC14577-F26E-4662-9061-53776C5A14C5}"/>
            </a:ext>
          </a:extLst>
        </xdr:cNvPr>
        <xdr:cNvCxnSpPr/>
      </xdr:nvCxnSpPr>
      <xdr:spPr>
        <a:xfrm>
          <a:off x="11433865" y="181574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499CD822-F040-4FAB-B1DE-1A56078E9CE0}"/>
            </a:ext>
          </a:extLst>
        </xdr:cNvPr>
        <xdr:cNvSpPr txBox="1"/>
      </xdr:nvSpPr>
      <xdr:spPr>
        <a:xfrm>
          <a:off x="11061949"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D822D16-F9B0-4BDC-90CC-C83FA6DFCE8F}"/>
            </a:ext>
          </a:extLst>
        </xdr:cNvPr>
        <xdr:cNvCxnSpPr/>
      </xdr:nvCxnSpPr>
      <xdr:spPr>
        <a:xfrm>
          <a:off x="11433865" y="177854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AEE1BA52-063B-4161-94D3-8CD191A18B7F}"/>
            </a:ext>
          </a:extLst>
        </xdr:cNvPr>
        <xdr:cNvSpPr txBox="1"/>
      </xdr:nvSpPr>
      <xdr:spPr>
        <a:xfrm>
          <a:off x="11061949"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AA84C926-732F-4D9F-9283-249F336717CB}"/>
            </a:ext>
          </a:extLst>
        </xdr:cNvPr>
        <xdr:cNvCxnSpPr/>
      </xdr:nvCxnSpPr>
      <xdr:spPr>
        <a:xfrm>
          <a:off x="11433865" y="174133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C1629DC4-E9C5-4DBC-8386-2CC5B87D9CFF}"/>
            </a:ext>
          </a:extLst>
        </xdr:cNvPr>
        <xdr:cNvSpPr txBox="1"/>
      </xdr:nvSpPr>
      <xdr:spPr>
        <a:xfrm>
          <a:off x="11061949"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B70732F8-C5B7-4597-B13F-B2D0D9EADABB}"/>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D4E6D63F-A32E-4346-9F0A-36A6542B50A1}"/>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DCD02252-EC53-489F-B89D-4515E1093F20}"/>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56D5640C-0CFD-4B20-873A-C3E18C886811}"/>
            </a:ext>
          </a:extLst>
        </xdr:cNvPr>
        <xdr:cNvCxnSpPr/>
      </xdr:nvCxnSpPr>
      <xdr:spPr>
        <a:xfrm flipV="1">
          <a:off x="14995303" y="17468602"/>
          <a:ext cx="0" cy="1432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67D52AF9-5E39-4158-A38C-36B52A4FD8A5}"/>
            </a:ext>
          </a:extLst>
        </xdr:cNvPr>
        <xdr:cNvSpPr txBox="1"/>
      </xdr:nvSpPr>
      <xdr:spPr>
        <a:xfrm>
          <a:off x="1503403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22DA5060-9724-48AC-84A9-94A0D809C947}"/>
            </a:ext>
          </a:extLst>
        </xdr:cNvPr>
        <xdr:cNvCxnSpPr/>
      </xdr:nvCxnSpPr>
      <xdr:spPr>
        <a:xfrm>
          <a:off x="14907039"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CBD6E909-B22D-4760-80EE-DC4CA587E6DB}"/>
            </a:ext>
          </a:extLst>
        </xdr:cNvPr>
        <xdr:cNvSpPr txBox="1"/>
      </xdr:nvSpPr>
      <xdr:spPr>
        <a:xfrm>
          <a:off x="15034039" y="1724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CD26F3E0-A90C-4018-88FE-C6752E76653B}"/>
            </a:ext>
          </a:extLst>
        </xdr:cNvPr>
        <xdr:cNvCxnSpPr/>
      </xdr:nvCxnSpPr>
      <xdr:spPr>
        <a:xfrm>
          <a:off x="14907039" y="174686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C28E66C4-D4E0-449D-B59F-E65BA1D80A10}"/>
            </a:ext>
          </a:extLst>
        </xdr:cNvPr>
        <xdr:cNvSpPr txBox="1"/>
      </xdr:nvSpPr>
      <xdr:spPr>
        <a:xfrm>
          <a:off x="15034039" y="18190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684546A1-DCAB-4147-8586-24F451626E82}"/>
            </a:ext>
          </a:extLst>
        </xdr:cNvPr>
        <xdr:cNvSpPr/>
      </xdr:nvSpPr>
      <xdr:spPr>
        <a:xfrm>
          <a:off x="14945139" y="1833460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843D8F0F-E4D2-4602-A949-FF78C02D07A8}"/>
            </a:ext>
          </a:extLst>
        </xdr:cNvPr>
        <xdr:cNvSpPr/>
      </xdr:nvSpPr>
      <xdr:spPr>
        <a:xfrm>
          <a:off x="14169224" y="1832888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3EE05B78-231B-4EB9-A97B-2F8543CF53E8}"/>
            </a:ext>
          </a:extLst>
        </xdr:cNvPr>
        <xdr:cNvSpPr/>
      </xdr:nvSpPr>
      <xdr:spPr>
        <a:xfrm>
          <a:off x="13358081" y="182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26AE4DDA-7CDB-4284-BFF5-20537F2AFDC2}"/>
            </a:ext>
          </a:extLst>
        </xdr:cNvPr>
        <xdr:cNvSpPr/>
      </xdr:nvSpPr>
      <xdr:spPr>
        <a:xfrm>
          <a:off x="12546937" y="1827554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E363B239-A800-43B5-B7EA-B067A275C51B}"/>
            </a:ext>
          </a:extLst>
        </xdr:cNvPr>
        <xdr:cNvSpPr/>
      </xdr:nvSpPr>
      <xdr:spPr>
        <a:xfrm>
          <a:off x="11720223" y="1823430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3EE4B3BD-550B-41AB-AC30-21C4CC4B6A84}"/>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AFEE765-AF97-422F-B923-1AF08EB198AE}"/>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B00C122-C64A-4ACF-BAE4-8902BBC39F4C}"/>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1299587-1402-4531-84FE-CAD2B7CEC68A}"/>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87E5D7F-137C-4244-91A3-6793ED8A234A}"/>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88264</xdr:rowOff>
    </xdr:from>
    <xdr:to>
      <xdr:col>85</xdr:col>
      <xdr:colOff>177800</xdr:colOff>
      <xdr:row>106</xdr:row>
      <xdr:rowOff>18414</xdr:rowOff>
    </xdr:to>
    <xdr:sp macro="" textlink="">
      <xdr:nvSpPr>
        <xdr:cNvPr id="781" name="楕円 780">
          <a:extLst>
            <a:ext uri="{FF2B5EF4-FFF2-40B4-BE49-F238E27FC236}">
              <a16:creationId xmlns:a16="http://schemas.microsoft.com/office/drawing/2014/main" id="{CB4F7FDF-52C1-4DE2-A046-DCDC3BD32438}"/>
            </a:ext>
          </a:extLst>
        </xdr:cNvPr>
        <xdr:cNvSpPr/>
      </xdr:nvSpPr>
      <xdr:spPr>
        <a:xfrm>
          <a:off x="14945139" y="18336507"/>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66691</xdr:rowOff>
    </xdr:from>
    <xdr:ext cx="405111" cy="259045"/>
    <xdr:sp macro="" textlink="">
      <xdr:nvSpPr>
        <xdr:cNvPr id="782" name="【公民館】&#10;有形固定資産減価償却率該当値テキスト">
          <a:extLst>
            <a:ext uri="{FF2B5EF4-FFF2-40B4-BE49-F238E27FC236}">
              <a16:creationId xmlns:a16="http://schemas.microsoft.com/office/drawing/2014/main" id="{23108A9B-3C24-4466-82F9-EDE95331596C}"/>
            </a:ext>
          </a:extLst>
        </xdr:cNvPr>
        <xdr:cNvSpPr txBox="1"/>
      </xdr:nvSpPr>
      <xdr:spPr>
        <a:xfrm>
          <a:off x="15034039" y="1831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65405</xdr:rowOff>
    </xdr:from>
    <xdr:to>
      <xdr:col>81</xdr:col>
      <xdr:colOff>101600</xdr:colOff>
      <xdr:row>105</xdr:row>
      <xdr:rowOff>167005</xdr:rowOff>
    </xdr:to>
    <xdr:sp macro="" textlink="">
      <xdr:nvSpPr>
        <xdr:cNvPr id="783" name="楕円 782">
          <a:extLst>
            <a:ext uri="{FF2B5EF4-FFF2-40B4-BE49-F238E27FC236}">
              <a16:creationId xmlns:a16="http://schemas.microsoft.com/office/drawing/2014/main" id="{C872A5E2-C3BA-4E2E-B2D1-CD1BC1134785}"/>
            </a:ext>
          </a:extLst>
        </xdr:cNvPr>
        <xdr:cNvSpPr/>
      </xdr:nvSpPr>
      <xdr:spPr>
        <a:xfrm>
          <a:off x="14169224" y="1831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116205</xdr:rowOff>
    </xdr:from>
    <xdr:to>
      <xdr:col>85</xdr:col>
      <xdr:colOff>127000</xdr:colOff>
      <xdr:row>105</xdr:row>
      <xdr:rowOff>139064</xdr:rowOff>
    </xdr:to>
    <xdr:cxnSp macro="">
      <xdr:nvCxnSpPr>
        <xdr:cNvPr id="784" name="直線コネクタ 783">
          <a:extLst>
            <a:ext uri="{FF2B5EF4-FFF2-40B4-BE49-F238E27FC236}">
              <a16:creationId xmlns:a16="http://schemas.microsoft.com/office/drawing/2014/main" id="{0C86F65C-E1EF-4C8D-8682-B93C3DBBFB32}"/>
            </a:ext>
          </a:extLst>
        </xdr:cNvPr>
        <xdr:cNvCxnSpPr/>
      </xdr:nvCxnSpPr>
      <xdr:spPr>
        <a:xfrm>
          <a:off x="14220024" y="18364448"/>
          <a:ext cx="77591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25400</xdr:rowOff>
    </xdr:from>
    <xdr:to>
      <xdr:col>76</xdr:col>
      <xdr:colOff>165100</xdr:colOff>
      <xdr:row>105</xdr:row>
      <xdr:rowOff>127000</xdr:rowOff>
    </xdr:to>
    <xdr:sp macro="" textlink="">
      <xdr:nvSpPr>
        <xdr:cNvPr id="785" name="楕円 784">
          <a:extLst>
            <a:ext uri="{FF2B5EF4-FFF2-40B4-BE49-F238E27FC236}">
              <a16:creationId xmlns:a16="http://schemas.microsoft.com/office/drawing/2014/main" id="{EE68AFC3-B48A-4007-BF32-4538C29748C9}"/>
            </a:ext>
          </a:extLst>
        </xdr:cNvPr>
        <xdr:cNvSpPr/>
      </xdr:nvSpPr>
      <xdr:spPr>
        <a:xfrm>
          <a:off x="13358081" y="1827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76200</xdr:rowOff>
    </xdr:from>
    <xdr:to>
      <xdr:col>81</xdr:col>
      <xdr:colOff>50800</xdr:colOff>
      <xdr:row>105</xdr:row>
      <xdr:rowOff>116205</xdr:rowOff>
    </xdr:to>
    <xdr:cxnSp macro="">
      <xdr:nvCxnSpPr>
        <xdr:cNvPr id="786" name="直線コネクタ 785">
          <a:extLst>
            <a:ext uri="{FF2B5EF4-FFF2-40B4-BE49-F238E27FC236}">
              <a16:creationId xmlns:a16="http://schemas.microsoft.com/office/drawing/2014/main" id="{D4FEEF55-D144-4F1F-8C2D-5670E779EA69}"/>
            </a:ext>
          </a:extLst>
        </xdr:cNvPr>
        <xdr:cNvCxnSpPr/>
      </xdr:nvCxnSpPr>
      <xdr:spPr>
        <a:xfrm>
          <a:off x="13408881" y="18324443"/>
          <a:ext cx="811143"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87" name="楕円 786">
          <a:extLst>
            <a:ext uri="{FF2B5EF4-FFF2-40B4-BE49-F238E27FC236}">
              <a16:creationId xmlns:a16="http://schemas.microsoft.com/office/drawing/2014/main" id="{E2003A53-64F7-4A3D-953A-41C33D8E69EF}"/>
            </a:ext>
          </a:extLst>
        </xdr:cNvPr>
        <xdr:cNvSpPr/>
      </xdr:nvSpPr>
      <xdr:spPr>
        <a:xfrm>
          <a:off x="12546937" y="18241921"/>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40005</xdr:rowOff>
    </xdr:from>
    <xdr:to>
      <xdr:col>76</xdr:col>
      <xdr:colOff>114300</xdr:colOff>
      <xdr:row>105</xdr:row>
      <xdr:rowOff>76200</xdr:rowOff>
    </xdr:to>
    <xdr:cxnSp macro="">
      <xdr:nvCxnSpPr>
        <xdr:cNvPr id="788" name="直線コネクタ 787">
          <a:extLst>
            <a:ext uri="{FF2B5EF4-FFF2-40B4-BE49-F238E27FC236}">
              <a16:creationId xmlns:a16="http://schemas.microsoft.com/office/drawing/2014/main" id="{14C7E2DC-8172-485B-87BC-501D2374467E}"/>
            </a:ext>
          </a:extLst>
        </xdr:cNvPr>
        <xdr:cNvCxnSpPr/>
      </xdr:nvCxnSpPr>
      <xdr:spPr>
        <a:xfrm>
          <a:off x="12597737" y="18288248"/>
          <a:ext cx="811144"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166370</xdr:rowOff>
    </xdr:from>
    <xdr:to>
      <xdr:col>67</xdr:col>
      <xdr:colOff>101600</xdr:colOff>
      <xdr:row>106</xdr:row>
      <xdr:rowOff>96520</xdr:rowOff>
    </xdr:to>
    <xdr:sp macro="" textlink="">
      <xdr:nvSpPr>
        <xdr:cNvPr id="789" name="楕円 788">
          <a:extLst>
            <a:ext uri="{FF2B5EF4-FFF2-40B4-BE49-F238E27FC236}">
              <a16:creationId xmlns:a16="http://schemas.microsoft.com/office/drawing/2014/main" id="{06DEE1AA-8C47-4FC7-AC79-AAEE3176AABC}"/>
            </a:ext>
          </a:extLst>
        </xdr:cNvPr>
        <xdr:cNvSpPr/>
      </xdr:nvSpPr>
      <xdr:spPr>
        <a:xfrm>
          <a:off x="11720223" y="18414613"/>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40005</xdr:rowOff>
    </xdr:from>
    <xdr:to>
      <xdr:col>71</xdr:col>
      <xdr:colOff>177800</xdr:colOff>
      <xdr:row>106</xdr:row>
      <xdr:rowOff>45720</xdr:rowOff>
    </xdr:to>
    <xdr:cxnSp macro="">
      <xdr:nvCxnSpPr>
        <xdr:cNvPr id="790" name="直線コネクタ 789">
          <a:extLst>
            <a:ext uri="{FF2B5EF4-FFF2-40B4-BE49-F238E27FC236}">
              <a16:creationId xmlns:a16="http://schemas.microsoft.com/office/drawing/2014/main" id="{DCF0B451-AF96-4523-9C7B-75EA8C4863EA}"/>
            </a:ext>
          </a:extLst>
        </xdr:cNvPr>
        <xdr:cNvCxnSpPr/>
      </xdr:nvCxnSpPr>
      <xdr:spPr>
        <a:xfrm flipV="1">
          <a:off x="11771023" y="18288248"/>
          <a:ext cx="826714" cy="17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91" name="n_1aveValue【公民館】&#10;有形固定資産減価償却率">
          <a:extLst>
            <a:ext uri="{FF2B5EF4-FFF2-40B4-BE49-F238E27FC236}">
              <a16:creationId xmlns:a16="http://schemas.microsoft.com/office/drawing/2014/main" id="{E755BFFE-24C6-47C7-B53C-72B02F7D42FD}"/>
            </a:ext>
          </a:extLst>
        </xdr:cNvPr>
        <xdr:cNvSpPr txBox="1"/>
      </xdr:nvSpPr>
      <xdr:spPr>
        <a:xfrm>
          <a:off x="14020340" y="18417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92" name="n_2aveValue【公民館】&#10;有形固定資産減価償却率">
          <a:extLst>
            <a:ext uri="{FF2B5EF4-FFF2-40B4-BE49-F238E27FC236}">
              <a16:creationId xmlns:a16="http://schemas.microsoft.com/office/drawing/2014/main" id="{D8E51947-8BBE-421A-B3B0-0C37DB7AC338}"/>
            </a:ext>
          </a:extLst>
        </xdr:cNvPr>
        <xdr:cNvSpPr txBox="1"/>
      </xdr:nvSpPr>
      <xdr:spPr>
        <a:xfrm>
          <a:off x="13221896" y="1837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3" name="n_3aveValue【公民館】&#10;有形固定資産減価償却率">
          <a:extLst>
            <a:ext uri="{FF2B5EF4-FFF2-40B4-BE49-F238E27FC236}">
              <a16:creationId xmlns:a16="http://schemas.microsoft.com/office/drawing/2014/main" id="{43168733-F491-4526-943B-38708E128CE4}"/>
            </a:ext>
          </a:extLst>
        </xdr:cNvPr>
        <xdr:cNvSpPr txBox="1"/>
      </xdr:nvSpPr>
      <xdr:spPr>
        <a:xfrm>
          <a:off x="12410753" y="1836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258077CD-2123-491D-B65B-FF010865DA91}"/>
            </a:ext>
          </a:extLst>
        </xdr:cNvPr>
        <xdr:cNvSpPr txBox="1"/>
      </xdr:nvSpPr>
      <xdr:spPr>
        <a:xfrm>
          <a:off x="11584038" y="18014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12082</xdr:rowOff>
    </xdr:from>
    <xdr:ext cx="405111" cy="259045"/>
    <xdr:sp macro="" textlink="">
      <xdr:nvSpPr>
        <xdr:cNvPr id="795" name="n_1mainValue【公民館】&#10;有形固定資産減価償却率">
          <a:extLst>
            <a:ext uri="{FF2B5EF4-FFF2-40B4-BE49-F238E27FC236}">
              <a16:creationId xmlns:a16="http://schemas.microsoft.com/office/drawing/2014/main" id="{3BF71D54-7D04-4428-8A1E-A2D870D4250F}"/>
            </a:ext>
          </a:extLst>
        </xdr:cNvPr>
        <xdr:cNvSpPr txBox="1"/>
      </xdr:nvSpPr>
      <xdr:spPr>
        <a:xfrm>
          <a:off x="14020340" y="18093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143527</xdr:rowOff>
    </xdr:from>
    <xdr:ext cx="405111" cy="259045"/>
    <xdr:sp macro="" textlink="">
      <xdr:nvSpPr>
        <xdr:cNvPr id="796" name="n_2mainValue【公民館】&#10;有形固定資産減価償却率">
          <a:extLst>
            <a:ext uri="{FF2B5EF4-FFF2-40B4-BE49-F238E27FC236}">
              <a16:creationId xmlns:a16="http://schemas.microsoft.com/office/drawing/2014/main" id="{974D9B72-8D98-4089-95E3-9C9753DB30A4}"/>
            </a:ext>
          </a:extLst>
        </xdr:cNvPr>
        <xdr:cNvSpPr txBox="1"/>
      </xdr:nvSpPr>
      <xdr:spPr>
        <a:xfrm>
          <a:off x="13221896" y="1805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97" name="n_3mainValue【公民館】&#10;有形固定資産減価償却率">
          <a:extLst>
            <a:ext uri="{FF2B5EF4-FFF2-40B4-BE49-F238E27FC236}">
              <a16:creationId xmlns:a16="http://schemas.microsoft.com/office/drawing/2014/main" id="{996D7FFC-843A-43D6-963C-E18E74EB4D0D}"/>
            </a:ext>
          </a:extLst>
        </xdr:cNvPr>
        <xdr:cNvSpPr txBox="1"/>
      </xdr:nvSpPr>
      <xdr:spPr>
        <a:xfrm>
          <a:off x="12410753" y="1802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87647</xdr:rowOff>
    </xdr:from>
    <xdr:ext cx="405111" cy="259045"/>
    <xdr:sp macro="" textlink="">
      <xdr:nvSpPr>
        <xdr:cNvPr id="798" name="n_4mainValue【公民館】&#10;有形固定資産減価償却率">
          <a:extLst>
            <a:ext uri="{FF2B5EF4-FFF2-40B4-BE49-F238E27FC236}">
              <a16:creationId xmlns:a16="http://schemas.microsoft.com/office/drawing/2014/main" id="{D06DC9B8-7584-4C75-9D8C-2B5AD73F3902}"/>
            </a:ext>
          </a:extLst>
        </xdr:cNvPr>
        <xdr:cNvSpPr txBox="1"/>
      </xdr:nvSpPr>
      <xdr:spPr>
        <a:xfrm>
          <a:off x="11584038" y="18502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97CADEC7-7105-4638-B755-69A97165B59B}"/>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53FB7E73-B0B6-47A0-97DC-782AE87B9154}"/>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5B9919CB-8D5B-4FF8-A79C-6AB791771551}"/>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1302C575-13ED-4974-A76E-45F11DCC32E2}"/>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9AE3019D-BEB1-4FFA-9D5B-78643C21BD7E}"/>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84498F60-463C-4544-ADEC-933FB30EEE85}"/>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6286371-7325-40B6-8761-3AE775771680}"/>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92181052-AB10-4C3F-AEEF-C4E1AE3CDC22}"/>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BB752E0B-0E5A-49F9-B112-5B19EF3FD12F}"/>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FD167D5E-24EF-4924-B300-031097595CE7}"/>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EFD7B0F-BE38-4CBF-94E7-15C3AAC4A82B}"/>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E2FFEFA2-CC94-4188-A76C-6A1327B8BDBA}"/>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73982A60-A8F9-48D3-A047-9579D5C9BF61}"/>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11F10A49-43D9-4282-837E-7370ABC830FF}"/>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9DB251CF-99A7-4923-8458-6B89641F125E}"/>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E73ED64B-95CB-44D3-94C4-68AB8CD9B8D0}"/>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DCB6084A-CC31-42DB-9E4F-F7061D46CD83}"/>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3D0E93FE-69E3-4BEE-8C0A-6FFB32D840C3}"/>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DF0CC7A7-CE5F-4789-A3E8-B8BC449B3A4A}"/>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2D9A3764-AF1B-4D04-BAEF-D2BA351FACF9}"/>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672C191F-ED36-42A5-A4E4-BA072DDE9063}"/>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C6BA2576-E700-4CB5-9996-169D069137C8}"/>
            </a:ext>
          </a:extLst>
        </xdr:cNvPr>
        <xdr:cNvCxnSpPr/>
      </xdr:nvCxnSpPr>
      <xdr:spPr>
        <a:xfrm flipV="1">
          <a:off x="20354593" y="17377442"/>
          <a:ext cx="0" cy="140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869F3B3B-92D3-48F6-A41B-98B568B803AD}"/>
            </a:ext>
          </a:extLst>
        </xdr:cNvPr>
        <xdr:cNvSpPr txBox="1"/>
      </xdr:nvSpPr>
      <xdr:spPr>
        <a:xfrm>
          <a:off x="20393329" y="1878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C635E5DF-6CEC-4360-95AB-D1EF086BC82D}"/>
            </a:ext>
          </a:extLst>
        </xdr:cNvPr>
        <xdr:cNvCxnSpPr/>
      </xdr:nvCxnSpPr>
      <xdr:spPr>
        <a:xfrm>
          <a:off x="20281900" y="1878194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C97801AE-754A-4CF3-9D55-7017A9D315E7}"/>
            </a:ext>
          </a:extLst>
        </xdr:cNvPr>
        <xdr:cNvSpPr txBox="1"/>
      </xdr:nvSpPr>
      <xdr:spPr>
        <a:xfrm>
          <a:off x="20393329" y="1715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1622FA75-4DD7-4BB0-B4AA-55CBCE3D21C3}"/>
            </a:ext>
          </a:extLst>
        </xdr:cNvPr>
        <xdr:cNvCxnSpPr/>
      </xdr:nvCxnSpPr>
      <xdr:spPr>
        <a:xfrm>
          <a:off x="20281900" y="173774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25" name="【公民館】&#10;一人当たり面積平均値テキスト">
          <a:extLst>
            <a:ext uri="{FF2B5EF4-FFF2-40B4-BE49-F238E27FC236}">
              <a16:creationId xmlns:a16="http://schemas.microsoft.com/office/drawing/2014/main" id="{47E41ADB-A49D-4E98-9ADD-CDEE33AD8297}"/>
            </a:ext>
          </a:extLst>
        </xdr:cNvPr>
        <xdr:cNvSpPr txBox="1"/>
      </xdr:nvSpPr>
      <xdr:spPr>
        <a:xfrm>
          <a:off x="20393329" y="18227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B4D0C743-B78A-4C90-9427-9A6F5D03C690}"/>
            </a:ext>
          </a:extLst>
        </xdr:cNvPr>
        <xdr:cNvSpPr/>
      </xdr:nvSpPr>
      <xdr:spPr>
        <a:xfrm>
          <a:off x="20304429" y="18371941"/>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9F37B185-912A-40BE-A83C-FF6C055A3676}"/>
            </a:ext>
          </a:extLst>
        </xdr:cNvPr>
        <xdr:cNvSpPr/>
      </xdr:nvSpPr>
      <xdr:spPr>
        <a:xfrm>
          <a:off x="19544085" y="1837422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D113D4E1-08E3-47FE-8618-3295EF1B44E3}"/>
            </a:ext>
          </a:extLst>
        </xdr:cNvPr>
        <xdr:cNvSpPr/>
      </xdr:nvSpPr>
      <xdr:spPr>
        <a:xfrm>
          <a:off x="18717370" y="1836508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C184A8CD-B453-4C08-8AD9-7E49716C88F9}"/>
            </a:ext>
          </a:extLst>
        </xdr:cNvPr>
        <xdr:cNvSpPr/>
      </xdr:nvSpPr>
      <xdr:spPr>
        <a:xfrm>
          <a:off x="17906227" y="1837422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EA250F82-BA37-470E-8B47-82B17D3710FC}"/>
            </a:ext>
          </a:extLst>
        </xdr:cNvPr>
        <xdr:cNvSpPr/>
      </xdr:nvSpPr>
      <xdr:spPr>
        <a:xfrm>
          <a:off x="17095083" y="18381085"/>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4AFD67C9-F713-41E4-9E79-84D642B6121A}"/>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7164A16-83C0-48CD-9147-A5B3A9F227F0}"/>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FC1D8FB-883F-41AD-8185-43560A697786}"/>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AE07B86-7A88-459E-8413-52B3840AFBB2}"/>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9144EAE-C08D-4373-9783-4B6A5A2092D3}"/>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82550</xdr:rowOff>
    </xdr:from>
    <xdr:to>
      <xdr:col>116</xdr:col>
      <xdr:colOff>114300</xdr:colOff>
      <xdr:row>107</xdr:row>
      <xdr:rowOff>12700</xdr:rowOff>
    </xdr:to>
    <xdr:sp macro="" textlink="">
      <xdr:nvSpPr>
        <xdr:cNvPr id="836" name="楕円 835">
          <a:extLst>
            <a:ext uri="{FF2B5EF4-FFF2-40B4-BE49-F238E27FC236}">
              <a16:creationId xmlns:a16="http://schemas.microsoft.com/office/drawing/2014/main" id="{8224CDA8-0833-44E9-9D1B-31E29F244640}"/>
            </a:ext>
          </a:extLst>
        </xdr:cNvPr>
        <xdr:cNvSpPr/>
      </xdr:nvSpPr>
      <xdr:spPr>
        <a:xfrm>
          <a:off x="20304429" y="1849777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60977</xdr:rowOff>
    </xdr:from>
    <xdr:ext cx="469744" cy="259045"/>
    <xdr:sp macro="" textlink="">
      <xdr:nvSpPr>
        <xdr:cNvPr id="837" name="【公民館】&#10;一人当たり面積該当値テキスト">
          <a:extLst>
            <a:ext uri="{FF2B5EF4-FFF2-40B4-BE49-F238E27FC236}">
              <a16:creationId xmlns:a16="http://schemas.microsoft.com/office/drawing/2014/main" id="{5B490FE8-09CF-4E60-BF7E-2FAA4FC57E1A}"/>
            </a:ext>
          </a:extLst>
        </xdr:cNvPr>
        <xdr:cNvSpPr txBox="1"/>
      </xdr:nvSpPr>
      <xdr:spPr>
        <a:xfrm>
          <a:off x="20393329" y="1847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84837</xdr:rowOff>
    </xdr:from>
    <xdr:to>
      <xdr:col>112</xdr:col>
      <xdr:colOff>38100</xdr:colOff>
      <xdr:row>107</xdr:row>
      <xdr:rowOff>14987</xdr:rowOff>
    </xdr:to>
    <xdr:sp macro="" textlink="">
      <xdr:nvSpPr>
        <xdr:cNvPr id="838" name="楕円 837">
          <a:extLst>
            <a:ext uri="{FF2B5EF4-FFF2-40B4-BE49-F238E27FC236}">
              <a16:creationId xmlns:a16="http://schemas.microsoft.com/office/drawing/2014/main" id="{FC63A11A-E2C0-46D1-A62C-AA7BC3CFB163}"/>
            </a:ext>
          </a:extLst>
        </xdr:cNvPr>
        <xdr:cNvSpPr/>
      </xdr:nvSpPr>
      <xdr:spPr>
        <a:xfrm>
          <a:off x="19544085" y="18500058"/>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133350</xdr:rowOff>
    </xdr:from>
    <xdr:to>
      <xdr:col>116</xdr:col>
      <xdr:colOff>63500</xdr:colOff>
      <xdr:row>106</xdr:row>
      <xdr:rowOff>135637</xdr:rowOff>
    </xdr:to>
    <xdr:cxnSp macro="">
      <xdr:nvCxnSpPr>
        <xdr:cNvPr id="839" name="直線コネクタ 838">
          <a:extLst>
            <a:ext uri="{FF2B5EF4-FFF2-40B4-BE49-F238E27FC236}">
              <a16:creationId xmlns:a16="http://schemas.microsoft.com/office/drawing/2014/main" id="{F5244E4B-3611-462E-A93F-7E4F8830E37D}"/>
            </a:ext>
          </a:extLst>
        </xdr:cNvPr>
        <xdr:cNvCxnSpPr/>
      </xdr:nvCxnSpPr>
      <xdr:spPr>
        <a:xfrm flipV="1">
          <a:off x="19594885" y="18548571"/>
          <a:ext cx="760344"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840" name="楕円 839">
          <a:extLst>
            <a:ext uri="{FF2B5EF4-FFF2-40B4-BE49-F238E27FC236}">
              <a16:creationId xmlns:a16="http://schemas.microsoft.com/office/drawing/2014/main" id="{8443CD98-AB3C-433F-B88F-23B4D717C39E}"/>
            </a:ext>
          </a:extLst>
        </xdr:cNvPr>
        <xdr:cNvSpPr/>
      </xdr:nvSpPr>
      <xdr:spPr>
        <a:xfrm>
          <a:off x="18717370" y="1850920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135637</xdr:rowOff>
    </xdr:from>
    <xdr:to>
      <xdr:col>111</xdr:col>
      <xdr:colOff>177800</xdr:colOff>
      <xdr:row>106</xdr:row>
      <xdr:rowOff>144780</xdr:rowOff>
    </xdr:to>
    <xdr:cxnSp macro="">
      <xdr:nvCxnSpPr>
        <xdr:cNvPr id="841" name="直線コネクタ 840">
          <a:extLst>
            <a:ext uri="{FF2B5EF4-FFF2-40B4-BE49-F238E27FC236}">
              <a16:creationId xmlns:a16="http://schemas.microsoft.com/office/drawing/2014/main" id="{333EF869-748C-4D2B-B7D0-B1AAA2EFCD87}"/>
            </a:ext>
          </a:extLst>
        </xdr:cNvPr>
        <xdr:cNvCxnSpPr/>
      </xdr:nvCxnSpPr>
      <xdr:spPr>
        <a:xfrm flipV="1">
          <a:off x="18768170" y="18550858"/>
          <a:ext cx="826715"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842" name="楕円 841">
          <a:extLst>
            <a:ext uri="{FF2B5EF4-FFF2-40B4-BE49-F238E27FC236}">
              <a16:creationId xmlns:a16="http://schemas.microsoft.com/office/drawing/2014/main" id="{2BABBDDD-9B41-44FF-B597-42C6C4408899}"/>
            </a:ext>
          </a:extLst>
        </xdr:cNvPr>
        <xdr:cNvSpPr/>
      </xdr:nvSpPr>
      <xdr:spPr>
        <a:xfrm>
          <a:off x="17906227" y="1850920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144780</xdr:rowOff>
    </xdr:to>
    <xdr:cxnSp macro="">
      <xdr:nvCxnSpPr>
        <xdr:cNvPr id="843" name="直線コネクタ 842">
          <a:extLst>
            <a:ext uri="{FF2B5EF4-FFF2-40B4-BE49-F238E27FC236}">
              <a16:creationId xmlns:a16="http://schemas.microsoft.com/office/drawing/2014/main" id="{2563CE81-ED2F-4099-8AAF-4A3AC3E1020C}"/>
            </a:ext>
          </a:extLst>
        </xdr:cNvPr>
        <xdr:cNvCxnSpPr/>
      </xdr:nvCxnSpPr>
      <xdr:spPr>
        <a:xfrm>
          <a:off x="17957027" y="18560001"/>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84837</xdr:rowOff>
    </xdr:from>
    <xdr:to>
      <xdr:col>98</xdr:col>
      <xdr:colOff>38100</xdr:colOff>
      <xdr:row>107</xdr:row>
      <xdr:rowOff>14987</xdr:rowOff>
    </xdr:to>
    <xdr:sp macro="" textlink="">
      <xdr:nvSpPr>
        <xdr:cNvPr id="844" name="楕円 843">
          <a:extLst>
            <a:ext uri="{FF2B5EF4-FFF2-40B4-BE49-F238E27FC236}">
              <a16:creationId xmlns:a16="http://schemas.microsoft.com/office/drawing/2014/main" id="{F9899854-D80C-4370-9352-D4BB22003D77}"/>
            </a:ext>
          </a:extLst>
        </xdr:cNvPr>
        <xdr:cNvSpPr/>
      </xdr:nvSpPr>
      <xdr:spPr>
        <a:xfrm>
          <a:off x="17095083" y="18500058"/>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135637</xdr:rowOff>
    </xdr:from>
    <xdr:to>
      <xdr:col>102</xdr:col>
      <xdr:colOff>114300</xdr:colOff>
      <xdr:row>106</xdr:row>
      <xdr:rowOff>144780</xdr:rowOff>
    </xdr:to>
    <xdr:cxnSp macro="">
      <xdr:nvCxnSpPr>
        <xdr:cNvPr id="845" name="直線コネクタ 844">
          <a:extLst>
            <a:ext uri="{FF2B5EF4-FFF2-40B4-BE49-F238E27FC236}">
              <a16:creationId xmlns:a16="http://schemas.microsoft.com/office/drawing/2014/main" id="{C18E8C0C-8B05-4F70-BB33-89A949198DE5}"/>
            </a:ext>
          </a:extLst>
        </xdr:cNvPr>
        <xdr:cNvCxnSpPr/>
      </xdr:nvCxnSpPr>
      <xdr:spPr>
        <a:xfrm>
          <a:off x="17145883" y="18550858"/>
          <a:ext cx="811144"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46" name="n_1aveValue【公民館】&#10;一人当たり面積">
          <a:extLst>
            <a:ext uri="{FF2B5EF4-FFF2-40B4-BE49-F238E27FC236}">
              <a16:creationId xmlns:a16="http://schemas.microsoft.com/office/drawing/2014/main" id="{BB7BF3DF-815F-4F8E-A57D-5A84FDB7C4B7}"/>
            </a:ext>
          </a:extLst>
        </xdr:cNvPr>
        <xdr:cNvSpPr txBox="1"/>
      </xdr:nvSpPr>
      <xdr:spPr>
        <a:xfrm>
          <a:off x="19362884" y="1815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7" name="n_2aveValue【公民館】&#10;一人当たり面積">
          <a:extLst>
            <a:ext uri="{FF2B5EF4-FFF2-40B4-BE49-F238E27FC236}">
              <a16:creationId xmlns:a16="http://schemas.microsoft.com/office/drawing/2014/main" id="{33D6F9E3-9FF0-405A-A1AC-9075DB959478}"/>
            </a:ext>
          </a:extLst>
        </xdr:cNvPr>
        <xdr:cNvSpPr txBox="1"/>
      </xdr:nvSpPr>
      <xdr:spPr>
        <a:xfrm>
          <a:off x="18548869" y="1814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8" name="n_3aveValue【公民館】&#10;一人当たり面積">
          <a:extLst>
            <a:ext uri="{FF2B5EF4-FFF2-40B4-BE49-F238E27FC236}">
              <a16:creationId xmlns:a16="http://schemas.microsoft.com/office/drawing/2014/main" id="{3D3120A1-05B7-497C-96A7-15899864355B}"/>
            </a:ext>
          </a:extLst>
        </xdr:cNvPr>
        <xdr:cNvSpPr txBox="1"/>
      </xdr:nvSpPr>
      <xdr:spPr>
        <a:xfrm>
          <a:off x="17737725" y="1815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49" name="n_4aveValue【公民館】&#10;一人当たり面積">
          <a:extLst>
            <a:ext uri="{FF2B5EF4-FFF2-40B4-BE49-F238E27FC236}">
              <a16:creationId xmlns:a16="http://schemas.microsoft.com/office/drawing/2014/main" id="{1E6A8B8F-BF55-4D81-89C1-87919937C0E7}"/>
            </a:ext>
          </a:extLst>
        </xdr:cNvPr>
        <xdr:cNvSpPr txBox="1"/>
      </xdr:nvSpPr>
      <xdr:spPr>
        <a:xfrm>
          <a:off x="16926582" y="1816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6114</xdr:rowOff>
    </xdr:from>
    <xdr:ext cx="469744" cy="259045"/>
    <xdr:sp macro="" textlink="">
      <xdr:nvSpPr>
        <xdr:cNvPr id="850" name="n_1mainValue【公民館】&#10;一人当たり面積">
          <a:extLst>
            <a:ext uri="{FF2B5EF4-FFF2-40B4-BE49-F238E27FC236}">
              <a16:creationId xmlns:a16="http://schemas.microsoft.com/office/drawing/2014/main" id="{CBF31620-8C3C-4018-B0BC-4172D5DE63F7}"/>
            </a:ext>
          </a:extLst>
        </xdr:cNvPr>
        <xdr:cNvSpPr txBox="1"/>
      </xdr:nvSpPr>
      <xdr:spPr>
        <a:xfrm>
          <a:off x="19362884" y="1858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851" name="n_2mainValue【公民館】&#10;一人当たり面積">
          <a:extLst>
            <a:ext uri="{FF2B5EF4-FFF2-40B4-BE49-F238E27FC236}">
              <a16:creationId xmlns:a16="http://schemas.microsoft.com/office/drawing/2014/main" id="{08EFD17B-0701-4C56-AD83-35E0141F07E5}"/>
            </a:ext>
          </a:extLst>
        </xdr:cNvPr>
        <xdr:cNvSpPr txBox="1"/>
      </xdr:nvSpPr>
      <xdr:spPr>
        <a:xfrm>
          <a:off x="18548869" y="1859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852" name="n_3mainValue【公民館】&#10;一人当たり面積">
          <a:extLst>
            <a:ext uri="{FF2B5EF4-FFF2-40B4-BE49-F238E27FC236}">
              <a16:creationId xmlns:a16="http://schemas.microsoft.com/office/drawing/2014/main" id="{F252FDAB-63D4-4306-BEA6-89FF4E43F050}"/>
            </a:ext>
          </a:extLst>
        </xdr:cNvPr>
        <xdr:cNvSpPr txBox="1"/>
      </xdr:nvSpPr>
      <xdr:spPr>
        <a:xfrm>
          <a:off x="17737725" y="1859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6114</xdr:rowOff>
    </xdr:from>
    <xdr:ext cx="469744" cy="259045"/>
    <xdr:sp macro="" textlink="">
      <xdr:nvSpPr>
        <xdr:cNvPr id="853" name="n_4mainValue【公民館】&#10;一人当たり面積">
          <a:extLst>
            <a:ext uri="{FF2B5EF4-FFF2-40B4-BE49-F238E27FC236}">
              <a16:creationId xmlns:a16="http://schemas.microsoft.com/office/drawing/2014/main" id="{88E93896-2003-4AE8-AD19-8EE52B629087}"/>
            </a:ext>
          </a:extLst>
        </xdr:cNvPr>
        <xdr:cNvSpPr txBox="1"/>
      </xdr:nvSpPr>
      <xdr:spPr>
        <a:xfrm>
          <a:off x="16926582" y="1858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F07F402D-19ED-4B66-B685-0D23446BE9C1}"/>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CC3E7550-AB5E-4CB0-B355-44838A3B8265}"/>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678B606B-AD1A-47AC-A821-326B8C03E30F}"/>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道路については、高度経済成長期や区画整理事業などに伴い整備を行っており、減価償却率については、昨年度に比べ</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ポイント上昇し、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64.8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％となっている。人口一人あたりの延長は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8,996m</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となっており、これは市域面積が比較的小さく、道路延長そのものが類似団体に比べ短いためである。</a:t>
          </a:r>
        </a:p>
        <a:p>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橋りょう</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橋りょうについては、「滑川市橋梁長寿命化修繕計画」に基づき修繕、補強などを行っており、人口一人あたり有形固定資産額は昨年度に比べ上昇している。引き続き、当計画に基づき、適切な維持管理を行うこととしている。</a:t>
          </a:r>
        </a:p>
        <a:p>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公営住宅については、すべての住宅について耐震性を有しており、予防保全の考え方に従い適切な維持管理を行うことで施設の長寿命化を図ることとしている。</a:t>
          </a:r>
        </a:p>
        <a:p>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保育所</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保育所等については、私立保育所等が</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か所、市立保育所が２か所となっており、市有保育所が少ないことから人口一人あたりの面積は</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0.044㎡</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と少なくなっている。市立保育所のうち１か所が昭和</a:t>
          </a:r>
          <a:r>
            <a:rPr kumimoji="1" lang="en-US" altLang="ja-JP" sz="1200" b="0">
              <a:solidFill>
                <a:sysClr val="windowText" lastClr="000000"/>
              </a:solidFill>
              <a:latin typeface="ＭＳ Ｐゴシック" panose="020B0600070205080204" pitchFamily="50" charset="-128"/>
              <a:ea typeface="ＭＳ Ｐゴシック" panose="020B0600070205080204" pitchFamily="50" charset="-128"/>
            </a:rPr>
            <a:t>52</a:t>
          </a:r>
          <a:r>
            <a:rPr kumimoji="1" lang="ja-JP" altLang="en-US" sz="1200" b="0">
              <a:solidFill>
                <a:sysClr val="windowText" lastClr="000000"/>
              </a:solidFill>
              <a:latin typeface="ＭＳ Ｐゴシック" panose="020B0600070205080204" pitchFamily="50" charset="-128"/>
              <a:ea typeface="ＭＳ Ｐゴシック" panose="020B0600070205080204" pitchFamily="50" charset="-128"/>
            </a:rPr>
            <a:t>年度の建設となっていることから減価償却率が高くなっている。</a:t>
          </a:r>
        </a:p>
        <a:p>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小学校７校、中学校２校を有しているが、比較的建築年度が浅いものもあり、減価償却率は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％となっている。すべての小中学校において耐震化は完了しており、今後必要となる中学校の大規模改造などについては予防保全の考え方に基づき、適切な時期に計画的に行うこととしている。</a:t>
          </a:r>
        </a:p>
        <a:p>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年度に更新を行ったため、減価償却率は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41.3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％となっている。今後も適切な維持管理を行っていくこととしている。</a:t>
          </a:r>
        </a:p>
        <a:p>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各地区公民館については、令和３年度に一部建て替えを実施したことにより、減価償却率が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72.3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％となっている。大規模修繕にあわせ耐震化も終了しており、今後とも予防保全の考え方に従い、適切な維持管理を行っていくこととしている。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0E43EC-BAFE-4818-8035-3140BDE1E6C5}"/>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823869-6FA3-4B62-9048-925C2780ED37}"/>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4DFCA2-9449-43B6-B424-8C75A4785051}"/>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959FCE-0AF5-45D4-9F19-0CB6E3EF0622}"/>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富山県滑川市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75E67E-99C2-451E-BC4A-F02EB28979BE}"/>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F5307C8-F4DF-4929-B3D1-BC437EB04CA6}"/>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83BACD-42C1-4AEB-8564-8AEE2CBAB5ED}"/>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DB3B75-FC81-4009-A3CF-BD9D0FED7B38}"/>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E9AFFC8-800A-4535-BB6E-06F0265600BE}"/>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9FB8C84-5023-4705-9FF3-9F19C48E9AD3}"/>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32,489
31,915
54.62
16,596,508
14,836,372
1,537,584
8,547,846
8,784,699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DE9B98-1481-45E2-A433-F9A3970D9DDF}"/>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636085-0356-4920-B70C-3A734EE2A225}"/>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D379CFB-CDD5-44DB-A3E8-210A95E5B669}"/>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46C110-9A56-468A-857E-D0AF79BD2EB1}"/>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01210A5-6219-4AD4-90D1-B0FFACA76BCD}"/>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E889ECA-B7F0-4E5A-AC4E-BDA785028F23}"/>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8F07A6B-4237-46B5-96A0-445C2DFC4AFE}"/>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F243E6-6762-4A69-9F8C-8201EAA341A6}"/>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BF5556-2A19-494F-99D5-B48A2715510C}"/>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95F5DC1-50A9-4A6D-AF22-83D386873F98}"/>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8A8C299-1A12-4F4D-B075-D9846D818313}"/>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BBA0EDF-E578-4C60-B4C7-662FD196A4C8}"/>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4FF4F3E-7511-4CF7-9197-331C307DA01C}"/>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0ABF0C-E907-4B5A-A194-A7C9F588E5D1}"/>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7578E3-3104-4E53-B102-DD6ED60234AC}"/>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3116CD-B079-4EE4-91ED-6CB71E09AEDD}"/>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EA3F815-F9B9-4E7E-BB2D-CA812550B910}"/>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9ED2EF-C470-43BE-9E81-39C4D5DAF241}"/>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7F16DE-9D61-43CB-BE75-D03BDB5E12C6}"/>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66D44AB-AC29-4AD5-B4F3-81C797F543E0}"/>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62DC7D-8D55-44F5-A6FF-8973D5AD3665}"/>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115547B-3D05-4048-A92B-2BF552E2A777}"/>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3DC46A-3703-4886-A264-36D3EF9BB1A9}"/>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A4F569-504A-4F86-955A-90C745C1816E}"/>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AC7AD7F-5F6F-43CB-A0AE-07D5518394CD}"/>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E64A8D6-F9FA-4ABB-BE65-156423D91283}"/>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6C0A812-C2AA-4B37-9F96-6C6519B8F732}"/>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4262BB-BBB8-438C-A041-87A305E13072}"/>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87830E-4DAD-43E3-9979-B92444B38460}"/>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812D7A5-603B-41FD-BDF1-2B14088B525D}"/>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2DEEB2-26AA-4C31-843B-72FE28109218}"/>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F0E6D5-F784-4D0D-BC6A-AB26D6272357}"/>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4AA6E5F-3FB2-4BE7-A450-DC77A90C9A38}"/>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66F45E7-CB12-4C0F-B08D-7B4AA3E10F77}"/>
            </a:ext>
          </a:extLst>
        </xdr:cNvPr>
        <xdr:cNvSpPr txBox="1"/>
      </xdr:nvSpPr>
      <xdr:spPr>
        <a:xfrm>
          <a:off x="27925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6539E81-E692-4557-B737-3E92255DC979}"/>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4279EBB-5165-407F-80C2-BEE53C2680E0}"/>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0F89679-C3E2-49C4-ACA2-138670C46CDD}"/>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E0DE98C-1E7E-4CEA-9D58-ED54A59C8682}"/>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DDEFAD3-3BAA-4684-9A11-DDCE05667E5A}"/>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631667E-E86D-498C-A235-20F51A7282DF}"/>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61E39EC-BCEE-4465-B22B-102FC1B80A97}"/>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295525A-4771-4147-BB06-5DDE69F8C990}"/>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EC85F5E-E65D-4F1F-93BF-AECBB7B0846B}"/>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2C256B6-FCB6-4DE5-B152-5FC44F06D035}"/>
            </a:ext>
          </a:extLst>
        </xdr:cNvPr>
        <xdr:cNvSpPr txBox="1"/>
      </xdr:nvSpPr>
      <xdr:spPr>
        <a:xfrm>
          <a:off x="391918"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40A5653-A3EB-4710-9355-035F8E4035B9}"/>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B7133C8-6E29-4142-83A1-D61A7760FFF0}"/>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B54ED66-D2EC-41E7-A33A-9BBED8FB055A}"/>
            </a:ext>
          </a:extLst>
        </xdr:cNvPr>
        <xdr:cNvCxnSpPr/>
      </xdr:nvCxnSpPr>
      <xdr:spPr>
        <a:xfrm flipV="1">
          <a:off x="4261154" y="5819669"/>
          <a:ext cx="0" cy="161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0BD1989-1EBA-4EB1-B6FA-490357E58938}"/>
            </a:ext>
          </a:extLst>
        </xdr:cNvPr>
        <xdr:cNvSpPr txBox="1"/>
      </xdr:nvSpPr>
      <xdr:spPr>
        <a:xfrm>
          <a:off x="429988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3338E0C-B000-4347-B7A5-30E54ADCF4CF}"/>
            </a:ext>
          </a:extLst>
        </xdr:cNvPr>
        <xdr:cNvCxnSpPr/>
      </xdr:nvCxnSpPr>
      <xdr:spPr>
        <a:xfrm>
          <a:off x="4188460"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AC9A125D-987A-4F74-8AB3-21EC713239C9}"/>
            </a:ext>
          </a:extLst>
        </xdr:cNvPr>
        <xdr:cNvSpPr txBox="1"/>
      </xdr:nvSpPr>
      <xdr:spPr>
        <a:xfrm>
          <a:off x="4299889" y="5591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4D5D3F3D-CD3C-435C-86E4-8D665B4C95A5}"/>
            </a:ext>
          </a:extLst>
        </xdr:cNvPr>
        <xdr:cNvCxnSpPr/>
      </xdr:nvCxnSpPr>
      <xdr:spPr>
        <a:xfrm>
          <a:off x="4188460" y="58196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84251786-89E6-4791-8392-27B40C1D39E4}"/>
            </a:ext>
          </a:extLst>
        </xdr:cNvPr>
        <xdr:cNvSpPr txBox="1"/>
      </xdr:nvSpPr>
      <xdr:spPr>
        <a:xfrm>
          <a:off x="4299889" y="6365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5DB3001E-7E26-461F-8A99-F0F54FE27534}"/>
            </a:ext>
          </a:extLst>
        </xdr:cNvPr>
        <xdr:cNvSpPr/>
      </xdr:nvSpPr>
      <xdr:spPr>
        <a:xfrm>
          <a:off x="4210989" y="651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3789EE7F-05A8-4567-861B-522DB95C01AA}"/>
            </a:ext>
          </a:extLst>
        </xdr:cNvPr>
        <xdr:cNvSpPr/>
      </xdr:nvSpPr>
      <xdr:spPr>
        <a:xfrm>
          <a:off x="3450645" y="649144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2AC73DB9-6D22-4FD8-94AF-5681783861BB}"/>
            </a:ext>
          </a:extLst>
        </xdr:cNvPr>
        <xdr:cNvSpPr/>
      </xdr:nvSpPr>
      <xdr:spPr>
        <a:xfrm>
          <a:off x="2623930" y="654042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C5F71F06-46AF-4ADB-B1F6-052E30CA4D66}"/>
            </a:ext>
          </a:extLst>
        </xdr:cNvPr>
        <xdr:cNvSpPr/>
      </xdr:nvSpPr>
      <xdr:spPr>
        <a:xfrm>
          <a:off x="1812787" y="65681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23F0993B-911E-449E-9FB0-D8328CFADFD1}"/>
            </a:ext>
          </a:extLst>
        </xdr:cNvPr>
        <xdr:cNvSpPr/>
      </xdr:nvSpPr>
      <xdr:spPr>
        <a:xfrm>
          <a:off x="1001643" y="6545327"/>
          <a:ext cx="86029" cy="1050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02DA79-2E45-4370-B4DE-C05747B6D510}"/>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4D08735-95EF-41AB-AC1D-200AEE5EA874}"/>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0F9FF0D-AF80-4C6E-B6EF-4EAA0F145C97}"/>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A6B078-96B5-46B6-B5C3-B63CDC4B17E5}"/>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3B182A2-359D-4081-B547-31E926E0B978}"/>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115207</xdr:rowOff>
    </xdr:from>
    <xdr:to>
      <xdr:col>24</xdr:col>
      <xdr:colOff>114300</xdr:colOff>
      <xdr:row>39</xdr:row>
      <xdr:rowOff>45357</xdr:rowOff>
    </xdr:to>
    <xdr:sp macro="" textlink="">
      <xdr:nvSpPr>
        <xdr:cNvPr id="74" name="楕円 73">
          <a:extLst>
            <a:ext uri="{FF2B5EF4-FFF2-40B4-BE49-F238E27FC236}">
              <a16:creationId xmlns:a16="http://schemas.microsoft.com/office/drawing/2014/main" id="{6BCC9857-77D5-4588-A357-303C41EA254A}"/>
            </a:ext>
          </a:extLst>
        </xdr:cNvPr>
        <xdr:cNvSpPr/>
      </xdr:nvSpPr>
      <xdr:spPr>
        <a:xfrm>
          <a:off x="4210989" y="67545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93634</xdr:rowOff>
    </xdr:from>
    <xdr:ext cx="405111" cy="259045"/>
    <xdr:sp macro="" textlink="">
      <xdr:nvSpPr>
        <xdr:cNvPr id="75" name="【図書館】&#10;有形固定資産減価償却率該当値テキスト">
          <a:extLst>
            <a:ext uri="{FF2B5EF4-FFF2-40B4-BE49-F238E27FC236}">
              <a16:creationId xmlns:a16="http://schemas.microsoft.com/office/drawing/2014/main" id="{611AB16A-1C4A-4C9B-8E68-0B28AD39B9BF}"/>
            </a:ext>
          </a:extLst>
        </xdr:cNvPr>
        <xdr:cNvSpPr txBox="1"/>
      </xdr:nvSpPr>
      <xdr:spPr>
        <a:xfrm>
          <a:off x="4299889" y="6732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90715</xdr:rowOff>
    </xdr:from>
    <xdr:to>
      <xdr:col>20</xdr:col>
      <xdr:colOff>38100</xdr:colOff>
      <xdr:row>39</xdr:row>
      <xdr:rowOff>20865</xdr:rowOff>
    </xdr:to>
    <xdr:sp macro="" textlink="">
      <xdr:nvSpPr>
        <xdr:cNvPr id="76" name="楕円 75">
          <a:extLst>
            <a:ext uri="{FF2B5EF4-FFF2-40B4-BE49-F238E27FC236}">
              <a16:creationId xmlns:a16="http://schemas.microsoft.com/office/drawing/2014/main" id="{BE737514-0FE1-4C81-9A0D-3F2394A02C97}"/>
            </a:ext>
          </a:extLst>
        </xdr:cNvPr>
        <xdr:cNvSpPr/>
      </xdr:nvSpPr>
      <xdr:spPr>
        <a:xfrm>
          <a:off x="3450645" y="673005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141515</xdr:rowOff>
    </xdr:from>
    <xdr:to>
      <xdr:col>24</xdr:col>
      <xdr:colOff>63500</xdr:colOff>
      <xdr:row>38</xdr:row>
      <xdr:rowOff>166007</xdr:rowOff>
    </xdr:to>
    <xdr:cxnSp macro="">
      <xdr:nvCxnSpPr>
        <xdr:cNvPr id="77" name="直線コネクタ 76">
          <a:extLst>
            <a:ext uri="{FF2B5EF4-FFF2-40B4-BE49-F238E27FC236}">
              <a16:creationId xmlns:a16="http://schemas.microsoft.com/office/drawing/2014/main" id="{F4471BF8-9367-4843-B86A-5CB6A07AD808}"/>
            </a:ext>
          </a:extLst>
        </xdr:cNvPr>
        <xdr:cNvCxnSpPr/>
      </xdr:nvCxnSpPr>
      <xdr:spPr>
        <a:xfrm>
          <a:off x="3501445" y="6780854"/>
          <a:ext cx="760344"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53159</xdr:rowOff>
    </xdr:from>
    <xdr:to>
      <xdr:col>15</xdr:col>
      <xdr:colOff>101600</xdr:colOff>
      <xdr:row>38</xdr:row>
      <xdr:rowOff>154759</xdr:rowOff>
    </xdr:to>
    <xdr:sp macro="" textlink="">
      <xdr:nvSpPr>
        <xdr:cNvPr id="78" name="楕円 77">
          <a:extLst>
            <a:ext uri="{FF2B5EF4-FFF2-40B4-BE49-F238E27FC236}">
              <a16:creationId xmlns:a16="http://schemas.microsoft.com/office/drawing/2014/main" id="{0BB483C5-D037-4148-B1B5-256B32B2C247}"/>
            </a:ext>
          </a:extLst>
        </xdr:cNvPr>
        <xdr:cNvSpPr/>
      </xdr:nvSpPr>
      <xdr:spPr>
        <a:xfrm>
          <a:off x="2623930" y="669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103959</xdr:rowOff>
    </xdr:from>
    <xdr:to>
      <xdr:col>19</xdr:col>
      <xdr:colOff>177800</xdr:colOff>
      <xdr:row>38</xdr:row>
      <xdr:rowOff>141515</xdr:rowOff>
    </xdr:to>
    <xdr:cxnSp macro="">
      <xdr:nvCxnSpPr>
        <xdr:cNvPr id="79" name="直線コネクタ 78">
          <a:extLst>
            <a:ext uri="{FF2B5EF4-FFF2-40B4-BE49-F238E27FC236}">
              <a16:creationId xmlns:a16="http://schemas.microsoft.com/office/drawing/2014/main" id="{7158E54F-CD46-4467-B14C-6ABB71B24925}"/>
            </a:ext>
          </a:extLst>
        </xdr:cNvPr>
        <xdr:cNvCxnSpPr/>
      </xdr:nvCxnSpPr>
      <xdr:spPr>
        <a:xfrm>
          <a:off x="2674730" y="6743298"/>
          <a:ext cx="82671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15603</xdr:rowOff>
    </xdr:from>
    <xdr:to>
      <xdr:col>10</xdr:col>
      <xdr:colOff>165100</xdr:colOff>
      <xdr:row>38</xdr:row>
      <xdr:rowOff>117203</xdr:rowOff>
    </xdr:to>
    <xdr:sp macro="" textlink="">
      <xdr:nvSpPr>
        <xdr:cNvPr id="80" name="楕円 79">
          <a:extLst>
            <a:ext uri="{FF2B5EF4-FFF2-40B4-BE49-F238E27FC236}">
              <a16:creationId xmlns:a16="http://schemas.microsoft.com/office/drawing/2014/main" id="{4CD3C1FD-923D-4CC6-B714-B4E8D99F648F}"/>
            </a:ext>
          </a:extLst>
        </xdr:cNvPr>
        <xdr:cNvSpPr/>
      </xdr:nvSpPr>
      <xdr:spPr>
        <a:xfrm>
          <a:off x="1812787" y="665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66403</xdr:rowOff>
    </xdr:from>
    <xdr:to>
      <xdr:col>15</xdr:col>
      <xdr:colOff>50800</xdr:colOff>
      <xdr:row>38</xdr:row>
      <xdr:rowOff>103959</xdr:rowOff>
    </xdr:to>
    <xdr:cxnSp macro="">
      <xdr:nvCxnSpPr>
        <xdr:cNvPr id="81" name="直線コネクタ 80">
          <a:extLst>
            <a:ext uri="{FF2B5EF4-FFF2-40B4-BE49-F238E27FC236}">
              <a16:creationId xmlns:a16="http://schemas.microsoft.com/office/drawing/2014/main" id="{E108B9F0-0FAC-4294-995B-FB73287DE2A9}"/>
            </a:ext>
          </a:extLst>
        </xdr:cNvPr>
        <xdr:cNvCxnSpPr/>
      </xdr:nvCxnSpPr>
      <xdr:spPr>
        <a:xfrm>
          <a:off x="1863587" y="6705742"/>
          <a:ext cx="811143"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149497</xdr:rowOff>
    </xdr:from>
    <xdr:to>
      <xdr:col>6</xdr:col>
      <xdr:colOff>38100</xdr:colOff>
      <xdr:row>38</xdr:row>
      <xdr:rowOff>79647</xdr:rowOff>
    </xdr:to>
    <xdr:sp macro="" textlink="">
      <xdr:nvSpPr>
        <xdr:cNvPr id="82" name="楕円 81">
          <a:extLst>
            <a:ext uri="{FF2B5EF4-FFF2-40B4-BE49-F238E27FC236}">
              <a16:creationId xmlns:a16="http://schemas.microsoft.com/office/drawing/2014/main" id="{DB3C9310-E6FF-41A1-AFE3-54901C839AD1}"/>
            </a:ext>
          </a:extLst>
        </xdr:cNvPr>
        <xdr:cNvSpPr/>
      </xdr:nvSpPr>
      <xdr:spPr>
        <a:xfrm>
          <a:off x="1001643" y="6613907"/>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28847</xdr:rowOff>
    </xdr:from>
    <xdr:to>
      <xdr:col>10</xdr:col>
      <xdr:colOff>114300</xdr:colOff>
      <xdr:row>38</xdr:row>
      <xdr:rowOff>66403</xdr:rowOff>
    </xdr:to>
    <xdr:cxnSp macro="">
      <xdr:nvCxnSpPr>
        <xdr:cNvPr id="83" name="直線コネクタ 82">
          <a:extLst>
            <a:ext uri="{FF2B5EF4-FFF2-40B4-BE49-F238E27FC236}">
              <a16:creationId xmlns:a16="http://schemas.microsoft.com/office/drawing/2014/main" id="{F89490EB-8F53-423F-89C9-489046A47611}"/>
            </a:ext>
          </a:extLst>
        </xdr:cNvPr>
        <xdr:cNvCxnSpPr/>
      </xdr:nvCxnSpPr>
      <xdr:spPr>
        <a:xfrm>
          <a:off x="1052443" y="6668186"/>
          <a:ext cx="811144"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7CBF4876-DC17-4ED1-B9A4-7D54AFBF264D}"/>
            </a:ext>
          </a:extLst>
        </xdr:cNvPr>
        <xdr:cNvSpPr txBox="1"/>
      </xdr:nvSpPr>
      <xdr:spPr>
        <a:xfrm>
          <a:off x="3301761" y="625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A5434B05-C4F7-4566-86EF-A66B70E9C7BE}"/>
            </a:ext>
          </a:extLst>
        </xdr:cNvPr>
        <xdr:cNvSpPr txBox="1"/>
      </xdr:nvSpPr>
      <xdr:spPr>
        <a:xfrm>
          <a:off x="2487746" y="631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51B0244B-B32F-45FF-8C3F-3C22114FEACF}"/>
            </a:ext>
          </a:extLst>
        </xdr:cNvPr>
        <xdr:cNvSpPr txBox="1"/>
      </xdr:nvSpPr>
      <xdr:spPr>
        <a:xfrm>
          <a:off x="1676602" y="6339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B0F7F069-3B32-49CE-8B5C-36B07FE2B9D4}"/>
            </a:ext>
          </a:extLst>
        </xdr:cNvPr>
        <xdr:cNvSpPr txBox="1"/>
      </xdr:nvSpPr>
      <xdr:spPr>
        <a:xfrm>
          <a:off x="865459" y="631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11992</xdr:rowOff>
    </xdr:from>
    <xdr:ext cx="405111" cy="259045"/>
    <xdr:sp macro="" textlink="">
      <xdr:nvSpPr>
        <xdr:cNvPr id="88" name="n_1mainValue【図書館】&#10;有形固定資産減価償却率">
          <a:extLst>
            <a:ext uri="{FF2B5EF4-FFF2-40B4-BE49-F238E27FC236}">
              <a16:creationId xmlns:a16="http://schemas.microsoft.com/office/drawing/2014/main" id="{F38C0EA9-BD21-4F9E-BB31-A301A6C6ACEF}"/>
            </a:ext>
          </a:extLst>
        </xdr:cNvPr>
        <xdr:cNvSpPr txBox="1"/>
      </xdr:nvSpPr>
      <xdr:spPr>
        <a:xfrm>
          <a:off x="3301761" y="682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145886</xdr:rowOff>
    </xdr:from>
    <xdr:ext cx="405111" cy="259045"/>
    <xdr:sp macro="" textlink="">
      <xdr:nvSpPr>
        <xdr:cNvPr id="89" name="n_2mainValue【図書館】&#10;有形固定資産減価償却率">
          <a:extLst>
            <a:ext uri="{FF2B5EF4-FFF2-40B4-BE49-F238E27FC236}">
              <a16:creationId xmlns:a16="http://schemas.microsoft.com/office/drawing/2014/main" id="{C0EDD97C-6DE3-4BEF-8AEE-3D9393465C6D}"/>
            </a:ext>
          </a:extLst>
        </xdr:cNvPr>
        <xdr:cNvSpPr txBox="1"/>
      </xdr:nvSpPr>
      <xdr:spPr>
        <a:xfrm>
          <a:off x="2487746" y="6785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108330</xdr:rowOff>
    </xdr:from>
    <xdr:ext cx="405111" cy="259045"/>
    <xdr:sp macro="" textlink="">
      <xdr:nvSpPr>
        <xdr:cNvPr id="90" name="n_3mainValue【図書館】&#10;有形固定資産減価償却率">
          <a:extLst>
            <a:ext uri="{FF2B5EF4-FFF2-40B4-BE49-F238E27FC236}">
              <a16:creationId xmlns:a16="http://schemas.microsoft.com/office/drawing/2014/main" id="{D5FCA26F-F8F9-4CD2-BC9E-35F3D1CD6017}"/>
            </a:ext>
          </a:extLst>
        </xdr:cNvPr>
        <xdr:cNvSpPr txBox="1"/>
      </xdr:nvSpPr>
      <xdr:spPr>
        <a:xfrm>
          <a:off x="1676602" y="6747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70774</xdr:rowOff>
    </xdr:from>
    <xdr:ext cx="405111" cy="259045"/>
    <xdr:sp macro="" textlink="">
      <xdr:nvSpPr>
        <xdr:cNvPr id="91" name="n_4mainValue【図書館】&#10;有形固定資産減価償却率">
          <a:extLst>
            <a:ext uri="{FF2B5EF4-FFF2-40B4-BE49-F238E27FC236}">
              <a16:creationId xmlns:a16="http://schemas.microsoft.com/office/drawing/2014/main" id="{3FB31B55-6F67-4FBD-9B97-8890E12E05F1}"/>
            </a:ext>
          </a:extLst>
        </xdr:cNvPr>
        <xdr:cNvSpPr txBox="1"/>
      </xdr:nvSpPr>
      <xdr:spPr>
        <a:xfrm>
          <a:off x="865459" y="671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9F1D460-310B-4E91-9B99-BCD9538330FE}"/>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76CD03F-650D-48BF-BBF6-9F7881042283}"/>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17B08C6-97CD-4E24-B9C0-905ADC5E5B9E}"/>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4DA21D1-22C9-4FF8-84D3-4A3B6711D4E5}"/>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CF6CA71-358C-4021-9308-071409EEF362}"/>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8F701E8-0C6F-478E-ADAB-83606F0BC84C}"/>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F9C95EE-3F28-49D6-B450-800D2974BAC2}"/>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3AD2B53-07E9-4F70-9A7C-FE30A221C8F0}"/>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AD88FF4-EFD4-4D61-AC70-FB7BF3EE4B2D}"/>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1368A70-DC47-499B-B445-89E8BCB3B963}"/>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02DFBC4-C125-4FA9-9943-DD54C27E8FB7}"/>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CFD9990-5325-4C0A-9577-CC87906A84A4}"/>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0D071D1-5B10-4CDF-AD8A-A07003081E70}"/>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366BA7B-B5AC-4C0E-A16C-4AA42DA47280}"/>
            </a:ext>
          </a:extLst>
        </xdr:cNvPr>
        <xdr:cNvSpPr txBox="1"/>
      </xdr:nvSpPr>
      <xdr:spPr>
        <a:xfrm>
          <a:off x="5638539"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6EEFF82-8E13-4491-BD0F-97929DAB248D}"/>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3033689-BD9F-4175-9021-784106A01B79}"/>
            </a:ext>
          </a:extLst>
        </xdr:cNvPr>
        <xdr:cNvSpPr txBox="1"/>
      </xdr:nvSpPr>
      <xdr:spPr>
        <a:xfrm>
          <a:off x="5638539"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AE7E575-5875-4FB5-A917-A756E82C90BA}"/>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A3E6398-26C3-43CB-976F-FB04CC631267}"/>
            </a:ext>
          </a:extLst>
        </xdr:cNvPr>
        <xdr:cNvSpPr txBox="1"/>
      </xdr:nvSpPr>
      <xdr:spPr>
        <a:xfrm>
          <a:off x="5638539"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D18F5FE-B30A-482D-B9C0-6B3BEE249CD4}"/>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2D2B9A2-C3BD-4B09-B868-20AAF6D6B13E}"/>
            </a:ext>
          </a:extLst>
        </xdr:cNvPr>
        <xdr:cNvSpPr txBox="1"/>
      </xdr:nvSpPr>
      <xdr:spPr>
        <a:xfrm>
          <a:off x="5638539"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5107C77-DC0C-49E6-B573-C82BFCCA4DD9}"/>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F809B05-4023-40EF-AAAD-F3EE864E50C0}"/>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40A4C19-7240-4F66-8DBE-F306C865C195}"/>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26F0D11F-4F3A-49A2-B9A9-99BF55A8502A}"/>
            </a:ext>
          </a:extLst>
        </xdr:cNvPr>
        <xdr:cNvCxnSpPr/>
      </xdr:nvCxnSpPr>
      <xdr:spPr>
        <a:xfrm flipV="1">
          <a:off x="9620113" y="6008204"/>
          <a:ext cx="0" cy="1243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A20C6CBB-0910-4BBC-B43E-C19DEB87A614}"/>
            </a:ext>
          </a:extLst>
        </xdr:cNvPr>
        <xdr:cNvSpPr txBox="1"/>
      </xdr:nvSpPr>
      <xdr:spPr>
        <a:xfrm>
          <a:off x="9659178" y="725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CC963E98-7425-42E9-8893-54F36F0A0024}"/>
            </a:ext>
          </a:extLst>
        </xdr:cNvPr>
        <xdr:cNvCxnSpPr/>
      </xdr:nvCxnSpPr>
      <xdr:spPr>
        <a:xfrm>
          <a:off x="9547750" y="72517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225523C8-3159-463B-AAC5-A8DEF79FF625}"/>
            </a:ext>
          </a:extLst>
        </xdr:cNvPr>
        <xdr:cNvSpPr txBox="1"/>
      </xdr:nvSpPr>
      <xdr:spPr>
        <a:xfrm>
          <a:off x="9659178" y="577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270A922A-58E6-4A77-BDC1-1168D249E007}"/>
            </a:ext>
          </a:extLst>
        </xdr:cNvPr>
        <xdr:cNvCxnSpPr/>
      </xdr:nvCxnSpPr>
      <xdr:spPr>
        <a:xfrm>
          <a:off x="9547750" y="600820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4E9DEC42-7E76-4438-8E14-973EDFE4B84B}"/>
            </a:ext>
          </a:extLst>
        </xdr:cNvPr>
        <xdr:cNvSpPr txBox="1"/>
      </xdr:nvSpPr>
      <xdr:spPr>
        <a:xfrm>
          <a:off x="9659178" y="6749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DA9324E-7F71-4573-910B-ECA51F265CDF}"/>
            </a:ext>
          </a:extLst>
        </xdr:cNvPr>
        <xdr:cNvSpPr/>
      </xdr:nvSpPr>
      <xdr:spPr>
        <a:xfrm>
          <a:off x="9585850" y="677141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11EE82C0-4773-4785-BC5F-DF5E220DBCF7}"/>
            </a:ext>
          </a:extLst>
        </xdr:cNvPr>
        <xdr:cNvSpPr/>
      </xdr:nvSpPr>
      <xdr:spPr>
        <a:xfrm>
          <a:off x="8809935" y="67790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B78F415B-3C3D-4431-9938-D9BCDED5E458}"/>
            </a:ext>
          </a:extLst>
        </xdr:cNvPr>
        <xdr:cNvSpPr/>
      </xdr:nvSpPr>
      <xdr:spPr>
        <a:xfrm>
          <a:off x="7998791" y="67942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29D396D1-F317-4B1E-92E5-EF16B4AA0C3D}"/>
            </a:ext>
          </a:extLst>
        </xdr:cNvPr>
        <xdr:cNvSpPr/>
      </xdr:nvSpPr>
      <xdr:spPr>
        <a:xfrm>
          <a:off x="7172077"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4B1EEA0A-087F-4B95-8FEE-F597B3050F79}"/>
            </a:ext>
          </a:extLst>
        </xdr:cNvPr>
        <xdr:cNvSpPr/>
      </xdr:nvSpPr>
      <xdr:spPr>
        <a:xfrm>
          <a:off x="6360933" y="68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2F95880-0E05-4BBD-B790-D1345EDB7769}"/>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B52590D-6BA0-4B8B-B836-C81D301EBD3D}"/>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42B5F44-FA56-4883-8F76-E489DE3D2764}"/>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23B95B2-F06E-462A-A48A-19292469332E}"/>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B61298B-2D9F-458D-AAC7-810B879F46B5}"/>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6350</xdr:rowOff>
    </xdr:from>
    <xdr:to>
      <xdr:col>55</xdr:col>
      <xdr:colOff>50800</xdr:colOff>
      <xdr:row>37</xdr:row>
      <xdr:rowOff>107950</xdr:rowOff>
    </xdr:to>
    <xdr:sp macro="" textlink="">
      <xdr:nvSpPr>
        <xdr:cNvPr id="131" name="楕円 130">
          <a:extLst>
            <a:ext uri="{FF2B5EF4-FFF2-40B4-BE49-F238E27FC236}">
              <a16:creationId xmlns:a16="http://schemas.microsoft.com/office/drawing/2014/main" id="{8EE5D040-C894-48EF-9E8B-2DEA35242957}"/>
            </a:ext>
          </a:extLst>
        </xdr:cNvPr>
        <xdr:cNvSpPr/>
      </xdr:nvSpPr>
      <xdr:spPr>
        <a:xfrm>
          <a:off x="9585850" y="6470760"/>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29227</xdr:rowOff>
    </xdr:from>
    <xdr:ext cx="469744" cy="259045"/>
    <xdr:sp macro="" textlink="">
      <xdr:nvSpPr>
        <xdr:cNvPr id="132" name="【図書館】&#10;一人当たり面積該当値テキスト">
          <a:extLst>
            <a:ext uri="{FF2B5EF4-FFF2-40B4-BE49-F238E27FC236}">
              <a16:creationId xmlns:a16="http://schemas.microsoft.com/office/drawing/2014/main" id="{7E4F2150-C7A8-4647-8090-5658AB57931F}"/>
            </a:ext>
          </a:extLst>
        </xdr:cNvPr>
        <xdr:cNvSpPr txBox="1"/>
      </xdr:nvSpPr>
      <xdr:spPr>
        <a:xfrm>
          <a:off x="9659178" y="631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13970</xdr:rowOff>
    </xdr:from>
    <xdr:to>
      <xdr:col>50</xdr:col>
      <xdr:colOff>165100</xdr:colOff>
      <xdr:row>37</xdr:row>
      <xdr:rowOff>115570</xdr:rowOff>
    </xdr:to>
    <xdr:sp macro="" textlink="">
      <xdr:nvSpPr>
        <xdr:cNvPr id="133" name="楕円 132">
          <a:extLst>
            <a:ext uri="{FF2B5EF4-FFF2-40B4-BE49-F238E27FC236}">
              <a16:creationId xmlns:a16="http://schemas.microsoft.com/office/drawing/2014/main" id="{59DA75F4-E55C-4F1D-9272-85D1038059FC}"/>
            </a:ext>
          </a:extLst>
        </xdr:cNvPr>
        <xdr:cNvSpPr/>
      </xdr:nvSpPr>
      <xdr:spPr>
        <a:xfrm>
          <a:off x="8809935" y="647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57150</xdr:rowOff>
    </xdr:from>
    <xdr:to>
      <xdr:col>55</xdr:col>
      <xdr:colOff>0</xdr:colOff>
      <xdr:row>37</xdr:row>
      <xdr:rowOff>64770</xdr:rowOff>
    </xdr:to>
    <xdr:cxnSp macro="">
      <xdr:nvCxnSpPr>
        <xdr:cNvPr id="134" name="直線コネクタ 133">
          <a:extLst>
            <a:ext uri="{FF2B5EF4-FFF2-40B4-BE49-F238E27FC236}">
              <a16:creationId xmlns:a16="http://schemas.microsoft.com/office/drawing/2014/main" id="{5AC6D556-BA29-446C-899D-9F4623E8E915}"/>
            </a:ext>
          </a:extLst>
        </xdr:cNvPr>
        <xdr:cNvCxnSpPr/>
      </xdr:nvCxnSpPr>
      <xdr:spPr>
        <a:xfrm flipV="1">
          <a:off x="8860735" y="6521560"/>
          <a:ext cx="760343"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13970</xdr:rowOff>
    </xdr:from>
    <xdr:to>
      <xdr:col>46</xdr:col>
      <xdr:colOff>38100</xdr:colOff>
      <xdr:row>37</xdr:row>
      <xdr:rowOff>115570</xdr:rowOff>
    </xdr:to>
    <xdr:sp macro="" textlink="">
      <xdr:nvSpPr>
        <xdr:cNvPr id="135" name="楕円 134">
          <a:extLst>
            <a:ext uri="{FF2B5EF4-FFF2-40B4-BE49-F238E27FC236}">
              <a16:creationId xmlns:a16="http://schemas.microsoft.com/office/drawing/2014/main" id="{E90960C9-44F4-41FB-AFCF-98131DB18880}"/>
            </a:ext>
          </a:extLst>
        </xdr:cNvPr>
        <xdr:cNvSpPr/>
      </xdr:nvSpPr>
      <xdr:spPr>
        <a:xfrm>
          <a:off x="7998791" y="647838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64770</xdr:rowOff>
    </xdr:from>
    <xdr:to>
      <xdr:col>50</xdr:col>
      <xdr:colOff>114300</xdr:colOff>
      <xdr:row>37</xdr:row>
      <xdr:rowOff>64770</xdr:rowOff>
    </xdr:to>
    <xdr:cxnSp macro="">
      <xdr:nvCxnSpPr>
        <xdr:cNvPr id="136" name="直線コネクタ 135">
          <a:extLst>
            <a:ext uri="{FF2B5EF4-FFF2-40B4-BE49-F238E27FC236}">
              <a16:creationId xmlns:a16="http://schemas.microsoft.com/office/drawing/2014/main" id="{F4863D27-5559-4975-8C17-94402CA009EE}"/>
            </a:ext>
          </a:extLst>
        </xdr:cNvPr>
        <xdr:cNvCxnSpPr/>
      </xdr:nvCxnSpPr>
      <xdr:spPr>
        <a:xfrm>
          <a:off x="8049591" y="6529180"/>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21590</xdr:rowOff>
    </xdr:from>
    <xdr:to>
      <xdr:col>41</xdr:col>
      <xdr:colOff>101600</xdr:colOff>
      <xdr:row>37</xdr:row>
      <xdr:rowOff>123190</xdr:rowOff>
    </xdr:to>
    <xdr:sp macro="" textlink="">
      <xdr:nvSpPr>
        <xdr:cNvPr id="137" name="楕円 136">
          <a:extLst>
            <a:ext uri="{FF2B5EF4-FFF2-40B4-BE49-F238E27FC236}">
              <a16:creationId xmlns:a16="http://schemas.microsoft.com/office/drawing/2014/main" id="{75D7496F-8D60-43E9-BFDB-1C20A3FA659D}"/>
            </a:ext>
          </a:extLst>
        </xdr:cNvPr>
        <xdr:cNvSpPr/>
      </xdr:nvSpPr>
      <xdr:spPr>
        <a:xfrm>
          <a:off x="7172077" y="64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64770</xdr:rowOff>
    </xdr:from>
    <xdr:to>
      <xdr:col>45</xdr:col>
      <xdr:colOff>177800</xdr:colOff>
      <xdr:row>37</xdr:row>
      <xdr:rowOff>72390</xdr:rowOff>
    </xdr:to>
    <xdr:cxnSp macro="">
      <xdr:nvCxnSpPr>
        <xdr:cNvPr id="138" name="直線コネクタ 137">
          <a:extLst>
            <a:ext uri="{FF2B5EF4-FFF2-40B4-BE49-F238E27FC236}">
              <a16:creationId xmlns:a16="http://schemas.microsoft.com/office/drawing/2014/main" id="{3945AF3B-768F-4B04-B5D7-567C8F2E05AE}"/>
            </a:ext>
          </a:extLst>
        </xdr:cNvPr>
        <xdr:cNvCxnSpPr/>
      </xdr:nvCxnSpPr>
      <xdr:spPr>
        <a:xfrm flipV="1">
          <a:off x="7222877" y="6529180"/>
          <a:ext cx="82671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21590</xdr:rowOff>
    </xdr:from>
    <xdr:to>
      <xdr:col>36</xdr:col>
      <xdr:colOff>165100</xdr:colOff>
      <xdr:row>37</xdr:row>
      <xdr:rowOff>123190</xdr:rowOff>
    </xdr:to>
    <xdr:sp macro="" textlink="">
      <xdr:nvSpPr>
        <xdr:cNvPr id="139" name="楕円 138">
          <a:extLst>
            <a:ext uri="{FF2B5EF4-FFF2-40B4-BE49-F238E27FC236}">
              <a16:creationId xmlns:a16="http://schemas.microsoft.com/office/drawing/2014/main" id="{9B05F79A-1DEE-4718-BC6C-CE8FABA503B2}"/>
            </a:ext>
          </a:extLst>
        </xdr:cNvPr>
        <xdr:cNvSpPr/>
      </xdr:nvSpPr>
      <xdr:spPr>
        <a:xfrm>
          <a:off x="6360933" y="64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72390</xdr:rowOff>
    </xdr:from>
    <xdr:to>
      <xdr:col>41</xdr:col>
      <xdr:colOff>50800</xdr:colOff>
      <xdr:row>37</xdr:row>
      <xdr:rowOff>72390</xdr:rowOff>
    </xdr:to>
    <xdr:cxnSp macro="">
      <xdr:nvCxnSpPr>
        <xdr:cNvPr id="140" name="直線コネクタ 139">
          <a:extLst>
            <a:ext uri="{FF2B5EF4-FFF2-40B4-BE49-F238E27FC236}">
              <a16:creationId xmlns:a16="http://schemas.microsoft.com/office/drawing/2014/main" id="{EFDFACEA-2617-47D2-BBD5-272C7F3C1566}"/>
            </a:ext>
          </a:extLst>
        </xdr:cNvPr>
        <xdr:cNvCxnSpPr/>
      </xdr:nvCxnSpPr>
      <xdr:spPr>
        <a:xfrm>
          <a:off x="6411733" y="6536800"/>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C43E4902-F648-47A4-8186-0313D1726D02}"/>
            </a:ext>
          </a:extLst>
        </xdr:cNvPr>
        <xdr:cNvSpPr txBox="1"/>
      </xdr:nvSpPr>
      <xdr:spPr>
        <a:xfrm>
          <a:off x="8628733" y="687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4EB6CE77-C033-4CAB-834E-FE60C161A9E7}"/>
            </a:ext>
          </a:extLst>
        </xdr:cNvPr>
        <xdr:cNvSpPr txBox="1"/>
      </xdr:nvSpPr>
      <xdr:spPr>
        <a:xfrm>
          <a:off x="7830290" y="6890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7F90FED9-CB1A-4772-BBEF-FD2826E7D46B}"/>
            </a:ext>
          </a:extLst>
        </xdr:cNvPr>
        <xdr:cNvSpPr txBox="1"/>
      </xdr:nvSpPr>
      <xdr:spPr>
        <a:xfrm>
          <a:off x="7003575" y="690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BCFD32EC-D1FF-4871-B843-C163934AF857}"/>
            </a:ext>
          </a:extLst>
        </xdr:cNvPr>
        <xdr:cNvSpPr txBox="1"/>
      </xdr:nvSpPr>
      <xdr:spPr>
        <a:xfrm>
          <a:off x="6192431" y="694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132097</xdr:rowOff>
    </xdr:from>
    <xdr:ext cx="469744" cy="259045"/>
    <xdr:sp macro="" textlink="">
      <xdr:nvSpPr>
        <xdr:cNvPr id="145" name="n_1mainValue【図書館】&#10;一人当たり面積">
          <a:extLst>
            <a:ext uri="{FF2B5EF4-FFF2-40B4-BE49-F238E27FC236}">
              <a16:creationId xmlns:a16="http://schemas.microsoft.com/office/drawing/2014/main" id="{19920078-2FC9-4CAC-BD0E-1BE23DAB3668}"/>
            </a:ext>
          </a:extLst>
        </xdr:cNvPr>
        <xdr:cNvSpPr txBox="1"/>
      </xdr:nvSpPr>
      <xdr:spPr>
        <a:xfrm>
          <a:off x="8628733" y="62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132097</xdr:rowOff>
    </xdr:from>
    <xdr:ext cx="469744" cy="259045"/>
    <xdr:sp macro="" textlink="">
      <xdr:nvSpPr>
        <xdr:cNvPr id="146" name="n_2mainValue【図書館】&#10;一人当たり面積">
          <a:extLst>
            <a:ext uri="{FF2B5EF4-FFF2-40B4-BE49-F238E27FC236}">
              <a16:creationId xmlns:a16="http://schemas.microsoft.com/office/drawing/2014/main" id="{99CDEFAD-CB04-4ED6-BB61-CEC3FD8D66F9}"/>
            </a:ext>
          </a:extLst>
        </xdr:cNvPr>
        <xdr:cNvSpPr txBox="1"/>
      </xdr:nvSpPr>
      <xdr:spPr>
        <a:xfrm>
          <a:off x="7830290" y="62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139717</xdr:rowOff>
    </xdr:from>
    <xdr:ext cx="469744" cy="259045"/>
    <xdr:sp macro="" textlink="">
      <xdr:nvSpPr>
        <xdr:cNvPr id="147" name="n_3mainValue【図書館】&#10;一人当たり面積">
          <a:extLst>
            <a:ext uri="{FF2B5EF4-FFF2-40B4-BE49-F238E27FC236}">
              <a16:creationId xmlns:a16="http://schemas.microsoft.com/office/drawing/2014/main" id="{3128A79E-574F-4620-8CA8-DEFDCA7D710C}"/>
            </a:ext>
          </a:extLst>
        </xdr:cNvPr>
        <xdr:cNvSpPr txBox="1"/>
      </xdr:nvSpPr>
      <xdr:spPr>
        <a:xfrm>
          <a:off x="7003575" y="625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139717</xdr:rowOff>
    </xdr:from>
    <xdr:ext cx="469744" cy="259045"/>
    <xdr:sp macro="" textlink="">
      <xdr:nvSpPr>
        <xdr:cNvPr id="148" name="n_4mainValue【図書館】&#10;一人当たり面積">
          <a:extLst>
            <a:ext uri="{FF2B5EF4-FFF2-40B4-BE49-F238E27FC236}">
              <a16:creationId xmlns:a16="http://schemas.microsoft.com/office/drawing/2014/main" id="{308A8FF6-E9BD-4D16-B0FA-A71AC7452590}"/>
            </a:ext>
          </a:extLst>
        </xdr:cNvPr>
        <xdr:cNvSpPr txBox="1"/>
      </xdr:nvSpPr>
      <xdr:spPr>
        <a:xfrm>
          <a:off x="6192431" y="625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3061C03-1C8A-4B33-8C70-D416720E34B2}"/>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522CF5F-D359-47D0-B1B2-779D4C34B147}"/>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32C31B4-D167-4FB7-B4EE-506ADEFF92E1}"/>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8E6919F-814B-4ECC-B1A7-2A33195F39FD}"/>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113FC77-EC44-4533-918B-5CC2E91F282C}"/>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5BEBE9F-9D85-4144-B3B3-14BFEC7DC1E1}"/>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CCD83E3-B222-4A68-963E-94CB85DC4177}"/>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46765FC-37D5-4E6B-A713-D3C2E46356F0}"/>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9A82619-D899-4BD4-A987-26D390CDC701}"/>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8FF4F47-0AF8-43E9-9E4B-E95B5260CBB1}"/>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3609415-2B94-4AF4-BBEB-4DF21BE2CDF6}"/>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BAC227E-3291-4193-80BD-31B21926913E}"/>
            </a:ext>
          </a:extLst>
        </xdr:cNvPr>
        <xdr:cNvCxnSpPr/>
      </xdr:nvCxnSpPr>
      <xdr:spPr>
        <a:xfrm>
          <a:off x="699715" y="112636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0338547-25D2-47B9-8F67-2BFAF145A4D6}"/>
            </a:ext>
          </a:extLst>
        </xdr:cNvPr>
        <xdr:cNvSpPr txBox="1"/>
      </xdr:nvSpPr>
      <xdr:spPr>
        <a:xfrm>
          <a:off x="27925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7A6BCC5-E1BB-4FCE-A176-18650C86EFCA}"/>
            </a:ext>
          </a:extLst>
        </xdr:cNvPr>
        <xdr:cNvCxnSpPr/>
      </xdr:nvCxnSpPr>
      <xdr:spPr>
        <a:xfrm>
          <a:off x="699715" y="1087572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0D7787E-AD13-48DC-8232-BC0182DBBE58}"/>
            </a:ext>
          </a:extLst>
        </xdr:cNvPr>
        <xdr:cNvSpPr txBox="1"/>
      </xdr:nvSpPr>
      <xdr:spPr>
        <a:xfrm>
          <a:off x="343370"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F5D526B3-01B2-4D2C-876D-DE2DC8F27DE7}"/>
            </a:ext>
          </a:extLst>
        </xdr:cNvPr>
        <xdr:cNvCxnSpPr/>
      </xdr:nvCxnSpPr>
      <xdr:spPr>
        <a:xfrm>
          <a:off x="69971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B66C63F-9936-4C35-AE34-D491A2E02AFA}"/>
            </a:ext>
          </a:extLst>
        </xdr:cNvPr>
        <xdr:cNvSpPr txBox="1"/>
      </xdr:nvSpPr>
      <xdr:spPr>
        <a:xfrm>
          <a:off x="343370"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77326C5-7FD5-41D5-BD8E-A761D435EC40}"/>
            </a:ext>
          </a:extLst>
        </xdr:cNvPr>
        <xdr:cNvCxnSpPr/>
      </xdr:nvCxnSpPr>
      <xdr:spPr>
        <a:xfrm>
          <a:off x="699715" y="1009633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D67E4E2-D0C9-4445-8DE0-BBC7722D4490}"/>
            </a:ext>
          </a:extLst>
        </xdr:cNvPr>
        <xdr:cNvSpPr txBox="1"/>
      </xdr:nvSpPr>
      <xdr:spPr>
        <a:xfrm>
          <a:off x="343370"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516FB1D-97A5-4E39-A7E5-083990873BB6}"/>
            </a:ext>
          </a:extLst>
        </xdr:cNvPr>
        <xdr:cNvCxnSpPr/>
      </xdr:nvCxnSpPr>
      <xdr:spPr>
        <a:xfrm>
          <a:off x="699715" y="97083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6D3FB8F-C070-4635-B748-C99C7F848A30}"/>
            </a:ext>
          </a:extLst>
        </xdr:cNvPr>
        <xdr:cNvSpPr txBox="1"/>
      </xdr:nvSpPr>
      <xdr:spPr>
        <a:xfrm>
          <a:off x="343370"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0BA0508-D95D-42D2-85F8-637204C0969D}"/>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51699D9-6080-47E7-A4BE-22CBFBA94572}"/>
            </a:ext>
          </a:extLst>
        </xdr:cNvPr>
        <xdr:cNvSpPr txBox="1"/>
      </xdr:nvSpPr>
      <xdr:spPr>
        <a:xfrm>
          <a:off x="391918"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2BCA2DA-DECE-4E46-B6AE-5B96279A580A}"/>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9909D9B2-505E-4CA6-9BDF-6442B26AF6F6}"/>
            </a:ext>
          </a:extLst>
        </xdr:cNvPr>
        <xdr:cNvCxnSpPr/>
      </xdr:nvCxnSpPr>
      <xdr:spPr>
        <a:xfrm flipV="1">
          <a:off x="4261154" y="9955696"/>
          <a:ext cx="0" cy="1304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7F61B948-C61A-4713-8FC9-4528AD32D989}"/>
            </a:ext>
          </a:extLst>
        </xdr:cNvPr>
        <xdr:cNvSpPr txBox="1"/>
      </xdr:nvSpPr>
      <xdr:spPr>
        <a:xfrm>
          <a:off x="4299889" y="1126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4F179AC8-D94F-4C6F-A234-4161CC1BF66E}"/>
            </a:ext>
          </a:extLst>
        </xdr:cNvPr>
        <xdr:cNvCxnSpPr/>
      </xdr:nvCxnSpPr>
      <xdr:spPr>
        <a:xfrm>
          <a:off x="4188460" y="112598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B87DE14-D1A5-498C-A021-ED465B158FBB}"/>
            </a:ext>
          </a:extLst>
        </xdr:cNvPr>
        <xdr:cNvSpPr txBox="1"/>
      </xdr:nvSpPr>
      <xdr:spPr>
        <a:xfrm>
          <a:off x="4299889" y="972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250500BD-4C1D-486E-AEF4-1D27FC92F900}"/>
            </a:ext>
          </a:extLst>
        </xdr:cNvPr>
        <xdr:cNvCxnSpPr/>
      </xdr:nvCxnSpPr>
      <xdr:spPr>
        <a:xfrm>
          <a:off x="4188460" y="99556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B5E0D72-6175-4AA1-9BE8-4E74E9FE0E61}"/>
            </a:ext>
          </a:extLst>
        </xdr:cNvPr>
        <xdr:cNvSpPr txBox="1"/>
      </xdr:nvSpPr>
      <xdr:spPr>
        <a:xfrm>
          <a:off x="4299889" y="104201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C5F0AC39-055D-4645-AAB6-36F0CFD0D626}"/>
            </a:ext>
          </a:extLst>
        </xdr:cNvPr>
        <xdr:cNvSpPr/>
      </xdr:nvSpPr>
      <xdr:spPr>
        <a:xfrm>
          <a:off x="4210989" y="105722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6AC5BCB2-4360-48E1-99FE-B1B17875E40F}"/>
            </a:ext>
          </a:extLst>
        </xdr:cNvPr>
        <xdr:cNvSpPr/>
      </xdr:nvSpPr>
      <xdr:spPr>
        <a:xfrm>
          <a:off x="3450645" y="1055889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70FF9E5D-7904-4A6E-92CE-1E04D7B64863}"/>
            </a:ext>
          </a:extLst>
        </xdr:cNvPr>
        <xdr:cNvSpPr/>
      </xdr:nvSpPr>
      <xdr:spPr>
        <a:xfrm>
          <a:off x="2623930" y="105760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6102E00-FC29-41B2-B5B4-7A758595A990}"/>
            </a:ext>
          </a:extLst>
        </xdr:cNvPr>
        <xdr:cNvSpPr/>
      </xdr:nvSpPr>
      <xdr:spPr>
        <a:xfrm>
          <a:off x="1812787" y="1056460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E2A7C9D-9B09-4AF0-AE59-57BCAEC8DCE9}"/>
            </a:ext>
          </a:extLst>
        </xdr:cNvPr>
        <xdr:cNvSpPr/>
      </xdr:nvSpPr>
      <xdr:spPr>
        <a:xfrm>
          <a:off x="1001643" y="105436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465EBD2-777D-4224-829D-C57782E4D25C}"/>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A896D25-34BB-478F-8F93-230FC7D0CB29}"/>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DF6319B-830E-4DFF-A36D-45706A509302}"/>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3CEE769-E024-4D87-A277-0F6FC169D1F7}"/>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F307E38-D424-4822-85FF-DA2BEC04C44F}"/>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89" name="楕円 188">
          <a:extLst>
            <a:ext uri="{FF2B5EF4-FFF2-40B4-BE49-F238E27FC236}">
              <a16:creationId xmlns:a16="http://schemas.microsoft.com/office/drawing/2014/main" id="{D84D9A53-E067-4980-BBFC-0C9A93858247}"/>
            </a:ext>
          </a:extLst>
        </xdr:cNvPr>
        <xdr:cNvSpPr/>
      </xdr:nvSpPr>
      <xdr:spPr>
        <a:xfrm>
          <a:off x="4210989" y="1061794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108602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9E988326-A4F2-45B8-95CB-3F13B62DAA9E}"/>
            </a:ext>
          </a:extLst>
        </xdr:cNvPr>
        <xdr:cNvSpPr txBox="1"/>
      </xdr:nvSpPr>
      <xdr:spPr>
        <a:xfrm>
          <a:off x="4299889" y="10596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xdr:rowOff>
    </xdr:from>
    <xdr:to>
      <xdr:col>20</xdr:col>
      <xdr:colOff>38100</xdr:colOff>
      <xdr:row>61</xdr:row>
      <xdr:rowOff>102235</xdr:rowOff>
    </xdr:to>
    <xdr:sp macro="" textlink="">
      <xdr:nvSpPr>
        <xdr:cNvPr id="191" name="楕円 190">
          <a:extLst>
            <a:ext uri="{FF2B5EF4-FFF2-40B4-BE49-F238E27FC236}">
              <a16:creationId xmlns:a16="http://schemas.microsoft.com/office/drawing/2014/main" id="{1ECBBA53-6946-48E5-852B-6BB747714EA3}"/>
            </a:ext>
          </a:extLst>
        </xdr:cNvPr>
        <xdr:cNvSpPr/>
      </xdr:nvSpPr>
      <xdr:spPr>
        <a:xfrm>
          <a:off x="3450645" y="1066333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9525</xdr:rowOff>
    </xdr:from>
    <xdr:to>
      <xdr:col>24</xdr:col>
      <xdr:colOff>63500</xdr:colOff>
      <xdr:row>61</xdr:row>
      <xdr:rowOff>51435</xdr:rowOff>
    </xdr:to>
    <xdr:cxnSp macro="">
      <xdr:nvCxnSpPr>
        <xdr:cNvPr id="192" name="直線コネクタ 191">
          <a:extLst>
            <a:ext uri="{FF2B5EF4-FFF2-40B4-BE49-F238E27FC236}">
              <a16:creationId xmlns:a16="http://schemas.microsoft.com/office/drawing/2014/main" id="{ADD4B70A-A2DF-411F-9009-ACCE484D27A0}"/>
            </a:ext>
          </a:extLst>
        </xdr:cNvPr>
        <xdr:cNvCxnSpPr/>
      </xdr:nvCxnSpPr>
      <xdr:spPr>
        <a:xfrm flipV="1">
          <a:off x="3501445" y="10672224"/>
          <a:ext cx="760344"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128270</xdr:rowOff>
    </xdr:from>
    <xdr:to>
      <xdr:col>15</xdr:col>
      <xdr:colOff>101600</xdr:colOff>
      <xdr:row>61</xdr:row>
      <xdr:rowOff>58420</xdr:rowOff>
    </xdr:to>
    <xdr:sp macro="" textlink="">
      <xdr:nvSpPr>
        <xdr:cNvPr id="193" name="楕円 192">
          <a:extLst>
            <a:ext uri="{FF2B5EF4-FFF2-40B4-BE49-F238E27FC236}">
              <a16:creationId xmlns:a16="http://schemas.microsoft.com/office/drawing/2014/main" id="{7A08AE99-29C2-484A-BC5B-5EFA69791469}"/>
            </a:ext>
          </a:extLst>
        </xdr:cNvPr>
        <xdr:cNvSpPr/>
      </xdr:nvSpPr>
      <xdr:spPr>
        <a:xfrm>
          <a:off x="2623930" y="1061604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7620</xdr:rowOff>
    </xdr:from>
    <xdr:to>
      <xdr:col>19</xdr:col>
      <xdr:colOff>177800</xdr:colOff>
      <xdr:row>61</xdr:row>
      <xdr:rowOff>51435</xdr:rowOff>
    </xdr:to>
    <xdr:cxnSp macro="">
      <xdr:nvCxnSpPr>
        <xdr:cNvPr id="194" name="直線コネクタ 193">
          <a:extLst>
            <a:ext uri="{FF2B5EF4-FFF2-40B4-BE49-F238E27FC236}">
              <a16:creationId xmlns:a16="http://schemas.microsoft.com/office/drawing/2014/main" id="{1B9FFC6E-9752-49DB-AB5D-80F8BBDA2BE0}"/>
            </a:ext>
          </a:extLst>
        </xdr:cNvPr>
        <xdr:cNvCxnSpPr/>
      </xdr:nvCxnSpPr>
      <xdr:spPr>
        <a:xfrm>
          <a:off x="2674730" y="10670319"/>
          <a:ext cx="826715"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82550</xdr:rowOff>
    </xdr:from>
    <xdr:to>
      <xdr:col>10</xdr:col>
      <xdr:colOff>165100</xdr:colOff>
      <xdr:row>61</xdr:row>
      <xdr:rowOff>12700</xdr:rowOff>
    </xdr:to>
    <xdr:sp macro="" textlink="">
      <xdr:nvSpPr>
        <xdr:cNvPr id="195" name="楕円 194">
          <a:extLst>
            <a:ext uri="{FF2B5EF4-FFF2-40B4-BE49-F238E27FC236}">
              <a16:creationId xmlns:a16="http://schemas.microsoft.com/office/drawing/2014/main" id="{889FE445-2B37-44CF-A42E-A87E5750F482}"/>
            </a:ext>
          </a:extLst>
        </xdr:cNvPr>
        <xdr:cNvSpPr/>
      </xdr:nvSpPr>
      <xdr:spPr>
        <a:xfrm>
          <a:off x="1812787" y="1057032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133350</xdr:rowOff>
    </xdr:from>
    <xdr:to>
      <xdr:col>15</xdr:col>
      <xdr:colOff>50800</xdr:colOff>
      <xdr:row>61</xdr:row>
      <xdr:rowOff>7620</xdr:rowOff>
    </xdr:to>
    <xdr:cxnSp macro="">
      <xdr:nvCxnSpPr>
        <xdr:cNvPr id="196" name="直線コネクタ 195">
          <a:extLst>
            <a:ext uri="{FF2B5EF4-FFF2-40B4-BE49-F238E27FC236}">
              <a16:creationId xmlns:a16="http://schemas.microsoft.com/office/drawing/2014/main" id="{D720B2BE-822A-4E50-B59A-FF038BD52B13}"/>
            </a:ext>
          </a:extLst>
        </xdr:cNvPr>
        <xdr:cNvCxnSpPr/>
      </xdr:nvCxnSpPr>
      <xdr:spPr>
        <a:xfrm>
          <a:off x="1863587" y="10621120"/>
          <a:ext cx="811143" cy="4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40640</xdr:rowOff>
    </xdr:from>
    <xdr:to>
      <xdr:col>6</xdr:col>
      <xdr:colOff>38100</xdr:colOff>
      <xdr:row>60</xdr:row>
      <xdr:rowOff>142240</xdr:rowOff>
    </xdr:to>
    <xdr:sp macro="" textlink="">
      <xdr:nvSpPr>
        <xdr:cNvPr id="197" name="楕円 196">
          <a:extLst>
            <a:ext uri="{FF2B5EF4-FFF2-40B4-BE49-F238E27FC236}">
              <a16:creationId xmlns:a16="http://schemas.microsoft.com/office/drawing/2014/main" id="{EF1C6CCB-EF1D-48B4-9133-B001379F82C9}"/>
            </a:ext>
          </a:extLst>
        </xdr:cNvPr>
        <xdr:cNvSpPr/>
      </xdr:nvSpPr>
      <xdr:spPr>
        <a:xfrm>
          <a:off x="1001643" y="1052841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133350</xdr:rowOff>
    </xdr:to>
    <xdr:cxnSp macro="">
      <xdr:nvCxnSpPr>
        <xdr:cNvPr id="198" name="直線コネクタ 197">
          <a:extLst>
            <a:ext uri="{FF2B5EF4-FFF2-40B4-BE49-F238E27FC236}">
              <a16:creationId xmlns:a16="http://schemas.microsoft.com/office/drawing/2014/main" id="{AFAF47E7-C656-42EA-8DDD-B5526181C889}"/>
            </a:ext>
          </a:extLst>
        </xdr:cNvPr>
        <xdr:cNvCxnSpPr/>
      </xdr:nvCxnSpPr>
      <xdr:spPr>
        <a:xfrm>
          <a:off x="1052443" y="10579210"/>
          <a:ext cx="811144"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F8F1D8C5-45EA-4609-ABD8-5F54DCB64842}"/>
            </a:ext>
          </a:extLst>
        </xdr:cNvPr>
        <xdr:cNvSpPr txBox="1"/>
      </xdr:nvSpPr>
      <xdr:spPr>
        <a:xfrm>
          <a:off x="3301761" y="1033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F466380F-6B66-44B8-A107-B004A1BADC5E}"/>
            </a:ext>
          </a:extLst>
        </xdr:cNvPr>
        <xdr:cNvSpPr txBox="1"/>
      </xdr:nvSpPr>
      <xdr:spPr>
        <a:xfrm>
          <a:off x="2487746" y="10347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29E2DFD5-C7B7-4E13-899C-0B89ACF19582}"/>
            </a:ext>
          </a:extLst>
        </xdr:cNvPr>
        <xdr:cNvSpPr txBox="1"/>
      </xdr:nvSpPr>
      <xdr:spPr>
        <a:xfrm>
          <a:off x="1676602" y="1033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1AA61A6E-CF46-490F-8F7C-B501E541BB1D}"/>
            </a:ext>
          </a:extLst>
        </xdr:cNvPr>
        <xdr:cNvSpPr txBox="1"/>
      </xdr:nvSpPr>
      <xdr:spPr>
        <a:xfrm>
          <a:off x="865459" y="1063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93362</xdr:rowOff>
    </xdr:from>
    <xdr:ext cx="405111" cy="259045"/>
    <xdr:sp macro="" textlink="">
      <xdr:nvSpPr>
        <xdr:cNvPr id="203" name="n_1mainValue【体育館・プール】&#10;有形固定資産減価償却率">
          <a:extLst>
            <a:ext uri="{FF2B5EF4-FFF2-40B4-BE49-F238E27FC236}">
              <a16:creationId xmlns:a16="http://schemas.microsoft.com/office/drawing/2014/main" id="{9A960409-9C5A-4577-988E-D2727F265F4E}"/>
            </a:ext>
          </a:extLst>
        </xdr:cNvPr>
        <xdr:cNvSpPr txBox="1"/>
      </xdr:nvSpPr>
      <xdr:spPr>
        <a:xfrm>
          <a:off x="3301761" y="1075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49547</xdr:rowOff>
    </xdr:from>
    <xdr:ext cx="405111" cy="259045"/>
    <xdr:sp macro="" textlink="">
      <xdr:nvSpPr>
        <xdr:cNvPr id="204" name="n_2mainValue【体育館・プール】&#10;有形固定資産減価償却率">
          <a:extLst>
            <a:ext uri="{FF2B5EF4-FFF2-40B4-BE49-F238E27FC236}">
              <a16:creationId xmlns:a16="http://schemas.microsoft.com/office/drawing/2014/main" id="{C5C730C7-05B6-4BF4-A6E9-2CD4F9362CD7}"/>
            </a:ext>
          </a:extLst>
        </xdr:cNvPr>
        <xdr:cNvSpPr txBox="1"/>
      </xdr:nvSpPr>
      <xdr:spPr>
        <a:xfrm>
          <a:off x="2487746" y="10712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3827</xdr:rowOff>
    </xdr:from>
    <xdr:ext cx="405111" cy="259045"/>
    <xdr:sp macro="" textlink="">
      <xdr:nvSpPr>
        <xdr:cNvPr id="205" name="n_3mainValue【体育館・プール】&#10;有形固定資産減価償却率">
          <a:extLst>
            <a:ext uri="{FF2B5EF4-FFF2-40B4-BE49-F238E27FC236}">
              <a16:creationId xmlns:a16="http://schemas.microsoft.com/office/drawing/2014/main" id="{81803980-992B-4969-A8CF-3D6DE04995BB}"/>
            </a:ext>
          </a:extLst>
        </xdr:cNvPr>
        <xdr:cNvSpPr txBox="1"/>
      </xdr:nvSpPr>
      <xdr:spPr>
        <a:xfrm>
          <a:off x="1676602" y="1066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158767</xdr:rowOff>
    </xdr:from>
    <xdr:ext cx="405111" cy="259045"/>
    <xdr:sp macro="" textlink="">
      <xdr:nvSpPr>
        <xdr:cNvPr id="206" name="n_4mainValue【体育館・プール】&#10;有形固定資産減価償却率">
          <a:extLst>
            <a:ext uri="{FF2B5EF4-FFF2-40B4-BE49-F238E27FC236}">
              <a16:creationId xmlns:a16="http://schemas.microsoft.com/office/drawing/2014/main" id="{F80FA357-25E1-47CB-83B6-869628D81CFB}"/>
            </a:ext>
          </a:extLst>
        </xdr:cNvPr>
        <xdr:cNvSpPr txBox="1"/>
      </xdr:nvSpPr>
      <xdr:spPr>
        <a:xfrm>
          <a:off x="865459" y="10296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E81F29C-95BC-4233-9674-59664E94432E}"/>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6F6AEDE-8F13-4E65-9249-7E652C369CCE}"/>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43D89EA-B6E2-4D68-B5AF-CABD0B802A1C}"/>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E9D43A2-E13A-4F60-9BC2-5DA70B4837CA}"/>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785E65C-4CE3-434F-BAC6-8B66CEA6E109}"/>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5842598-D0CC-4F10-951F-8F232CDC1A34}"/>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C8FF72E-6CA1-4049-B259-AB2CE778395C}"/>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4F56EF8-6889-4223-AE7B-9FE7D175F808}"/>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AD5CCDB-8E30-4562-B5F0-EB19AA83C764}"/>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67FA113-6110-447D-A806-5A9B23C68C87}"/>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8D978D5-5F03-4C9B-9EED-2D5B617824F0}"/>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2E22238-394C-490F-AA69-FE1BEC86E9B2}"/>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E2DD2E2-E52C-4E84-8FFA-6E790D8370EE}"/>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6EB8BAA-3AC2-442D-9CAC-8C68A3D8CC19}"/>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390F809-3C3C-4877-8A08-ABAC67BD40FE}"/>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05A2DA2-1C97-410C-88D1-4EFD5FE70BCC}"/>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A1C06F9-B456-41DB-B834-E5D866CE3125}"/>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84D59B1-FF09-40F6-94E9-BF14386CFBD3}"/>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4D0AF16-4AF0-4B0D-9357-60DE93A3F646}"/>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025018D-BD58-47AF-A371-F35886CD2FA4}"/>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3286778-41A8-4460-8DBD-F769F748625F}"/>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90AB5B8-2061-433A-8B35-5D7798DF9EC7}"/>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6E01C7E-E651-417A-BD65-8975BCCB620C}"/>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518D0C84-7FC0-43C9-8C44-4FB2B98B0F49}"/>
            </a:ext>
          </a:extLst>
        </xdr:cNvPr>
        <xdr:cNvCxnSpPr/>
      </xdr:nvCxnSpPr>
      <xdr:spPr>
        <a:xfrm flipV="1">
          <a:off x="9620113" y="9847746"/>
          <a:ext cx="0" cy="1391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3BE5A948-8ECA-43BD-8A78-1597A3CEF85A}"/>
            </a:ext>
          </a:extLst>
        </xdr:cNvPr>
        <xdr:cNvSpPr txBox="1"/>
      </xdr:nvSpPr>
      <xdr:spPr>
        <a:xfrm>
          <a:off x="9659178" y="1124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443F12D6-E2C5-43B2-B2BE-1FAE898AD2EB}"/>
            </a:ext>
          </a:extLst>
        </xdr:cNvPr>
        <xdr:cNvCxnSpPr/>
      </xdr:nvCxnSpPr>
      <xdr:spPr>
        <a:xfrm>
          <a:off x="9547750" y="112395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FEA21CC3-A686-4231-98F3-F7A2813BEECA}"/>
            </a:ext>
          </a:extLst>
        </xdr:cNvPr>
        <xdr:cNvSpPr txBox="1"/>
      </xdr:nvSpPr>
      <xdr:spPr>
        <a:xfrm>
          <a:off x="9659178" y="961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B8FA45D7-622C-42AF-8981-96663D73FA5B}"/>
            </a:ext>
          </a:extLst>
        </xdr:cNvPr>
        <xdr:cNvCxnSpPr/>
      </xdr:nvCxnSpPr>
      <xdr:spPr>
        <a:xfrm>
          <a:off x="9547750" y="98477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58C93223-D369-42EE-9DCF-D2006DDC333D}"/>
            </a:ext>
          </a:extLst>
        </xdr:cNvPr>
        <xdr:cNvSpPr txBox="1"/>
      </xdr:nvSpPr>
      <xdr:spPr>
        <a:xfrm>
          <a:off x="9659178" y="107808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7800690C-DDAD-4E60-8F8A-A17C62FF3E28}"/>
            </a:ext>
          </a:extLst>
        </xdr:cNvPr>
        <xdr:cNvSpPr/>
      </xdr:nvSpPr>
      <xdr:spPr>
        <a:xfrm>
          <a:off x="9585850" y="1080239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9B9E4A15-74A8-4A4C-BF92-AAB5FC4DE589}"/>
            </a:ext>
          </a:extLst>
        </xdr:cNvPr>
        <xdr:cNvSpPr/>
      </xdr:nvSpPr>
      <xdr:spPr>
        <a:xfrm>
          <a:off x="8809935" y="1081255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F2C0C2CD-7382-4495-BED6-3E8DACA48D24}"/>
            </a:ext>
          </a:extLst>
        </xdr:cNvPr>
        <xdr:cNvSpPr/>
      </xdr:nvSpPr>
      <xdr:spPr>
        <a:xfrm>
          <a:off x="7998791" y="1081636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3F6D1398-2F71-40F6-80E4-31E9977C054F}"/>
            </a:ext>
          </a:extLst>
        </xdr:cNvPr>
        <xdr:cNvSpPr/>
      </xdr:nvSpPr>
      <xdr:spPr>
        <a:xfrm>
          <a:off x="7172077" y="108112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9BE6A27-42FE-4B45-88A5-90679B1924B5}"/>
            </a:ext>
          </a:extLst>
        </xdr:cNvPr>
        <xdr:cNvSpPr/>
      </xdr:nvSpPr>
      <xdr:spPr>
        <a:xfrm>
          <a:off x="6360933" y="10820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FCCCC7F-1AE2-403D-B389-CE67CE0F751E}"/>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1149447-62CC-460A-84E3-22EB30320960}"/>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741E40C-05E4-4569-99C5-84E022AD680E}"/>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3C69FA6-86C8-4AED-8CB6-803F13C12C41}"/>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AB10F4A-1EE3-47C1-95C2-89E18264FF4D}"/>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16510</xdr:rowOff>
    </xdr:from>
    <xdr:to>
      <xdr:col>55</xdr:col>
      <xdr:colOff>50800</xdr:colOff>
      <xdr:row>61</xdr:row>
      <xdr:rowOff>118110</xdr:rowOff>
    </xdr:to>
    <xdr:sp macro="" textlink="">
      <xdr:nvSpPr>
        <xdr:cNvPr id="246" name="楕円 245">
          <a:extLst>
            <a:ext uri="{FF2B5EF4-FFF2-40B4-BE49-F238E27FC236}">
              <a16:creationId xmlns:a16="http://schemas.microsoft.com/office/drawing/2014/main" id="{4D1FCDA1-1C45-4CBF-8A8F-5E49C8F8B1A6}"/>
            </a:ext>
          </a:extLst>
        </xdr:cNvPr>
        <xdr:cNvSpPr/>
      </xdr:nvSpPr>
      <xdr:spPr>
        <a:xfrm>
          <a:off x="9585850" y="10679209"/>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39387</xdr:rowOff>
    </xdr:from>
    <xdr:ext cx="469744" cy="259045"/>
    <xdr:sp macro="" textlink="">
      <xdr:nvSpPr>
        <xdr:cNvPr id="247" name="【体育館・プール】&#10;一人当たり面積該当値テキスト">
          <a:extLst>
            <a:ext uri="{FF2B5EF4-FFF2-40B4-BE49-F238E27FC236}">
              <a16:creationId xmlns:a16="http://schemas.microsoft.com/office/drawing/2014/main" id="{1ECD2880-7131-499C-BA25-8D8C56C396A0}"/>
            </a:ext>
          </a:extLst>
        </xdr:cNvPr>
        <xdr:cNvSpPr txBox="1"/>
      </xdr:nvSpPr>
      <xdr:spPr>
        <a:xfrm>
          <a:off x="9659178" y="105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20320</xdr:rowOff>
    </xdr:from>
    <xdr:to>
      <xdr:col>50</xdr:col>
      <xdr:colOff>165100</xdr:colOff>
      <xdr:row>61</xdr:row>
      <xdr:rowOff>121920</xdr:rowOff>
    </xdr:to>
    <xdr:sp macro="" textlink="">
      <xdr:nvSpPr>
        <xdr:cNvPr id="248" name="楕円 247">
          <a:extLst>
            <a:ext uri="{FF2B5EF4-FFF2-40B4-BE49-F238E27FC236}">
              <a16:creationId xmlns:a16="http://schemas.microsoft.com/office/drawing/2014/main" id="{B45D1C9C-9396-424F-A38D-F2F7AE30A7A2}"/>
            </a:ext>
          </a:extLst>
        </xdr:cNvPr>
        <xdr:cNvSpPr/>
      </xdr:nvSpPr>
      <xdr:spPr>
        <a:xfrm>
          <a:off x="8809935" y="106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67310</xdr:rowOff>
    </xdr:from>
    <xdr:to>
      <xdr:col>55</xdr:col>
      <xdr:colOff>0</xdr:colOff>
      <xdr:row>61</xdr:row>
      <xdr:rowOff>71120</xdr:rowOff>
    </xdr:to>
    <xdr:cxnSp macro="">
      <xdr:nvCxnSpPr>
        <xdr:cNvPr id="249" name="直線コネクタ 248">
          <a:extLst>
            <a:ext uri="{FF2B5EF4-FFF2-40B4-BE49-F238E27FC236}">
              <a16:creationId xmlns:a16="http://schemas.microsoft.com/office/drawing/2014/main" id="{367C1303-0614-4014-85D4-CBC05CFBF446}"/>
            </a:ext>
          </a:extLst>
        </xdr:cNvPr>
        <xdr:cNvCxnSpPr/>
      </xdr:nvCxnSpPr>
      <xdr:spPr>
        <a:xfrm flipV="1">
          <a:off x="8860735" y="10730009"/>
          <a:ext cx="760343"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22860</xdr:rowOff>
    </xdr:from>
    <xdr:to>
      <xdr:col>46</xdr:col>
      <xdr:colOff>38100</xdr:colOff>
      <xdr:row>61</xdr:row>
      <xdr:rowOff>124460</xdr:rowOff>
    </xdr:to>
    <xdr:sp macro="" textlink="">
      <xdr:nvSpPr>
        <xdr:cNvPr id="250" name="楕円 249">
          <a:extLst>
            <a:ext uri="{FF2B5EF4-FFF2-40B4-BE49-F238E27FC236}">
              <a16:creationId xmlns:a16="http://schemas.microsoft.com/office/drawing/2014/main" id="{8D33BEF1-4F37-469E-8ED2-429AD8FA123B}"/>
            </a:ext>
          </a:extLst>
        </xdr:cNvPr>
        <xdr:cNvSpPr/>
      </xdr:nvSpPr>
      <xdr:spPr>
        <a:xfrm>
          <a:off x="7998791" y="1068555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71120</xdr:rowOff>
    </xdr:from>
    <xdr:to>
      <xdr:col>50</xdr:col>
      <xdr:colOff>114300</xdr:colOff>
      <xdr:row>61</xdr:row>
      <xdr:rowOff>73660</xdr:rowOff>
    </xdr:to>
    <xdr:cxnSp macro="">
      <xdr:nvCxnSpPr>
        <xdr:cNvPr id="251" name="直線コネクタ 250">
          <a:extLst>
            <a:ext uri="{FF2B5EF4-FFF2-40B4-BE49-F238E27FC236}">
              <a16:creationId xmlns:a16="http://schemas.microsoft.com/office/drawing/2014/main" id="{C12DCAFC-0EBA-41B5-A323-F288A6F01BD2}"/>
            </a:ext>
          </a:extLst>
        </xdr:cNvPr>
        <xdr:cNvCxnSpPr/>
      </xdr:nvCxnSpPr>
      <xdr:spPr>
        <a:xfrm flipV="1">
          <a:off x="8049591" y="10733819"/>
          <a:ext cx="811144"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25400</xdr:rowOff>
    </xdr:from>
    <xdr:to>
      <xdr:col>41</xdr:col>
      <xdr:colOff>101600</xdr:colOff>
      <xdr:row>61</xdr:row>
      <xdr:rowOff>127000</xdr:rowOff>
    </xdr:to>
    <xdr:sp macro="" textlink="">
      <xdr:nvSpPr>
        <xdr:cNvPr id="252" name="楕円 251">
          <a:extLst>
            <a:ext uri="{FF2B5EF4-FFF2-40B4-BE49-F238E27FC236}">
              <a16:creationId xmlns:a16="http://schemas.microsoft.com/office/drawing/2014/main" id="{6671FBEE-CE72-4F8D-B73B-0B79737604E1}"/>
            </a:ext>
          </a:extLst>
        </xdr:cNvPr>
        <xdr:cNvSpPr/>
      </xdr:nvSpPr>
      <xdr:spPr>
        <a:xfrm>
          <a:off x="7172077" y="1068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73660</xdr:rowOff>
    </xdr:from>
    <xdr:to>
      <xdr:col>45</xdr:col>
      <xdr:colOff>177800</xdr:colOff>
      <xdr:row>61</xdr:row>
      <xdr:rowOff>76200</xdr:rowOff>
    </xdr:to>
    <xdr:cxnSp macro="">
      <xdr:nvCxnSpPr>
        <xdr:cNvPr id="253" name="直線コネクタ 252">
          <a:extLst>
            <a:ext uri="{FF2B5EF4-FFF2-40B4-BE49-F238E27FC236}">
              <a16:creationId xmlns:a16="http://schemas.microsoft.com/office/drawing/2014/main" id="{5ED8B236-E44F-4E09-B1B3-967540904177}"/>
            </a:ext>
          </a:extLst>
        </xdr:cNvPr>
        <xdr:cNvCxnSpPr/>
      </xdr:nvCxnSpPr>
      <xdr:spPr>
        <a:xfrm flipV="1">
          <a:off x="7222877" y="10736359"/>
          <a:ext cx="826714"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26670</xdr:rowOff>
    </xdr:from>
    <xdr:to>
      <xdr:col>36</xdr:col>
      <xdr:colOff>165100</xdr:colOff>
      <xdr:row>61</xdr:row>
      <xdr:rowOff>128270</xdr:rowOff>
    </xdr:to>
    <xdr:sp macro="" textlink="">
      <xdr:nvSpPr>
        <xdr:cNvPr id="254" name="楕円 253">
          <a:extLst>
            <a:ext uri="{FF2B5EF4-FFF2-40B4-BE49-F238E27FC236}">
              <a16:creationId xmlns:a16="http://schemas.microsoft.com/office/drawing/2014/main" id="{E497948F-1E8F-48BC-9EE0-9BCBCC2747F2}"/>
            </a:ext>
          </a:extLst>
        </xdr:cNvPr>
        <xdr:cNvSpPr/>
      </xdr:nvSpPr>
      <xdr:spPr>
        <a:xfrm>
          <a:off x="6360933" y="1068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76200</xdr:rowOff>
    </xdr:from>
    <xdr:to>
      <xdr:col>41</xdr:col>
      <xdr:colOff>50800</xdr:colOff>
      <xdr:row>61</xdr:row>
      <xdr:rowOff>77470</xdr:rowOff>
    </xdr:to>
    <xdr:cxnSp macro="">
      <xdr:nvCxnSpPr>
        <xdr:cNvPr id="255" name="直線コネクタ 254">
          <a:extLst>
            <a:ext uri="{FF2B5EF4-FFF2-40B4-BE49-F238E27FC236}">
              <a16:creationId xmlns:a16="http://schemas.microsoft.com/office/drawing/2014/main" id="{775FB613-7FE3-44B9-B93F-61CC5AA2020A}"/>
            </a:ext>
          </a:extLst>
        </xdr:cNvPr>
        <xdr:cNvCxnSpPr/>
      </xdr:nvCxnSpPr>
      <xdr:spPr>
        <a:xfrm flipV="1">
          <a:off x="6411733" y="10738899"/>
          <a:ext cx="811144"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98485976-468C-4255-B888-69929BCA2077}"/>
            </a:ext>
          </a:extLst>
        </xdr:cNvPr>
        <xdr:cNvSpPr txBox="1"/>
      </xdr:nvSpPr>
      <xdr:spPr>
        <a:xfrm>
          <a:off x="8628733" y="1090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0FA15E8F-B2BC-423E-9724-E81C72DFF744}"/>
            </a:ext>
          </a:extLst>
        </xdr:cNvPr>
        <xdr:cNvSpPr txBox="1"/>
      </xdr:nvSpPr>
      <xdr:spPr>
        <a:xfrm>
          <a:off x="7830290" y="109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99028F1C-DCE0-4E50-AC1C-F1FE1E0D811C}"/>
            </a:ext>
          </a:extLst>
        </xdr:cNvPr>
        <xdr:cNvSpPr txBox="1"/>
      </xdr:nvSpPr>
      <xdr:spPr>
        <a:xfrm>
          <a:off x="7003575" y="1090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D96955C1-1B62-4DD2-A4EC-651DA363B181}"/>
            </a:ext>
          </a:extLst>
        </xdr:cNvPr>
        <xdr:cNvSpPr txBox="1"/>
      </xdr:nvSpPr>
      <xdr:spPr>
        <a:xfrm>
          <a:off x="6192431" y="1091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138447</xdr:rowOff>
    </xdr:from>
    <xdr:ext cx="469744" cy="259045"/>
    <xdr:sp macro="" textlink="">
      <xdr:nvSpPr>
        <xdr:cNvPr id="260" name="n_1mainValue【体育館・プール】&#10;一人当たり面積">
          <a:extLst>
            <a:ext uri="{FF2B5EF4-FFF2-40B4-BE49-F238E27FC236}">
              <a16:creationId xmlns:a16="http://schemas.microsoft.com/office/drawing/2014/main" id="{CD960AD5-6F8C-49E5-8679-655E69C661DD}"/>
            </a:ext>
          </a:extLst>
        </xdr:cNvPr>
        <xdr:cNvSpPr txBox="1"/>
      </xdr:nvSpPr>
      <xdr:spPr>
        <a:xfrm>
          <a:off x="8628733" y="1045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140987</xdr:rowOff>
    </xdr:from>
    <xdr:ext cx="469744" cy="259045"/>
    <xdr:sp macro="" textlink="">
      <xdr:nvSpPr>
        <xdr:cNvPr id="261" name="n_2mainValue【体育館・プール】&#10;一人当たり面積">
          <a:extLst>
            <a:ext uri="{FF2B5EF4-FFF2-40B4-BE49-F238E27FC236}">
              <a16:creationId xmlns:a16="http://schemas.microsoft.com/office/drawing/2014/main" id="{5A9C883A-1FF9-400D-AC3A-E7834AF9F228}"/>
            </a:ext>
          </a:extLst>
        </xdr:cNvPr>
        <xdr:cNvSpPr txBox="1"/>
      </xdr:nvSpPr>
      <xdr:spPr>
        <a:xfrm>
          <a:off x="7830290" y="10453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143527</xdr:rowOff>
    </xdr:from>
    <xdr:ext cx="469744" cy="259045"/>
    <xdr:sp macro="" textlink="">
      <xdr:nvSpPr>
        <xdr:cNvPr id="262" name="n_3mainValue【体育館・プール】&#10;一人当たり面積">
          <a:extLst>
            <a:ext uri="{FF2B5EF4-FFF2-40B4-BE49-F238E27FC236}">
              <a16:creationId xmlns:a16="http://schemas.microsoft.com/office/drawing/2014/main" id="{E98501B9-5043-4CF4-BBFE-FD058B805E4E}"/>
            </a:ext>
          </a:extLst>
        </xdr:cNvPr>
        <xdr:cNvSpPr txBox="1"/>
      </xdr:nvSpPr>
      <xdr:spPr>
        <a:xfrm>
          <a:off x="7003575" y="1045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144797</xdr:rowOff>
    </xdr:from>
    <xdr:ext cx="469744" cy="259045"/>
    <xdr:sp macro="" textlink="">
      <xdr:nvSpPr>
        <xdr:cNvPr id="263" name="n_4mainValue【体育館・プール】&#10;一人当たり面積">
          <a:extLst>
            <a:ext uri="{FF2B5EF4-FFF2-40B4-BE49-F238E27FC236}">
              <a16:creationId xmlns:a16="http://schemas.microsoft.com/office/drawing/2014/main" id="{E32DA981-528C-42D4-BD13-4B5DD8C7729A}"/>
            </a:ext>
          </a:extLst>
        </xdr:cNvPr>
        <xdr:cNvSpPr txBox="1"/>
      </xdr:nvSpPr>
      <xdr:spPr>
        <a:xfrm>
          <a:off x="6192431" y="1045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4D5F75F-554E-4CB8-B411-BC064B36DFCE}"/>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B22642C-7458-4F68-8CEB-6F05D75F2CAA}"/>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CCAD8D7-DF58-4298-A5AF-F045A8E343D2}"/>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88F9730-B42A-4468-BFA3-10D85BD38CCC}"/>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4F6BA31-6480-42F4-9E70-044D556DE3CB}"/>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7D66340-EC16-4116-8627-0A7A44C1A775}"/>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21DD11B-DE6F-4FF4-A49B-77FBF26C9617}"/>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B25FC9E-E359-48E2-86E3-91B9BCC5DD7B}"/>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F0545B4-03AD-4C45-8123-A0E686E0688B}"/>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E4EBB5F-81F5-4298-80E3-1BBF0F1744AC}"/>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EA505BB-ED1F-47A4-B16D-99868259860E}"/>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BD9E191-4C15-45DE-8A4C-65BC2501A7C6}"/>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ACB2613-AF40-4972-AB65-A2274A03AFE0}"/>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2F276A5-81F8-4892-9A1A-9DDE032FFDBD}"/>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F8B4F59-2B30-4F7C-90A1-60CA9E410D1E}"/>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298463F-FA1D-4480-832E-9C2FAE09261D}"/>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FA3D4B2-2B53-484E-B68A-8A161F484D15}"/>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1F89C9C-04E2-486C-B612-9A9D11D811FF}"/>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4B60EB1-EB72-45B0-A75D-526B1777DE6F}"/>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95E691C-B1D2-48E8-BE93-DF02568768BB}"/>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33D61EB-51A2-4D4A-BAE6-3B8F8F3F8106}"/>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F1B3017-3EBD-435C-AF03-C037E291408C}"/>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731879D-B04A-41CB-A65B-336DDEC46F2B}"/>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C930BA5A-43CD-4294-AEF2-F95D916FAEB4}"/>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DFEE0D4-8BAE-46A8-ADBA-C848E5821C0F}"/>
            </a:ext>
          </a:extLst>
        </xdr:cNvPr>
        <xdr:cNvCxnSpPr/>
      </xdr:nvCxnSpPr>
      <xdr:spPr>
        <a:xfrm flipV="1">
          <a:off x="4261154" y="13617769"/>
          <a:ext cx="0" cy="1532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E8EC4C0-45EF-45A6-9B60-BD528A3277BD}"/>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3077F8D-21AA-46C5-99CF-76249A5EE9C3}"/>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FF1DED0D-B370-4966-84F1-B7C5DEC839A4}"/>
            </a:ext>
          </a:extLst>
        </xdr:cNvPr>
        <xdr:cNvSpPr txBox="1"/>
      </xdr:nvSpPr>
      <xdr:spPr>
        <a:xfrm>
          <a:off x="4299889" y="13389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AAD590C6-012D-402E-A680-95A26E68A191}"/>
            </a:ext>
          </a:extLst>
        </xdr:cNvPr>
        <xdr:cNvCxnSpPr/>
      </xdr:nvCxnSpPr>
      <xdr:spPr>
        <a:xfrm>
          <a:off x="4188460" y="136177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33F5E7D-3255-4928-9F6D-C2CFB995DE2F}"/>
            </a:ext>
          </a:extLst>
        </xdr:cNvPr>
        <xdr:cNvSpPr txBox="1"/>
      </xdr:nvSpPr>
      <xdr:spPr>
        <a:xfrm>
          <a:off x="4299889" y="141695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29458B99-2A49-4D1F-A285-898A1588B5A0}"/>
            </a:ext>
          </a:extLst>
        </xdr:cNvPr>
        <xdr:cNvSpPr/>
      </xdr:nvSpPr>
      <xdr:spPr>
        <a:xfrm>
          <a:off x="4210989" y="1431811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731233CA-94D8-4F35-83C3-705D526CCF7C}"/>
            </a:ext>
          </a:extLst>
        </xdr:cNvPr>
        <xdr:cNvSpPr/>
      </xdr:nvSpPr>
      <xdr:spPr>
        <a:xfrm>
          <a:off x="3450645" y="1428763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C29E3DFE-FD31-420C-94A7-CDCC069CC42D}"/>
            </a:ext>
          </a:extLst>
        </xdr:cNvPr>
        <xdr:cNvSpPr/>
      </xdr:nvSpPr>
      <xdr:spPr>
        <a:xfrm>
          <a:off x="2623930" y="142685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4E16AB22-28C2-435F-B752-92327390B7ED}"/>
            </a:ext>
          </a:extLst>
        </xdr:cNvPr>
        <xdr:cNvSpPr/>
      </xdr:nvSpPr>
      <xdr:spPr>
        <a:xfrm>
          <a:off x="1812787" y="1425906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7B27457D-A83E-46FD-B4F7-A33C18F7E0C0}"/>
            </a:ext>
          </a:extLst>
        </xdr:cNvPr>
        <xdr:cNvSpPr/>
      </xdr:nvSpPr>
      <xdr:spPr>
        <a:xfrm>
          <a:off x="1001643" y="1426477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E1BAE48-9F1B-46F6-B9BE-EA35242469DE}"/>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875B3EF-786C-4030-B47B-9F4B503BC556}"/>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1E3794F-6667-4989-828E-6C0DEFFE7E70}"/>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F48F14F-343D-4DDD-8A8A-3B8CB2CAD757}"/>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6F145A9-F186-4662-B58B-F15F6DD004FF}"/>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109220</xdr:rowOff>
    </xdr:from>
    <xdr:to>
      <xdr:col>24</xdr:col>
      <xdr:colOff>114300</xdr:colOff>
      <xdr:row>85</xdr:row>
      <xdr:rowOff>39370</xdr:rowOff>
    </xdr:to>
    <xdr:sp macro="" textlink="">
      <xdr:nvSpPr>
        <xdr:cNvPr id="304" name="楕円 303">
          <a:extLst>
            <a:ext uri="{FF2B5EF4-FFF2-40B4-BE49-F238E27FC236}">
              <a16:creationId xmlns:a16="http://schemas.microsoft.com/office/drawing/2014/main" id="{BBF7B0CE-F9C1-401F-AA4B-C61DB486789B}"/>
            </a:ext>
          </a:extLst>
        </xdr:cNvPr>
        <xdr:cNvSpPr/>
      </xdr:nvSpPr>
      <xdr:spPr>
        <a:xfrm>
          <a:off x="4210989" y="1479527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87647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DFBD830-889A-4289-AAB0-10D894716136}"/>
            </a:ext>
          </a:extLst>
        </xdr:cNvPr>
        <xdr:cNvSpPr txBox="1"/>
      </xdr:nvSpPr>
      <xdr:spPr>
        <a:xfrm>
          <a:off x="4299889" y="14773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63500</xdr:rowOff>
    </xdr:from>
    <xdr:to>
      <xdr:col>20</xdr:col>
      <xdr:colOff>38100</xdr:colOff>
      <xdr:row>84</xdr:row>
      <xdr:rowOff>165100</xdr:rowOff>
    </xdr:to>
    <xdr:sp macro="" textlink="">
      <xdr:nvSpPr>
        <xdr:cNvPr id="306" name="楕円 305">
          <a:extLst>
            <a:ext uri="{FF2B5EF4-FFF2-40B4-BE49-F238E27FC236}">
              <a16:creationId xmlns:a16="http://schemas.microsoft.com/office/drawing/2014/main" id="{61368F23-66BA-48F0-8E35-7AFF4C91AF9E}"/>
            </a:ext>
          </a:extLst>
        </xdr:cNvPr>
        <xdr:cNvSpPr/>
      </xdr:nvSpPr>
      <xdr:spPr>
        <a:xfrm>
          <a:off x="3450645" y="1474955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114300</xdr:rowOff>
    </xdr:from>
    <xdr:to>
      <xdr:col>24</xdr:col>
      <xdr:colOff>63500</xdr:colOff>
      <xdr:row>84</xdr:row>
      <xdr:rowOff>160020</xdr:rowOff>
    </xdr:to>
    <xdr:cxnSp macro="">
      <xdr:nvCxnSpPr>
        <xdr:cNvPr id="307" name="直線コネクタ 306">
          <a:extLst>
            <a:ext uri="{FF2B5EF4-FFF2-40B4-BE49-F238E27FC236}">
              <a16:creationId xmlns:a16="http://schemas.microsoft.com/office/drawing/2014/main" id="{7886DE7C-0DA1-4AEF-A20D-C03134833CB9}"/>
            </a:ext>
          </a:extLst>
        </xdr:cNvPr>
        <xdr:cNvCxnSpPr/>
      </xdr:nvCxnSpPr>
      <xdr:spPr>
        <a:xfrm>
          <a:off x="3501445" y="14800359"/>
          <a:ext cx="760344"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17780</xdr:rowOff>
    </xdr:from>
    <xdr:to>
      <xdr:col>15</xdr:col>
      <xdr:colOff>101600</xdr:colOff>
      <xdr:row>84</xdr:row>
      <xdr:rowOff>119380</xdr:rowOff>
    </xdr:to>
    <xdr:sp macro="" textlink="">
      <xdr:nvSpPr>
        <xdr:cNvPr id="308" name="楕円 307">
          <a:extLst>
            <a:ext uri="{FF2B5EF4-FFF2-40B4-BE49-F238E27FC236}">
              <a16:creationId xmlns:a16="http://schemas.microsoft.com/office/drawing/2014/main" id="{7878A2D0-5EB3-4936-A226-4CD310692FA7}"/>
            </a:ext>
          </a:extLst>
        </xdr:cNvPr>
        <xdr:cNvSpPr/>
      </xdr:nvSpPr>
      <xdr:spPr>
        <a:xfrm>
          <a:off x="2623930" y="1470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68580</xdr:rowOff>
    </xdr:from>
    <xdr:to>
      <xdr:col>19</xdr:col>
      <xdr:colOff>177800</xdr:colOff>
      <xdr:row>84</xdr:row>
      <xdr:rowOff>114300</xdr:rowOff>
    </xdr:to>
    <xdr:cxnSp macro="">
      <xdr:nvCxnSpPr>
        <xdr:cNvPr id="309" name="直線コネクタ 308">
          <a:extLst>
            <a:ext uri="{FF2B5EF4-FFF2-40B4-BE49-F238E27FC236}">
              <a16:creationId xmlns:a16="http://schemas.microsoft.com/office/drawing/2014/main" id="{E1109AD1-6E11-4A6D-8E57-943A877EB4F6}"/>
            </a:ext>
          </a:extLst>
        </xdr:cNvPr>
        <xdr:cNvCxnSpPr/>
      </xdr:nvCxnSpPr>
      <xdr:spPr>
        <a:xfrm>
          <a:off x="2674730" y="14754639"/>
          <a:ext cx="82671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145414</xdr:rowOff>
    </xdr:from>
    <xdr:to>
      <xdr:col>10</xdr:col>
      <xdr:colOff>165100</xdr:colOff>
      <xdr:row>84</xdr:row>
      <xdr:rowOff>75564</xdr:rowOff>
    </xdr:to>
    <xdr:sp macro="" textlink="">
      <xdr:nvSpPr>
        <xdr:cNvPr id="310" name="楕円 309">
          <a:extLst>
            <a:ext uri="{FF2B5EF4-FFF2-40B4-BE49-F238E27FC236}">
              <a16:creationId xmlns:a16="http://schemas.microsoft.com/office/drawing/2014/main" id="{7DF02913-D697-4967-A789-D6A4FD0B4609}"/>
            </a:ext>
          </a:extLst>
        </xdr:cNvPr>
        <xdr:cNvSpPr/>
      </xdr:nvSpPr>
      <xdr:spPr>
        <a:xfrm>
          <a:off x="1812787" y="1465654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24764</xdr:rowOff>
    </xdr:from>
    <xdr:to>
      <xdr:col>15</xdr:col>
      <xdr:colOff>50800</xdr:colOff>
      <xdr:row>84</xdr:row>
      <xdr:rowOff>68580</xdr:rowOff>
    </xdr:to>
    <xdr:cxnSp macro="">
      <xdr:nvCxnSpPr>
        <xdr:cNvPr id="311" name="直線コネクタ 310">
          <a:extLst>
            <a:ext uri="{FF2B5EF4-FFF2-40B4-BE49-F238E27FC236}">
              <a16:creationId xmlns:a16="http://schemas.microsoft.com/office/drawing/2014/main" id="{F3DD477B-F7FE-4BE3-B224-5828E8DCBE13}"/>
            </a:ext>
          </a:extLst>
        </xdr:cNvPr>
        <xdr:cNvCxnSpPr/>
      </xdr:nvCxnSpPr>
      <xdr:spPr>
        <a:xfrm>
          <a:off x="1863587" y="14710823"/>
          <a:ext cx="811143"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109220</xdr:rowOff>
    </xdr:from>
    <xdr:to>
      <xdr:col>6</xdr:col>
      <xdr:colOff>38100</xdr:colOff>
      <xdr:row>84</xdr:row>
      <xdr:rowOff>39370</xdr:rowOff>
    </xdr:to>
    <xdr:sp macro="" textlink="">
      <xdr:nvSpPr>
        <xdr:cNvPr id="312" name="楕円 311">
          <a:extLst>
            <a:ext uri="{FF2B5EF4-FFF2-40B4-BE49-F238E27FC236}">
              <a16:creationId xmlns:a16="http://schemas.microsoft.com/office/drawing/2014/main" id="{D77F4DCB-4C64-435D-9CB2-D31347BBD2E9}"/>
            </a:ext>
          </a:extLst>
        </xdr:cNvPr>
        <xdr:cNvSpPr/>
      </xdr:nvSpPr>
      <xdr:spPr>
        <a:xfrm>
          <a:off x="1001643" y="1462035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160020</xdr:rowOff>
    </xdr:from>
    <xdr:to>
      <xdr:col>10</xdr:col>
      <xdr:colOff>114300</xdr:colOff>
      <xdr:row>84</xdr:row>
      <xdr:rowOff>24764</xdr:rowOff>
    </xdr:to>
    <xdr:cxnSp macro="">
      <xdr:nvCxnSpPr>
        <xdr:cNvPr id="313" name="直線コネクタ 312">
          <a:extLst>
            <a:ext uri="{FF2B5EF4-FFF2-40B4-BE49-F238E27FC236}">
              <a16:creationId xmlns:a16="http://schemas.microsoft.com/office/drawing/2014/main" id="{C2B93A9A-33A7-49C3-99BF-DA7CE94265B4}"/>
            </a:ext>
          </a:extLst>
        </xdr:cNvPr>
        <xdr:cNvCxnSpPr/>
      </xdr:nvCxnSpPr>
      <xdr:spPr>
        <a:xfrm>
          <a:off x="1052443" y="14671150"/>
          <a:ext cx="811144" cy="39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D212E032-A709-433D-909A-A162E25568BD}"/>
            </a:ext>
          </a:extLst>
        </xdr:cNvPr>
        <xdr:cNvSpPr txBox="1"/>
      </xdr:nvSpPr>
      <xdr:spPr>
        <a:xfrm>
          <a:off x="3301761" y="14059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B288649A-0DB6-4492-BACC-3E7942C700C9}"/>
            </a:ext>
          </a:extLst>
        </xdr:cNvPr>
        <xdr:cNvSpPr txBox="1"/>
      </xdr:nvSpPr>
      <xdr:spPr>
        <a:xfrm>
          <a:off x="2487746" y="1404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451611DE-DAF3-4E60-938F-E47B8F30E6EE}"/>
            </a:ext>
          </a:extLst>
        </xdr:cNvPr>
        <xdr:cNvSpPr txBox="1"/>
      </xdr:nvSpPr>
      <xdr:spPr>
        <a:xfrm>
          <a:off x="1676602" y="14030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DEAA2215-C19B-402B-8416-E92C4070D83F}"/>
            </a:ext>
          </a:extLst>
        </xdr:cNvPr>
        <xdr:cNvSpPr txBox="1"/>
      </xdr:nvSpPr>
      <xdr:spPr>
        <a:xfrm>
          <a:off x="865459" y="1403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156227</xdr:rowOff>
    </xdr:from>
    <xdr:ext cx="405111" cy="259045"/>
    <xdr:sp macro="" textlink="">
      <xdr:nvSpPr>
        <xdr:cNvPr id="318" name="n_1mainValue【福祉施設】&#10;有形固定資産減価償却率">
          <a:extLst>
            <a:ext uri="{FF2B5EF4-FFF2-40B4-BE49-F238E27FC236}">
              <a16:creationId xmlns:a16="http://schemas.microsoft.com/office/drawing/2014/main" id="{B3BCC1E4-404E-4DE8-8B1D-5C8F20EC8737}"/>
            </a:ext>
          </a:extLst>
        </xdr:cNvPr>
        <xdr:cNvSpPr txBox="1"/>
      </xdr:nvSpPr>
      <xdr:spPr>
        <a:xfrm>
          <a:off x="3301761" y="14842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110507</xdr:rowOff>
    </xdr:from>
    <xdr:ext cx="405111" cy="259045"/>
    <xdr:sp macro="" textlink="">
      <xdr:nvSpPr>
        <xdr:cNvPr id="319" name="n_2mainValue【福祉施設】&#10;有形固定資産減価償却率">
          <a:extLst>
            <a:ext uri="{FF2B5EF4-FFF2-40B4-BE49-F238E27FC236}">
              <a16:creationId xmlns:a16="http://schemas.microsoft.com/office/drawing/2014/main" id="{C0864486-D3E3-41BB-BAD4-A781365A0D5E}"/>
            </a:ext>
          </a:extLst>
        </xdr:cNvPr>
        <xdr:cNvSpPr txBox="1"/>
      </xdr:nvSpPr>
      <xdr:spPr>
        <a:xfrm>
          <a:off x="2487746" y="1479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66691</xdr:rowOff>
    </xdr:from>
    <xdr:ext cx="405111" cy="259045"/>
    <xdr:sp macro="" textlink="">
      <xdr:nvSpPr>
        <xdr:cNvPr id="320" name="n_3mainValue【福祉施設】&#10;有形固定資産減価償却率">
          <a:extLst>
            <a:ext uri="{FF2B5EF4-FFF2-40B4-BE49-F238E27FC236}">
              <a16:creationId xmlns:a16="http://schemas.microsoft.com/office/drawing/2014/main" id="{B006AA62-31CF-4177-87B1-0849B53852A6}"/>
            </a:ext>
          </a:extLst>
        </xdr:cNvPr>
        <xdr:cNvSpPr txBox="1"/>
      </xdr:nvSpPr>
      <xdr:spPr>
        <a:xfrm>
          <a:off x="1676602" y="14752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30497</xdr:rowOff>
    </xdr:from>
    <xdr:ext cx="405111" cy="259045"/>
    <xdr:sp macro="" textlink="">
      <xdr:nvSpPr>
        <xdr:cNvPr id="321" name="n_4mainValue【福祉施設】&#10;有形固定資産減価償却率">
          <a:extLst>
            <a:ext uri="{FF2B5EF4-FFF2-40B4-BE49-F238E27FC236}">
              <a16:creationId xmlns:a16="http://schemas.microsoft.com/office/drawing/2014/main" id="{8803B9C4-BEA1-45D6-ADF2-192FAF97C494}"/>
            </a:ext>
          </a:extLst>
        </xdr:cNvPr>
        <xdr:cNvSpPr txBox="1"/>
      </xdr:nvSpPr>
      <xdr:spPr>
        <a:xfrm>
          <a:off x="865459" y="14716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EA090ED-D0B0-46BC-A1FA-02640F4E1D6D}"/>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9E69B3D-7107-4E25-A280-D25B101450BA}"/>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A7341E1-80A2-458D-A07D-F4A0EEE30EA6}"/>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DC56792-D64E-4E73-9C49-46B999CF4E25}"/>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A461661-D06C-4745-BAB7-05195BB0A2B2}"/>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F11CCB2-8F45-41C0-9516-7E32A6D4E6F0}"/>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2408CC2-5038-4FE6-9D7B-50A19D595FED}"/>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FBF9B5F-B305-412A-A9E7-A7FC09EB2430}"/>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C9B75AC-4853-4119-914F-AE438901DE06}"/>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C551173-06E0-437D-81FA-D99CA529E87C}"/>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524EEDBD-154C-47AD-B567-5C61FCABAA0D}"/>
            </a:ext>
          </a:extLst>
        </xdr:cNvPr>
        <xdr:cNvCxnSpPr/>
      </xdr:nvCxnSpPr>
      <xdr:spPr>
        <a:xfrm>
          <a:off x="6074576" y="150740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1455F3D3-75E5-4505-B7DD-EE28D9E81435}"/>
            </a:ext>
          </a:extLst>
        </xdr:cNvPr>
        <xdr:cNvSpPr txBox="1"/>
      </xdr:nvSpPr>
      <xdr:spPr>
        <a:xfrm>
          <a:off x="5638539"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103CD0FC-FE13-488C-B1CB-296D24BE4FCC}"/>
            </a:ext>
          </a:extLst>
        </xdr:cNvPr>
        <xdr:cNvCxnSpPr/>
      </xdr:nvCxnSpPr>
      <xdr:spPr>
        <a:xfrm>
          <a:off x="6074576" y="1460638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43087729-EAA9-462C-A9B9-9D27B1CFE2AD}"/>
            </a:ext>
          </a:extLst>
        </xdr:cNvPr>
        <xdr:cNvSpPr txBox="1"/>
      </xdr:nvSpPr>
      <xdr:spPr>
        <a:xfrm>
          <a:off x="5638539"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3F96C107-BB7C-4528-9709-28ED9D06033D}"/>
            </a:ext>
          </a:extLst>
        </xdr:cNvPr>
        <xdr:cNvCxnSpPr/>
      </xdr:nvCxnSpPr>
      <xdr:spPr>
        <a:xfrm>
          <a:off x="6074576" y="141387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9D80381-485E-4A83-80B7-61F197816033}"/>
            </a:ext>
          </a:extLst>
        </xdr:cNvPr>
        <xdr:cNvSpPr txBox="1"/>
      </xdr:nvSpPr>
      <xdr:spPr>
        <a:xfrm>
          <a:off x="5638539"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5665DCF2-321E-4B65-9875-9E1CC0403EAA}"/>
            </a:ext>
          </a:extLst>
        </xdr:cNvPr>
        <xdr:cNvCxnSpPr/>
      </xdr:nvCxnSpPr>
      <xdr:spPr>
        <a:xfrm>
          <a:off x="6074576" y="1367458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CB2C5B55-2487-4476-BEFC-42269F65F102}"/>
            </a:ext>
          </a:extLst>
        </xdr:cNvPr>
        <xdr:cNvSpPr txBox="1"/>
      </xdr:nvSpPr>
      <xdr:spPr>
        <a:xfrm>
          <a:off x="5638539"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EA3FC84-A961-4649-9A5C-A66582EBFDAA}"/>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C77FBCC-4E61-4858-A936-0E756EC31864}"/>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715F3B2A-6C7A-4005-BEE0-A9E6740745D4}"/>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E15E007B-DC58-4581-83B7-B0371EA6FFB6}"/>
            </a:ext>
          </a:extLst>
        </xdr:cNvPr>
        <xdr:cNvCxnSpPr/>
      </xdr:nvCxnSpPr>
      <xdr:spPr>
        <a:xfrm flipV="1">
          <a:off x="9620113" y="13890664"/>
          <a:ext cx="0" cy="117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3E89EFC4-BFAD-409B-A2E1-B1C2E979A526}"/>
            </a:ext>
          </a:extLst>
        </xdr:cNvPr>
        <xdr:cNvSpPr txBox="1"/>
      </xdr:nvSpPr>
      <xdr:spPr>
        <a:xfrm>
          <a:off x="9659178" y="1507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B04180AC-95FA-4CC6-8E73-3F5A3775E36C}"/>
            </a:ext>
          </a:extLst>
        </xdr:cNvPr>
        <xdr:cNvCxnSpPr/>
      </xdr:nvCxnSpPr>
      <xdr:spPr>
        <a:xfrm>
          <a:off x="9547750" y="1506715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54C9D170-CA16-48B1-97BE-0C607E3B3C2A}"/>
            </a:ext>
          </a:extLst>
        </xdr:cNvPr>
        <xdr:cNvSpPr txBox="1"/>
      </xdr:nvSpPr>
      <xdr:spPr>
        <a:xfrm>
          <a:off x="9659178" y="136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C38C8391-1229-4653-BD72-667665CF03D4}"/>
            </a:ext>
          </a:extLst>
        </xdr:cNvPr>
        <xdr:cNvCxnSpPr/>
      </xdr:nvCxnSpPr>
      <xdr:spPr>
        <a:xfrm>
          <a:off x="9547750" y="1389066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0597BCFE-A514-434A-8A4D-2AA711BA746E}"/>
            </a:ext>
          </a:extLst>
        </xdr:cNvPr>
        <xdr:cNvSpPr txBox="1"/>
      </xdr:nvSpPr>
      <xdr:spPr>
        <a:xfrm>
          <a:off x="9659178" y="14539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184C0D30-F9B8-4F12-A668-1145E5150DB1}"/>
            </a:ext>
          </a:extLst>
        </xdr:cNvPr>
        <xdr:cNvSpPr/>
      </xdr:nvSpPr>
      <xdr:spPr>
        <a:xfrm>
          <a:off x="9585850" y="14691646"/>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35C82300-CDE8-4AEE-B108-CA167F6C73BB}"/>
            </a:ext>
          </a:extLst>
        </xdr:cNvPr>
        <xdr:cNvSpPr/>
      </xdr:nvSpPr>
      <xdr:spPr>
        <a:xfrm>
          <a:off x="8809935" y="1468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FE21D8D6-1E98-483D-8BEB-23C08D8180B6}"/>
            </a:ext>
          </a:extLst>
        </xdr:cNvPr>
        <xdr:cNvSpPr/>
      </xdr:nvSpPr>
      <xdr:spPr>
        <a:xfrm>
          <a:off x="7998791" y="146916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B23D90D0-4E38-4D0A-9665-500CFAFA94B2}"/>
            </a:ext>
          </a:extLst>
        </xdr:cNvPr>
        <xdr:cNvSpPr/>
      </xdr:nvSpPr>
      <xdr:spPr>
        <a:xfrm>
          <a:off x="7172077" y="1470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280BE9C9-EF94-449E-99F3-1489829F1B83}"/>
            </a:ext>
          </a:extLst>
        </xdr:cNvPr>
        <xdr:cNvSpPr/>
      </xdr:nvSpPr>
      <xdr:spPr>
        <a:xfrm>
          <a:off x="6360933" y="1465845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B07DCC3-2604-4257-A6CA-82C96B6E32C4}"/>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083873C-79AF-4287-8398-375FA5573CC0}"/>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09C3195-5971-4481-A86F-2B4440BED1B9}"/>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2502515-2322-44F9-A068-18103A8FF22F}"/>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2B77328-0275-4718-A272-AE99EFEF4BB0}"/>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42163</xdr:rowOff>
    </xdr:from>
    <xdr:to>
      <xdr:col>55</xdr:col>
      <xdr:colOff>50800</xdr:colOff>
      <xdr:row>85</xdr:row>
      <xdr:rowOff>143763</xdr:rowOff>
    </xdr:to>
    <xdr:sp macro="" textlink="">
      <xdr:nvSpPr>
        <xdr:cNvPr id="359" name="楕円 358">
          <a:extLst>
            <a:ext uri="{FF2B5EF4-FFF2-40B4-BE49-F238E27FC236}">
              <a16:creationId xmlns:a16="http://schemas.microsoft.com/office/drawing/2014/main" id="{05730697-785A-405B-9A15-BDF04BCE5A62}"/>
            </a:ext>
          </a:extLst>
        </xdr:cNvPr>
        <xdr:cNvSpPr/>
      </xdr:nvSpPr>
      <xdr:spPr>
        <a:xfrm>
          <a:off x="9585850" y="14903151"/>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128540</xdr:rowOff>
    </xdr:from>
    <xdr:ext cx="469744" cy="259045"/>
    <xdr:sp macro="" textlink="">
      <xdr:nvSpPr>
        <xdr:cNvPr id="360" name="【福祉施設】&#10;一人当たり面積該当値テキスト">
          <a:extLst>
            <a:ext uri="{FF2B5EF4-FFF2-40B4-BE49-F238E27FC236}">
              <a16:creationId xmlns:a16="http://schemas.microsoft.com/office/drawing/2014/main" id="{BB6379F1-75AC-4F31-B345-6D4DF8931B57}"/>
            </a:ext>
          </a:extLst>
        </xdr:cNvPr>
        <xdr:cNvSpPr txBox="1"/>
      </xdr:nvSpPr>
      <xdr:spPr>
        <a:xfrm>
          <a:off x="9659178" y="1481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42163</xdr:rowOff>
    </xdr:from>
    <xdr:to>
      <xdr:col>50</xdr:col>
      <xdr:colOff>165100</xdr:colOff>
      <xdr:row>85</xdr:row>
      <xdr:rowOff>143763</xdr:rowOff>
    </xdr:to>
    <xdr:sp macro="" textlink="">
      <xdr:nvSpPr>
        <xdr:cNvPr id="361" name="楕円 360">
          <a:extLst>
            <a:ext uri="{FF2B5EF4-FFF2-40B4-BE49-F238E27FC236}">
              <a16:creationId xmlns:a16="http://schemas.microsoft.com/office/drawing/2014/main" id="{544C219B-C65F-4A49-A113-0B520F112D45}"/>
            </a:ext>
          </a:extLst>
        </xdr:cNvPr>
        <xdr:cNvSpPr/>
      </xdr:nvSpPr>
      <xdr:spPr>
        <a:xfrm>
          <a:off x="8809935" y="1490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92963</xdr:rowOff>
    </xdr:from>
    <xdr:to>
      <xdr:col>55</xdr:col>
      <xdr:colOff>0</xdr:colOff>
      <xdr:row>85</xdr:row>
      <xdr:rowOff>92963</xdr:rowOff>
    </xdr:to>
    <xdr:cxnSp macro="">
      <xdr:nvCxnSpPr>
        <xdr:cNvPr id="362" name="直線コネクタ 361">
          <a:extLst>
            <a:ext uri="{FF2B5EF4-FFF2-40B4-BE49-F238E27FC236}">
              <a16:creationId xmlns:a16="http://schemas.microsoft.com/office/drawing/2014/main" id="{80EEE354-DE88-403B-8D7B-CC8E4DAB268E}"/>
            </a:ext>
          </a:extLst>
        </xdr:cNvPr>
        <xdr:cNvCxnSpPr/>
      </xdr:nvCxnSpPr>
      <xdr:spPr>
        <a:xfrm>
          <a:off x="8860735" y="14953951"/>
          <a:ext cx="7603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42163</xdr:rowOff>
    </xdr:from>
    <xdr:to>
      <xdr:col>46</xdr:col>
      <xdr:colOff>38100</xdr:colOff>
      <xdr:row>85</xdr:row>
      <xdr:rowOff>143763</xdr:rowOff>
    </xdr:to>
    <xdr:sp macro="" textlink="">
      <xdr:nvSpPr>
        <xdr:cNvPr id="363" name="楕円 362">
          <a:extLst>
            <a:ext uri="{FF2B5EF4-FFF2-40B4-BE49-F238E27FC236}">
              <a16:creationId xmlns:a16="http://schemas.microsoft.com/office/drawing/2014/main" id="{9EEFB458-EE8F-4501-8B45-40B5BEE69EA3}"/>
            </a:ext>
          </a:extLst>
        </xdr:cNvPr>
        <xdr:cNvSpPr/>
      </xdr:nvSpPr>
      <xdr:spPr>
        <a:xfrm>
          <a:off x="7998791" y="1490315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92963</xdr:rowOff>
    </xdr:from>
    <xdr:to>
      <xdr:col>50</xdr:col>
      <xdr:colOff>114300</xdr:colOff>
      <xdr:row>85</xdr:row>
      <xdr:rowOff>92963</xdr:rowOff>
    </xdr:to>
    <xdr:cxnSp macro="">
      <xdr:nvCxnSpPr>
        <xdr:cNvPr id="364" name="直線コネクタ 363">
          <a:extLst>
            <a:ext uri="{FF2B5EF4-FFF2-40B4-BE49-F238E27FC236}">
              <a16:creationId xmlns:a16="http://schemas.microsoft.com/office/drawing/2014/main" id="{104DAA5B-BDCB-4E70-BB9B-D9A07FD8754A}"/>
            </a:ext>
          </a:extLst>
        </xdr:cNvPr>
        <xdr:cNvCxnSpPr/>
      </xdr:nvCxnSpPr>
      <xdr:spPr>
        <a:xfrm>
          <a:off x="8049591" y="14953951"/>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42163</xdr:rowOff>
    </xdr:from>
    <xdr:to>
      <xdr:col>41</xdr:col>
      <xdr:colOff>101600</xdr:colOff>
      <xdr:row>85</xdr:row>
      <xdr:rowOff>143763</xdr:rowOff>
    </xdr:to>
    <xdr:sp macro="" textlink="">
      <xdr:nvSpPr>
        <xdr:cNvPr id="365" name="楕円 364">
          <a:extLst>
            <a:ext uri="{FF2B5EF4-FFF2-40B4-BE49-F238E27FC236}">
              <a16:creationId xmlns:a16="http://schemas.microsoft.com/office/drawing/2014/main" id="{EBA337F2-7215-4DE7-A4D5-E12ABE0CCB7D}"/>
            </a:ext>
          </a:extLst>
        </xdr:cNvPr>
        <xdr:cNvSpPr/>
      </xdr:nvSpPr>
      <xdr:spPr>
        <a:xfrm>
          <a:off x="7172077" y="1490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92963</xdr:rowOff>
    </xdr:from>
    <xdr:to>
      <xdr:col>45</xdr:col>
      <xdr:colOff>177800</xdr:colOff>
      <xdr:row>85</xdr:row>
      <xdr:rowOff>92963</xdr:rowOff>
    </xdr:to>
    <xdr:cxnSp macro="">
      <xdr:nvCxnSpPr>
        <xdr:cNvPr id="366" name="直線コネクタ 365">
          <a:extLst>
            <a:ext uri="{FF2B5EF4-FFF2-40B4-BE49-F238E27FC236}">
              <a16:creationId xmlns:a16="http://schemas.microsoft.com/office/drawing/2014/main" id="{FD8FB18D-74D1-4328-ADBF-54691335DC02}"/>
            </a:ext>
          </a:extLst>
        </xdr:cNvPr>
        <xdr:cNvCxnSpPr/>
      </xdr:nvCxnSpPr>
      <xdr:spPr>
        <a:xfrm>
          <a:off x="7222877" y="14953951"/>
          <a:ext cx="8267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7" name="楕円 366">
          <a:extLst>
            <a:ext uri="{FF2B5EF4-FFF2-40B4-BE49-F238E27FC236}">
              <a16:creationId xmlns:a16="http://schemas.microsoft.com/office/drawing/2014/main" id="{1CC29729-6213-488D-B8BF-62119005823B}"/>
            </a:ext>
          </a:extLst>
        </xdr:cNvPr>
        <xdr:cNvSpPr/>
      </xdr:nvSpPr>
      <xdr:spPr>
        <a:xfrm>
          <a:off x="6360933" y="1485623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49530</xdr:rowOff>
    </xdr:from>
    <xdr:to>
      <xdr:col>41</xdr:col>
      <xdr:colOff>50800</xdr:colOff>
      <xdr:row>85</xdr:row>
      <xdr:rowOff>92963</xdr:rowOff>
    </xdr:to>
    <xdr:cxnSp macro="">
      <xdr:nvCxnSpPr>
        <xdr:cNvPr id="368" name="直線コネクタ 367">
          <a:extLst>
            <a:ext uri="{FF2B5EF4-FFF2-40B4-BE49-F238E27FC236}">
              <a16:creationId xmlns:a16="http://schemas.microsoft.com/office/drawing/2014/main" id="{0F1F8019-3402-4DD2-808B-B18EAD88FB40}"/>
            </a:ext>
          </a:extLst>
        </xdr:cNvPr>
        <xdr:cNvCxnSpPr/>
      </xdr:nvCxnSpPr>
      <xdr:spPr>
        <a:xfrm>
          <a:off x="6411733" y="14910518"/>
          <a:ext cx="811144"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80AB3D47-857E-4AD4-B23A-A2183030B2B5}"/>
            </a:ext>
          </a:extLst>
        </xdr:cNvPr>
        <xdr:cNvSpPr txBox="1"/>
      </xdr:nvSpPr>
      <xdr:spPr>
        <a:xfrm>
          <a:off x="8628733" y="1445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C43514D5-5F34-4B86-93D0-22CEAB86CABE}"/>
            </a:ext>
          </a:extLst>
        </xdr:cNvPr>
        <xdr:cNvSpPr txBox="1"/>
      </xdr:nvSpPr>
      <xdr:spPr>
        <a:xfrm>
          <a:off x="7830290" y="1445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EF872C9F-09B7-49D5-86B8-05C5CDE422E6}"/>
            </a:ext>
          </a:extLst>
        </xdr:cNvPr>
        <xdr:cNvSpPr txBox="1"/>
      </xdr:nvSpPr>
      <xdr:spPr>
        <a:xfrm>
          <a:off x="7003575" y="1446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460C7AF4-279C-42BA-BF12-1BDD1186228E}"/>
            </a:ext>
          </a:extLst>
        </xdr:cNvPr>
        <xdr:cNvSpPr txBox="1"/>
      </xdr:nvSpPr>
      <xdr:spPr>
        <a:xfrm>
          <a:off x="6192431" y="1443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134890</xdr:rowOff>
    </xdr:from>
    <xdr:ext cx="469744" cy="259045"/>
    <xdr:sp macro="" textlink="">
      <xdr:nvSpPr>
        <xdr:cNvPr id="373" name="n_1mainValue【福祉施設】&#10;一人当たり面積">
          <a:extLst>
            <a:ext uri="{FF2B5EF4-FFF2-40B4-BE49-F238E27FC236}">
              <a16:creationId xmlns:a16="http://schemas.microsoft.com/office/drawing/2014/main" id="{03BAE455-3A4A-4D63-867A-8AE2AB906FF7}"/>
            </a:ext>
          </a:extLst>
        </xdr:cNvPr>
        <xdr:cNvSpPr txBox="1"/>
      </xdr:nvSpPr>
      <xdr:spPr>
        <a:xfrm>
          <a:off x="8628733" y="1499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134890</xdr:rowOff>
    </xdr:from>
    <xdr:ext cx="469744" cy="259045"/>
    <xdr:sp macro="" textlink="">
      <xdr:nvSpPr>
        <xdr:cNvPr id="374" name="n_2mainValue【福祉施設】&#10;一人当たり面積">
          <a:extLst>
            <a:ext uri="{FF2B5EF4-FFF2-40B4-BE49-F238E27FC236}">
              <a16:creationId xmlns:a16="http://schemas.microsoft.com/office/drawing/2014/main" id="{CA36D722-0DB2-4FAC-8D47-93F8F9268DAE}"/>
            </a:ext>
          </a:extLst>
        </xdr:cNvPr>
        <xdr:cNvSpPr txBox="1"/>
      </xdr:nvSpPr>
      <xdr:spPr>
        <a:xfrm>
          <a:off x="7830290" y="1499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134890</xdr:rowOff>
    </xdr:from>
    <xdr:ext cx="469744" cy="259045"/>
    <xdr:sp macro="" textlink="">
      <xdr:nvSpPr>
        <xdr:cNvPr id="375" name="n_3mainValue【福祉施設】&#10;一人当たり面積">
          <a:extLst>
            <a:ext uri="{FF2B5EF4-FFF2-40B4-BE49-F238E27FC236}">
              <a16:creationId xmlns:a16="http://schemas.microsoft.com/office/drawing/2014/main" id="{A361E474-978E-4560-812C-D9FD05E53470}"/>
            </a:ext>
          </a:extLst>
        </xdr:cNvPr>
        <xdr:cNvSpPr txBox="1"/>
      </xdr:nvSpPr>
      <xdr:spPr>
        <a:xfrm>
          <a:off x="7003575" y="1499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76" name="n_4mainValue【福祉施設】&#10;一人当たり面積">
          <a:extLst>
            <a:ext uri="{FF2B5EF4-FFF2-40B4-BE49-F238E27FC236}">
              <a16:creationId xmlns:a16="http://schemas.microsoft.com/office/drawing/2014/main" id="{CEC671FD-64AD-4D81-8F38-57AF758C7A93}"/>
            </a:ext>
          </a:extLst>
        </xdr:cNvPr>
        <xdr:cNvSpPr txBox="1"/>
      </xdr:nvSpPr>
      <xdr:spPr>
        <a:xfrm>
          <a:off x="6192431" y="1495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8AD5B752-A3E4-4B23-B320-72C4D18F64E2}"/>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183C443-14D6-4DD9-B505-A1CD8197D145}"/>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1FB75B5-2C97-4F08-BFA9-C27F83B05EC1}"/>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2395929-D50A-4F42-9EC9-DC75B7E8ECA4}"/>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298E7FE-39E6-41BD-9412-0779648E7AA2}"/>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7AEFC79-5C6E-428F-A999-5DCCA262A855}"/>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D837B0CF-AC0E-4EF1-975C-118B4943B7EB}"/>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D82E55E-356B-4FF4-BC83-E4F63562BC18}"/>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EDBC1C14-7EEF-46DF-8259-B68BC11C54F5}"/>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6064EF74-D3CE-47C9-AED5-A7DD1D75359B}"/>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3844128D-C280-4202-BD50-E2AA305E47D8}"/>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C3E2C59A-438C-4120-A706-661834FD90FD}"/>
            </a:ext>
          </a:extLst>
        </xdr:cNvPr>
        <xdr:cNvCxnSpPr/>
      </xdr:nvCxnSpPr>
      <xdr:spPr>
        <a:xfrm>
          <a:off x="69971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CBC980B1-F8D4-4B15-8009-B89C885821B6}"/>
            </a:ext>
          </a:extLst>
        </xdr:cNvPr>
        <xdr:cNvSpPr txBox="1"/>
      </xdr:nvSpPr>
      <xdr:spPr>
        <a:xfrm>
          <a:off x="27925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57EC56FD-010A-4B83-98B0-B20351E37018}"/>
            </a:ext>
          </a:extLst>
        </xdr:cNvPr>
        <xdr:cNvCxnSpPr/>
      </xdr:nvCxnSpPr>
      <xdr:spPr>
        <a:xfrm>
          <a:off x="69971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3F6B1A55-1374-49C6-898E-B2CC246DDB58}"/>
            </a:ext>
          </a:extLst>
        </xdr:cNvPr>
        <xdr:cNvSpPr txBox="1"/>
      </xdr:nvSpPr>
      <xdr:spPr>
        <a:xfrm>
          <a:off x="343370"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192D7871-C821-4BD6-8FAB-957CCE42DE28}"/>
            </a:ext>
          </a:extLst>
        </xdr:cNvPr>
        <xdr:cNvCxnSpPr/>
      </xdr:nvCxnSpPr>
      <xdr:spPr>
        <a:xfrm>
          <a:off x="69971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9DFC5823-3E5E-40B3-8A56-025ED91B530E}"/>
            </a:ext>
          </a:extLst>
        </xdr:cNvPr>
        <xdr:cNvSpPr txBox="1"/>
      </xdr:nvSpPr>
      <xdr:spPr>
        <a:xfrm>
          <a:off x="343370"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48436161-F5C2-43EF-B949-748FC7EBCE93}"/>
            </a:ext>
          </a:extLst>
        </xdr:cNvPr>
        <xdr:cNvCxnSpPr/>
      </xdr:nvCxnSpPr>
      <xdr:spPr>
        <a:xfrm>
          <a:off x="69971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4CFDBA83-8AA7-472D-9C37-1AD88E936386}"/>
            </a:ext>
          </a:extLst>
        </xdr:cNvPr>
        <xdr:cNvSpPr txBox="1"/>
      </xdr:nvSpPr>
      <xdr:spPr>
        <a:xfrm>
          <a:off x="343370"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25DB96BE-8916-4D36-9620-27AB6EF435A3}"/>
            </a:ext>
          </a:extLst>
        </xdr:cNvPr>
        <xdr:cNvCxnSpPr/>
      </xdr:nvCxnSpPr>
      <xdr:spPr>
        <a:xfrm>
          <a:off x="69971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B557EEDE-A743-45AA-9A49-FEEBEC86B83E}"/>
            </a:ext>
          </a:extLst>
        </xdr:cNvPr>
        <xdr:cNvSpPr txBox="1"/>
      </xdr:nvSpPr>
      <xdr:spPr>
        <a:xfrm>
          <a:off x="343370"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9FD017E3-3571-4D24-9903-0A33E87DDA0E}"/>
            </a:ext>
          </a:extLst>
        </xdr:cNvPr>
        <xdr:cNvCxnSpPr/>
      </xdr:nvCxnSpPr>
      <xdr:spPr>
        <a:xfrm>
          <a:off x="69971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66B4837D-E71A-4DBF-BE70-160BD2D8C290}"/>
            </a:ext>
          </a:extLst>
        </xdr:cNvPr>
        <xdr:cNvSpPr txBox="1"/>
      </xdr:nvSpPr>
      <xdr:spPr>
        <a:xfrm>
          <a:off x="391918"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E11C762B-4D08-4055-8C9E-D4D6A2231C67}"/>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DE23D958-17F8-47EB-8A9F-C2621CB680D5}"/>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EC992742-56C1-43C7-B4EA-84395C698CFD}"/>
            </a:ext>
          </a:extLst>
        </xdr:cNvPr>
        <xdr:cNvCxnSpPr/>
      </xdr:nvCxnSpPr>
      <xdr:spPr>
        <a:xfrm flipV="1">
          <a:off x="4261154" y="17502620"/>
          <a:ext cx="0" cy="1448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8968FF63-3FAB-4D06-8A1A-9F093E3C62DB}"/>
            </a:ext>
          </a:extLst>
        </xdr:cNvPr>
        <xdr:cNvSpPr txBox="1"/>
      </xdr:nvSpPr>
      <xdr:spPr>
        <a:xfrm>
          <a:off x="429988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9090A359-4630-4DA4-A827-B56593C15BFA}"/>
            </a:ext>
          </a:extLst>
        </xdr:cNvPr>
        <xdr:cNvCxnSpPr/>
      </xdr:nvCxnSpPr>
      <xdr:spPr>
        <a:xfrm>
          <a:off x="4188460"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3929B84E-D043-418A-9C29-EB97A4C577CA}"/>
            </a:ext>
          </a:extLst>
        </xdr:cNvPr>
        <xdr:cNvSpPr txBox="1"/>
      </xdr:nvSpPr>
      <xdr:spPr>
        <a:xfrm>
          <a:off x="4299889" y="17282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132F2665-A87B-4889-A113-DE3D500AF6D4}"/>
            </a:ext>
          </a:extLst>
        </xdr:cNvPr>
        <xdr:cNvCxnSpPr/>
      </xdr:nvCxnSpPr>
      <xdr:spPr>
        <a:xfrm>
          <a:off x="4188460" y="1750262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2114CAD-51E6-42D4-A03B-736F8748AD61}"/>
            </a:ext>
          </a:extLst>
        </xdr:cNvPr>
        <xdr:cNvSpPr txBox="1"/>
      </xdr:nvSpPr>
      <xdr:spPr>
        <a:xfrm>
          <a:off x="4299889" y="182418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68E6F062-6C68-47A5-B2EB-ACAD73E1293C}"/>
            </a:ext>
          </a:extLst>
        </xdr:cNvPr>
        <xdr:cNvSpPr/>
      </xdr:nvSpPr>
      <xdr:spPr>
        <a:xfrm>
          <a:off x="4210989" y="1825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7337E6BE-84E5-4954-8D9B-0278218716A5}"/>
            </a:ext>
          </a:extLst>
        </xdr:cNvPr>
        <xdr:cNvSpPr/>
      </xdr:nvSpPr>
      <xdr:spPr>
        <a:xfrm>
          <a:off x="3450645" y="1823566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A7AC509B-E7F9-4295-93E9-7F3F64EA50FF}"/>
            </a:ext>
          </a:extLst>
        </xdr:cNvPr>
        <xdr:cNvSpPr/>
      </xdr:nvSpPr>
      <xdr:spPr>
        <a:xfrm>
          <a:off x="2623930" y="1822586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D9543637-6DF1-4A09-945D-B552EB59541A}"/>
            </a:ext>
          </a:extLst>
        </xdr:cNvPr>
        <xdr:cNvSpPr/>
      </xdr:nvSpPr>
      <xdr:spPr>
        <a:xfrm>
          <a:off x="1812787" y="1817198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1AB48D8D-4816-4CCC-84D5-D4A71009AF7B}"/>
            </a:ext>
          </a:extLst>
        </xdr:cNvPr>
        <xdr:cNvSpPr/>
      </xdr:nvSpPr>
      <xdr:spPr>
        <a:xfrm>
          <a:off x="1001643" y="1816381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21A809E-992F-4E84-8CFA-FEA161E42A85}"/>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8071E4E-1F71-416E-84EF-FA816D29D73E}"/>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D9E0764-F56F-44FA-89E9-E53A1766EC8F}"/>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4FEE0E3-EFA6-4E4A-9E17-01A6CA645C0C}"/>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D343290-8681-4E9E-990F-6F4A97D33E81}"/>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116839</xdr:rowOff>
    </xdr:from>
    <xdr:to>
      <xdr:col>24</xdr:col>
      <xdr:colOff>114300</xdr:colOff>
      <xdr:row>103</xdr:row>
      <xdr:rowOff>46989</xdr:rowOff>
    </xdr:to>
    <xdr:sp macro="" textlink="">
      <xdr:nvSpPr>
        <xdr:cNvPr id="418" name="楕円 417">
          <a:extLst>
            <a:ext uri="{FF2B5EF4-FFF2-40B4-BE49-F238E27FC236}">
              <a16:creationId xmlns:a16="http://schemas.microsoft.com/office/drawing/2014/main" id="{6208FA82-AEA6-46B1-890B-85D63406A172}"/>
            </a:ext>
          </a:extLst>
        </xdr:cNvPr>
        <xdr:cNvSpPr/>
      </xdr:nvSpPr>
      <xdr:spPr>
        <a:xfrm>
          <a:off x="4210989" y="17864150"/>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139716</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A8F8335-67E7-4D6C-9710-F0A0BFA8DFC4}"/>
            </a:ext>
          </a:extLst>
        </xdr:cNvPr>
        <xdr:cNvSpPr txBox="1"/>
      </xdr:nvSpPr>
      <xdr:spPr>
        <a:xfrm>
          <a:off x="4299889" y="17720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87449</xdr:rowOff>
    </xdr:from>
    <xdr:to>
      <xdr:col>20</xdr:col>
      <xdr:colOff>38100</xdr:colOff>
      <xdr:row>103</xdr:row>
      <xdr:rowOff>17599</xdr:rowOff>
    </xdr:to>
    <xdr:sp macro="" textlink="">
      <xdr:nvSpPr>
        <xdr:cNvPr id="420" name="楕円 419">
          <a:extLst>
            <a:ext uri="{FF2B5EF4-FFF2-40B4-BE49-F238E27FC236}">
              <a16:creationId xmlns:a16="http://schemas.microsoft.com/office/drawing/2014/main" id="{F0250D24-C0E7-4F12-8477-7C2DF9822797}"/>
            </a:ext>
          </a:extLst>
        </xdr:cNvPr>
        <xdr:cNvSpPr/>
      </xdr:nvSpPr>
      <xdr:spPr>
        <a:xfrm>
          <a:off x="3450645" y="17834760"/>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138249</xdr:rowOff>
    </xdr:from>
    <xdr:to>
      <xdr:col>24</xdr:col>
      <xdr:colOff>63500</xdr:colOff>
      <xdr:row>102</xdr:row>
      <xdr:rowOff>167639</xdr:rowOff>
    </xdr:to>
    <xdr:cxnSp macro="">
      <xdr:nvCxnSpPr>
        <xdr:cNvPr id="421" name="直線コネクタ 420">
          <a:extLst>
            <a:ext uri="{FF2B5EF4-FFF2-40B4-BE49-F238E27FC236}">
              <a16:creationId xmlns:a16="http://schemas.microsoft.com/office/drawing/2014/main" id="{BF3C7685-3197-40B5-AC25-644B0E4018F0}"/>
            </a:ext>
          </a:extLst>
        </xdr:cNvPr>
        <xdr:cNvCxnSpPr/>
      </xdr:nvCxnSpPr>
      <xdr:spPr>
        <a:xfrm>
          <a:off x="3501445" y="17885560"/>
          <a:ext cx="760344"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54792</xdr:rowOff>
    </xdr:from>
    <xdr:to>
      <xdr:col>15</xdr:col>
      <xdr:colOff>101600</xdr:colOff>
      <xdr:row>102</xdr:row>
      <xdr:rowOff>156392</xdr:rowOff>
    </xdr:to>
    <xdr:sp macro="" textlink="">
      <xdr:nvSpPr>
        <xdr:cNvPr id="422" name="楕円 421">
          <a:extLst>
            <a:ext uri="{FF2B5EF4-FFF2-40B4-BE49-F238E27FC236}">
              <a16:creationId xmlns:a16="http://schemas.microsoft.com/office/drawing/2014/main" id="{FAC2164A-DA78-4E68-B44E-F194B2547B3D}"/>
            </a:ext>
          </a:extLst>
        </xdr:cNvPr>
        <xdr:cNvSpPr/>
      </xdr:nvSpPr>
      <xdr:spPr>
        <a:xfrm>
          <a:off x="2623930" y="1780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105592</xdr:rowOff>
    </xdr:from>
    <xdr:to>
      <xdr:col>19</xdr:col>
      <xdr:colOff>177800</xdr:colOff>
      <xdr:row>102</xdr:row>
      <xdr:rowOff>138249</xdr:rowOff>
    </xdr:to>
    <xdr:cxnSp macro="">
      <xdr:nvCxnSpPr>
        <xdr:cNvPr id="423" name="直線コネクタ 422">
          <a:extLst>
            <a:ext uri="{FF2B5EF4-FFF2-40B4-BE49-F238E27FC236}">
              <a16:creationId xmlns:a16="http://schemas.microsoft.com/office/drawing/2014/main" id="{BB43858E-4719-47C9-B322-82E529E88A8F}"/>
            </a:ext>
          </a:extLst>
        </xdr:cNvPr>
        <xdr:cNvCxnSpPr/>
      </xdr:nvCxnSpPr>
      <xdr:spPr>
        <a:xfrm>
          <a:off x="2674730" y="17852903"/>
          <a:ext cx="82671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162561</xdr:rowOff>
    </xdr:from>
    <xdr:to>
      <xdr:col>10</xdr:col>
      <xdr:colOff>165100</xdr:colOff>
      <xdr:row>104</xdr:row>
      <xdr:rowOff>92711</xdr:rowOff>
    </xdr:to>
    <xdr:sp macro="" textlink="">
      <xdr:nvSpPr>
        <xdr:cNvPr id="424" name="楕円 423">
          <a:extLst>
            <a:ext uri="{FF2B5EF4-FFF2-40B4-BE49-F238E27FC236}">
              <a16:creationId xmlns:a16="http://schemas.microsoft.com/office/drawing/2014/main" id="{02BB4AC5-E89A-43CA-A7DF-FC865904E643}"/>
            </a:ext>
          </a:extLst>
        </xdr:cNvPr>
        <xdr:cNvSpPr/>
      </xdr:nvSpPr>
      <xdr:spPr>
        <a:xfrm>
          <a:off x="1812787" y="1807685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105592</xdr:rowOff>
    </xdr:from>
    <xdr:to>
      <xdr:col>15</xdr:col>
      <xdr:colOff>50800</xdr:colOff>
      <xdr:row>104</xdr:row>
      <xdr:rowOff>41911</xdr:rowOff>
    </xdr:to>
    <xdr:cxnSp macro="">
      <xdr:nvCxnSpPr>
        <xdr:cNvPr id="425" name="直線コネクタ 424">
          <a:extLst>
            <a:ext uri="{FF2B5EF4-FFF2-40B4-BE49-F238E27FC236}">
              <a16:creationId xmlns:a16="http://schemas.microsoft.com/office/drawing/2014/main" id="{F3B06904-410F-4B7B-BBE5-C9A4279EAF8C}"/>
            </a:ext>
          </a:extLst>
        </xdr:cNvPr>
        <xdr:cNvCxnSpPr/>
      </xdr:nvCxnSpPr>
      <xdr:spPr>
        <a:xfrm flipV="1">
          <a:off x="1863587" y="17852903"/>
          <a:ext cx="811143" cy="27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136434</xdr:rowOff>
    </xdr:from>
    <xdr:to>
      <xdr:col>6</xdr:col>
      <xdr:colOff>38100</xdr:colOff>
      <xdr:row>104</xdr:row>
      <xdr:rowOff>66584</xdr:rowOff>
    </xdr:to>
    <xdr:sp macro="" textlink="">
      <xdr:nvSpPr>
        <xdr:cNvPr id="426" name="楕円 425">
          <a:extLst>
            <a:ext uri="{FF2B5EF4-FFF2-40B4-BE49-F238E27FC236}">
              <a16:creationId xmlns:a16="http://schemas.microsoft.com/office/drawing/2014/main" id="{D7EB356E-ED32-40B4-8682-9E6752A18F5C}"/>
            </a:ext>
          </a:extLst>
        </xdr:cNvPr>
        <xdr:cNvSpPr/>
      </xdr:nvSpPr>
      <xdr:spPr>
        <a:xfrm>
          <a:off x="1001643" y="18050723"/>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15784</xdr:rowOff>
    </xdr:from>
    <xdr:to>
      <xdr:col>10</xdr:col>
      <xdr:colOff>114300</xdr:colOff>
      <xdr:row>104</xdr:row>
      <xdr:rowOff>41911</xdr:rowOff>
    </xdr:to>
    <xdr:cxnSp macro="">
      <xdr:nvCxnSpPr>
        <xdr:cNvPr id="427" name="直線コネクタ 426">
          <a:extLst>
            <a:ext uri="{FF2B5EF4-FFF2-40B4-BE49-F238E27FC236}">
              <a16:creationId xmlns:a16="http://schemas.microsoft.com/office/drawing/2014/main" id="{E41F9C4D-5C74-4710-8C3E-6AA4DAD9BE15}"/>
            </a:ext>
          </a:extLst>
        </xdr:cNvPr>
        <xdr:cNvCxnSpPr/>
      </xdr:nvCxnSpPr>
      <xdr:spPr>
        <a:xfrm>
          <a:off x="1052443" y="18097050"/>
          <a:ext cx="811144"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DFFD22D8-6D30-42A1-AD38-A13B1A8F19E8}"/>
            </a:ext>
          </a:extLst>
        </xdr:cNvPr>
        <xdr:cNvSpPr txBox="1"/>
      </xdr:nvSpPr>
      <xdr:spPr>
        <a:xfrm>
          <a:off x="3301761" y="1832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5BF31586-ACA1-4CAF-9861-6B98AC1154B7}"/>
            </a:ext>
          </a:extLst>
        </xdr:cNvPr>
        <xdr:cNvSpPr txBox="1"/>
      </xdr:nvSpPr>
      <xdr:spPr>
        <a:xfrm>
          <a:off x="2487746" y="1831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FE22A7B5-4BF1-48D6-B779-AA6CA92C899B}"/>
            </a:ext>
          </a:extLst>
        </xdr:cNvPr>
        <xdr:cNvSpPr txBox="1"/>
      </xdr:nvSpPr>
      <xdr:spPr>
        <a:xfrm>
          <a:off x="1676602" y="1826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511FC419-3081-4971-9628-718B6CE59624}"/>
            </a:ext>
          </a:extLst>
        </xdr:cNvPr>
        <xdr:cNvSpPr txBox="1"/>
      </xdr:nvSpPr>
      <xdr:spPr>
        <a:xfrm>
          <a:off x="865459" y="1825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34126</xdr:rowOff>
    </xdr:from>
    <xdr:ext cx="405111" cy="259045"/>
    <xdr:sp macro="" textlink="">
      <xdr:nvSpPr>
        <xdr:cNvPr id="432" name="n_1mainValue【市民会館】&#10;有形固定資産減価償却率">
          <a:extLst>
            <a:ext uri="{FF2B5EF4-FFF2-40B4-BE49-F238E27FC236}">
              <a16:creationId xmlns:a16="http://schemas.microsoft.com/office/drawing/2014/main" id="{4AD034D3-EB24-44B7-B9E5-C8DF5C26791D}"/>
            </a:ext>
          </a:extLst>
        </xdr:cNvPr>
        <xdr:cNvSpPr txBox="1"/>
      </xdr:nvSpPr>
      <xdr:spPr>
        <a:xfrm>
          <a:off x="3301761" y="17614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1469</xdr:rowOff>
    </xdr:from>
    <xdr:ext cx="405111" cy="259045"/>
    <xdr:sp macro="" textlink="">
      <xdr:nvSpPr>
        <xdr:cNvPr id="433" name="n_2mainValue【市民会館】&#10;有形固定資産減価償却率">
          <a:extLst>
            <a:ext uri="{FF2B5EF4-FFF2-40B4-BE49-F238E27FC236}">
              <a16:creationId xmlns:a16="http://schemas.microsoft.com/office/drawing/2014/main" id="{21FA3B50-E5B1-489D-AEE1-489AEBDA5048}"/>
            </a:ext>
          </a:extLst>
        </xdr:cNvPr>
        <xdr:cNvSpPr txBox="1"/>
      </xdr:nvSpPr>
      <xdr:spPr>
        <a:xfrm>
          <a:off x="2487746" y="1758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109238</xdr:rowOff>
    </xdr:from>
    <xdr:ext cx="405111" cy="259045"/>
    <xdr:sp macro="" textlink="">
      <xdr:nvSpPr>
        <xdr:cNvPr id="434" name="n_3mainValue【市民会館】&#10;有形固定資産減価償却率">
          <a:extLst>
            <a:ext uri="{FF2B5EF4-FFF2-40B4-BE49-F238E27FC236}">
              <a16:creationId xmlns:a16="http://schemas.microsoft.com/office/drawing/2014/main" id="{5F964198-E3E3-4871-B7E0-AC45E8BFD855}"/>
            </a:ext>
          </a:extLst>
        </xdr:cNvPr>
        <xdr:cNvSpPr txBox="1"/>
      </xdr:nvSpPr>
      <xdr:spPr>
        <a:xfrm>
          <a:off x="1676602" y="1785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83111</xdr:rowOff>
    </xdr:from>
    <xdr:ext cx="405111" cy="259045"/>
    <xdr:sp macro="" textlink="">
      <xdr:nvSpPr>
        <xdr:cNvPr id="435" name="n_4mainValue【市民会館】&#10;有形固定資産減価償却率">
          <a:extLst>
            <a:ext uri="{FF2B5EF4-FFF2-40B4-BE49-F238E27FC236}">
              <a16:creationId xmlns:a16="http://schemas.microsoft.com/office/drawing/2014/main" id="{D58BF55F-52E4-4C22-84A6-EE1D087848C7}"/>
            </a:ext>
          </a:extLst>
        </xdr:cNvPr>
        <xdr:cNvSpPr txBox="1"/>
      </xdr:nvSpPr>
      <xdr:spPr>
        <a:xfrm>
          <a:off x="865459" y="1783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AB5A85EC-E46E-4D05-AA12-5690B5758A24}"/>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FFAA83E1-23D6-4A35-8E3F-FE6E9CFC6A0C}"/>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96CA6797-0F5D-4295-972D-05815F02C7FF}"/>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275C45AD-B0CA-44D6-B288-66DCE64751D4}"/>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B27299CC-008D-4CF0-A728-61DD5DC5A842}"/>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21D9841A-14C1-4180-9724-06F0F40E9F2A}"/>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84B10674-0B83-43CA-96FD-6644AA506919}"/>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BA3A1F8E-64D6-497D-9FFC-A838542787FF}"/>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62615AA8-11F8-4600-8C7F-600477DA30D5}"/>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B8DEF080-DD35-4AA2-A03A-A6D9686AD30A}"/>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2C959334-CDBB-4308-92BF-7857497504C8}"/>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3B9149A2-9565-4208-BB2E-E87BA943D146}"/>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F5C68BC4-0CB8-4CFF-A9A9-E7E326962A48}"/>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BA708633-002F-4476-A625-05A8A3A658B8}"/>
            </a:ext>
          </a:extLst>
        </xdr:cNvPr>
        <xdr:cNvSpPr txBox="1"/>
      </xdr:nvSpPr>
      <xdr:spPr>
        <a:xfrm>
          <a:off x="5638539"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7B2BC64D-3014-4AB2-9132-A442FB42FBA5}"/>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D4E4A5B0-8E8E-47E7-B356-624C3DA8EAA9}"/>
            </a:ext>
          </a:extLst>
        </xdr:cNvPr>
        <xdr:cNvSpPr txBox="1"/>
      </xdr:nvSpPr>
      <xdr:spPr>
        <a:xfrm>
          <a:off x="5638539"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940E973D-4605-46B2-87AA-EBD0E830FBD1}"/>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6DF55D66-A5E2-4FB7-8465-90A0246B6AF2}"/>
            </a:ext>
          </a:extLst>
        </xdr:cNvPr>
        <xdr:cNvSpPr txBox="1"/>
      </xdr:nvSpPr>
      <xdr:spPr>
        <a:xfrm>
          <a:off x="5638539"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2080E92D-E355-4D37-B78A-BDF1DCF6C459}"/>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4C7A2D4D-FE38-48E0-BDAF-B279CC0EDA87}"/>
            </a:ext>
          </a:extLst>
        </xdr:cNvPr>
        <xdr:cNvSpPr txBox="1"/>
      </xdr:nvSpPr>
      <xdr:spPr>
        <a:xfrm>
          <a:off x="5638539"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4E265042-D09E-4B81-9F38-6521F1E333BD}"/>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50A948CF-97D7-4053-AB2E-F5EA7CD1E452}"/>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673A0F1E-1A45-415C-A9A5-8F9A72306F0B}"/>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9C37977-AF74-40D9-8784-DF3A45E3E9F0}"/>
            </a:ext>
          </a:extLst>
        </xdr:cNvPr>
        <xdr:cNvCxnSpPr/>
      </xdr:nvCxnSpPr>
      <xdr:spPr>
        <a:xfrm flipV="1">
          <a:off x="9620113" y="17330199"/>
          <a:ext cx="0" cy="1508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E1720402-5565-4247-A5B8-FA570247D99A}"/>
            </a:ext>
          </a:extLst>
        </xdr:cNvPr>
        <xdr:cNvSpPr txBox="1"/>
      </xdr:nvSpPr>
      <xdr:spPr>
        <a:xfrm>
          <a:off x="9659178" y="1884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9D0F1AFF-3917-4580-B689-222BD14CB4BB}"/>
            </a:ext>
          </a:extLst>
        </xdr:cNvPr>
        <xdr:cNvCxnSpPr/>
      </xdr:nvCxnSpPr>
      <xdr:spPr>
        <a:xfrm>
          <a:off x="9547750" y="1883871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AD739846-4849-4D88-9AB1-5F6FA63DBB6B}"/>
            </a:ext>
          </a:extLst>
        </xdr:cNvPr>
        <xdr:cNvSpPr txBox="1"/>
      </xdr:nvSpPr>
      <xdr:spPr>
        <a:xfrm>
          <a:off x="9659178" y="1710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9E69E0C0-49D7-416A-AEB2-DCEC433E0DFA}"/>
            </a:ext>
          </a:extLst>
        </xdr:cNvPr>
        <xdr:cNvCxnSpPr/>
      </xdr:nvCxnSpPr>
      <xdr:spPr>
        <a:xfrm>
          <a:off x="9547750" y="1733019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201C9FE1-881C-4DB0-9CBC-8DB02536EBB9}"/>
            </a:ext>
          </a:extLst>
        </xdr:cNvPr>
        <xdr:cNvSpPr txBox="1"/>
      </xdr:nvSpPr>
      <xdr:spPr>
        <a:xfrm>
          <a:off x="9659178" y="18449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DFDDC1B2-C2D1-4482-BD5C-EB46BCD8215F}"/>
            </a:ext>
          </a:extLst>
        </xdr:cNvPr>
        <xdr:cNvSpPr/>
      </xdr:nvSpPr>
      <xdr:spPr>
        <a:xfrm>
          <a:off x="9585850" y="18471101"/>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45ACCC7E-CAEC-42D5-950C-DE35276C8158}"/>
            </a:ext>
          </a:extLst>
        </xdr:cNvPr>
        <xdr:cNvSpPr/>
      </xdr:nvSpPr>
      <xdr:spPr>
        <a:xfrm>
          <a:off x="8809935" y="1848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18D1AF40-820A-4133-971F-0F047D540B4C}"/>
            </a:ext>
          </a:extLst>
        </xdr:cNvPr>
        <xdr:cNvSpPr/>
      </xdr:nvSpPr>
      <xdr:spPr>
        <a:xfrm>
          <a:off x="7998791" y="1848062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E02CA720-72F1-4BC6-BC5E-0C6D837B79BF}"/>
            </a:ext>
          </a:extLst>
        </xdr:cNvPr>
        <xdr:cNvSpPr/>
      </xdr:nvSpPr>
      <xdr:spPr>
        <a:xfrm>
          <a:off x="7172077" y="1848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468909A4-A384-40B5-8778-46DF0429F644}"/>
            </a:ext>
          </a:extLst>
        </xdr:cNvPr>
        <xdr:cNvSpPr/>
      </xdr:nvSpPr>
      <xdr:spPr>
        <a:xfrm>
          <a:off x="6360933" y="1850158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5D125CD-DB03-4E20-A80A-C324C7D28CC1}"/>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E989E70-87A1-47D0-A657-DD9DD5B8E891}"/>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18EFBAD-FAD5-4429-93CC-2F194E39E22B}"/>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EB7814C-092F-4D80-A864-5E5AE1D9FBDA}"/>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ED86984-A8E8-460D-B763-90091E81A299}"/>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153036</xdr:rowOff>
    </xdr:from>
    <xdr:to>
      <xdr:col>55</xdr:col>
      <xdr:colOff>50800</xdr:colOff>
      <xdr:row>106</xdr:row>
      <xdr:rowOff>83186</xdr:rowOff>
    </xdr:to>
    <xdr:sp macro="" textlink="">
      <xdr:nvSpPr>
        <xdr:cNvPr id="475" name="楕円 474">
          <a:extLst>
            <a:ext uri="{FF2B5EF4-FFF2-40B4-BE49-F238E27FC236}">
              <a16:creationId xmlns:a16="http://schemas.microsoft.com/office/drawing/2014/main" id="{FACED05B-0B16-46E7-8AAA-339A5A41B0D6}"/>
            </a:ext>
          </a:extLst>
        </xdr:cNvPr>
        <xdr:cNvSpPr/>
      </xdr:nvSpPr>
      <xdr:spPr>
        <a:xfrm>
          <a:off x="9585850" y="18401279"/>
          <a:ext cx="86028"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4463</xdr:rowOff>
    </xdr:from>
    <xdr:ext cx="469744" cy="259045"/>
    <xdr:sp macro="" textlink="">
      <xdr:nvSpPr>
        <xdr:cNvPr id="476" name="【市民会館】&#10;一人当たり面積該当値テキスト">
          <a:extLst>
            <a:ext uri="{FF2B5EF4-FFF2-40B4-BE49-F238E27FC236}">
              <a16:creationId xmlns:a16="http://schemas.microsoft.com/office/drawing/2014/main" id="{31836F97-EB8E-4D5E-8AD8-06F134730CE7}"/>
            </a:ext>
          </a:extLst>
        </xdr:cNvPr>
        <xdr:cNvSpPr txBox="1"/>
      </xdr:nvSpPr>
      <xdr:spPr>
        <a:xfrm>
          <a:off x="9659178" y="1825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154939</xdr:rowOff>
    </xdr:from>
    <xdr:to>
      <xdr:col>50</xdr:col>
      <xdr:colOff>165100</xdr:colOff>
      <xdr:row>106</xdr:row>
      <xdr:rowOff>85089</xdr:rowOff>
    </xdr:to>
    <xdr:sp macro="" textlink="">
      <xdr:nvSpPr>
        <xdr:cNvPr id="477" name="楕円 476">
          <a:extLst>
            <a:ext uri="{FF2B5EF4-FFF2-40B4-BE49-F238E27FC236}">
              <a16:creationId xmlns:a16="http://schemas.microsoft.com/office/drawing/2014/main" id="{695F7135-EF05-4511-9895-7F6BF8E9F6FA}"/>
            </a:ext>
          </a:extLst>
        </xdr:cNvPr>
        <xdr:cNvSpPr/>
      </xdr:nvSpPr>
      <xdr:spPr>
        <a:xfrm>
          <a:off x="8809935" y="18403182"/>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32386</xdr:rowOff>
    </xdr:from>
    <xdr:to>
      <xdr:col>55</xdr:col>
      <xdr:colOff>0</xdr:colOff>
      <xdr:row>106</xdr:row>
      <xdr:rowOff>34289</xdr:rowOff>
    </xdr:to>
    <xdr:cxnSp macro="">
      <xdr:nvCxnSpPr>
        <xdr:cNvPr id="478" name="直線コネクタ 477">
          <a:extLst>
            <a:ext uri="{FF2B5EF4-FFF2-40B4-BE49-F238E27FC236}">
              <a16:creationId xmlns:a16="http://schemas.microsoft.com/office/drawing/2014/main" id="{7FE12682-E8A0-4F70-90B7-1BBC28BCE4AE}"/>
            </a:ext>
          </a:extLst>
        </xdr:cNvPr>
        <xdr:cNvCxnSpPr/>
      </xdr:nvCxnSpPr>
      <xdr:spPr>
        <a:xfrm flipV="1">
          <a:off x="8860735" y="18447607"/>
          <a:ext cx="760343"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156845</xdr:rowOff>
    </xdr:from>
    <xdr:to>
      <xdr:col>46</xdr:col>
      <xdr:colOff>38100</xdr:colOff>
      <xdr:row>106</xdr:row>
      <xdr:rowOff>86995</xdr:rowOff>
    </xdr:to>
    <xdr:sp macro="" textlink="">
      <xdr:nvSpPr>
        <xdr:cNvPr id="479" name="楕円 478">
          <a:extLst>
            <a:ext uri="{FF2B5EF4-FFF2-40B4-BE49-F238E27FC236}">
              <a16:creationId xmlns:a16="http://schemas.microsoft.com/office/drawing/2014/main" id="{41859B10-9984-4E11-AF26-E9F1144E76D2}"/>
            </a:ext>
          </a:extLst>
        </xdr:cNvPr>
        <xdr:cNvSpPr/>
      </xdr:nvSpPr>
      <xdr:spPr>
        <a:xfrm>
          <a:off x="7998791" y="18405088"/>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34289</xdr:rowOff>
    </xdr:from>
    <xdr:to>
      <xdr:col>50</xdr:col>
      <xdr:colOff>114300</xdr:colOff>
      <xdr:row>106</xdr:row>
      <xdr:rowOff>36195</xdr:rowOff>
    </xdr:to>
    <xdr:cxnSp macro="">
      <xdr:nvCxnSpPr>
        <xdr:cNvPr id="480" name="直線コネクタ 479">
          <a:extLst>
            <a:ext uri="{FF2B5EF4-FFF2-40B4-BE49-F238E27FC236}">
              <a16:creationId xmlns:a16="http://schemas.microsoft.com/office/drawing/2014/main" id="{B2F25681-1B1C-4D90-81F7-8C7E1752946D}"/>
            </a:ext>
          </a:extLst>
        </xdr:cNvPr>
        <xdr:cNvCxnSpPr/>
      </xdr:nvCxnSpPr>
      <xdr:spPr>
        <a:xfrm flipV="1">
          <a:off x="8049591" y="18449510"/>
          <a:ext cx="811144"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23495</xdr:rowOff>
    </xdr:from>
    <xdr:to>
      <xdr:col>41</xdr:col>
      <xdr:colOff>101600</xdr:colOff>
      <xdr:row>107</xdr:row>
      <xdr:rowOff>125095</xdr:rowOff>
    </xdr:to>
    <xdr:sp macro="" textlink="">
      <xdr:nvSpPr>
        <xdr:cNvPr id="481" name="楕円 480">
          <a:extLst>
            <a:ext uri="{FF2B5EF4-FFF2-40B4-BE49-F238E27FC236}">
              <a16:creationId xmlns:a16="http://schemas.microsoft.com/office/drawing/2014/main" id="{AECED71F-8885-4C35-9063-1EE1C2D7C74D}"/>
            </a:ext>
          </a:extLst>
        </xdr:cNvPr>
        <xdr:cNvSpPr/>
      </xdr:nvSpPr>
      <xdr:spPr>
        <a:xfrm>
          <a:off x="7172077" y="1860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36195</xdr:rowOff>
    </xdr:from>
    <xdr:to>
      <xdr:col>45</xdr:col>
      <xdr:colOff>177800</xdr:colOff>
      <xdr:row>107</xdr:row>
      <xdr:rowOff>74295</xdr:rowOff>
    </xdr:to>
    <xdr:cxnSp macro="">
      <xdr:nvCxnSpPr>
        <xdr:cNvPr id="482" name="直線コネクタ 481">
          <a:extLst>
            <a:ext uri="{FF2B5EF4-FFF2-40B4-BE49-F238E27FC236}">
              <a16:creationId xmlns:a16="http://schemas.microsoft.com/office/drawing/2014/main" id="{D7E171A0-B825-4902-9BB6-882DD40E0A6F}"/>
            </a:ext>
          </a:extLst>
        </xdr:cNvPr>
        <xdr:cNvCxnSpPr/>
      </xdr:nvCxnSpPr>
      <xdr:spPr>
        <a:xfrm flipV="1">
          <a:off x="7222877" y="18451416"/>
          <a:ext cx="826714" cy="20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25400</xdr:rowOff>
    </xdr:from>
    <xdr:to>
      <xdr:col>36</xdr:col>
      <xdr:colOff>165100</xdr:colOff>
      <xdr:row>107</xdr:row>
      <xdr:rowOff>127000</xdr:rowOff>
    </xdr:to>
    <xdr:sp macro="" textlink="">
      <xdr:nvSpPr>
        <xdr:cNvPr id="483" name="楕円 482">
          <a:extLst>
            <a:ext uri="{FF2B5EF4-FFF2-40B4-BE49-F238E27FC236}">
              <a16:creationId xmlns:a16="http://schemas.microsoft.com/office/drawing/2014/main" id="{8704979D-DFE3-4EAD-B679-327E44C8D7E3}"/>
            </a:ext>
          </a:extLst>
        </xdr:cNvPr>
        <xdr:cNvSpPr/>
      </xdr:nvSpPr>
      <xdr:spPr>
        <a:xfrm>
          <a:off x="6360933" y="1860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74295</xdr:rowOff>
    </xdr:from>
    <xdr:to>
      <xdr:col>41</xdr:col>
      <xdr:colOff>50800</xdr:colOff>
      <xdr:row>107</xdr:row>
      <xdr:rowOff>76200</xdr:rowOff>
    </xdr:to>
    <xdr:cxnSp macro="">
      <xdr:nvCxnSpPr>
        <xdr:cNvPr id="484" name="直線コネクタ 483">
          <a:extLst>
            <a:ext uri="{FF2B5EF4-FFF2-40B4-BE49-F238E27FC236}">
              <a16:creationId xmlns:a16="http://schemas.microsoft.com/office/drawing/2014/main" id="{EF157DAB-75CC-4395-936E-07A49629F0A3}"/>
            </a:ext>
          </a:extLst>
        </xdr:cNvPr>
        <xdr:cNvCxnSpPr/>
      </xdr:nvCxnSpPr>
      <xdr:spPr>
        <a:xfrm flipV="1">
          <a:off x="6411733" y="18656493"/>
          <a:ext cx="811144"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57E67293-F7D1-4661-9426-8F0340449DE5}"/>
            </a:ext>
          </a:extLst>
        </xdr:cNvPr>
        <xdr:cNvSpPr txBox="1"/>
      </xdr:nvSpPr>
      <xdr:spPr>
        <a:xfrm>
          <a:off x="8628733"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88E75478-1A68-42E7-A79D-47A1231F5199}"/>
            </a:ext>
          </a:extLst>
        </xdr:cNvPr>
        <xdr:cNvSpPr txBox="1"/>
      </xdr:nvSpPr>
      <xdr:spPr>
        <a:xfrm>
          <a:off x="7830290"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D2D45C0E-4693-42B0-83D5-885C0C62EF75}"/>
            </a:ext>
          </a:extLst>
        </xdr:cNvPr>
        <xdr:cNvSpPr txBox="1"/>
      </xdr:nvSpPr>
      <xdr:spPr>
        <a:xfrm>
          <a:off x="7003575" y="1826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89163F9E-BC86-4241-9895-32C51C8432A0}"/>
            </a:ext>
          </a:extLst>
        </xdr:cNvPr>
        <xdr:cNvSpPr txBox="1"/>
      </xdr:nvSpPr>
      <xdr:spPr>
        <a:xfrm>
          <a:off x="6192431" y="1828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101616</xdr:rowOff>
    </xdr:from>
    <xdr:ext cx="469744" cy="259045"/>
    <xdr:sp macro="" textlink="">
      <xdr:nvSpPr>
        <xdr:cNvPr id="489" name="n_1mainValue【市民会館】&#10;一人当たり面積">
          <a:extLst>
            <a:ext uri="{FF2B5EF4-FFF2-40B4-BE49-F238E27FC236}">
              <a16:creationId xmlns:a16="http://schemas.microsoft.com/office/drawing/2014/main" id="{38974582-B139-4BEA-A134-59F658D00558}"/>
            </a:ext>
          </a:extLst>
        </xdr:cNvPr>
        <xdr:cNvSpPr txBox="1"/>
      </xdr:nvSpPr>
      <xdr:spPr>
        <a:xfrm>
          <a:off x="8628733" y="1818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103522</xdr:rowOff>
    </xdr:from>
    <xdr:ext cx="469744" cy="259045"/>
    <xdr:sp macro="" textlink="">
      <xdr:nvSpPr>
        <xdr:cNvPr id="490" name="n_2mainValue【市民会館】&#10;一人当たり面積">
          <a:extLst>
            <a:ext uri="{FF2B5EF4-FFF2-40B4-BE49-F238E27FC236}">
              <a16:creationId xmlns:a16="http://schemas.microsoft.com/office/drawing/2014/main" id="{6A61E3B0-56A8-4945-84B3-6C6D571CED28}"/>
            </a:ext>
          </a:extLst>
        </xdr:cNvPr>
        <xdr:cNvSpPr txBox="1"/>
      </xdr:nvSpPr>
      <xdr:spPr>
        <a:xfrm>
          <a:off x="7830290" y="1818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116222</xdr:rowOff>
    </xdr:from>
    <xdr:ext cx="469744" cy="259045"/>
    <xdr:sp macro="" textlink="">
      <xdr:nvSpPr>
        <xdr:cNvPr id="491" name="n_3mainValue【市民会館】&#10;一人当たり面積">
          <a:extLst>
            <a:ext uri="{FF2B5EF4-FFF2-40B4-BE49-F238E27FC236}">
              <a16:creationId xmlns:a16="http://schemas.microsoft.com/office/drawing/2014/main" id="{BA5AF683-23F5-42B3-9463-91A6FE08F5E5}"/>
            </a:ext>
          </a:extLst>
        </xdr:cNvPr>
        <xdr:cNvSpPr txBox="1"/>
      </xdr:nvSpPr>
      <xdr:spPr>
        <a:xfrm>
          <a:off x="7003575" y="1869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118127</xdr:rowOff>
    </xdr:from>
    <xdr:ext cx="469744" cy="259045"/>
    <xdr:sp macro="" textlink="">
      <xdr:nvSpPr>
        <xdr:cNvPr id="492" name="n_4mainValue【市民会館】&#10;一人当たり面積">
          <a:extLst>
            <a:ext uri="{FF2B5EF4-FFF2-40B4-BE49-F238E27FC236}">
              <a16:creationId xmlns:a16="http://schemas.microsoft.com/office/drawing/2014/main" id="{9F63CBAA-DE5C-4F37-95AA-AF9E55892DAB}"/>
            </a:ext>
          </a:extLst>
        </xdr:cNvPr>
        <xdr:cNvSpPr txBox="1"/>
      </xdr:nvSpPr>
      <xdr:spPr>
        <a:xfrm>
          <a:off x="6192431" y="1870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421D678A-4897-4076-9F88-845FAE73C8FD}"/>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46A4840A-73BB-4859-AB6D-BA146E3AC313}"/>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8062E0AE-BF1D-4C29-B0DD-6B9D5389A209}"/>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ABDCC28F-2438-4969-A583-9228F7FCCECF}"/>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7D715AA2-C4A3-4115-8750-6F3791A1BFBA}"/>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7F4CAA18-6497-434B-A760-D2323CFFD798}"/>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DCD2ACBD-BD76-414E-864E-43A0D2F078DC}"/>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C3F3F242-CE40-4867-82A0-2918AEC9EC59}"/>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EAD258EF-E223-43E8-80EC-2A8FBE87A858}"/>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CF4D1511-2487-4C49-80C8-5BB98ABAE176}"/>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8C7EF71-CE90-4394-83D0-20B8E04B4F9B}"/>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B251C43B-507E-46D6-8DD2-1235CDC3756A}"/>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B86D5486-8A71-44D5-9D5A-D28E1C4B1780}"/>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2D23B41B-4CFB-4FA2-9A67-101C1207483F}"/>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165AC6A7-E6B0-470A-8BC3-A7A933B3048A}"/>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8E67FD33-513F-4F15-9266-B1E3A561EDBF}"/>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4F3D4A29-4DED-4268-A412-13C21E055CD3}"/>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4EEDC29C-A87D-4851-B22D-6090AD074516}"/>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07A48ACD-726C-4004-8BF9-4CD74DE720A7}"/>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972E70DD-DEAD-4F78-AA83-AFD697B80D4A}"/>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B4AD9202-F8A8-48CD-869D-67143C95A5D9}"/>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DAF25E56-1D5F-4AB6-9A00-187A51315215}"/>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87850AE1-D816-4F55-9CEB-2D1BC5A2FF56}"/>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82BF3853-F78F-4372-8245-C62FC054AB83}"/>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C27B1AE4-CB67-4F18-9897-B336C2B7A8DE}"/>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59E4A47C-7270-4FA4-B0E2-798D61F4478A}"/>
            </a:ext>
          </a:extLst>
        </xdr:cNvPr>
        <xdr:cNvCxnSpPr/>
      </xdr:nvCxnSpPr>
      <xdr:spPr>
        <a:xfrm flipV="1">
          <a:off x="14995303" y="5940713"/>
          <a:ext cx="0" cy="143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A86D88B5-D3A6-4B7A-9AF1-C456F57417E1}"/>
            </a:ext>
          </a:extLst>
        </xdr:cNvPr>
        <xdr:cNvSpPr txBox="1"/>
      </xdr:nvSpPr>
      <xdr:spPr>
        <a:xfrm>
          <a:off x="15034039" y="738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613AB894-409B-4B79-9BE0-BF70D3836114}"/>
            </a:ext>
          </a:extLst>
        </xdr:cNvPr>
        <xdr:cNvCxnSpPr/>
      </xdr:nvCxnSpPr>
      <xdr:spPr>
        <a:xfrm>
          <a:off x="14907039" y="73776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83EBF2B8-C5CD-4925-A209-8DEC6EA15EBB}"/>
            </a:ext>
          </a:extLst>
        </xdr:cNvPr>
        <xdr:cNvSpPr txBox="1"/>
      </xdr:nvSpPr>
      <xdr:spPr>
        <a:xfrm>
          <a:off x="15034039" y="570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EAFBD4B7-1218-46DF-BEF3-92C08D0AD3F8}"/>
            </a:ext>
          </a:extLst>
        </xdr:cNvPr>
        <xdr:cNvCxnSpPr/>
      </xdr:nvCxnSpPr>
      <xdr:spPr>
        <a:xfrm>
          <a:off x="14907039" y="594071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44E146F1-958F-43CD-B7B2-F72BDAF9B692}"/>
            </a:ext>
          </a:extLst>
        </xdr:cNvPr>
        <xdr:cNvSpPr txBox="1"/>
      </xdr:nvSpPr>
      <xdr:spPr>
        <a:xfrm>
          <a:off x="15034039" y="67852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C20307A7-A26A-47DA-9176-E87DCCFD90AF}"/>
            </a:ext>
          </a:extLst>
        </xdr:cNvPr>
        <xdr:cNvSpPr/>
      </xdr:nvSpPr>
      <xdr:spPr>
        <a:xfrm>
          <a:off x="14945139" y="680679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93006333-C85C-49E7-B4CC-F24B9849D0A5}"/>
            </a:ext>
          </a:extLst>
        </xdr:cNvPr>
        <xdr:cNvSpPr/>
      </xdr:nvSpPr>
      <xdr:spPr>
        <a:xfrm>
          <a:off x="14169224" y="67872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A5438251-7A14-4349-9AF2-13FF04A7B90D}"/>
            </a:ext>
          </a:extLst>
        </xdr:cNvPr>
        <xdr:cNvSpPr/>
      </xdr:nvSpPr>
      <xdr:spPr>
        <a:xfrm>
          <a:off x="13358081" y="682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F23B32E9-AC30-4826-AC16-C33ACEF7E2C6}"/>
            </a:ext>
          </a:extLst>
        </xdr:cNvPr>
        <xdr:cNvSpPr/>
      </xdr:nvSpPr>
      <xdr:spPr>
        <a:xfrm>
          <a:off x="12546937" y="678067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93AF5A23-2E91-4937-9C96-27DFC245C4FF}"/>
            </a:ext>
          </a:extLst>
        </xdr:cNvPr>
        <xdr:cNvSpPr/>
      </xdr:nvSpPr>
      <xdr:spPr>
        <a:xfrm>
          <a:off x="11720223" y="673005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84DD281-4D3F-4CE4-8BC1-D47DB7784E74}"/>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73800A9-BA0E-4B68-9401-3AFA33192F42}"/>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1F2C3B0-3636-4C9E-9AAA-54663199BF64}"/>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9DD3FB7-A071-40E5-B611-78CFFFD679BC}"/>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A4574F7-AC3C-4243-98B8-A5E64A96B17C}"/>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152763</xdr:rowOff>
    </xdr:from>
    <xdr:to>
      <xdr:col>85</xdr:col>
      <xdr:colOff>177800</xdr:colOff>
      <xdr:row>39</xdr:row>
      <xdr:rowOff>82913</xdr:rowOff>
    </xdr:to>
    <xdr:sp macro="" textlink="">
      <xdr:nvSpPr>
        <xdr:cNvPr id="534" name="楕円 533">
          <a:extLst>
            <a:ext uri="{FF2B5EF4-FFF2-40B4-BE49-F238E27FC236}">
              <a16:creationId xmlns:a16="http://schemas.microsoft.com/office/drawing/2014/main" id="{555CECB1-EB63-4EB9-835D-CA0B592AB2FB}"/>
            </a:ext>
          </a:extLst>
        </xdr:cNvPr>
        <xdr:cNvSpPr/>
      </xdr:nvSpPr>
      <xdr:spPr>
        <a:xfrm>
          <a:off x="14945139" y="679210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4190</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884BA695-FBEF-4A2D-A4D5-BE8F28E4FEF8}"/>
            </a:ext>
          </a:extLst>
        </xdr:cNvPr>
        <xdr:cNvSpPr txBox="1"/>
      </xdr:nvSpPr>
      <xdr:spPr>
        <a:xfrm>
          <a:off x="15034039" y="664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103777</xdr:rowOff>
    </xdr:from>
    <xdr:to>
      <xdr:col>81</xdr:col>
      <xdr:colOff>101600</xdr:colOff>
      <xdr:row>39</xdr:row>
      <xdr:rowOff>33927</xdr:rowOff>
    </xdr:to>
    <xdr:sp macro="" textlink="">
      <xdr:nvSpPr>
        <xdr:cNvPr id="536" name="楕円 535">
          <a:extLst>
            <a:ext uri="{FF2B5EF4-FFF2-40B4-BE49-F238E27FC236}">
              <a16:creationId xmlns:a16="http://schemas.microsoft.com/office/drawing/2014/main" id="{AA1DD0A3-0992-4C63-9CAC-7EF6FAB73E80}"/>
            </a:ext>
          </a:extLst>
        </xdr:cNvPr>
        <xdr:cNvSpPr/>
      </xdr:nvSpPr>
      <xdr:spPr>
        <a:xfrm>
          <a:off x="14169224" y="674311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154577</xdr:rowOff>
    </xdr:from>
    <xdr:to>
      <xdr:col>85</xdr:col>
      <xdr:colOff>127000</xdr:colOff>
      <xdr:row>39</xdr:row>
      <xdr:rowOff>32113</xdr:rowOff>
    </xdr:to>
    <xdr:cxnSp macro="">
      <xdr:nvCxnSpPr>
        <xdr:cNvPr id="537" name="直線コネクタ 536">
          <a:extLst>
            <a:ext uri="{FF2B5EF4-FFF2-40B4-BE49-F238E27FC236}">
              <a16:creationId xmlns:a16="http://schemas.microsoft.com/office/drawing/2014/main" id="{61AE3511-2592-4504-B320-4284467623A3}"/>
            </a:ext>
          </a:extLst>
        </xdr:cNvPr>
        <xdr:cNvCxnSpPr/>
      </xdr:nvCxnSpPr>
      <xdr:spPr>
        <a:xfrm>
          <a:off x="14220024" y="6793916"/>
          <a:ext cx="775915" cy="5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53159</xdr:rowOff>
    </xdr:from>
    <xdr:to>
      <xdr:col>76</xdr:col>
      <xdr:colOff>165100</xdr:colOff>
      <xdr:row>38</xdr:row>
      <xdr:rowOff>154759</xdr:rowOff>
    </xdr:to>
    <xdr:sp macro="" textlink="">
      <xdr:nvSpPr>
        <xdr:cNvPr id="538" name="楕円 537">
          <a:extLst>
            <a:ext uri="{FF2B5EF4-FFF2-40B4-BE49-F238E27FC236}">
              <a16:creationId xmlns:a16="http://schemas.microsoft.com/office/drawing/2014/main" id="{226C91E5-0D4F-4216-8A00-176D3B4C4AA5}"/>
            </a:ext>
          </a:extLst>
        </xdr:cNvPr>
        <xdr:cNvSpPr/>
      </xdr:nvSpPr>
      <xdr:spPr>
        <a:xfrm>
          <a:off x="13358081" y="669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103959</xdr:rowOff>
    </xdr:from>
    <xdr:to>
      <xdr:col>81</xdr:col>
      <xdr:colOff>50800</xdr:colOff>
      <xdr:row>38</xdr:row>
      <xdr:rowOff>154577</xdr:rowOff>
    </xdr:to>
    <xdr:cxnSp macro="">
      <xdr:nvCxnSpPr>
        <xdr:cNvPr id="539" name="直線コネクタ 538">
          <a:extLst>
            <a:ext uri="{FF2B5EF4-FFF2-40B4-BE49-F238E27FC236}">
              <a16:creationId xmlns:a16="http://schemas.microsoft.com/office/drawing/2014/main" id="{07D011AB-68E8-4D26-A3BB-5981C90857A6}"/>
            </a:ext>
          </a:extLst>
        </xdr:cNvPr>
        <xdr:cNvCxnSpPr/>
      </xdr:nvCxnSpPr>
      <xdr:spPr>
        <a:xfrm>
          <a:off x="13408881" y="6743298"/>
          <a:ext cx="811143"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23767</xdr:rowOff>
    </xdr:from>
    <xdr:to>
      <xdr:col>72</xdr:col>
      <xdr:colOff>38100</xdr:colOff>
      <xdr:row>38</xdr:row>
      <xdr:rowOff>125367</xdr:rowOff>
    </xdr:to>
    <xdr:sp macro="" textlink="">
      <xdr:nvSpPr>
        <xdr:cNvPr id="540" name="楕円 539">
          <a:extLst>
            <a:ext uri="{FF2B5EF4-FFF2-40B4-BE49-F238E27FC236}">
              <a16:creationId xmlns:a16="http://schemas.microsoft.com/office/drawing/2014/main" id="{0907C338-CA12-4DFB-90CC-301C9C8AE20E}"/>
            </a:ext>
          </a:extLst>
        </xdr:cNvPr>
        <xdr:cNvSpPr/>
      </xdr:nvSpPr>
      <xdr:spPr>
        <a:xfrm>
          <a:off x="12546937" y="666310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74567</xdr:rowOff>
    </xdr:from>
    <xdr:to>
      <xdr:col>76</xdr:col>
      <xdr:colOff>114300</xdr:colOff>
      <xdr:row>38</xdr:row>
      <xdr:rowOff>103959</xdr:rowOff>
    </xdr:to>
    <xdr:cxnSp macro="">
      <xdr:nvCxnSpPr>
        <xdr:cNvPr id="541" name="直線コネクタ 540">
          <a:extLst>
            <a:ext uri="{FF2B5EF4-FFF2-40B4-BE49-F238E27FC236}">
              <a16:creationId xmlns:a16="http://schemas.microsoft.com/office/drawing/2014/main" id="{3EDD50B3-24D0-4CE0-B2CD-307AB66F0327}"/>
            </a:ext>
          </a:extLst>
        </xdr:cNvPr>
        <xdr:cNvCxnSpPr/>
      </xdr:nvCxnSpPr>
      <xdr:spPr>
        <a:xfrm>
          <a:off x="12597737" y="6713906"/>
          <a:ext cx="811144"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142966</xdr:rowOff>
    </xdr:from>
    <xdr:to>
      <xdr:col>67</xdr:col>
      <xdr:colOff>101600</xdr:colOff>
      <xdr:row>38</xdr:row>
      <xdr:rowOff>73116</xdr:rowOff>
    </xdr:to>
    <xdr:sp macro="" textlink="">
      <xdr:nvSpPr>
        <xdr:cNvPr id="542" name="楕円 541">
          <a:extLst>
            <a:ext uri="{FF2B5EF4-FFF2-40B4-BE49-F238E27FC236}">
              <a16:creationId xmlns:a16="http://schemas.microsoft.com/office/drawing/2014/main" id="{7BDC7951-A702-4E47-89F6-B8893D2BE5EF}"/>
            </a:ext>
          </a:extLst>
        </xdr:cNvPr>
        <xdr:cNvSpPr/>
      </xdr:nvSpPr>
      <xdr:spPr>
        <a:xfrm>
          <a:off x="11720223" y="660737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22316</xdr:rowOff>
    </xdr:from>
    <xdr:to>
      <xdr:col>71</xdr:col>
      <xdr:colOff>177800</xdr:colOff>
      <xdr:row>38</xdr:row>
      <xdr:rowOff>74567</xdr:rowOff>
    </xdr:to>
    <xdr:cxnSp macro="">
      <xdr:nvCxnSpPr>
        <xdr:cNvPr id="543" name="直線コネクタ 542">
          <a:extLst>
            <a:ext uri="{FF2B5EF4-FFF2-40B4-BE49-F238E27FC236}">
              <a16:creationId xmlns:a16="http://schemas.microsoft.com/office/drawing/2014/main" id="{FEA5AD43-E4F6-4232-84E6-3B6CAD7AE243}"/>
            </a:ext>
          </a:extLst>
        </xdr:cNvPr>
        <xdr:cNvCxnSpPr/>
      </xdr:nvCxnSpPr>
      <xdr:spPr>
        <a:xfrm>
          <a:off x="11771023" y="6661655"/>
          <a:ext cx="826714"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308C9891-4F7D-4047-8AE0-BB12185D59FB}"/>
            </a:ext>
          </a:extLst>
        </xdr:cNvPr>
        <xdr:cNvSpPr txBox="1"/>
      </xdr:nvSpPr>
      <xdr:spPr>
        <a:xfrm>
          <a:off x="14020340" y="688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9E82AFF8-73CD-41F3-9C6F-4B1C3952C295}"/>
            </a:ext>
          </a:extLst>
        </xdr:cNvPr>
        <xdr:cNvSpPr txBox="1"/>
      </xdr:nvSpPr>
      <xdr:spPr>
        <a:xfrm>
          <a:off x="13221896" y="691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43BE679-4E29-4A21-BF54-9054C1E70BE1}"/>
            </a:ext>
          </a:extLst>
        </xdr:cNvPr>
        <xdr:cNvSpPr txBox="1"/>
      </xdr:nvSpPr>
      <xdr:spPr>
        <a:xfrm>
          <a:off x="12410753" y="687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4E3AD23D-0459-40E9-84B7-88FE9D993E56}"/>
            </a:ext>
          </a:extLst>
        </xdr:cNvPr>
        <xdr:cNvSpPr txBox="1"/>
      </xdr:nvSpPr>
      <xdr:spPr>
        <a:xfrm>
          <a:off x="11584038" y="682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50454</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2B556CAA-AF60-4BB6-826D-7193CAE061EE}"/>
            </a:ext>
          </a:extLst>
        </xdr:cNvPr>
        <xdr:cNvSpPr txBox="1"/>
      </xdr:nvSpPr>
      <xdr:spPr>
        <a:xfrm>
          <a:off x="14020340" y="6514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171285</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E23F457A-CDAF-487A-BA55-5A2B0BE05AFF}"/>
            </a:ext>
          </a:extLst>
        </xdr:cNvPr>
        <xdr:cNvSpPr txBox="1"/>
      </xdr:nvSpPr>
      <xdr:spPr>
        <a:xfrm>
          <a:off x="13221896" y="646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141894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D927D1BA-AC1F-4E25-8742-307B5E7BAAA6}"/>
            </a:ext>
          </a:extLst>
        </xdr:cNvPr>
        <xdr:cNvSpPr txBox="1"/>
      </xdr:nvSpPr>
      <xdr:spPr>
        <a:xfrm>
          <a:off x="12410753" y="6431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89643</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F152824E-5E8F-4D00-BCE5-401128CE61EC}"/>
            </a:ext>
          </a:extLst>
        </xdr:cNvPr>
        <xdr:cNvSpPr txBox="1"/>
      </xdr:nvSpPr>
      <xdr:spPr>
        <a:xfrm>
          <a:off x="11584038" y="6379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566ACCB5-B4D4-4812-A4C4-E918B397C392}"/>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C38A537C-65BF-4E0B-B4B2-3E302E3C0D02}"/>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728ED926-0BB9-4716-AB4B-333FA15833F4}"/>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81450237-49AE-46BF-A514-4D59C8D4F8A5}"/>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347EABA-4910-4BA7-9FD9-E52CE23FD294}"/>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607BFD1-F326-46D3-9C40-913486FBF5C6}"/>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2BD06242-1864-445D-B28C-42230659DB94}"/>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A4643F0C-B07F-4457-8A9C-838E34744315}"/>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87E1D528-9E94-4665-B679-94AD40E3016E}"/>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2BE5DB77-2113-4194-A0C6-3231E8303E46}"/>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D589EAC-4DCC-40FF-A398-6A97F8567A56}"/>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17D25745-12D7-44B9-9163-FC367CB7E355}"/>
            </a:ext>
          </a:extLst>
        </xdr:cNvPr>
        <xdr:cNvSpPr txBox="1"/>
      </xdr:nvSpPr>
      <xdr:spPr>
        <a:xfrm>
          <a:off x="16575511" y="71517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605D901-54FA-453B-8DE5-A1CDC132153C}"/>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51AE20A-6771-47D8-8F84-F7D2A2F066F0}"/>
            </a:ext>
          </a:extLst>
        </xdr:cNvPr>
        <xdr:cNvSpPr txBox="1"/>
      </xdr:nvSpPr>
      <xdr:spPr>
        <a:xfrm>
          <a:off x="16260021" y="66876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E6498160-39A1-4AB0-9665-A5E4D195769C}"/>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3EC826F2-28F9-4FFB-A959-7CEF25573387}"/>
            </a:ext>
          </a:extLst>
        </xdr:cNvPr>
        <xdr:cNvSpPr txBox="1"/>
      </xdr:nvSpPr>
      <xdr:spPr>
        <a:xfrm>
          <a:off x="16260021" y="62199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A3819D3E-F3C6-4431-AD73-E52105EB2E3A}"/>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ED4D244-926C-44FB-91DC-C0106E286667}"/>
            </a:ext>
          </a:extLst>
        </xdr:cNvPr>
        <xdr:cNvSpPr txBox="1"/>
      </xdr:nvSpPr>
      <xdr:spPr>
        <a:xfrm>
          <a:off x="16260021" y="57523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FAF4E8E1-6C96-4606-9345-AA9C8A5CD9D9}"/>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CEA099F-84B8-4362-8CB3-A099EA92F4A1}"/>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147DDFAA-A837-4727-A718-5DD87D3FD4BB}"/>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DEA1C465-EB12-4F87-8EEC-00FFB1CB50E2}"/>
            </a:ext>
          </a:extLst>
        </xdr:cNvPr>
        <xdr:cNvCxnSpPr/>
      </xdr:nvCxnSpPr>
      <xdr:spPr>
        <a:xfrm flipV="1">
          <a:off x="20354593" y="6122244"/>
          <a:ext cx="0" cy="1165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21010F43-A6CA-4BE4-8C5D-3D4D7384F6DE}"/>
            </a:ext>
          </a:extLst>
        </xdr:cNvPr>
        <xdr:cNvSpPr txBox="1"/>
      </xdr:nvSpPr>
      <xdr:spPr>
        <a:xfrm>
          <a:off x="20393329" y="72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919DB706-7C24-49A0-BB3F-3078B4B90AFC}"/>
            </a:ext>
          </a:extLst>
        </xdr:cNvPr>
        <xdr:cNvCxnSpPr/>
      </xdr:nvCxnSpPr>
      <xdr:spPr>
        <a:xfrm>
          <a:off x="20281900" y="72882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6CB49689-070C-4C33-A1ED-CF16A0E8C09A}"/>
            </a:ext>
          </a:extLst>
        </xdr:cNvPr>
        <xdr:cNvSpPr txBox="1"/>
      </xdr:nvSpPr>
      <xdr:spPr>
        <a:xfrm>
          <a:off x="20393329" y="58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E1303325-C35E-4DE3-A8BD-B50011F443DB}"/>
            </a:ext>
          </a:extLst>
        </xdr:cNvPr>
        <xdr:cNvCxnSpPr/>
      </xdr:nvCxnSpPr>
      <xdr:spPr>
        <a:xfrm>
          <a:off x="20281900" y="612224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DB4DFA7-EE2E-415C-A494-547829DAC571}"/>
            </a:ext>
          </a:extLst>
        </xdr:cNvPr>
        <xdr:cNvSpPr txBox="1"/>
      </xdr:nvSpPr>
      <xdr:spPr>
        <a:xfrm>
          <a:off x="20393329" y="68171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42AA865F-E9A0-4E52-9095-2E24C134B4BC}"/>
            </a:ext>
          </a:extLst>
        </xdr:cNvPr>
        <xdr:cNvSpPr/>
      </xdr:nvSpPr>
      <xdr:spPr>
        <a:xfrm>
          <a:off x="20304429" y="696571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586EBE55-2812-4D8E-8C10-1CE84F8A96D9}"/>
            </a:ext>
          </a:extLst>
        </xdr:cNvPr>
        <xdr:cNvSpPr/>
      </xdr:nvSpPr>
      <xdr:spPr>
        <a:xfrm>
          <a:off x="19544085" y="696783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2B6CD759-DAA1-4EF5-B65B-D457961E682E}"/>
            </a:ext>
          </a:extLst>
        </xdr:cNvPr>
        <xdr:cNvSpPr/>
      </xdr:nvSpPr>
      <xdr:spPr>
        <a:xfrm>
          <a:off x="18717370" y="699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8737561A-3EE9-4721-8FD1-32A0C8D30FF2}"/>
            </a:ext>
          </a:extLst>
        </xdr:cNvPr>
        <xdr:cNvSpPr/>
      </xdr:nvSpPr>
      <xdr:spPr>
        <a:xfrm>
          <a:off x="17906227" y="699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A90175F0-4DEE-4A5E-A662-CFEF44BDFE50}"/>
            </a:ext>
          </a:extLst>
        </xdr:cNvPr>
        <xdr:cNvSpPr/>
      </xdr:nvSpPr>
      <xdr:spPr>
        <a:xfrm>
          <a:off x="17095083" y="70139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AB5C31F-CB0E-4497-9E60-628252D64D75}"/>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1EF863B-F2BE-4E78-801E-5E0A38F97BC9}"/>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81B86F2E-1300-482E-8B62-0ADD6721AB1C}"/>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4875FDA-AA4E-489F-8E0F-3AC76E30D898}"/>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DBED7FD-AD09-419F-B3B0-246BFEC25BC5}"/>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142672</xdr:rowOff>
    </xdr:from>
    <xdr:to>
      <xdr:col>116</xdr:col>
      <xdr:colOff>114300</xdr:colOff>
      <xdr:row>41</xdr:row>
      <xdr:rowOff>72822</xdr:rowOff>
    </xdr:to>
    <xdr:sp macro="" textlink="">
      <xdr:nvSpPr>
        <xdr:cNvPr id="589" name="楕円 588">
          <a:extLst>
            <a:ext uri="{FF2B5EF4-FFF2-40B4-BE49-F238E27FC236}">
              <a16:creationId xmlns:a16="http://schemas.microsoft.com/office/drawing/2014/main" id="{95F1E659-87FA-4684-8887-6424AA0D2A34}"/>
            </a:ext>
          </a:extLst>
        </xdr:cNvPr>
        <xdr:cNvSpPr/>
      </xdr:nvSpPr>
      <xdr:spPr>
        <a:xfrm>
          <a:off x="20304429" y="713186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57599</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283AF5FF-0F74-458E-A045-627F446F7523}"/>
            </a:ext>
          </a:extLst>
        </xdr:cNvPr>
        <xdr:cNvSpPr txBox="1"/>
      </xdr:nvSpPr>
      <xdr:spPr>
        <a:xfrm>
          <a:off x="20393329" y="704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133464</xdr:rowOff>
    </xdr:from>
    <xdr:to>
      <xdr:col>112</xdr:col>
      <xdr:colOff>38100</xdr:colOff>
      <xdr:row>41</xdr:row>
      <xdr:rowOff>63614</xdr:rowOff>
    </xdr:to>
    <xdr:sp macro="" textlink="">
      <xdr:nvSpPr>
        <xdr:cNvPr id="591" name="楕円 590">
          <a:extLst>
            <a:ext uri="{FF2B5EF4-FFF2-40B4-BE49-F238E27FC236}">
              <a16:creationId xmlns:a16="http://schemas.microsoft.com/office/drawing/2014/main" id="{B0353E83-1225-4507-8BDC-8651FF7CA8D4}"/>
            </a:ext>
          </a:extLst>
        </xdr:cNvPr>
        <xdr:cNvSpPr/>
      </xdr:nvSpPr>
      <xdr:spPr>
        <a:xfrm>
          <a:off x="19544085" y="7122661"/>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12814</xdr:rowOff>
    </xdr:from>
    <xdr:to>
      <xdr:col>116</xdr:col>
      <xdr:colOff>63500</xdr:colOff>
      <xdr:row>41</xdr:row>
      <xdr:rowOff>22022</xdr:rowOff>
    </xdr:to>
    <xdr:cxnSp macro="">
      <xdr:nvCxnSpPr>
        <xdr:cNvPr id="592" name="直線コネクタ 591">
          <a:extLst>
            <a:ext uri="{FF2B5EF4-FFF2-40B4-BE49-F238E27FC236}">
              <a16:creationId xmlns:a16="http://schemas.microsoft.com/office/drawing/2014/main" id="{B6A25D9E-2BA8-45F5-8A3D-84E4FC73B62C}"/>
            </a:ext>
          </a:extLst>
        </xdr:cNvPr>
        <xdr:cNvCxnSpPr/>
      </xdr:nvCxnSpPr>
      <xdr:spPr>
        <a:xfrm>
          <a:off x="19594885" y="7176939"/>
          <a:ext cx="760344" cy="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129468</xdr:rowOff>
    </xdr:from>
    <xdr:to>
      <xdr:col>107</xdr:col>
      <xdr:colOff>101600</xdr:colOff>
      <xdr:row>41</xdr:row>
      <xdr:rowOff>59618</xdr:rowOff>
    </xdr:to>
    <xdr:sp macro="" textlink="">
      <xdr:nvSpPr>
        <xdr:cNvPr id="593" name="楕円 592">
          <a:extLst>
            <a:ext uri="{FF2B5EF4-FFF2-40B4-BE49-F238E27FC236}">
              <a16:creationId xmlns:a16="http://schemas.microsoft.com/office/drawing/2014/main" id="{47BD7262-9A19-46DB-87FC-2DA58DC4A59E}"/>
            </a:ext>
          </a:extLst>
        </xdr:cNvPr>
        <xdr:cNvSpPr/>
      </xdr:nvSpPr>
      <xdr:spPr>
        <a:xfrm>
          <a:off x="18717370" y="7118665"/>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8818</xdr:rowOff>
    </xdr:from>
    <xdr:to>
      <xdr:col>111</xdr:col>
      <xdr:colOff>177800</xdr:colOff>
      <xdr:row>41</xdr:row>
      <xdr:rowOff>12814</xdr:rowOff>
    </xdr:to>
    <xdr:cxnSp macro="">
      <xdr:nvCxnSpPr>
        <xdr:cNvPr id="594" name="直線コネクタ 593">
          <a:extLst>
            <a:ext uri="{FF2B5EF4-FFF2-40B4-BE49-F238E27FC236}">
              <a16:creationId xmlns:a16="http://schemas.microsoft.com/office/drawing/2014/main" id="{1BAFEA49-C889-4582-A028-AEBE1073D026}"/>
            </a:ext>
          </a:extLst>
        </xdr:cNvPr>
        <xdr:cNvCxnSpPr/>
      </xdr:nvCxnSpPr>
      <xdr:spPr>
        <a:xfrm>
          <a:off x="18768170" y="7172943"/>
          <a:ext cx="826715" cy="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126706</xdr:rowOff>
    </xdr:from>
    <xdr:to>
      <xdr:col>102</xdr:col>
      <xdr:colOff>165100</xdr:colOff>
      <xdr:row>41</xdr:row>
      <xdr:rowOff>56856</xdr:rowOff>
    </xdr:to>
    <xdr:sp macro="" textlink="">
      <xdr:nvSpPr>
        <xdr:cNvPr id="595" name="楕円 594">
          <a:extLst>
            <a:ext uri="{FF2B5EF4-FFF2-40B4-BE49-F238E27FC236}">
              <a16:creationId xmlns:a16="http://schemas.microsoft.com/office/drawing/2014/main" id="{BBC03012-2E73-4F3C-AE13-475A072A2A2D}"/>
            </a:ext>
          </a:extLst>
        </xdr:cNvPr>
        <xdr:cNvSpPr/>
      </xdr:nvSpPr>
      <xdr:spPr>
        <a:xfrm>
          <a:off x="17906227" y="7115903"/>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6056</xdr:rowOff>
    </xdr:from>
    <xdr:to>
      <xdr:col>107</xdr:col>
      <xdr:colOff>50800</xdr:colOff>
      <xdr:row>41</xdr:row>
      <xdr:rowOff>8818</xdr:rowOff>
    </xdr:to>
    <xdr:cxnSp macro="">
      <xdr:nvCxnSpPr>
        <xdr:cNvPr id="596" name="直線コネクタ 595">
          <a:extLst>
            <a:ext uri="{FF2B5EF4-FFF2-40B4-BE49-F238E27FC236}">
              <a16:creationId xmlns:a16="http://schemas.microsoft.com/office/drawing/2014/main" id="{A63A3909-928A-4FA8-AE3D-59C12BFF0E0D}"/>
            </a:ext>
          </a:extLst>
        </xdr:cNvPr>
        <xdr:cNvCxnSpPr/>
      </xdr:nvCxnSpPr>
      <xdr:spPr>
        <a:xfrm>
          <a:off x="17957027" y="7170181"/>
          <a:ext cx="811143" cy="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136634</xdr:rowOff>
    </xdr:from>
    <xdr:to>
      <xdr:col>98</xdr:col>
      <xdr:colOff>38100</xdr:colOff>
      <xdr:row>41</xdr:row>
      <xdr:rowOff>66784</xdr:rowOff>
    </xdr:to>
    <xdr:sp macro="" textlink="">
      <xdr:nvSpPr>
        <xdr:cNvPr id="597" name="楕円 596">
          <a:extLst>
            <a:ext uri="{FF2B5EF4-FFF2-40B4-BE49-F238E27FC236}">
              <a16:creationId xmlns:a16="http://schemas.microsoft.com/office/drawing/2014/main" id="{8D009F20-D95E-4FE9-9394-1A9D461E6CB8}"/>
            </a:ext>
          </a:extLst>
        </xdr:cNvPr>
        <xdr:cNvSpPr/>
      </xdr:nvSpPr>
      <xdr:spPr>
        <a:xfrm>
          <a:off x="17095083" y="7125831"/>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6056</xdr:rowOff>
    </xdr:from>
    <xdr:to>
      <xdr:col>102</xdr:col>
      <xdr:colOff>114300</xdr:colOff>
      <xdr:row>41</xdr:row>
      <xdr:rowOff>15984</xdr:rowOff>
    </xdr:to>
    <xdr:cxnSp macro="">
      <xdr:nvCxnSpPr>
        <xdr:cNvPr id="598" name="直線コネクタ 597">
          <a:extLst>
            <a:ext uri="{FF2B5EF4-FFF2-40B4-BE49-F238E27FC236}">
              <a16:creationId xmlns:a16="http://schemas.microsoft.com/office/drawing/2014/main" id="{5ED26AA3-6409-4445-9421-F6BDC49BCA88}"/>
            </a:ext>
          </a:extLst>
        </xdr:cNvPr>
        <xdr:cNvCxnSpPr/>
      </xdr:nvCxnSpPr>
      <xdr:spPr>
        <a:xfrm flipV="1">
          <a:off x="17145883" y="7170181"/>
          <a:ext cx="811144"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C0CB215E-5F51-4B44-9DE4-D0D34E296F22}"/>
            </a:ext>
          </a:extLst>
        </xdr:cNvPr>
        <xdr:cNvSpPr txBox="1"/>
      </xdr:nvSpPr>
      <xdr:spPr>
        <a:xfrm>
          <a:off x="19298252" y="673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15EC60BC-1D53-448F-8CD9-6B7092058B13}"/>
            </a:ext>
          </a:extLst>
        </xdr:cNvPr>
        <xdr:cNvSpPr txBox="1"/>
      </xdr:nvSpPr>
      <xdr:spPr>
        <a:xfrm>
          <a:off x="18499808" y="676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2CAA5662-E9ED-4EDE-A90E-6B7AD9FED04A}"/>
            </a:ext>
          </a:extLst>
        </xdr:cNvPr>
        <xdr:cNvSpPr txBox="1"/>
      </xdr:nvSpPr>
      <xdr:spPr>
        <a:xfrm>
          <a:off x="17673093" y="676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800C0C41-ECDE-47EF-8239-A9B9ECAC90FA}"/>
            </a:ext>
          </a:extLst>
        </xdr:cNvPr>
        <xdr:cNvSpPr txBox="1"/>
      </xdr:nvSpPr>
      <xdr:spPr>
        <a:xfrm>
          <a:off x="16861950" y="678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54741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DD513539-3252-496D-91CD-780B86B2B5B4}"/>
            </a:ext>
          </a:extLst>
        </xdr:cNvPr>
        <xdr:cNvSpPr txBox="1"/>
      </xdr:nvSpPr>
      <xdr:spPr>
        <a:xfrm>
          <a:off x="19330568" y="721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50745</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BED98F15-E4E2-4124-BAEC-723F26DF4733}"/>
            </a:ext>
          </a:extLst>
        </xdr:cNvPr>
        <xdr:cNvSpPr txBox="1"/>
      </xdr:nvSpPr>
      <xdr:spPr>
        <a:xfrm>
          <a:off x="18532124" y="721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47983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91F6F227-B392-4873-A636-391BB21CC7DF}"/>
            </a:ext>
          </a:extLst>
        </xdr:cNvPr>
        <xdr:cNvSpPr txBox="1"/>
      </xdr:nvSpPr>
      <xdr:spPr>
        <a:xfrm>
          <a:off x="17705409" y="721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57911</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5BE19E7B-CDAA-4A78-983B-5FA3CD36CCFD}"/>
            </a:ext>
          </a:extLst>
        </xdr:cNvPr>
        <xdr:cNvSpPr txBox="1"/>
      </xdr:nvSpPr>
      <xdr:spPr>
        <a:xfrm>
          <a:off x="16894266" y="722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9DB3D1B-EF94-4CE4-AC7D-9FC81960B2F8}"/>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4765C174-AE65-444D-9839-CEE7149CD2D3}"/>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C4FDEDA-AA5C-4D49-9E0C-8B559596BBAE}"/>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F25AFC1-C7CB-4DDE-A7BB-FF561BDB0692}"/>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DD5B7519-10FF-4863-AFF0-E757FCD4E200}"/>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C0CA7B4-0CC5-4E20-A45D-F69FBDBBB968}"/>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4955286-B782-4BD0-AA47-A9C107231444}"/>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6CF3629-C537-4646-BEC1-C7D266970B84}"/>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B73FB45F-77A6-40B8-AFB2-2FC010565209}"/>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D32AA71-178E-4088-9C21-6A45D154347A}"/>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F1FBB6F-B90F-45C2-B353-EA3AFDCA9D3B}"/>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6F643C1B-5739-4312-A25A-4988B4545CB5}"/>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DCB14095-4796-43F1-953C-A50F90B9122B}"/>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6EFAA981-5788-41D0-8BD9-C6A30E2095C5}"/>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8ECEB1B-1346-4CF5-9158-DEA5DBA0DD9D}"/>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E76B76D-8BA3-45AE-ACEC-4EA620F9D0AC}"/>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2647B2B3-943E-4116-B314-6E52535050EE}"/>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D76AA6C9-F6FA-40E8-8D15-450410573564}"/>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AAE1484D-8CEE-4F5E-88B7-BB8C11C0D61A}"/>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794AB743-0B4F-4D8D-B839-29DFEFE81B2C}"/>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E6D69547-80F0-40C9-B42F-7986CE000FC1}"/>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B0FBFE9-14CA-4482-8645-4586549AFDD4}"/>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12E27278-B240-43C3-9C89-93ACE01F5E28}"/>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482E0B98-482B-4EBC-910F-1B2867E11B98}"/>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60AEEC6C-780F-4AF0-A275-E076C8C3B606}"/>
            </a:ext>
          </a:extLst>
        </xdr:cNvPr>
        <xdr:cNvCxnSpPr/>
      </xdr:nvCxnSpPr>
      <xdr:spPr>
        <a:xfrm flipV="1">
          <a:off x="14995303" y="9592503"/>
          <a:ext cx="0" cy="1581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BD8BFDFB-B491-4867-842F-46DCB469A302}"/>
            </a:ext>
          </a:extLst>
        </xdr:cNvPr>
        <xdr:cNvSpPr txBox="1"/>
      </xdr:nvSpPr>
      <xdr:spPr>
        <a:xfrm>
          <a:off x="15034039" y="11178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8900E633-3F65-4855-A8A8-6D7EEBC36608}"/>
            </a:ext>
          </a:extLst>
        </xdr:cNvPr>
        <xdr:cNvCxnSpPr/>
      </xdr:nvCxnSpPr>
      <xdr:spPr>
        <a:xfrm>
          <a:off x="14907039" y="111744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B4DC2554-EA1C-4D29-91FF-361B270A3913}"/>
            </a:ext>
          </a:extLst>
        </xdr:cNvPr>
        <xdr:cNvSpPr txBox="1"/>
      </xdr:nvSpPr>
      <xdr:spPr>
        <a:xfrm>
          <a:off x="15034039" y="93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FABA3DC8-2CA1-4B43-8BCA-5FEB7E3E3BC6}"/>
            </a:ext>
          </a:extLst>
        </xdr:cNvPr>
        <xdr:cNvCxnSpPr/>
      </xdr:nvCxnSpPr>
      <xdr:spPr>
        <a:xfrm>
          <a:off x="14907039" y="959250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E5B98984-5363-4013-9304-914F500287F0}"/>
            </a:ext>
          </a:extLst>
        </xdr:cNvPr>
        <xdr:cNvSpPr txBox="1"/>
      </xdr:nvSpPr>
      <xdr:spPr>
        <a:xfrm>
          <a:off x="15034039" y="10191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B002B30A-B679-4FD9-ADE3-1817D4109ECE}"/>
            </a:ext>
          </a:extLst>
        </xdr:cNvPr>
        <xdr:cNvSpPr/>
      </xdr:nvSpPr>
      <xdr:spPr>
        <a:xfrm>
          <a:off x="14945139" y="103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42FAA3CE-50A0-43D6-8EF5-A40D451CDA4C}"/>
            </a:ext>
          </a:extLst>
        </xdr:cNvPr>
        <xdr:cNvSpPr/>
      </xdr:nvSpPr>
      <xdr:spPr>
        <a:xfrm>
          <a:off x="14169224" y="1031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9C107028-F59B-411A-BE24-4005181CAE0F}"/>
            </a:ext>
          </a:extLst>
        </xdr:cNvPr>
        <xdr:cNvSpPr/>
      </xdr:nvSpPr>
      <xdr:spPr>
        <a:xfrm>
          <a:off x="13358081" y="10323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0BFEB900-707B-4C6E-A068-87CE37A9AE8F}"/>
            </a:ext>
          </a:extLst>
        </xdr:cNvPr>
        <xdr:cNvSpPr/>
      </xdr:nvSpPr>
      <xdr:spPr>
        <a:xfrm>
          <a:off x="12546937" y="1026808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BC0BA26C-41AD-4C75-A769-8D2EB0269E5E}"/>
            </a:ext>
          </a:extLst>
        </xdr:cNvPr>
        <xdr:cNvSpPr/>
      </xdr:nvSpPr>
      <xdr:spPr>
        <a:xfrm>
          <a:off x="11720223" y="102223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2CE226B-86AC-4F82-846D-1BBF935C88E7}"/>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4C910A5-E934-4099-BF4E-C848F1B356AC}"/>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65C0398-8F67-49AB-A40C-87E562495B29}"/>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E25ACF1-9137-436E-8952-64A2933D7987}"/>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B324EEF-45C4-4D31-BF4F-4BAFBED0DEE8}"/>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128270</xdr:rowOff>
    </xdr:from>
    <xdr:to>
      <xdr:col>85</xdr:col>
      <xdr:colOff>177800</xdr:colOff>
      <xdr:row>63</xdr:row>
      <xdr:rowOff>58420</xdr:rowOff>
    </xdr:to>
    <xdr:sp macro="" textlink="">
      <xdr:nvSpPr>
        <xdr:cNvPr id="647" name="楕円 646">
          <a:extLst>
            <a:ext uri="{FF2B5EF4-FFF2-40B4-BE49-F238E27FC236}">
              <a16:creationId xmlns:a16="http://schemas.microsoft.com/office/drawing/2014/main" id="{3F7F7267-E311-4F4A-AFC7-AAAC537B6BB7}"/>
            </a:ext>
          </a:extLst>
        </xdr:cNvPr>
        <xdr:cNvSpPr/>
      </xdr:nvSpPr>
      <xdr:spPr>
        <a:xfrm>
          <a:off x="14945139" y="1096589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106697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CF8B230D-FF42-4C36-8514-C1AED4EEB92A}"/>
            </a:ext>
          </a:extLst>
        </xdr:cNvPr>
        <xdr:cNvSpPr txBox="1"/>
      </xdr:nvSpPr>
      <xdr:spPr>
        <a:xfrm>
          <a:off x="15034039" y="1094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84455</xdr:rowOff>
    </xdr:from>
    <xdr:to>
      <xdr:col>81</xdr:col>
      <xdr:colOff>101600</xdr:colOff>
      <xdr:row>63</xdr:row>
      <xdr:rowOff>14605</xdr:rowOff>
    </xdr:to>
    <xdr:sp macro="" textlink="">
      <xdr:nvSpPr>
        <xdr:cNvPr id="649" name="楕円 648">
          <a:extLst>
            <a:ext uri="{FF2B5EF4-FFF2-40B4-BE49-F238E27FC236}">
              <a16:creationId xmlns:a16="http://schemas.microsoft.com/office/drawing/2014/main" id="{6D24DC0C-807E-4453-848F-6586DB52EC2F}"/>
            </a:ext>
          </a:extLst>
        </xdr:cNvPr>
        <xdr:cNvSpPr/>
      </xdr:nvSpPr>
      <xdr:spPr>
        <a:xfrm>
          <a:off x="14169224" y="1092208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135255</xdr:rowOff>
    </xdr:from>
    <xdr:to>
      <xdr:col>85</xdr:col>
      <xdr:colOff>127000</xdr:colOff>
      <xdr:row>63</xdr:row>
      <xdr:rowOff>7620</xdr:rowOff>
    </xdr:to>
    <xdr:cxnSp macro="">
      <xdr:nvCxnSpPr>
        <xdr:cNvPr id="650" name="直線コネクタ 649">
          <a:extLst>
            <a:ext uri="{FF2B5EF4-FFF2-40B4-BE49-F238E27FC236}">
              <a16:creationId xmlns:a16="http://schemas.microsoft.com/office/drawing/2014/main" id="{B8A10FCA-3F18-4482-85B7-4CAA67179AE0}"/>
            </a:ext>
          </a:extLst>
        </xdr:cNvPr>
        <xdr:cNvCxnSpPr/>
      </xdr:nvCxnSpPr>
      <xdr:spPr>
        <a:xfrm>
          <a:off x="14220024" y="10972883"/>
          <a:ext cx="775915" cy="4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42545</xdr:rowOff>
    </xdr:from>
    <xdr:to>
      <xdr:col>76</xdr:col>
      <xdr:colOff>165100</xdr:colOff>
      <xdr:row>62</xdr:row>
      <xdr:rowOff>144145</xdr:rowOff>
    </xdr:to>
    <xdr:sp macro="" textlink="">
      <xdr:nvSpPr>
        <xdr:cNvPr id="651" name="楕円 650">
          <a:extLst>
            <a:ext uri="{FF2B5EF4-FFF2-40B4-BE49-F238E27FC236}">
              <a16:creationId xmlns:a16="http://schemas.microsoft.com/office/drawing/2014/main" id="{7BA94CCA-BDA5-43C3-9E51-0DE6EAD1CE71}"/>
            </a:ext>
          </a:extLst>
        </xdr:cNvPr>
        <xdr:cNvSpPr/>
      </xdr:nvSpPr>
      <xdr:spPr>
        <a:xfrm>
          <a:off x="13358081" y="1088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93345</xdr:rowOff>
    </xdr:from>
    <xdr:to>
      <xdr:col>81</xdr:col>
      <xdr:colOff>50800</xdr:colOff>
      <xdr:row>62</xdr:row>
      <xdr:rowOff>135255</xdr:rowOff>
    </xdr:to>
    <xdr:cxnSp macro="">
      <xdr:nvCxnSpPr>
        <xdr:cNvPr id="652" name="直線コネクタ 651">
          <a:extLst>
            <a:ext uri="{FF2B5EF4-FFF2-40B4-BE49-F238E27FC236}">
              <a16:creationId xmlns:a16="http://schemas.microsoft.com/office/drawing/2014/main" id="{9797C702-6C28-45B3-AC5B-E9A9F46B3768}"/>
            </a:ext>
          </a:extLst>
        </xdr:cNvPr>
        <xdr:cNvCxnSpPr/>
      </xdr:nvCxnSpPr>
      <xdr:spPr>
        <a:xfrm>
          <a:off x="13408881" y="10930973"/>
          <a:ext cx="811143"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170180</xdr:rowOff>
    </xdr:from>
    <xdr:to>
      <xdr:col>72</xdr:col>
      <xdr:colOff>38100</xdr:colOff>
      <xdr:row>62</xdr:row>
      <xdr:rowOff>100330</xdr:rowOff>
    </xdr:to>
    <xdr:sp macro="" textlink="">
      <xdr:nvSpPr>
        <xdr:cNvPr id="653" name="楕円 652">
          <a:extLst>
            <a:ext uri="{FF2B5EF4-FFF2-40B4-BE49-F238E27FC236}">
              <a16:creationId xmlns:a16="http://schemas.microsoft.com/office/drawing/2014/main" id="{B32C31EB-BD56-41BB-9CB3-AD334C59A109}"/>
            </a:ext>
          </a:extLst>
        </xdr:cNvPr>
        <xdr:cNvSpPr/>
      </xdr:nvSpPr>
      <xdr:spPr>
        <a:xfrm>
          <a:off x="12546937" y="1083287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49530</xdr:rowOff>
    </xdr:from>
    <xdr:to>
      <xdr:col>76</xdr:col>
      <xdr:colOff>114300</xdr:colOff>
      <xdr:row>62</xdr:row>
      <xdr:rowOff>93345</xdr:rowOff>
    </xdr:to>
    <xdr:cxnSp macro="">
      <xdr:nvCxnSpPr>
        <xdr:cNvPr id="654" name="直線コネクタ 653">
          <a:extLst>
            <a:ext uri="{FF2B5EF4-FFF2-40B4-BE49-F238E27FC236}">
              <a16:creationId xmlns:a16="http://schemas.microsoft.com/office/drawing/2014/main" id="{1477AE0A-AF2E-4656-9238-C8D6E02B8172}"/>
            </a:ext>
          </a:extLst>
        </xdr:cNvPr>
        <xdr:cNvCxnSpPr/>
      </xdr:nvCxnSpPr>
      <xdr:spPr>
        <a:xfrm>
          <a:off x="12597737" y="10887158"/>
          <a:ext cx="811144"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126365</xdr:rowOff>
    </xdr:from>
    <xdr:to>
      <xdr:col>67</xdr:col>
      <xdr:colOff>101600</xdr:colOff>
      <xdr:row>62</xdr:row>
      <xdr:rowOff>56515</xdr:rowOff>
    </xdr:to>
    <xdr:sp macro="" textlink="">
      <xdr:nvSpPr>
        <xdr:cNvPr id="655" name="楕円 654">
          <a:extLst>
            <a:ext uri="{FF2B5EF4-FFF2-40B4-BE49-F238E27FC236}">
              <a16:creationId xmlns:a16="http://schemas.microsoft.com/office/drawing/2014/main" id="{A82A4B65-1355-436D-B304-6146DC9747AF}"/>
            </a:ext>
          </a:extLst>
        </xdr:cNvPr>
        <xdr:cNvSpPr/>
      </xdr:nvSpPr>
      <xdr:spPr>
        <a:xfrm>
          <a:off x="11720223" y="1078906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5715</xdr:rowOff>
    </xdr:from>
    <xdr:to>
      <xdr:col>71</xdr:col>
      <xdr:colOff>177800</xdr:colOff>
      <xdr:row>62</xdr:row>
      <xdr:rowOff>49530</xdr:rowOff>
    </xdr:to>
    <xdr:cxnSp macro="">
      <xdr:nvCxnSpPr>
        <xdr:cNvPr id="656" name="直線コネクタ 655">
          <a:extLst>
            <a:ext uri="{FF2B5EF4-FFF2-40B4-BE49-F238E27FC236}">
              <a16:creationId xmlns:a16="http://schemas.microsoft.com/office/drawing/2014/main" id="{FF2D9426-0F94-42F2-94CB-028FC498059D}"/>
            </a:ext>
          </a:extLst>
        </xdr:cNvPr>
        <xdr:cNvCxnSpPr/>
      </xdr:nvCxnSpPr>
      <xdr:spPr>
        <a:xfrm>
          <a:off x="11771023" y="10843343"/>
          <a:ext cx="826714"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189C9F1E-D98E-40F0-B630-8211BBD0D5E0}"/>
            </a:ext>
          </a:extLst>
        </xdr:cNvPr>
        <xdr:cNvSpPr txBox="1"/>
      </xdr:nvSpPr>
      <xdr:spPr>
        <a:xfrm>
          <a:off x="14020340" y="10085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554491B-3392-4951-9DA6-81FF1CD759C4}"/>
            </a:ext>
          </a:extLst>
        </xdr:cNvPr>
        <xdr:cNvSpPr txBox="1"/>
      </xdr:nvSpPr>
      <xdr:spPr>
        <a:xfrm>
          <a:off x="13221896" y="1009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EC7A72E-E383-4877-9C04-4C82EA4BAB75}"/>
            </a:ext>
          </a:extLst>
        </xdr:cNvPr>
        <xdr:cNvSpPr txBox="1"/>
      </xdr:nvSpPr>
      <xdr:spPr>
        <a:xfrm>
          <a:off x="12410753" y="10039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88A85041-AF7A-4E87-B618-58B2D4B376A7}"/>
            </a:ext>
          </a:extLst>
        </xdr:cNvPr>
        <xdr:cNvSpPr txBox="1"/>
      </xdr:nvSpPr>
      <xdr:spPr>
        <a:xfrm>
          <a:off x="11584038" y="9994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5732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EF1E46F2-9A9B-4F67-A700-76EA8EA89145}"/>
            </a:ext>
          </a:extLst>
        </xdr:cNvPr>
        <xdr:cNvSpPr txBox="1"/>
      </xdr:nvSpPr>
      <xdr:spPr>
        <a:xfrm>
          <a:off x="14020340" y="11018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135272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99EB4FB0-8B24-482B-9598-247FF63CE987}"/>
            </a:ext>
          </a:extLst>
        </xdr:cNvPr>
        <xdr:cNvSpPr txBox="1"/>
      </xdr:nvSpPr>
      <xdr:spPr>
        <a:xfrm>
          <a:off x="13221896" y="10972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91457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60F0EDC-2402-438E-AB02-4D825A59E6A5}"/>
            </a:ext>
          </a:extLst>
        </xdr:cNvPr>
        <xdr:cNvSpPr txBox="1"/>
      </xdr:nvSpPr>
      <xdr:spPr>
        <a:xfrm>
          <a:off x="12410753" y="1092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47642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EBCE3585-41CF-4E58-BC03-5E6EE90D8885}"/>
            </a:ext>
          </a:extLst>
        </xdr:cNvPr>
        <xdr:cNvSpPr txBox="1"/>
      </xdr:nvSpPr>
      <xdr:spPr>
        <a:xfrm>
          <a:off x="11584038" y="10885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A6E9578-5ED2-426C-83F3-9B6E876CA73F}"/>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0EF351D-C7C3-4C23-9694-EBEB1B13AAD7}"/>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B7906ED-268F-4A2E-BCBC-FD2D567F0C05}"/>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96F67880-7189-4DE0-B8CE-8854719BE8FF}"/>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7733470-74EF-4BE4-A0E6-48FFFB30E14C}"/>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C10D76E0-6BE5-4908-ABC7-7743BAC90922}"/>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33744ECE-536E-4B75-B338-8630FA8302D4}"/>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A83D6C8C-1080-473D-82C3-C35B02B3BD78}"/>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A4103A1-4E3D-4E3D-B074-98A77D39E859}"/>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92D244D8-FBFB-46EA-B426-B024DEFE30CC}"/>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F3C5B757-6899-4C90-9937-F0C73E3097EF}"/>
            </a:ext>
          </a:extLst>
        </xdr:cNvPr>
        <xdr:cNvCxnSpPr/>
      </xdr:nvCxnSpPr>
      <xdr:spPr>
        <a:xfrm>
          <a:off x="1679315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2C2281BC-E053-49A2-9CD1-40D3CCCBC0AE}"/>
            </a:ext>
          </a:extLst>
        </xdr:cNvPr>
        <xdr:cNvSpPr txBox="1"/>
      </xdr:nvSpPr>
      <xdr:spPr>
        <a:xfrm>
          <a:off x="1637269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9B27A5D8-310C-4EEA-8A0B-7FCFE8C12224}"/>
            </a:ext>
          </a:extLst>
        </xdr:cNvPr>
        <xdr:cNvCxnSpPr/>
      </xdr:nvCxnSpPr>
      <xdr:spPr>
        <a:xfrm>
          <a:off x="1679315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8D6F232-46E8-4A1E-BB5B-618454F502C1}"/>
            </a:ext>
          </a:extLst>
        </xdr:cNvPr>
        <xdr:cNvSpPr txBox="1"/>
      </xdr:nvSpPr>
      <xdr:spPr>
        <a:xfrm>
          <a:off x="16372690" y="108423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FE7264C-33F1-4061-BFAF-00A098584172}"/>
            </a:ext>
          </a:extLst>
        </xdr:cNvPr>
        <xdr:cNvCxnSpPr/>
      </xdr:nvCxnSpPr>
      <xdr:spPr>
        <a:xfrm>
          <a:off x="1679315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AAC1E673-32E3-4172-9B0C-2633748FDB26}"/>
            </a:ext>
          </a:extLst>
        </xdr:cNvPr>
        <xdr:cNvSpPr txBox="1"/>
      </xdr:nvSpPr>
      <xdr:spPr>
        <a:xfrm>
          <a:off x="16372690" y="105088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DDED933A-5FDB-48F1-9BF3-13A1E5078298}"/>
            </a:ext>
          </a:extLst>
        </xdr:cNvPr>
        <xdr:cNvCxnSpPr/>
      </xdr:nvCxnSpPr>
      <xdr:spPr>
        <a:xfrm>
          <a:off x="1679315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2D0872A7-F926-46A1-A1AA-C8D78AA33F0F}"/>
            </a:ext>
          </a:extLst>
        </xdr:cNvPr>
        <xdr:cNvSpPr txBox="1"/>
      </xdr:nvSpPr>
      <xdr:spPr>
        <a:xfrm>
          <a:off x="16372690" y="10175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CFA0D16-38FB-49CA-9FED-CC34C5EBA772}"/>
            </a:ext>
          </a:extLst>
        </xdr:cNvPr>
        <xdr:cNvCxnSpPr/>
      </xdr:nvCxnSpPr>
      <xdr:spPr>
        <a:xfrm>
          <a:off x="1679315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309C0E87-4624-47FB-818D-ECF1BA94BBE5}"/>
            </a:ext>
          </a:extLst>
        </xdr:cNvPr>
        <xdr:cNvSpPr txBox="1"/>
      </xdr:nvSpPr>
      <xdr:spPr>
        <a:xfrm>
          <a:off x="16372690" y="98417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302FA81A-17D8-413F-A76B-A9952B16966E}"/>
            </a:ext>
          </a:extLst>
        </xdr:cNvPr>
        <xdr:cNvCxnSpPr/>
      </xdr:nvCxnSpPr>
      <xdr:spPr>
        <a:xfrm>
          <a:off x="1679315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80F86A3C-51A0-4B8C-A2D9-FE6BCC50AD26}"/>
            </a:ext>
          </a:extLst>
        </xdr:cNvPr>
        <xdr:cNvSpPr txBox="1"/>
      </xdr:nvSpPr>
      <xdr:spPr>
        <a:xfrm>
          <a:off x="16372690" y="95082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C3F51462-95D2-479B-B1A7-752E6F8C2343}"/>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6B0A1165-6A73-4F28-B25D-7E7E78A8581A}"/>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68B1E0C1-9B9A-47F7-A2AE-D8B28FA6572E}"/>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760C2302-A8CE-4828-B6F9-60B6F2EC311D}"/>
            </a:ext>
          </a:extLst>
        </xdr:cNvPr>
        <xdr:cNvCxnSpPr/>
      </xdr:nvCxnSpPr>
      <xdr:spPr>
        <a:xfrm flipV="1">
          <a:off x="20354593" y="9853371"/>
          <a:ext cx="0" cy="1445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AFA1FB85-7A36-4E2F-8645-B2D5140D2D6E}"/>
            </a:ext>
          </a:extLst>
        </xdr:cNvPr>
        <xdr:cNvSpPr txBox="1"/>
      </xdr:nvSpPr>
      <xdr:spPr>
        <a:xfrm>
          <a:off x="20393329" y="1130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B601B3D2-3F6A-453C-B08D-871D1F26B81F}"/>
            </a:ext>
          </a:extLst>
        </xdr:cNvPr>
        <xdr:cNvCxnSpPr/>
      </xdr:nvCxnSpPr>
      <xdr:spPr>
        <a:xfrm>
          <a:off x="20281900" y="1129851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592FC575-A8AE-414D-A342-5DB607057543}"/>
            </a:ext>
          </a:extLst>
        </xdr:cNvPr>
        <xdr:cNvSpPr txBox="1"/>
      </xdr:nvSpPr>
      <xdr:spPr>
        <a:xfrm>
          <a:off x="20393329" y="962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B71E297C-2A69-4DA0-866B-2012B75F8110}"/>
            </a:ext>
          </a:extLst>
        </xdr:cNvPr>
        <xdr:cNvCxnSpPr/>
      </xdr:nvCxnSpPr>
      <xdr:spPr>
        <a:xfrm>
          <a:off x="20281900" y="985337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22DFC38C-6F0E-4634-B033-39DCD5D4D9E9}"/>
            </a:ext>
          </a:extLst>
        </xdr:cNvPr>
        <xdr:cNvSpPr txBox="1"/>
      </xdr:nvSpPr>
      <xdr:spPr>
        <a:xfrm>
          <a:off x="20393329" y="10912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66A6DD3D-11E8-44E7-B6D0-12A539BF97E5}"/>
            </a:ext>
          </a:extLst>
        </xdr:cNvPr>
        <xdr:cNvSpPr/>
      </xdr:nvSpPr>
      <xdr:spPr>
        <a:xfrm>
          <a:off x="20304429" y="1106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A1DA863E-EE01-4536-B3D2-4FD8C063A4F9}"/>
            </a:ext>
          </a:extLst>
        </xdr:cNvPr>
        <xdr:cNvSpPr/>
      </xdr:nvSpPr>
      <xdr:spPr>
        <a:xfrm>
          <a:off x="19544085" y="1106789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E5B6DCC1-3ADE-4DA6-BA43-3898CB84B20E}"/>
            </a:ext>
          </a:extLst>
        </xdr:cNvPr>
        <xdr:cNvSpPr/>
      </xdr:nvSpPr>
      <xdr:spPr>
        <a:xfrm>
          <a:off x="18717370" y="1106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4306F66D-AFC6-4FBE-937A-0387E136B602}"/>
            </a:ext>
          </a:extLst>
        </xdr:cNvPr>
        <xdr:cNvSpPr/>
      </xdr:nvSpPr>
      <xdr:spPr>
        <a:xfrm>
          <a:off x="17906227" y="1106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D6B6A955-5491-416C-BDC6-8E0F049D677E}"/>
            </a:ext>
          </a:extLst>
        </xdr:cNvPr>
        <xdr:cNvSpPr/>
      </xdr:nvSpPr>
      <xdr:spPr>
        <a:xfrm>
          <a:off x="17095083" y="1107769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42A52B2-0BEA-4D32-BCF5-0B9692EA7E2C}"/>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29EEB22-39DD-48C2-AEE7-077381A3FC85}"/>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DE01F6C-938B-4F59-B9AE-3E69ACBFDC35}"/>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47B8AB9-1491-457A-9DB6-DAE8A1BE81BB}"/>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203F661-138D-41BE-8F31-529238FA7B78}"/>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14515</xdr:rowOff>
    </xdr:from>
    <xdr:to>
      <xdr:col>116</xdr:col>
      <xdr:colOff>114300</xdr:colOff>
      <xdr:row>64</xdr:row>
      <xdr:rowOff>116115</xdr:rowOff>
    </xdr:to>
    <xdr:sp macro="" textlink="">
      <xdr:nvSpPr>
        <xdr:cNvPr id="706" name="楕円 705">
          <a:extLst>
            <a:ext uri="{FF2B5EF4-FFF2-40B4-BE49-F238E27FC236}">
              <a16:creationId xmlns:a16="http://schemas.microsoft.com/office/drawing/2014/main" id="{0144EE07-9B8E-40F3-B5A7-B24516844EB0}"/>
            </a:ext>
          </a:extLst>
        </xdr:cNvPr>
        <xdr:cNvSpPr/>
      </xdr:nvSpPr>
      <xdr:spPr>
        <a:xfrm>
          <a:off x="20304429" y="1120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100892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0E907E6-FDC0-4858-8947-7AC8F3159B07}"/>
            </a:ext>
          </a:extLst>
        </xdr:cNvPr>
        <xdr:cNvSpPr txBox="1"/>
      </xdr:nvSpPr>
      <xdr:spPr>
        <a:xfrm>
          <a:off x="20393329" y="1111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14515</xdr:rowOff>
    </xdr:from>
    <xdr:to>
      <xdr:col>112</xdr:col>
      <xdr:colOff>38100</xdr:colOff>
      <xdr:row>64</xdr:row>
      <xdr:rowOff>116115</xdr:rowOff>
    </xdr:to>
    <xdr:sp macro="" textlink="">
      <xdr:nvSpPr>
        <xdr:cNvPr id="708" name="楕円 707">
          <a:extLst>
            <a:ext uri="{FF2B5EF4-FFF2-40B4-BE49-F238E27FC236}">
              <a16:creationId xmlns:a16="http://schemas.microsoft.com/office/drawing/2014/main" id="{0763AEAE-FD8E-49C2-9F81-C52096FED95E}"/>
            </a:ext>
          </a:extLst>
        </xdr:cNvPr>
        <xdr:cNvSpPr/>
      </xdr:nvSpPr>
      <xdr:spPr>
        <a:xfrm>
          <a:off x="19544085" y="1120200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65315</xdr:rowOff>
    </xdr:from>
    <xdr:to>
      <xdr:col>116</xdr:col>
      <xdr:colOff>63500</xdr:colOff>
      <xdr:row>64</xdr:row>
      <xdr:rowOff>65315</xdr:rowOff>
    </xdr:to>
    <xdr:cxnSp macro="">
      <xdr:nvCxnSpPr>
        <xdr:cNvPr id="709" name="直線コネクタ 708">
          <a:extLst>
            <a:ext uri="{FF2B5EF4-FFF2-40B4-BE49-F238E27FC236}">
              <a16:creationId xmlns:a16="http://schemas.microsoft.com/office/drawing/2014/main" id="{3C6D2FCB-1B66-4857-A2C3-71EF4CE5481C}"/>
            </a:ext>
          </a:extLst>
        </xdr:cNvPr>
        <xdr:cNvCxnSpPr/>
      </xdr:nvCxnSpPr>
      <xdr:spPr>
        <a:xfrm>
          <a:off x="19594885" y="11252800"/>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14515</xdr:rowOff>
    </xdr:from>
    <xdr:to>
      <xdr:col>107</xdr:col>
      <xdr:colOff>101600</xdr:colOff>
      <xdr:row>64</xdr:row>
      <xdr:rowOff>116115</xdr:rowOff>
    </xdr:to>
    <xdr:sp macro="" textlink="">
      <xdr:nvSpPr>
        <xdr:cNvPr id="710" name="楕円 709">
          <a:extLst>
            <a:ext uri="{FF2B5EF4-FFF2-40B4-BE49-F238E27FC236}">
              <a16:creationId xmlns:a16="http://schemas.microsoft.com/office/drawing/2014/main" id="{73608EB1-ECD4-4656-9CCC-BDF786D25527}"/>
            </a:ext>
          </a:extLst>
        </xdr:cNvPr>
        <xdr:cNvSpPr/>
      </xdr:nvSpPr>
      <xdr:spPr>
        <a:xfrm>
          <a:off x="18717370" y="1120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65315</xdr:rowOff>
    </xdr:from>
    <xdr:to>
      <xdr:col>111</xdr:col>
      <xdr:colOff>177800</xdr:colOff>
      <xdr:row>64</xdr:row>
      <xdr:rowOff>65315</xdr:rowOff>
    </xdr:to>
    <xdr:cxnSp macro="">
      <xdr:nvCxnSpPr>
        <xdr:cNvPr id="711" name="直線コネクタ 710">
          <a:extLst>
            <a:ext uri="{FF2B5EF4-FFF2-40B4-BE49-F238E27FC236}">
              <a16:creationId xmlns:a16="http://schemas.microsoft.com/office/drawing/2014/main" id="{74AD3C00-E042-4C8F-86EB-20EE37AFA46F}"/>
            </a:ext>
          </a:extLst>
        </xdr:cNvPr>
        <xdr:cNvCxnSpPr/>
      </xdr:nvCxnSpPr>
      <xdr:spPr>
        <a:xfrm>
          <a:off x="18768170" y="11252800"/>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712" name="楕円 711">
          <a:extLst>
            <a:ext uri="{FF2B5EF4-FFF2-40B4-BE49-F238E27FC236}">
              <a16:creationId xmlns:a16="http://schemas.microsoft.com/office/drawing/2014/main" id="{B4D8E235-ECC4-4BE2-8919-7902F5F9FED2}"/>
            </a:ext>
          </a:extLst>
        </xdr:cNvPr>
        <xdr:cNvSpPr/>
      </xdr:nvSpPr>
      <xdr:spPr>
        <a:xfrm>
          <a:off x="17906227" y="1120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65315</xdr:rowOff>
    </xdr:from>
    <xdr:to>
      <xdr:col>107</xdr:col>
      <xdr:colOff>50800</xdr:colOff>
      <xdr:row>64</xdr:row>
      <xdr:rowOff>65315</xdr:rowOff>
    </xdr:to>
    <xdr:cxnSp macro="">
      <xdr:nvCxnSpPr>
        <xdr:cNvPr id="713" name="直線コネクタ 712">
          <a:extLst>
            <a:ext uri="{FF2B5EF4-FFF2-40B4-BE49-F238E27FC236}">
              <a16:creationId xmlns:a16="http://schemas.microsoft.com/office/drawing/2014/main" id="{00C2F436-C83C-434F-A136-13EDD0613EE9}"/>
            </a:ext>
          </a:extLst>
        </xdr:cNvPr>
        <xdr:cNvCxnSpPr/>
      </xdr:nvCxnSpPr>
      <xdr:spPr>
        <a:xfrm>
          <a:off x="17957027" y="11252800"/>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714" name="楕円 713">
          <a:extLst>
            <a:ext uri="{FF2B5EF4-FFF2-40B4-BE49-F238E27FC236}">
              <a16:creationId xmlns:a16="http://schemas.microsoft.com/office/drawing/2014/main" id="{F3E952EE-5B19-47F1-9E3E-F6391B30799B}"/>
            </a:ext>
          </a:extLst>
        </xdr:cNvPr>
        <xdr:cNvSpPr/>
      </xdr:nvSpPr>
      <xdr:spPr>
        <a:xfrm>
          <a:off x="17095083" y="1120200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715" name="直線コネクタ 714">
          <a:extLst>
            <a:ext uri="{FF2B5EF4-FFF2-40B4-BE49-F238E27FC236}">
              <a16:creationId xmlns:a16="http://schemas.microsoft.com/office/drawing/2014/main" id="{CE3341D9-0DF2-419D-919B-91EDA605AFEF}"/>
            </a:ext>
          </a:extLst>
        </xdr:cNvPr>
        <xdr:cNvCxnSpPr/>
      </xdr:nvCxnSpPr>
      <xdr:spPr>
        <a:xfrm>
          <a:off x="17145883" y="11252800"/>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1DEA2D2D-4BE4-4144-8762-5A66C0C6B683}"/>
            </a:ext>
          </a:extLst>
        </xdr:cNvPr>
        <xdr:cNvSpPr txBox="1"/>
      </xdr:nvSpPr>
      <xdr:spPr>
        <a:xfrm>
          <a:off x="19362884" y="108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95812B9F-956C-4F91-AB6C-8E1EF076414C}"/>
            </a:ext>
          </a:extLst>
        </xdr:cNvPr>
        <xdr:cNvSpPr txBox="1"/>
      </xdr:nvSpPr>
      <xdr:spPr>
        <a:xfrm>
          <a:off x="18548869" y="1083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5A55F09F-BB5C-421F-9BE9-A7781207E1C2}"/>
            </a:ext>
          </a:extLst>
        </xdr:cNvPr>
        <xdr:cNvSpPr txBox="1"/>
      </xdr:nvSpPr>
      <xdr:spPr>
        <a:xfrm>
          <a:off x="17737725" y="108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C00729F5-B061-4E5E-89C7-D53D689D5ED8}"/>
            </a:ext>
          </a:extLst>
        </xdr:cNvPr>
        <xdr:cNvSpPr txBox="1"/>
      </xdr:nvSpPr>
      <xdr:spPr>
        <a:xfrm>
          <a:off x="16926582" y="1084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107242</xdr:rowOff>
    </xdr:from>
    <xdr:ext cx="469744" cy="259045"/>
    <xdr:sp macro="" textlink="">
      <xdr:nvSpPr>
        <xdr:cNvPr id="720" name="n_1mainValue【保健センター・保健所】&#10;一人当たり面積">
          <a:extLst>
            <a:ext uri="{FF2B5EF4-FFF2-40B4-BE49-F238E27FC236}">
              <a16:creationId xmlns:a16="http://schemas.microsoft.com/office/drawing/2014/main" id="{91268338-2D2A-4773-97B4-AE6D0F74D727}"/>
            </a:ext>
          </a:extLst>
        </xdr:cNvPr>
        <xdr:cNvSpPr txBox="1"/>
      </xdr:nvSpPr>
      <xdr:spPr>
        <a:xfrm>
          <a:off x="19362884" y="1129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107242</xdr:rowOff>
    </xdr:from>
    <xdr:ext cx="469744" cy="259045"/>
    <xdr:sp macro="" textlink="">
      <xdr:nvSpPr>
        <xdr:cNvPr id="721" name="n_2mainValue【保健センター・保健所】&#10;一人当たり面積">
          <a:extLst>
            <a:ext uri="{FF2B5EF4-FFF2-40B4-BE49-F238E27FC236}">
              <a16:creationId xmlns:a16="http://schemas.microsoft.com/office/drawing/2014/main" id="{777EB96A-8667-4C6C-98D7-22CEA29E30F8}"/>
            </a:ext>
          </a:extLst>
        </xdr:cNvPr>
        <xdr:cNvSpPr txBox="1"/>
      </xdr:nvSpPr>
      <xdr:spPr>
        <a:xfrm>
          <a:off x="18548869" y="1129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722" name="n_3mainValue【保健センター・保健所】&#10;一人当たり面積">
          <a:extLst>
            <a:ext uri="{FF2B5EF4-FFF2-40B4-BE49-F238E27FC236}">
              <a16:creationId xmlns:a16="http://schemas.microsoft.com/office/drawing/2014/main" id="{2CEB5B22-5A98-42AE-B2B0-6BBBCBB9BF52}"/>
            </a:ext>
          </a:extLst>
        </xdr:cNvPr>
        <xdr:cNvSpPr txBox="1"/>
      </xdr:nvSpPr>
      <xdr:spPr>
        <a:xfrm>
          <a:off x="17737725" y="1129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723" name="n_4mainValue【保健センター・保健所】&#10;一人当たり面積">
          <a:extLst>
            <a:ext uri="{FF2B5EF4-FFF2-40B4-BE49-F238E27FC236}">
              <a16:creationId xmlns:a16="http://schemas.microsoft.com/office/drawing/2014/main" id="{F646DC9B-4619-4912-98B6-2108E63CD24F}"/>
            </a:ext>
          </a:extLst>
        </xdr:cNvPr>
        <xdr:cNvSpPr txBox="1"/>
      </xdr:nvSpPr>
      <xdr:spPr>
        <a:xfrm>
          <a:off x="16926582" y="1129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A5A18123-D383-4B94-A13E-16BA54758E4E}"/>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A3BBCB6D-52E6-48CB-A0C3-E35F650C0705}"/>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34337471-6B42-4A42-A5CF-5027454D05A8}"/>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935B06ED-67EC-474A-945A-D25118DBDE8B}"/>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6C6B033-B969-40F3-8A88-42E92329B0BA}"/>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253C85A-58B4-42DB-A18C-203E9206E15C}"/>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35B7C86-646B-4C4C-9B42-E656C7EB7C05}"/>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82C5C825-F928-42BD-A34F-50B29682C2DF}"/>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D965D80C-068D-4ED5-B2BA-0ABD49B375AE}"/>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5EB892C-F33B-4D40-B90E-0D53FB491E71}"/>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170B438-44FD-4A58-8CD7-678E6605A3ED}"/>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2A9B77F0-25B6-4B24-9783-089446B3E8DE}"/>
            </a:ext>
          </a:extLst>
        </xdr:cNvPr>
        <xdr:cNvCxnSpPr/>
      </xdr:nvCxnSpPr>
      <xdr:spPr>
        <a:xfrm>
          <a:off x="11433865" y="151502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BF1DB649-3D45-4E74-AC75-F8BEC2404035}"/>
            </a:ext>
          </a:extLst>
        </xdr:cNvPr>
        <xdr:cNvSpPr txBox="1"/>
      </xdr:nvSpPr>
      <xdr:spPr>
        <a:xfrm>
          <a:off x="1101340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EC606281-6D98-473C-84A3-43D6E68AC5D6}"/>
            </a:ext>
          </a:extLst>
        </xdr:cNvPr>
        <xdr:cNvCxnSpPr/>
      </xdr:nvCxnSpPr>
      <xdr:spPr>
        <a:xfrm>
          <a:off x="11433865" y="1476225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C6A4BE2B-4BA0-4F22-9EF7-17478CDC174D}"/>
            </a:ext>
          </a:extLst>
        </xdr:cNvPr>
        <xdr:cNvSpPr txBox="1"/>
      </xdr:nvSpPr>
      <xdr:spPr>
        <a:xfrm>
          <a:off x="11061949"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97A4F076-3D69-473D-B765-C5B997A4F84D}"/>
            </a:ext>
          </a:extLst>
        </xdr:cNvPr>
        <xdr:cNvCxnSpPr/>
      </xdr:nvCxnSpPr>
      <xdr:spPr>
        <a:xfrm>
          <a:off x="11433865" y="1437430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45B9C1B1-5282-4879-8610-A76FC7E2BE22}"/>
            </a:ext>
          </a:extLst>
        </xdr:cNvPr>
        <xdr:cNvSpPr txBox="1"/>
      </xdr:nvSpPr>
      <xdr:spPr>
        <a:xfrm>
          <a:off x="11061949"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3C747AA4-63C7-47F3-A893-C6C01A5D744A}"/>
            </a:ext>
          </a:extLst>
        </xdr:cNvPr>
        <xdr:cNvCxnSpPr/>
      </xdr:nvCxnSpPr>
      <xdr:spPr>
        <a:xfrm>
          <a:off x="11433865" y="139863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15823BAD-75DD-4F8F-9F68-FB73891220B0}"/>
            </a:ext>
          </a:extLst>
        </xdr:cNvPr>
        <xdr:cNvSpPr txBox="1"/>
      </xdr:nvSpPr>
      <xdr:spPr>
        <a:xfrm>
          <a:off x="11061949"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69510186-A404-4D67-9DC0-68C0121C4978}"/>
            </a:ext>
          </a:extLst>
        </xdr:cNvPr>
        <xdr:cNvCxnSpPr/>
      </xdr:nvCxnSpPr>
      <xdr:spPr>
        <a:xfrm>
          <a:off x="11433865" y="1359490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1EC73E3F-37C4-4E77-BEBC-6AF3A0131C4D}"/>
            </a:ext>
          </a:extLst>
        </xdr:cNvPr>
        <xdr:cNvSpPr txBox="1"/>
      </xdr:nvSpPr>
      <xdr:spPr>
        <a:xfrm>
          <a:off x="11061949"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4C05A22-E1B6-4A50-97EA-E3E1500EDC9A}"/>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D989DEC7-5376-4AF2-B8B0-FC1A403CD1D8}"/>
            </a:ext>
          </a:extLst>
        </xdr:cNvPr>
        <xdr:cNvSpPr txBox="1"/>
      </xdr:nvSpPr>
      <xdr:spPr>
        <a:xfrm>
          <a:off x="11126069"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2003FD3-38E1-4812-9499-F3CEF0CFE89F}"/>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2BC93A43-5746-4C93-B449-66F8C2B7C32F}"/>
            </a:ext>
          </a:extLst>
        </xdr:cNvPr>
        <xdr:cNvCxnSpPr/>
      </xdr:nvCxnSpPr>
      <xdr:spPr>
        <a:xfrm flipV="1">
          <a:off x="14995303" y="13695542"/>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57B50BC8-4E27-4C2D-9937-F0EBCC5BA003}"/>
            </a:ext>
          </a:extLst>
        </xdr:cNvPr>
        <xdr:cNvSpPr txBox="1"/>
      </xdr:nvSpPr>
      <xdr:spPr>
        <a:xfrm>
          <a:off x="15034039" y="151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8D798F7A-A523-4F4C-A8FB-5768B041C4BA}"/>
            </a:ext>
          </a:extLst>
        </xdr:cNvPr>
        <xdr:cNvCxnSpPr/>
      </xdr:nvCxnSpPr>
      <xdr:spPr>
        <a:xfrm>
          <a:off x="14907039" y="1511021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2B1DACA-4DE5-4885-B441-D1FB16DCB6FA}"/>
            </a:ext>
          </a:extLst>
        </xdr:cNvPr>
        <xdr:cNvSpPr txBox="1"/>
      </xdr:nvSpPr>
      <xdr:spPr>
        <a:xfrm>
          <a:off x="15034039" y="1346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F9436039-E0A1-4A77-B166-29999DDD00C2}"/>
            </a:ext>
          </a:extLst>
        </xdr:cNvPr>
        <xdr:cNvCxnSpPr/>
      </xdr:nvCxnSpPr>
      <xdr:spPr>
        <a:xfrm>
          <a:off x="14907039" y="136955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80582E1-B692-4C23-B00C-0F2411C92525}"/>
            </a:ext>
          </a:extLst>
        </xdr:cNvPr>
        <xdr:cNvSpPr txBox="1"/>
      </xdr:nvSpPr>
      <xdr:spPr>
        <a:xfrm>
          <a:off x="15034039" y="14257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59B8CF89-F014-4C5C-B1A9-9662EB1AA463}"/>
            </a:ext>
          </a:extLst>
        </xdr:cNvPr>
        <xdr:cNvSpPr/>
      </xdr:nvSpPr>
      <xdr:spPr>
        <a:xfrm>
          <a:off x="14945139" y="1440922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EA610417-4707-4D17-8988-E1D5862CE0BA}"/>
            </a:ext>
          </a:extLst>
        </xdr:cNvPr>
        <xdr:cNvSpPr/>
      </xdr:nvSpPr>
      <xdr:spPr>
        <a:xfrm>
          <a:off x="14169224" y="1439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DF6B5A25-3C97-453A-8C7A-DA9CB1A5CF5E}"/>
            </a:ext>
          </a:extLst>
        </xdr:cNvPr>
        <xdr:cNvSpPr/>
      </xdr:nvSpPr>
      <xdr:spPr>
        <a:xfrm>
          <a:off x="13358081" y="1436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ADA540B4-9B92-4B9B-9E59-0CBA4178C109}"/>
            </a:ext>
          </a:extLst>
        </xdr:cNvPr>
        <xdr:cNvSpPr/>
      </xdr:nvSpPr>
      <xdr:spPr>
        <a:xfrm>
          <a:off x="12546937" y="1432002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D8FF5F93-D192-4BDD-8CB3-9F7B1C6A0BC0}"/>
            </a:ext>
          </a:extLst>
        </xdr:cNvPr>
        <xdr:cNvSpPr/>
      </xdr:nvSpPr>
      <xdr:spPr>
        <a:xfrm>
          <a:off x="11720223" y="143143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0FCBF98-0D27-4F6A-BA54-D3C8A3825FA0}"/>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E88DD6F-B328-4922-8A9A-4DE122E212D4}"/>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FBA70CE-F4EE-4586-BE68-041B31846830}"/>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0D18684-82DA-48A4-9759-14EB4C27B2FE}"/>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4E332D2-2696-47A2-891D-1C8302D37FEB}"/>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52070</xdr:rowOff>
    </xdr:from>
    <xdr:to>
      <xdr:col>85</xdr:col>
      <xdr:colOff>177800</xdr:colOff>
      <xdr:row>83</xdr:row>
      <xdr:rowOff>153670</xdr:rowOff>
    </xdr:to>
    <xdr:sp macro="" textlink="">
      <xdr:nvSpPr>
        <xdr:cNvPr id="764" name="楕円 763">
          <a:extLst>
            <a:ext uri="{FF2B5EF4-FFF2-40B4-BE49-F238E27FC236}">
              <a16:creationId xmlns:a16="http://schemas.microsoft.com/office/drawing/2014/main" id="{23FB99BE-4A6B-4315-B167-1F5468331F9D}"/>
            </a:ext>
          </a:extLst>
        </xdr:cNvPr>
        <xdr:cNvSpPr/>
      </xdr:nvSpPr>
      <xdr:spPr>
        <a:xfrm>
          <a:off x="14945139" y="145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30497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914DDABE-BD27-4037-B837-99BB80DCE650}"/>
            </a:ext>
          </a:extLst>
        </xdr:cNvPr>
        <xdr:cNvSpPr txBox="1"/>
      </xdr:nvSpPr>
      <xdr:spPr>
        <a:xfrm>
          <a:off x="15034039" y="1454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2539</xdr:rowOff>
    </xdr:from>
    <xdr:to>
      <xdr:col>81</xdr:col>
      <xdr:colOff>101600</xdr:colOff>
      <xdr:row>83</xdr:row>
      <xdr:rowOff>104139</xdr:rowOff>
    </xdr:to>
    <xdr:sp macro="" textlink="">
      <xdr:nvSpPr>
        <xdr:cNvPr id="766" name="楕円 765">
          <a:extLst>
            <a:ext uri="{FF2B5EF4-FFF2-40B4-BE49-F238E27FC236}">
              <a16:creationId xmlns:a16="http://schemas.microsoft.com/office/drawing/2014/main" id="{470BA923-4731-4B25-80E0-82BE4ECE2DD4}"/>
            </a:ext>
          </a:extLst>
        </xdr:cNvPr>
        <xdr:cNvSpPr/>
      </xdr:nvSpPr>
      <xdr:spPr>
        <a:xfrm>
          <a:off x="14169224" y="1451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53339</xdr:rowOff>
    </xdr:from>
    <xdr:to>
      <xdr:col>85</xdr:col>
      <xdr:colOff>127000</xdr:colOff>
      <xdr:row>83</xdr:row>
      <xdr:rowOff>102870</xdr:rowOff>
    </xdr:to>
    <xdr:cxnSp macro="">
      <xdr:nvCxnSpPr>
        <xdr:cNvPr id="767" name="直線コネクタ 766">
          <a:extLst>
            <a:ext uri="{FF2B5EF4-FFF2-40B4-BE49-F238E27FC236}">
              <a16:creationId xmlns:a16="http://schemas.microsoft.com/office/drawing/2014/main" id="{9F1BF1A7-94F5-4644-B3A8-5B71FC9FAC63}"/>
            </a:ext>
          </a:extLst>
        </xdr:cNvPr>
        <xdr:cNvCxnSpPr/>
      </xdr:nvCxnSpPr>
      <xdr:spPr>
        <a:xfrm>
          <a:off x="14220024" y="14564469"/>
          <a:ext cx="775915"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130175</xdr:rowOff>
    </xdr:from>
    <xdr:to>
      <xdr:col>76</xdr:col>
      <xdr:colOff>165100</xdr:colOff>
      <xdr:row>83</xdr:row>
      <xdr:rowOff>60325</xdr:rowOff>
    </xdr:to>
    <xdr:sp macro="" textlink="">
      <xdr:nvSpPr>
        <xdr:cNvPr id="768" name="楕円 767">
          <a:extLst>
            <a:ext uri="{FF2B5EF4-FFF2-40B4-BE49-F238E27FC236}">
              <a16:creationId xmlns:a16="http://schemas.microsoft.com/office/drawing/2014/main" id="{D4EDF8A6-A40B-4255-8A15-3C1B7EA89FBC}"/>
            </a:ext>
          </a:extLst>
        </xdr:cNvPr>
        <xdr:cNvSpPr/>
      </xdr:nvSpPr>
      <xdr:spPr>
        <a:xfrm>
          <a:off x="13358081" y="1446637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9525</xdr:rowOff>
    </xdr:from>
    <xdr:to>
      <xdr:col>81</xdr:col>
      <xdr:colOff>50800</xdr:colOff>
      <xdr:row>83</xdr:row>
      <xdr:rowOff>53339</xdr:rowOff>
    </xdr:to>
    <xdr:cxnSp macro="">
      <xdr:nvCxnSpPr>
        <xdr:cNvPr id="769" name="直線コネクタ 768">
          <a:extLst>
            <a:ext uri="{FF2B5EF4-FFF2-40B4-BE49-F238E27FC236}">
              <a16:creationId xmlns:a16="http://schemas.microsoft.com/office/drawing/2014/main" id="{99A014E9-0769-457E-9D05-81F904CCDDAD}"/>
            </a:ext>
          </a:extLst>
        </xdr:cNvPr>
        <xdr:cNvCxnSpPr/>
      </xdr:nvCxnSpPr>
      <xdr:spPr>
        <a:xfrm>
          <a:off x="13408881" y="14520655"/>
          <a:ext cx="811143"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139700</xdr:rowOff>
    </xdr:from>
    <xdr:to>
      <xdr:col>72</xdr:col>
      <xdr:colOff>38100</xdr:colOff>
      <xdr:row>84</xdr:row>
      <xdr:rowOff>69850</xdr:rowOff>
    </xdr:to>
    <xdr:sp macro="" textlink="">
      <xdr:nvSpPr>
        <xdr:cNvPr id="770" name="楕円 769">
          <a:extLst>
            <a:ext uri="{FF2B5EF4-FFF2-40B4-BE49-F238E27FC236}">
              <a16:creationId xmlns:a16="http://schemas.microsoft.com/office/drawing/2014/main" id="{8119863C-F1DE-4314-8C98-3F8D262FFAA6}"/>
            </a:ext>
          </a:extLst>
        </xdr:cNvPr>
        <xdr:cNvSpPr/>
      </xdr:nvSpPr>
      <xdr:spPr>
        <a:xfrm>
          <a:off x="12546937" y="1465083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9525</xdr:rowOff>
    </xdr:from>
    <xdr:to>
      <xdr:col>76</xdr:col>
      <xdr:colOff>114300</xdr:colOff>
      <xdr:row>84</xdr:row>
      <xdr:rowOff>19050</xdr:rowOff>
    </xdr:to>
    <xdr:cxnSp macro="">
      <xdr:nvCxnSpPr>
        <xdr:cNvPr id="771" name="直線コネクタ 770">
          <a:extLst>
            <a:ext uri="{FF2B5EF4-FFF2-40B4-BE49-F238E27FC236}">
              <a16:creationId xmlns:a16="http://schemas.microsoft.com/office/drawing/2014/main" id="{86D5944A-DF0C-446B-B2AE-71D609197C63}"/>
            </a:ext>
          </a:extLst>
        </xdr:cNvPr>
        <xdr:cNvCxnSpPr/>
      </xdr:nvCxnSpPr>
      <xdr:spPr>
        <a:xfrm flipV="1">
          <a:off x="12597737" y="14520655"/>
          <a:ext cx="811144" cy="1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116839</xdr:rowOff>
    </xdr:from>
    <xdr:to>
      <xdr:col>67</xdr:col>
      <xdr:colOff>101600</xdr:colOff>
      <xdr:row>84</xdr:row>
      <xdr:rowOff>46989</xdr:rowOff>
    </xdr:to>
    <xdr:sp macro="" textlink="">
      <xdr:nvSpPr>
        <xdr:cNvPr id="772" name="楕円 771">
          <a:extLst>
            <a:ext uri="{FF2B5EF4-FFF2-40B4-BE49-F238E27FC236}">
              <a16:creationId xmlns:a16="http://schemas.microsoft.com/office/drawing/2014/main" id="{C399B045-638E-427D-8D3D-085540F9E92D}"/>
            </a:ext>
          </a:extLst>
        </xdr:cNvPr>
        <xdr:cNvSpPr/>
      </xdr:nvSpPr>
      <xdr:spPr>
        <a:xfrm>
          <a:off x="11720223" y="1462796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167639</xdr:rowOff>
    </xdr:from>
    <xdr:to>
      <xdr:col>71</xdr:col>
      <xdr:colOff>177800</xdr:colOff>
      <xdr:row>84</xdr:row>
      <xdr:rowOff>19050</xdr:rowOff>
    </xdr:to>
    <xdr:cxnSp macro="">
      <xdr:nvCxnSpPr>
        <xdr:cNvPr id="773" name="直線コネクタ 772">
          <a:extLst>
            <a:ext uri="{FF2B5EF4-FFF2-40B4-BE49-F238E27FC236}">
              <a16:creationId xmlns:a16="http://schemas.microsoft.com/office/drawing/2014/main" id="{409F644F-ABF4-4774-91D5-B2A5FBB516E3}"/>
            </a:ext>
          </a:extLst>
        </xdr:cNvPr>
        <xdr:cNvCxnSpPr/>
      </xdr:nvCxnSpPr>
      <xdr:spPr>
        <a:xfrm>
          <a:off x="11771023" y="14678769"/>
          <a:ext cx="826714" cy="2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ED2B815B-2935-4BA0-93A1-992AC463F95F}"/>
            </a:ext>
          </a:extLst>
        </xdr:cNvPr>
        <xdr:cNvSpPr txBox="1"/>
      </xdr:nvSpPr>
      <xdr:spPr>
        <a:xfrm>
          <a:off x="14020340" y="1416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84B8D910-22F9-494B-83CD-71CFD74D4F2F}"/>
            </a:ext>
          </a:extLst>
        </xdr:cNvPr>
        <xdr:cNvSpPr txBox="1"/>
      </xdr:nvSpPr>
      <xdr:spPr>
        <a:xfrm>
          <a:off x="13221896" y="1413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0486E4DB-697A-4EE2-A07C-B41C92E8D22E}"/>
            </a:ext>
          </a:extLst>
        </xdr:cNvPr>
        <xdr:cNvSpPr txBox="1"/>
      </xdr:nvSpPr>
      <xdr:spPr>
        <a:xfrm>
          <a:off x="12410753" y="14091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92F76822-430D-453B-9274-95A85E6D499F}"/>
            </a:ext>
          </a:extLst>
        </xdr:cNvPr>
        <xdr:cNvSpPr txBox="1"/>
      </xdr:nvSpPr>
      <xdr:spPr>
        <a:xfrm>
          <a:off x="11584038" y="1408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95266</xdr:rowOff>
    </xdr:from>
    <xdr:ext cx="405111" cy="259045"/>
    <xdr:sp macro="" textlink="">
      <xdr:nvSpPr>
        <xdr:cNvPr id="778" name="n_1mainValue【消防施設】&#10;有形固定資産減価償却率">
          <a:extLst>
            <a:ext uri="{FF2B5EF4-FFF2-40B4-BE49-F238E27FC236}">
              <a16:creationId xmlns:a16="http://schemas.microsoft.com/office/drawing/2014/main" id="{2D4F1AA6-04B9-4E27-9F6B-A466F466EC21}"/>
            </a:ext>
          </a:extLst>
        </xdr:cNvPr>
        <xdr:cNvSpPr txBox="1"/>
      </xdr:nvSpPr>
      <xdr:spPr>
        <a:xfrm>
          <a:off x="14020340" y="14606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51452</xdr:rowOff>
    </xdr:from>
    <xdr:ext cx="405111" cy="259045"/>
    <xdr:sp macro="" textlink="">
      <xdr:nvSpPr>
        <xdr:cNvPr id="779" name="n_2mainValue【消防施設】&#10;有形固定資産減価償却率">
          <a:extLst>
            <a:ext uri="{FF2B5EF4-FFF2-40B4-BE49-F238E27FC236}">
              <a16:creationId xmlns:a16="http://schemas.microsoft.com/office/drawing/2014/main" id="{26BC21F9-DC7B-499A-AE95-C81870171E0E}"/>
            </a:ext>
          </a:extLst>
        </xdr:cNvPr>
        <xdr:cNvSpPr txBox="1"/>
      </xdr:nvSpPr>
      <xdr:spPr>
        <a:xfrm>
          <a:off x="13221896" y="1456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60977</xdr:rowOff>
    </xdr:from>
    <xdr:ext cx="405111" cy="259045"/>
    <xdr:sp macro="" textlink="">
      <xdr:nvSpPr>
        <xdr:cNvPr id="780" name="n_3mainValue【消防施設】&#10;有形固定資産減価償却率">
          <a:extLst>
            <a:ext uri="{FF2B5EF4-FFF2-40B4-BE49-F238E27FC236}">
              <a16:creationId xmlns:a16="http://schemas.microsoft.com/office/drawing/2014/main" id="{F1B14AE2-DD9E-4353-A16F-8D2B869E91D4}"/>
            </a:ext>
          </a:extLst>
        </xdr:cNvPr>
        <xdr:cNvSpPr txBox="1"/>
      </xdr:nvSpPr>
      <xdr:spPr>
        <a:xfrm>
          <a:off x="12410753" y="14747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38116</xdr:rowOff>
    </xdr:from>
    <xdr:ext cx="405111" cy="259045"/>
    <xdr:sp macro="" textlink="">
      <xdr:nvSpPr>
        <xdr:cNvPr id="781" name="n_4mainValue【消防施設】&#10;有形固定資産減価償却率">
          <a:extLst>
            <a:ext uri="{FF2B5EF4-FFF2-40B4-BE49-F238E27FC236}">
              <a16:creationId xmlns:a16="http://schemas.microsoft.com/office/drawing/2014/main" id="{5F1A6553-35DF-4DB1-9739-0A51A6ECB28D}"/>
            </a:ext>
          </a:extLst>
        </xdr:cNvPr>
        <xdr:cNvSpPr txBox="1"/>
      </xdr:nvSpPr>
      <xdr:spPr>
        <a:xfrm>
          <a:off x="11584038" y="1472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45A2155E-F229-49F8-8BF2-6E5013151D38}"/>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D5AE8875-298C-42FF-8520-BDA09A9D404C}"/>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BBDF3BFD-432A-498E-860A-690711C696F7}"/>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A4DDA53-0DCB-4C0F-B5FE-46E1385AE02C}"/>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56EE3099-D90D-43CF-BF48-E1EFB5BC9DB5}"/>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6D9E7C3D-F8CA-427D-88E2-4AA362E15C46}"/>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A6B8C970-1D87-4095-A75E-6C9AA7E63298}"/>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851DFA8-287B-42AD-AADF-A7B8CF1FB530}"/>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0CE4F88-5C55-4234-B6E4-C5AF156814F2}"/>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DA8EA5A5-CA40-465B-94E1-B0A104764EB2}"/>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3C279BEA-30C5-4F8D-9EDE-00652E5938EC}"/>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FDD08E4B-E024-4A7F-971B-929079E42149}"/>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E0EC6237-36CF-4744-BBCF-00AB3288455D}"/>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5E4A04F4-FD4E-4DC4-BB07-F9FB90BA2192}"/>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E69F996E-BFD7-42A9-B6E2-CA335FFDC3EA}"/>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77336D6A-C50D-47FB-AECB-D8B749BC4883}"/>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44C964C7-350B-4D03-BEDC-D7D128BF375C}"/>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7395E8E7-3E9C-4E3E-996C-7792D225F0BA}"/>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D905C380-B3FB-4974-AAE2-C172F3E66EC6}"/>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BD4C0C8F-F832-4862-8EC5-2A9A7703369F}"/>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7D172182-C50E-4256-81E7-8A0E82995D02}"/>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85F875DC-3806-4AE1-A24A-0BA478385F77}"/>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3C163676-84E4-494C-9AE7-8161692CD788}"/>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B811E092-2A73-4054-95AC-1765829B09AF}"/>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F972F9DC-47B1-4F34-9C2C-A8E4CCFB13B0}"/>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A4531F30-AF1B-4000-9EE3-4238CDF1AE8C}"/>
            </a:ext>
          </a:extLst>
        </xdr:cNvPr>
        <xdr:cNvCxnSpPr/>
      </xdr:nvCxnSpPr>
      <xdr:spPr>
        <a:xfrm flipV="1">
          <a:off x="20354593" y="13676764"/>
          <a:ext cx="0" cy="1507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923CDEC5-0556-4C19-8E63-D56094D86916}"/>
            </a:ext>
          </a:extLst>
        </xdr:cNvPr>
        <xdr:cNvSpPr txBox="1"/>
      </xdr:nvSpPr>
      <xdr:spPr>
        <a:xfrm>
          <a:off x="20393329" y="1518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B77A6BEF-0485-4C01-B3D5-F89F2752FC02}"/>
            </a:ext>
          </a:extLst>
        </xdr:cNvPr>
        <xdr:cNvCxnSpPr/>
      </xdr:nvCxnSpPr>
      <xdr:spPr>
        <a:xfrm>
          <a:off x="20281900" y="1518396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8029918D-969E-4CA3-AEAA-0EAE0D254846}"/>
            </a:ext>
          </a:extLst>
        </xdr:cNvPr>
        <xdr:cNvSpPr txBox="1"/>
      </xdr:nvSpPr>
      <xdr:spPr>
        <a:xfrm>
          <a:off x="20393329" y="1344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A88D034B-CCEE-409D-911E-D356F7F0F164}"/>
            </a:ext>
          </a:extLst>
        </xdr:cNvPr>
        <xdr:cNvCxnSpPr/>
      </xdr:nvCxnSpPr>
      <xdr:spPr>
        <a:xfrm>
          <a:off x="20281900" y="136767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CBCC84B0-58D1-4A66-9E48-C4667D106C89}"/>
            </a:ext>
          </a:extLst>
        </xdr:cNvPr>
        <xdr:cNvSpPr txBox="1"/>
      </xdr:nvSpPr>
      <xdr:spPr>
        <a:xfrm>
          <a:off x="20393329" y="14856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D67E82C1-8191-40B6-AC9D-BE385CAB440D}"/>
            </a:ext>
          </a:extLst>
        </xdr:cNvPr>
        <xdr:cNvSpPr/>
      </xdr:nvSpPr>
      <xdr:spPr>
        <a:xfrm>
          <a:off x="20304429" y="1500885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62A55FDF-1E3A-48B3-82D5-D9DB84C42F63}"/>
            </a:ext>
          </a:extLst>
        </xdr:cNvPr>
        <xdr:cNvSpPr/>
      </xdr:nvSpPr>
      <xdr:spPr>
        <a:xfrm>
          <a:off x="19544085" y="1501211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4DF24155-B8EE-4FA3-B435-B8592A6F424E}"/>
            </a:ext>
          </a:extLst>
        </xdr:cNvPr>
        <xdr:cNvSpPr/>
      </xdr:nvSpPr>
      <xdr:spPr>
        <a:xfrm>
          <a:off x="18717370" y="1501429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D0E4282D-B629-4D9B-8FE7-CB5840AD1223}"/>
            </a:ext>
          </a:extLst>
        </xdr:cNvPr>
        <xdr:cNvSpPr/>
      </xdr:nvSpPr>
      <xdr:spPr>
        <a:xfrm>
          <a:off x="17906227" y="150099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BF24E538-30BA-402D-B1CB-D13128E46023}"/>
            </a:ext>
          </a:extLst>
        </xdr:cNvPr>
        <xdr:cNvSpPr/>
      </xdr:nvSpPr>
      <xdr:spPr>
        <a:xfrm>
          <a:off x="17095083" y="1501865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CE90B0A-98E8-4AD3-97C1-4F583533A5A8}"/>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C85F64A-2952-449B-8BCC-FD1DB1E030C6}"/>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65F0711-AF6A-4E80-B875-99DE590382FE}"/>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6773433-673D-461B-9F33-99837AF017AE}"/>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A169C50-916F-4ED1-A367-D2B962C84CD5}"/>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25400</xdr:rowOff>
    </xdr:from>
    <xdr:to>
      <xdr:col>116</xdr:col>
      <xdr:colOff>114300</xdr:colOff>
      <xdr:row>86</xdr:row>
      <xdr:rowOff>127000</xdr:rowOff>
    </xdr:to>
    <xdr:sp macro="" textlink="">
      <xdr:nvSpPr>
        <xdr:cNvPr id="823" name="楕円 822">
          <a:extLst>
            <a:ext uri="{FF2B5EF4-FFF2-40B4-BE49-F238E27FC236}">
              <a16:creationId xmlns:a16="http://schemas.microsoft.com/office/drawing/2014/main" id="{AB82EF62-C4B6-44F4-A836-0DA162A8151F}"/>
            </a:ext>
          </a:extLst>
        </xdr:cNvPr>
        <xdr:cNvSpPr/>
      </xdr:nvSpPr>
      <xdr:spPr>
        <a:xfrm>
          <a:off x="20304429" y="1506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824" name="【消防施設】&#10;一人当たり面積該当値テキスト">
          <a:extLst>
            <a:ext uri="{FF2B5EF4-FFF2-40B4-BE49-F238E27FC236}">
              <a16:creationId xmlns:a16="http://schemas.microsoft.com/office/drawing/2014/main" id="{2FFC010E-C63D-4122-B3AF-2DDEFB78CD11}"/>
            </a:ext>
          </a:extLst>
        </xdr:cNvPr>
        <xdr:cNvSpPr txBox="1"/>
      </xdr:nvSpPr>
      <xdr:spPr>
        <a:xfrm>
          <a:off x="20393329" y="1498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25400</xdr:rowOff>
    </xdr:from>
    <xdr:to>
      <xdr:col>112</xdr:col>
      <xdr:colOff>38100</xdr:colOff>
      <xdr:row>86</xdr:row>
      <xdr:rowOff>127000</xdr:rowOff>
    </xdr:to>
    <xdr:sp macro="" textlink="">
      <xdr:nvSpPr>
        <xdr:cNvPr id="825" name="楕円 824">
          <a:extLst>
            <a:ext uri="{FF2B5EF4-FFF2-40B4-BE49-F238E27FC236}">
              <a16:creationId xmlns:a16="http://schemas.microsoft.com/office/drawing/2014/main" id="{31AF8B10-B777-4845-8E98-E968A7C9CE62}"/>
            </a:ext>
          </a:extLst>
        </xdr:cNvPr>
        <xdr:cNvSpPr/>
      </xdr:nvSpPr>
      <xdr:spPr>
        <a:xfrm>
          <a:off x="19544085" y="1506131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76200</xdr:rowOff>
    </xdr:from>
    <xdr:to>
      <xdr:col>116</xdr:col>
      <xdr:colOff>63500</xdr:colOff>
      <xdr:row>86</xdr:row>
      <xdr:rowOff>76200</xdr:rowOff>
    </xdr:to>
    <xdr:cxnSp macro="">
      <xdr:nvCxnSpPr>
        <xdr:cNvPr id="826" name="直線コネクタ 825">
          <a:extLst>
            <a:ext uri="{FF2B5EF4-FFF2-40B4-BE49-F238E27FC236}">
              <a16:creationId xmlns:a16="http://schemas.microsoft.com/office/drawing/2014/main" id="{ACC95B54-EE27-4C0F-8176-8483990AA5F3}"/>
            </a:ext>
          </a:extLst>
        </xdr:cNvPr>
        <xdr:cNvCxnSpPr/>
      </xdr:nvCxnSpPr>
      <xdr:spPr>
        <a:xfrm>
          <a:off x="19594885" y="15112117"/>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26488</xdr:rowOff>
    </xdr:from>
    <xdr:to>
      <xdr:col>107</xdr:col>
      <xdr:colOff>101600</xdr:colOff>
      <xdr:row>86</xdr:row>
      <xdr:rowOff>128088</xdr:rowOff>
    </xdr:to>
    <xdr:sp macro="" textlink="">
      <xdr:nvSpPr>
        <xdr:cNvPr id="827" name="楕円 826">
          <a:extLst>
            <a:ext uri="{FF2B5EF4-FFF2-40B4-BE49-F238E27FC236}">
              <a16:creationId xmlns:a16="http://schemas.microsoft.com/office/drawing/2014/main" id="{0F987BBD-5C44-4ACF-86FB-3153BFC28EBD}"/>
            </a:ext>
          </a:extLst>
        </xdr:cNvPr>
        <xdr:cNvSpPr/>
      </xdr:nvSpPr>
      <xdr:spPr>
        <a:xfrm>
          <a:off x="18717370" y="150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77288</xdr:rowOff>
    </xdr:to>
    <xdr:cxnSp macro="">
      <xdr:nvCxnSpPr>
        <xdr:cNvPr id="828" name="直線コネクタ 827">
          <a:extLst>
            <a:ext uri="{FF2B5EF4-FFF2-40B4-BE49-F238E27FC236}">
              <a16:creationId xmlns:a16="http://schemas.microsoft.com/office/drawing/2014/main" id="{F3D8830A-D388-45E7-AF24-546602BCE1AF}"/>
            </a:ext>
          </a:extLst>
        </xdr:cNvPr>
        <xdr:cNvCxnSpPr/>
      </xdr:nvCxnSpPr>
      <xdr:spPr>
        <a:xfrm flipV="1">
          <a:off x="18768170" y="15112117"/>
          <a:ext cx="82671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36286</xdr:rowOff>
    </xdr:from>
    <xdr:to>
      <xdr:col>102</xdr:col>
      <xdr:colOff>165100</xdr:colOff>
      <xdr:row>86</xdr:row>
      <xdr:rowOff>137886</xdr:rowOff>
    </xdr:to>
    <xdr:sp macro="" textlink="">
      <xdr:nvSpPr>
        <xdr:cNvPr id="829" name="楕円 828">
          <a:extLst>
            <a:ext uri="{FF2B5EF4-FFF2-40B4-BE49-F238E27FC236}">
              <a16:creationId xmlns:a16="http://schemas.microsoft.com/office/drawing/2014/main" id="{EC31E350-8490-48DD-A418-31973744102B}"/>
            </a:ext>
          </a:extLst>
        </xdr:cNvPr>
        <xdr:cNvSpPr/>
      </xdr:nvSpPr>
      <xdr:spPr>
        <a:xfrm>
          <a:off x="17906227" y="1507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77288</xdr:rowOff>
    </xdr:from>
    <xdr:to>
      <xdr:col>107</xdr:col>
      <xdr:colOff>50800</xdr:colOff>
      <xdr:row>86</xdr:row>
      <xdr:rowOff>87086</xdr:rowOff>
    </xdr:to>
    <xdr:cxnSp macro="">
      <xdr:nvCxnSpPr>
        <xdr:cNvPr id="830" name="直線コネクタ 829">
          <a:extLst>
            <a:ext uri="{FF2B5EF4-FFF2-40B4-BE49-F238E27FC236}">
              <a16:creationId xmlns:a16="http://schemas.microsoft.com/office/drawing/2014/main" id="{CD7B4B27-C1FB-4264-B907-4411A11819AE}"/>
            </a:ext>
          </a:extLst>
        </xdr:cNvPr>
        <xdr:cNvCxnSpPr/>
      </xdr:nvCxnSpPr>
      <xdr:spPr>
        <a:xfrm flipV="1">
          <a:off x="17957027" y="15113205"/>
          <a:ext cx="811143"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36286</xdr:rowOff>
    </xdr:from>
    <xdr:to>
      <xdr:col>98</xdr:col>
      <xdr:colOff>38100</xdr:colOff>
      <xdr:row>86</xdr:row>
      <xdr:rowOff>137886</xdr:rowOff>
    </xdr:to>
    <xdr:sp macro="" textlink="">
      <xdr:nvSpPr>
        <xdr:cNvPr id="831" name="楕円 830">
          <a:extLst>
            <a:ext uri="{FF2B5EF4-FFF2-40B4-BE49-F238E27FC236}">
              <a16:creationId xmlns:a16="http://schemas.microsoft.com/office/drawing/2014/main" id="{7501E635-A965-4536-9C5B-A3731F50901B}"/>
            </a:ext>
          </a:extLst>
        </xdr:cNvPr>
        <xdr:cNvSpPr/>
      </xdr:nvSpPr>
      <xdr:spPr>
        <a:xfrm>
          <a:off x="17095083" y="1507220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87086</xdr:rowOff>
    </xdr:from>
    <xdr:to>
      <xdr:col>102</xdr:col>
      <xdr:colOff>114300</xdr:colOff>
      <xdr:row>86</xdr:row>
      <xdr:rowOff>87086</xdr:rowOff>
    </xdr:to>
    <xdr:cxnSp macro="">
      <xdr:nvCxnSpPr>
        <xdr:cNvPr id="832" name="直線コネクタ 831">
          <a:extLst>
            <a:ext uri="{FF2B5EF4-FFF2-40B4-BE49-F238E27FC236}">
              <a16:creationId xmlns:a16="http://schemas.microsoft.com/office/drawing/2014/main" id="{6FCD6531-47EC-4052-BCA0-A6B0F6AFE8C8}"/>
            </a:ext>
          </a:extLst>
        </xdr:cNvPr>
        <xdr:cNvCxnSpPr/>
      </xdr:nvCxnSpPr>
      <xdr:spPr>
        <a:xfrm>
          <a:off x="17145883" y="15123003"/>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5A648881-8C91-4B67-89E4-B9DF5F623364}"/>
            </a:ext>
          </a:extLst>
        </xdr:cNvPr>
        <xdr:cNvSpPr txBox="1"/>
      </xdr:nvSpPr>
      <xdr:spPr>
        <a:xfrm>
          <a:off x="19362884" y="1478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0D65F6FD-3787-49AB-8841-F5735EE7E992}"/>
            </a:ext>
          </a:extLst>
        </xdr:cNvPr>
        <xdr:cNvSpPr txBox="1"/>
      </xdr:nvSpPr>
      <xdr:spPr>
        <a:xfrm>
          <a:off x="18548869" y="1478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99A7C31B-54E7-42D1-B2A5-88EB4AA3E31F}"/>
            </a:ext>
          </a:extLst>
        </xdr:cNvPr>
        <xdr:cNvSpPr txBox="1"/>
      </xdr:nvSpPr>
      <xdr:spPr>
        <a:xfrm>
          <a:off x="17737725" y="1478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717066D1-2997-41D4-BF30-712741EF42E9}"/>
            </a:ext>
          </a:extLst>
        </xdr:cNvPr>
        <xdr:cNvSpPr txBox="1"/>
      </xdr:nvSpPr>
      <xdr:spPr>
        <a:xfrm>
          <a:off x="16926582" y="1479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118127</xdr:rowOff>
    </xdr:from>
    <xdr:ext cx="469744" cy="259045"/>
    <xdr:sp macro="" textlink="">
      <xdr:nvSpPr>
        <xdr:cNvPr id="837" name="n_1mainValue【消防施設】&#10;一人当たり面積">
          <a:extLst>
            <a:ext uri="{FF2B5EF4-FFF2-40B4-BE49-F238E27FC236}">
              <a16:creationId xmlns:a16="http://schemas.microsoft.com/office/drawing/2014/main" id="{DCA88439-C0B4-432E-BB12-21C54B99EE58}"/>
            </a:ext>
          </a:extLst>
        </xdr:cNvPr>
        <xdr:cNvSpPr txBox="1"/>
      </xdr:nvSpPr>
      <xdr:spPr>
        <a:xfrm>
          <a:off x="19362884"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119215</xdr:rowOff>
    </xdr:from>
    <xdr:ext cx="469744" cy="259045"/>
    <xdr:sp macro="" textlink="">
      <xdr:nvSpPr>
        <xdr:cNvPr id="838" name="n_2mainValue【消防施設】&#10;一人当たり面積">
          <a:extLst>
            <a:ext uri="{FF2B5EF4-FFF2-40B4-BE49-F238E27FC236}">
              <a16:creationId xmlns:a16="http://schemas.microsoft.com/office/drawing/2014/main" id="{8AD7B443-3866-4320-8FFF-2E0C31BC398B}"/>
            </a:ext>
          </a:extLst>
        </xdr:cNvPr>
        <xdr:cNvSpPr txBox="1"/>
      </xdr:nvSpPr>
      <xdr:spPr>
        <a:xfrm>
          <a:off x="18548869" y="1515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129013</xdr:rowOff>
    </xdr:from>
    <xdr:ext cx="469744" cy="259045"/>
    <xdr:sp macro="" textlink="">
      <xdr:nvSpPr>
        <xdr:cNvPr id="839" name="n_3mainValue【消防施設】&#10;一人当たり面積">
          <a:extLst>
            <a:ext uri="{FF2B5EF4-FFF2-40B4-BE49-F238E27FC236}">
              <a16:creationId xmlns:a16="http://schemas.microsoft.com/office/drawing/2014/main" id="{AE1E5213-A2BB-4D2A-A346-668F8769D1F3}"/>
            </a:ext>
          </a:extLst>
        </xdr:cNvPr>
        <xdr:cNvSpPr txBox="1"/>
      </xdr:nvSpPr>
      <xdr:spPr>
        <a:xfrm>
          <a:off x="17737725" y="1516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129013</xdr:rowOff>
    </xdr:from>
    <xdr:ext cx="469744" cy="259045"/>
    <xdr:sp macro="" textlink="">
      <xdr:nvSpPr>
        <xdr:cNvPr id="840" name="n_4mainValue【消防施設】&#10;一人当たり面積">
          <a:extLst>
            <a:ext uri="{FF2B5EF4-FFF2-40B4-BE49-F238E27FC236}">
              <a16:creationId xmlns:a16="http://schemas.microsoft.com/office/drawing/2014/main" id="{918B781D-BE66-4847-A4DD-8F32722BF2CC}"/>
            </a:ext>
          </a:extLst>
        </xdr:cNvPr>
        <xdr:cNvSpPr txBox="1"/>
      </xdr:nvSpPr>
      <xdr:spPr>
        <a:xfrm>
          <a:off x="16926582" y="1516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BF77BB78-E76F-43E8-BBDE-3137F0602730}"/>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F6F6007-A95E-4930-BA4D-F53EF5C3D10B}"/>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D622ECCD-123E-48E0-80C3-56370586BF56}"/>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3EAFBED-539B-46AF-BE11-92CD9ADC9139}"/>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E3EB93D-DE21-45D2-AC91-57F2391441E6}"/>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3EE991D5-DD19-4100-8583-DA5B26B978AB}"/>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9B7421F5-5645-4CAA-B01F-9F795B6F9A86}"/>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CDE6A662-8AC7-4DE3-A595-C74322FEA960}"/>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BBAF99ED-3D0F-4BD6-9044-04C8400F08AE}"/>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4DB84837-69DB-402A-8840-AD9AC7CF57F6}"/>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44CEE464-B725-41D3-AC0E-730CD57D3299}"/>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754872B-8277-4B30-820F-F76DD6ECC8FC}"/>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466BD012-AAA3-493B-9D7C-226119143DD9}"/>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D0A383F2-E008-485E-816F-99D3075FA560}"/>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BED0D4C2-929F-4411-897F-021BD7D7F462}"/>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B5508FCB-0874-4F37-A353-75EF00D5B2B5}"/>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4C9511E-FC4A-41C7-91FB-2578106CCCFF}"/>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FB5AF21-9571-4927-8C33-0BC2DD762370}"/>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C784FF6-12E3-40AF-8023-88AABA1D84D9}"/>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6299BED6-695D-40C9-9FC7-2A17FDD9FA3C}"/>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3C3B2DC-0E74-4698-A4E4-759E7C469A41}"/>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A00B4576-D1A3-43E6-B6DF-8025F4D6FBF8}"/>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15CD0DB-87A7-4471-8920-DC09C2A6C88D}"/>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927E2B69-54A0-4B82-A16A-BAD518C00291}"/>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67D60570-51CB-422C-A992-6B79E743F0ED}"/>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89DF8EE-3501-4BAC-B476-2472FF199233}"/>
            </a:ext>
          </a:extLst>
        </xdr:cNvPr>
        <xdr:cNvCxnSpPr/>
      </xdr:nvCxnSpPr>
      <xdr:spPr>
        <a:xfrm flipV="1">
          <a:off x="14995303" y="17518949"/>
          <a:ext cx="0" cy="1430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AE7BB819-02E7-4802-9F35-89D372EC74CD}"/>
            </a:ext>
          </a:extLst>
        </xdr:cNvPr>
        <xdr:cNvSpPr txBox="1"/>
      </xdr:nvSpPr>
      <xdr:spPr>
        <a:xfrm>
          <a:off x="15034039" y="18953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1B693080-5EB2-4106-AA55-7CD5D29995C6}"/>
            </a:ext>
          </a:extLst>
        </xdr:cNvPr>
        <xdr:cNvCxnSpPr/>
      </xdr:nvCxnSpPr>
      <xdr:spPr>
        <a:xfrm>
          <a:off x="14907039" y="189498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CEA121EC-A348-4756-B982-8EE940474F20}"/>
            </a:ext>
          </a:extLst>
        </xdr:cNvPr>
        <xdr:cNvSpPr txBox="1"/>
      </xdr:nvSpPr>
      <xdr:spPr>
        <a:xfrm>
          <a:off x="15034039" y="172986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6E38849A-4490-4EB6-8E48-474A127656E4}"/>
            </a:ext>
          </a:extLst>
        </xdr:cNvPr>
        <xdr:cNvCxnSpPr/>
      </xdr:nvCxnSpPr>
      <xdr:spPr>
        <a:xfrm>
          <a:off x="14907039" y="17518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6AE3534D-22FF-45BF-A766-760FA9C1D622}"/>
            </a:ext>
          </a:extLst>
        </xdr:cNvPr>
        <xdr:cNvSpPr txBox="1"/>
      </xdr:nvSpPr>
      <xdr:spPr>
        <a:xfrm>
          <a:off x="15034039" y="18031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23887EB2-61DD-4219-836D-91760CBC9D94}"/>
            </a:ext>
          </a:extLst>
        </xdr:cNvPr>
        <xdr:cNvSpPr/>
      </xdr:nvSpPr>
      <xdr:spPr>
        <a:xfrm>
          <a:off x="14945139" y="181752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5913A12C-B1C6-4540-AF86-C3C9B8D9F95C}"/>
            </a:ext>
          </a:extLst>
        </xdr:cNvPr>
        <xdr:cNvSpPr/>
      </xdr:nvSpPr>
      <xdr:spPr>
        <a:xfrm>
          <a:off x="14169224" y="1815565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DB6BBB27-0435-4A07-838B-620FDA427263}"/>
            </a:ext>
          </a:extLst>
        </xdr:cNvPr>
        <xdr:cNvSpPr/>
      </xdr:nvSpPr>
      <xdr:spPr>
        <a:xfrm>
          <a:off x="13358081" y="1815728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1AB0065C-7714-44F0-95D1-015375E49D51}"/>
            </a:ext>
          </a:extLst>
        </xdr:cNvPr>
        <xdr:cNvSpPr/>
      </xdr:nvSpPr>
      <xdr:spPr>
        <a:xfrm>
          <a:off x="12546937" y="1814095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1F8EFBA0-D854-4311-A492-EBEA775366B1}"/>
            </a:ext>
          </a:extLst>
        </xdr:cNvPr>
        <xdr:cNvSpPr/>
      </xdr:nvSpPr>
      <xdr:spPr>
        <a:xfrm>
          <a:off x="11720223" y="1814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04BA556-3121-4348-8859-9BAB1D6CF017}"/>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26F68F5-3664-45D6-8A9F-D8A8CF42480E}"/>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534D1B4-24BC-4C58-9FF3-6511556B6BF3}"/>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564AA9C7-16A0-4B5D-A5BA-59014E400FC9}"/>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009839A-4F00-49A3-A805-DF30E0CEC6F7}"/>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146231</xdr:rowOff>
    </xdr:from>
    <xdr:to>
      <xdr:col>85</xdr:col>
      <xdr:colOff>177800</xdr:colOff>
      <xdr:row>107</xdr:row>
      <xdr:rowOff>76381</xdr:rowOff>
    </xdr:to>
    <xdr:sp macro="" textlink="">
      <xdr:nvSpPr>
        <xdr:cNvPr id="882" name="楕円 881">
          <a:extLst>
            <a:ext uri="{FF2B5EF4-FFF2-40B4-BE49-F238E27FC236}">
              <a16:creationId xmlns:a16="http://schemas.microsoft.com/office/drawing/2014/main" id="{934D9C1B-5466-41C1-A7F3-5E8DB962AD8B}"/>
            </a:ext>
          </a:extLst>
        </xdr:cNvPr>
        <xdr:cNvSpPr/>
      </xdr:nvSpPr>
      <xdr:spPr>
        <a:xfrm>
          <a:off x="14945139" y="1856145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124658</xdr:rowOff>
    </xdr:from>
    <xdr:ext cx="405111" cy="259045"/>
    <xdr:sp macro="" textlink="">
      <xdr:nvSpPr>
        <xdr:cNvPr id="883" name="【庁舎】&#10;有形固定資産減価償却率該当値テキスト">
          <a:extLst>
            <a:ext uri="{FF2B5EF4-FFF2-40B4-BE49-F238E27FC236}">
              <a16:creationId xmlns:a16="http://schemas.microsoft.com/office/drawing/2014/main" id="{D8BE8341-02C6-4DB0-B836-8B52D136EF2B}"/>
            </a:ext>
          </a:extLst>
        </xdr:cNvPr>
        <xdr:cNvSpPr txBox="1"/>
      </xdr:nvSpPr>
      <xdr:spPr>
        <a:xfrm>
          <a:off x="15034039" y="18539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164193</xdr:rowOff>
    </xdr:from>
    <xdr:to>
      <xdr:col>81</xdr:col>
      <xdr:colOff>101600</xdr:colOff>
      <xdr:row>107</xdr:row>
      <xdr:rowOff>94343</xdr:rowOff>
    </xdr:to>
    <xdr:sp macro="" textlink="">
      <xdr:nvSpPr>
        <xdr:cNvPr id="884" name="楕円 883">
          <a:extLst>
            <a:ext uri="{FF2B5EF4-FFF2-40B4-BE49-F238E27FC236}">
              <a16:creationId xmlns:a16="http://schemas.microsoft.com/office/drawing/2014/main" id="{A1BB373E-30B1-44C4-AE41-E102F32CB1A4}"/>
            </a:ext>
          </a:extLst>
        </xdr:cNvPr>
        <xdr:cNvSpPr/>
      </xdr:nvSpPr>
      <xdr:spPr>
        <a:xfrm>
          <a:off x="14169224" y="18579414"/>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25581</xdr:rowOff>
    </xdr:from>
    <xdr:to>
      <xdr:col>85</xdr:col>
      <xdr:colOff>127000</xdr:colOff>
      <xdr:row>107</xdr:row>
      <xdr:rowOff>43543</xdr:rowOff>
    </xdr:to>
    <xdr:cxnSp macro="">
      <xdr:nvCxnSpPr>
        <xdr:cNvPr id="885" name="直線コネクタ 884">
          <a:extLst>
            <a:ext uri="{FF2B5EF4-FFF2-40B4-BE49-F238E27FC236}">
              <a16:creationId xmlns:a16="http://schemas.microsoft.com/office/drawing/2014/main" id="{B3E1576E-1B89-4EDC-96BF-59EF0A4DCD84}"/>
            </a:ext>
          </a:extLst>
        </xdr:cNvPr>
        <xdr:cNvCxnSpPr/>
      </xdr:nvCxnSpPr>
      <xdr:spPr>
        <a:xfrm flipV="1">
          <a:off x="14220024" y="18607779"/>
          <a:ext cx="77591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154395</xdr:rowOff>
    </xdr:from>
    <xdr:to>
      <xdr:col>76</xdr:col>
      <xdr:colOff>165100</xdr:colOff>
      <xdr:row>107</xdr:row>
      <xdr:rowOff>84545</xdr:rowOff>
    </xdr:to>
    <xdr:sp macro="" textlink="">
      <xdr:nvSpPr>
        <xdr:cNvPr id="886" name="楕円 885">
          <a:extLst>
            <a:ext uri="{FF2B5EF4-FFF2-40B4-BE49-F238E27FC236}">
              <a16:creationId xmlns:a16="http://schemas.microsoft.com/office/drawing/2014/main" id="{7CC0AE1E-92BA-4086-8354-98F363AF3B84}"/>
            </a:ext>
          </a:extLst>
        </xdr:cNvPr>
        <xdr:cNvSpPr/>
      </xdr:nvSpPr>
      <xdr:spPr>
        <a:xfrm>
          <a:off x="13358081" y="1856961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33745</xdr:rowOff>
    </xdr:from>
    <xdr:to>
      <xdr:col>81</xdr:col>
      <xdr:colOff>50800</xdr:colOff>
      <xdr:row>107</xdr:row>
      <xdr:rowOff>43543</xdr:rowOff>
    </xdr:to>
    <xdr:cxnSp macro="">
      <xdr:nvCxnSpPr>
        <xdr:cNvPr id="887" name="直線コネクタ 886">
          <a:extLst>
            <a:ext uri="{FF2B5EF4-FFF2-40B4-BE49-F238E27FC236}">
              <a16:creationId xmlns:a16="http://schemas.microsoft.com/office/drawing/2014/main" id="{0334CF04-A0D2-4644-B295-BAF1513625F2}"/>
            </a:ext>
          </a:extLst>
        </xdr:cNvPr>
        <xdr:cNvCxnSpPr/>
      </xdr:nvCxnSpPr>
      <xdr:spPr>
        <a:xfrm>
          <a:off x="13408881" y="18615943"/>
          <a:ext cx="811143"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146231</xdr:rowOff>
    </xdr:from>
    <xdr:to>
      <xdr:col>72</xdr:col>
      <xdr:colOff>38100</xdr:colOff>
      <xdr:row>107</xdr:row>
      <xdr:rowOff>76381</xdr:rowOff>
    </xdr:to>
    <xdr:sp macro="" textlink="">
      <xdr:nvSpPr>
        <xdr:cNvPr id="888" name="楕円 887">
          <a:extLst>
            <a:ext uri="{FF2B5EF4-FFF2-40B4-BE49-F238E27FC236}">
              <a16:creationId xmlns:a16="http://schemas.microsoft.com/office/drawing/2014/main" id="{629E2B0C-230F-4808-80E3-5D645C30D4A2}"/>
            </a:ext>
          </a:extLst>
        </xdr:cNvPr>
        <xdr:cNvSpPr/>
      </xdr:nvSpPr>
      <xdr:spPr>
        <a:xfrm>
          <a:off x="12546937" y="18561452"/>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25581</xdr:rowOff>
    </xdr:from>
    <xdr:to>
      <xdr:col>76</xdr:col>
      <xdr:colOff>114300</xdr:colOff>
      <xdr:row>107</xdr:row>
      <xdr:rowOff>33745</xdr:rowOff>
    </xdr:to>
    <xdr:cxnSp macro="">
      <xdr:nvCxnSpPr>
        <xdr:cNvPr id="889" name="直線コネクタ 888">
          <a:extLst>
            <a:ext uri="{FF2B5EF4-FFF2-40B4-BE49-F238E27FC236}">
              <a16:creationId xmlns:a16="http://schemas.microsoft.com/office/drawing/2014/main" id="{FBA60935-1C4F-4BB9-8F8B-E9DA09043677}"/>
            </a:ext>
          </a:extLst>
        </xdr:cNvPr>
        <xdr:cNvCxnSpPr/>
      </xdr:nvCxnSpPr>
      <xdr:spPr>
        <a:xfrm>
          <a:off x="12597737" y="18607779"/>
          <a:ext cx="811144"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133169</xdr:rowOff>
    </xdr:from>
    <xdr:to>
      <xdr:col>67</xdr:col>
      <xdr:colOff>101600</xdr:colOff>
      <xdr:row>107</xdr:row>
      <xdr:rowOff>63319</xdr:rowOff>
    </xdr:to>
    <xdr:sp macro="" textlink="">
      <xdr:nvSpPr>
        <xdr:cNvPr id="890" name="楕円 889">
          <a:extLst>
            <a:ext uri="{FF2B5EF4-FFF2-40B4-BE49-F238E27FC236}">
              <a16:creationId xmlns:a16="http://schemas.microsoft.com/office/drawing/2014/main" id="{77E421EA-A08E-43B2-819C-5D077B95A85C}"/>
            </a:ext>
          </a:extLst>
        </xdr:cNvPr>
        <xdr:cNvSpPr/>
      </xdr:nvSpPr>
      <xdr:spPr>
        <a:xfrm>
          <a:off x="11720223" y="1854839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12519</xdr:rowOff>
    </xdr:from>
    <xdr:to>
      <xdr:col>71</xdr:col>
      <xdr:colOff>177800</xdr:colOff>
      <xdr:row>107</xdr:row>
      <xdr:rowOff>25581</xdr:rowOff>
    </xdr:to>
    <xdr:cxnSp macro="">
      <xdr:nvCxnSpPr>
        <xdr:cNvPr id="891" name="直線コネクタ 890">
          <a:extLst>
            <a:ext uri="{FF2B5EF4-FFF2-40B4-BE49-F238E27FC236}">
              <a16:creationId xmlns:a16="http://schemas.microsoft.com/office/drawing/2014/main" id="{E96234E2-42A8-4D63-8CEE-D4D572E8BFF8}"/>
            </a:ext>
          </a:extLst>
        </xdr:cNvPr>
        <xdr:cNvCxnSpPr/>
      </xdr:nvCxnSpPr>
      <xdr:spPr>
        <a:xfrm>
          <a:off x="11771023" y="18594717"/>
          <a:ext cx="826714"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64D27C52-7D29-40A0-B8DD-F9D123F47AE2}"/>
            </a:ext>
          </a:extLst>
        </xdr:cNvPr>
        <xdr:cNvSpPr txBox="1"/>
      </xdr:nvSpPr>
      <xdr:spPr>
        <a:xfrm>
          <a:off x="14020340" y="1793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CF14CCFE-21D7-4D07-A3F6-5B35DFCDF111}"/>
            </a:ext>
          </a:extLst>
        </xdr:cNvPr>
        <xdr:cNvSpPr txBox="1"/>
      </xdr:nvSpPr>
      <xdr:spPr>
        <a:xfrm>
          <a:off x="13221896" y="17936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476926D2-1DC5-4653-9055-ACF8B5535418}"/>
            </a:ext>
          </a:extLst>
        </xdr:cNvPr>
        <xdr:cNvSpPr txBox="1"/>
      </xdr:nvSpPr>
      <xdr:spPr>
        <a:xfrm>
          <a:off x="12410753" y="1792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D6E24FE1-4BDF-448C-850C-D8498A44DDB6}"/>
            </a:ext>
          </a:extLst>
        </xdr:cNvPr>
        <xdr:cNvSpPr txBox="1"/>
      </xdr:nvSpPr>
      <xdr:spPr>
        <a:xfrm>
          <a:off x="11584038" y="1792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85470</xdr:rowOff>
    </xdr:from>
    <xdr:ext cx="405111" cy="259045"/>
    <xdr:sp macro="" textlink="">
      <xdr:nvSpPr>
        <xdr:cNvPr id="896" name="n_1mainValue【庁舎】&#10;有形固定資産減価償却率">
          <a:extLst>
            <a:ext uri="{FF2B5EF4-FFF2-40B4-BE49-F238E27FC236}">
              <a16:creationId xmlns:a16="http://schemas.microsoft.com/office/drawing/2014/main" id="{04820063-DC63-4E10-83C2-20A317D7D994}"/>
            </a:ext>
          </a:extLst>
        </xdr:cNvPr>
        <xdr:cNvSpPr txBox="1"/>
      </xdr:nvSpPr>
      <xdr:spPr>
        <a:xfrm>
          <a:off x="14020340" y="18667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75672</xdr:rowOff>
    </xdr:from>
    <xdr:ext cx="405111" cy="259045"/>
    <xdr:sp macro="" textlink="">
      <xdr:nvSpPr>
        <xdr:cNvPr id="897" name="n_2mainValue【庁舎】&#10;有形固定資産減価償却率">
          <a:extLst>
            <a:ext uri="{FF2B5EF4-FFF2-40B4-BE49-F238E27FC236}">
              <a16:creationId xmlns:a16="http://schemas.microsoft.com/office/drawing/2014/main" id="{91B5FE24-E59D-4E04-9F5F-990B422BC69C}"/>
            </a:ext>
          </a:extLst>
        </xdr:cNvPr>
        <xdr:cNvSpPr txBox="1"/>
      </xdr:nvSpPr>
      <xdr:spPr>
        <a:xfrm>
          <a:off x="13221896" y="18657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67508</xdr:rowOff>
    </xdr:from>
    <xdr:ext cx="405111" cy="259045"/>
    <xdr:sp macro="" textlink="">
      <xdr:nvSpPr>
        <xdr:cNvPr id="898" name="n_3mainValue【庁舎】&#10;有形固定資産減価償却率">
          <a:extLst>
            <a:ext uri="{FF2B5EF4-FFF2-40B4-BE49-F238E27FC236}">
              <a16:creationId xmlns:a16="http://schemas.microsoft.com/office/drawing/2014/main" id="{F67F9E15-0004-4FB6-A3B3-55D5A95955AF}"/>
            </a:ext>
          </a:extLst>
        </xdr:cNvPr>
        <xdr:cNvSpPr txBox="1"/>
      </xdr:nvSpPr>
      <xdr:spPr>
        <a:xfrm>
          <a:off x="12410753" y="1864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54446</xdr:rowOff>
    </xdr:from>
    <xdr:ext cx="405111" cy="259045"/>
    <xdr:sp macro="" textlink="">
      <xdr:nvSpPr>
        <xdr:cNvPr id="899" name="n_4mainValue【庁舎】&#10;有形固定資産減価償却率">
          <a:extLst>
            <a:ext uri="{FF2B5EF4-FFF2-40B4-BE49-F238E27FC236}">
              <a16:creationId xmlns:a16="http://schemas.microsoft.com/office/drawing/2014/main" id="{9B1EF67D-4AF1-4A1E-B0D3-22146F31CCCC}"/>
            </a:ext>
          </a:extLst>
        </xdr:cNvPr>
        <xdr:cNvSpPr txBox="1"/>
      </xdr:nvSpPr>
      <xdr:spPr>
        <a:xfrm>
          <a:off x="11584038" y="18636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185573E3-A66E-43A7-B34D-C4D4C7CCB064}"/>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CFDED782-9691-4EFB-92C0-648A00D53C3B}"/>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F93FF0C8-6979-47B7-A43C-917F17CD20A5}"/>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78889E3E-1F1E-4927-9EA9-002A5C8C3994}"/>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56EA2FB5-5763-47BB-AE3A-E8BCA7F66C8B}"/>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C52F3D5-573D-49AC-8CF3-1E702176225F}"/>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F80567A2-E8FD-4E90-911F-327FE7B72E8A}"/>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FC078AC-75FF-4E7F-AF0C-024B5B3D12FA}"/>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F32361F8-C7FB-49F6-AB5A-1B81D156206B}"/>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39B0717D-DA9D-4D4B-9F29-CBEABF7D9A50}"/>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323F90F5-8286-42D1-80F2-C5C8178489BB}"/>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36D033E7-E431-4110-BE06-6DFDD4072D40}"/>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3DBF1BD-0060-42F8-A1CE-761BD7643A09}"/>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DEED4C11-7F4E-4C53-83BB-B5143A0BBAB6}"/>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7510F506-6CB3-4EEB-91DC-E3C2FD5AD4C3}"/>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12AD229F-2FB7-4F26-B8A0-F9912560EAAC}"/>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DB28DC3F-8623-4202-BE0D-CF1DD6F5A9D8}"/>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D6CAB2E6-CBD8-4A4D-8C35-F391F88613E0}"/>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F00D873B-468A-4687-8379-CD5E06A82B9E}"/>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F9E73538-94A7-4F70-8D7C-53E95A228B8C}"/>
            </a:ext>
          </a:extLst>
        </xdr:cNvPr>
        <xdr:cNvSpPr txBox="1"/>
      </xdr:nvSpPr>
      <xdr:spPr>
        <a:xfrm>
          <a:off x="16372690"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18510C6C-C2EF-410B-85CB-A6E6C81C3CFE}"/>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10D399D2-3CDC-4F12-BE28-2D857B325071}"/>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D3B1F3B3-2A51-46B3-9DBE-92DE5EB28B1A}"/>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00699E3F-46CD-4587-8C6C-0FBC11E8B043}"/>
            </a:ext>
          </a:extLst>
        </xdr:cNvPr>
        <xdr:cNvCxnSpPr/>
      </xdr:nvCxnSpPr>
      <xdr:spPr>
        <a:xfrm flipV="1">
          <a:off x="20354593" y="17579093"/>
          <a:ext cx="0" cy="1276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A72E5C61-A66E-46DF-A89B-316F62E21D79}"/>
            </a:ext>
          </a:extLst>
        </xdr:cNvPr>
        <xdr:cNvSpPr txBox="1"/>
      </xdr:nvSpPr>
      <xdr:spPr>
        <a:xfrm>
          <a:off x="20393329" y="1885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E79463E7-395D-40E6-8C43-07915AD14EF7}"/>
            </a:ext>
          </a:extLst>
        </xdr:cNvPr>
        <xdr:cNvCxnSpPr/>
      </xdr:nvCxnSpPr>
      <xdr:spPr>
        <a:xfrm>
          <a:off x="20281900" y="188558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537E4849-EE31-43C9-8C3A-3648FE054F09}"/>
            </a:ext>
          </a:extLst>
        </xdr:cNvPr>
        <xdr:cNvSpPr txBox="1"/>
      </xdr:nvSpPr>
      <xdr:spPr>
        <a:xfrm>
          <a:off x="20393329" y="1735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3E3881B0-91EE-4725-9254-31B4D94BBE05}"/>
            </a:ext>
          </a:extLst>
        </xdr:cNvPr>
        <xdr:cNvCxnSpPr/>
      </xdr:nvCxnSpPr>
      <xdr:spPr>
        <a:xfrm>
          <a:off x="20281900" y="1757909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3DF456D6-15E6-4B0B-BAA5-BC79AD599A0B}"/>
            </a:ext>
          </a:extLst>
        </xdr:cNvPr>
        <xdr:cNvSpPr txBox="1"/>
      </xdr:nvSpPr>
      <xdr:spPr>
        <a:xfrm>
          <a:off x="20393329" y="18146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AE286F23-E6AC-4955-8C33-C6C375F20896}"/>
            </a:ext>
          </a:extLst>
        </xdr:cNvPr>
        <xdr:cNvSpPr/>
      </xdr:nvSpPr>
      <xdr:spPr>
        <a:xfrm>
          <a:off x="20304429" y="1829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57137275-5CF2-4237-8EEE-23EF3543116D}"/>
            </a:ext>
          </a:extLst>
        </xdr:cNvPr>
        <xdr:cNvSpPr/>
      </xdr:nvSpPr>
      <xdr:spPr>
        <a:xfrm>
          <a:off x="19544085" y="1829840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DF6410E2-9E50-4E6B-B4A9-68FFCCC0CE9D}"/>
            </a:ext>
          </a:extLst>
        </xdr:cNvPr>
        <xdr:cNvSpPr/>
      </xdr:nvSpPr>
      <xdr:spPr>
        <a:xfrm>
          <a:off x="18717370" y="182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473AB155-54BA-4E76-BB2E-6C1595EFD6AD}"/>
            </a:ext>
          </a:extLst>
        </xdr:cNvPr>
        <xdr:cNvSpPr/>
      </xdr:nvSpPr>
      <xdr:spPr>
        <a:xfrm>
          <a:off x="17906227" y="1829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C010F0EA-679B-40D6-B928-E24F15DAA57E}"/>
            </a:ext>
          </a:extLst>
        </xdr:cNvPr>
        <xdr:cNvSpPr/>
      </xdr:nvSpPr>
      <xdr:spPr>
        <a:xfrm>
          <a:off x="1709508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1B51C821-99E4-430D-A03D-CBC4836CFBC7}"/>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87A5C416-7743-4C70-8A4E-D41DBFCB1F7F}"/>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5D2C0135-B066-49B3-A797-A87B8E4F4A2F}"/>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9CDE583-FC95-4F1B-89D8-416BB3C22A6A}"/>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0B1D204-75D6-4E2A-91E3-827538B23904}"/>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71120</xdr:rowOff>
    </xdr:from>
    <xdr:to>
      <xdr:col>116</xdr:col>
      <xdr:colOff>114300</xdr:colOff>
      <xdr:row>107</xdr:row>
      <xdr:rowOff>1270</xdr:rowOff>
    </xdr:to>
    <xdr:sp macro="" textlink="">
      <xdr:nvSpPr>
        <xdr:cNvPr id="939" name="楕円 938">
          <a:extLst>
            <a:ext uri="{FF2B5EF4-FFF2-40B4-BE49-F238E27FC236}">
              <a16:creationId xmlns:a16="http://schemas.microsoft.com/office/drawing/2014/main" id="{B3D46306-0320-42BD-89E6-A48D63F87564}"/>
            </a:ext>
          </a:extLst>
        </xdr:cNvPr>
        <xdr:cNvSpPr/>
      </xdr:nvSpPr>
      <xdr:spPr>
        <a:xfrm>
          <a:off x="20304429" y="1848634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49547</xdr:rowOff>
    </xdr:from>
    <xdr:ext cx="469744" cy="259045"/>
    <xdr:sp macro="" textlink="">
      <xdr:nvSpPr>
        <xdr:cNvPr id="940" name="【庁舎】&#10;一人当たり面積該当値テキスト">
          <a:extLst>
            <a:ext uri="{FF2B5EF4-FFF2-40B4-BE49-F238E27FC236}">
              <a16:creationId xmlns:a16="http://schemas.microsoft.com/office/drawing/2014/main" id="{A565DCF5-C4AC-4BA9-A25F-33A487F8BF91}"/>
            </a:ext>
          </a:extLst>
        </xdr:cNvPr>
        <xdr:cNvSpPr txBox="1"/>
      </xdr:nvSpPr>
      <xdr:spPr>
        <a:xfrm>
          <a:off x="20393329" y="1846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74930</xdr:rowOff>
    </xdr:from>
    <xdr:to>
      <xdr:col>112</xdr:col>
      <xdr:colOff>38100</xdr:colOff>
      <xdr:row>107</xdr:row>
      <xdr:rowOff>5080</xdr:rowOff>
    </xdr:to>
    <xdr:sp macro="" textlink="">
      <xdr:nvSpPr>
        <xdr:cNvPr id="941" name="楕円 940">
          <a:extLst>
            <a:ext uri="{FF2B5EF4-FFF2-40B4-BE49-F238E27FC236}">
              <a16:creationId xmlns:a16="http://schemas.microsoft.com/office/drawing/2014/main" id="{10E239CF-40D9-4842-B51B-29BDD3F73124}"/>
            </a:ext>
          </a:extLst>
        </xdr:cNvPr>
        <xdr:cNvSpPr/>
      </xdr:nvSpPr>
      <xdr:spPr>
        <a:xfrm>
          <a:off x="19544085" y="18490151"/>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121920</xdr:rowOff>
    </xdr:from>
    <xdr:to>
      <xdr:col>116</xdr:col>
      <xdr:colOff>63500</xdr:colOff>
      <xdr:row>106</xdr:row>
      <xdr:rowOff>125730</xdr:rowOff>
    </xdr:to>
    <xdr:cxnSp macro="">
      <xdr:nvCxnSpPr>
        <xdr:cNvPr id="942" name="直線コネクタ 941">
          <a:extLst>
            <a:ext uri="{FF2B5EF4-FFF2-40B4-BE49-F238E27FC236}">
              <a16:creationId xmlns:a16="http://schemas.microsoft.com/office/drawing/2014/main" id="{985D9AC7-5EA2-47BD-8A98-81CCDCDD9A98}"/>
            </a:ext>
          </a:extLst>
        </xdr:cNvPr>
        <xdr:cNvCxnSpPr/>
      </xdr:nvCxnSpPr>
      <xdr:spPr>
        <a:xfrm flipV="1">
          <a:off x="19594885" y="18537141"/>
          <a:ext cx="7603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74930</xdr:rowOff>
    </xdr:from>
    <xdr:to>
      <xdr:col>107</xdr:col>
      <xdr:colOff>101600</xdr:colOff>
      <xdr:row>107</xdr:row>
      <xdr:rowOff>5080</xdr:rowOff>
    </xdr:to>
    <xdr:sp macro="" textlink="">
      <xdr:nvSpPr>
        <xdr:cNvPr id="943" name="楕円 942">
          <a:extLst>
            <a:ext uri="{FF2B5EF4-FFF2-40B4-BE49-F238E27FC236}">
              <a16:creationId xmlns:a16="http://schemas.microsoft.com/office/drawing/2014/main" id="{E6B1BFA9-B16F-4C74-9448-AEB6395E942D}"/>
            </a:ext>
          </a:extLst>
        </xdr:cNvPr>
        <xdr:cNvSpPr/>
      </xdr:nvSpPr>
      <xdr:spPr>
        <a:xfrm>
          <a:off x="18717370" y="1849015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125730</xdr:rowOff>
    </xdr:from>
    <xdr:to>
      <xdr:col>111</xdr:col>
      <xdr:colOff>177800</xdr:colOff>
      <xdr:row>106</xdr:row>
      <xdr:rowOff>125730</xdr:rowOff>
    </xdr:to>
    <xdr:cxnSp macro="">
      <xdr:nvCxnSpPr>
        <xdr:cNvPr id="944" name="直線コネクタ 943">
          <a:extLst>
            <a:ext uri="{FF2B5EF4-FFF2-40B4-BE49-F238E27FC236}">
              <a16:creationId xmlns:a16="http://schemas.microsoft.com/office/drawing/2014/main" id="{B0BB41C1-577F-4762-A925-3C1EC28F6111}"/>
            </a:ext>
          </a:extLst>
        </xdr:cNvPr>
        <xdr:cNvCxnSpPr/>
      </xdr:nvCxnSpPr>
      <xdr:spPr>
        <a:xfrm>
          <a:off x="18768170" y="18540951"/>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76836</xdr:rowOff>
    </xdr:from>
    <xdr:to>
      <xdr:col>102</xdr:col>
      <xdr:colOff>165100</xdr:colOff>
      <xdr:row>107</xdr:row>
      <xdr:rowOff>6986</xdr:rowOff>
    </xdr:to>
    <xdr:sp macro="" textlink="">
      <xdr:nvSpPr>
        <xdr:cNvPr id="945" name="楕円 944">
          <a:extLst>
            <a:ext uri="{FF2B5EF4-FFF2-40B4-BE49-F238E27FC236}">
              <a16:creationId xmlns:a16="http://schemas.microsoft.com/office/drawing/2014/main" id="{61738D40-F353-4D2E-9BC7-70E5CD9480AD}"/>
            </a:ext>
          </a:extLst>
        </xdr:cNvPr>
        <xdr:cNvSpPr/>
      </xdr:nvSpPr>
      <xdr:spPr>
        <a:xfrm>
          <a:off x="17906227" y="18492057"/>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125730</xdr:rowOff>
    </xdr:from>
    <xdr:to>
      <xdr:col>107</xdr:col>
      <xdr:colOff>50800</xdr:colOff>
      <xdr:row>106</xdr:row>
      <xdr:rowOff>127636</xdr:rowOff>
    </xdr:to>
    <xdr:cxnSp macro="">
      <xdr:nvCxnSpPr>
        <xdr:cNvPr id="946" name="直線コネクタ 945">
          <a:extLst>
            <a:ext uri="{FF2B5EF4-FFF2-40B4-BE49-F238E27FC236}">
              <a16:creationId xmlns:a16="http://schemas.microsoft.com/office/drawing/2014/main" id="{547A55DB-338A-4155-B087-E0EBB5C08C3E}"/>
            </a:ext>
          </a:extLst>
        </xdr:cNvPr>
        <xdr:cNvCxnSpPr/>
      </xdr:nvCxnSpPr>
      <xdr:spPr>
        <a:xfrm flipV="1">
          <a:off x="17957027" y="18540951"/>
          <a:ext cx="811143"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78739</xdr:rowOff>
    </xdr:from>
    <xdr:to>
      <xdr:col>98</xdr:col>
      <xdr:colOff>38100</xdr:colOff>
      <xdr:row>107</xdr:row>
      <xdr:rowOff>8889</xdr:rowOff>
    </xdr:to>
    <xdr:sp macro="" textlink="">
      <xdr:nvSpPr>
        <xdr:cNvPr id="947" name="楕円 946">
          <a:extLst>
            <a:ext uri="{FF2B5EF4-FFF2-40B4-BE49-F238E27FC236}">
              <a16:creationId xmlns:a16="http://schemas.microsoft.com/office/drawing/2014/main" id="{B65D3BFF-B406-4CAB-8D3A-328757A33094}"/>
            </a:ext>
          </a:extLst>
        </xdr:cNvPr>
        <xdr:cNvSpPr/>
      </xdr:nvSpPr>
      <xdr:spPr>
        <a:xfrm>
          <a:off x="17095083" y="18493960"/>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127636</xdr:rowOff>
    </xdr:from>
    <xdr:to>
      <xdr:col>102</xdr:col>
      <xdr:colOff>114300</xdr:colOff>
      <xdr:row>106</xdr:row>
      <xdr:rowOff>129539</xdr:rowOff>
    </xdr:to>
    <xdr:cxnSp macro="">
      <xdr:nvCxnSpPr>
        <xdr:cNvPr id="948" name="直線コネクタ 947">
          <a:extLst>
            <a:ext uri="{FF2B5EF4-FFF2-40B4-BE49-F238E27FC236}">
              <a16:creationId xmlns:a16="http://schemas.microsoft.com/office/drawing/2014/main" id="{04687880-AF4C-4199-8CA4-E2A8D16BF22E}"/>
            </a:ext>
          </a:extLst>
        </xdr:cNvPr>
        <xdr:cNvCxnSpPr/>
      </xdr:nvCxnSpPr>
      <xdr:spPr>
        <a:xfrm flipV="1">
          <a:off x="17145883" y="18542857"/>
          <a:ext cx="811144"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038948F6-ED1F-4990-B21A-B9F1D266A125}"/>
            </a:ext>
          </a:extLst>
        </xdr:cNvPr>
        <xdr:cNvSpPr txBox="1"/>
      </xdr:nvSpPr>
      <xdr:spPr>
        <a:xfrm>
          <a:off x="19362884" y="180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887DDAB2-FED1-4021-9AF2-D42014D0EC2B}"/>
            </a:ext>
          </a:extLst>
        </xdr:cNvPr>
        <xdr:cNvSpPr txBox="1"/>
      </xdr:nvSpPr>
      <xdr:spPr>
        <a:xfrm>
          <a:off x="18548869" y="1807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277CB328-E26A-4984-98A9-5DE53D3FA7F2}"/>
            </a:ext>
          </a:extLst>
        </xdr:cNvPr>
        <xdr:cNvSpPr txBox="1"/>
      </xdr:nvSpPr>
      <xdr:spPr>
        <a:xfrm>
          <a:off x="17737725" y="180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6914C9DD-0020-469D-A908-C658C5223EA0}"/>
            </a:ext>
          </a:extLst>
        </xdr:cNvPr>
        <xdr:cNvSpPr txBox="1"/>
      </xdr:nvSpPr>
      <xdr:spPr>
        <a:xfrm>
          <a:off x="16926582" y="180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167657</xdr:rowOff>
    </xdr:from>
    <xdr:ext cx="469744" cy="259045"/>
    <xdr:sp macro="" textlink="">
      <xdr:nvSpPr>
        <xdr:cNvPr id="953" name="n_1mainValue【庁舎】&#10;一人当たり面積">
          <a:extLst>
            <a:ext uri="{FF2B5EF4-FFF2-40B4-BE49-F238E27FC236}">
              <a16:creationId xmlns:a16="http://schemas.microsoft.com/office/drawing/2014/main" id="{461F3095-AF54-49F1-AEE1-F67741E67953}"/>
            </a:ext>
          </a:extLst>
        </xdr:cNvPr>
        <xdr:cNvSpPr txBox="1"/>
      </xdr:nvSpPr>
      <xdr:spPr>
        <a:xfrm>
          <a:off x="19362884" y="1858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167657</xdr:rowOff>
    </xdr:from>
    <xdr:ext cx="469744" cy="259045"/>
    <xdr:sp macro="" textlink="">
      <xdr:nvSpPr>
        <xdr:cNvPr id="954" name="n_2mainValue【庁舎】&#10;一人当たり面積">
          <a:extLst>
            <a:ext uri="{FF2B5EF4-FFF2-40B4-BE49-F238E27FC236}">
              <a16:creationId xmlns:a16="http://schemas.microsoft.com/office/drawing/2014/main" id="{30D2A4DF-8BE9-49FE-935A-4E518C8B7D90}"/>
            </a:ext>
          </a:extLst>
        </xdr:cNvPr>
        <xdr:cNvSpPr txBox="1"/>
      </xdr:nvSpPr>
      <xdr:spPr>
        <a:xfrm>
          <a:off x="18548869" y="1858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169563</xdr:rowOff>
    </xdr:from>
    <xdr:ext cx="469744" cy="259045"/>
    <xdr:sp macro="" textlink="">
      <xdr:nvSpPr>
        <xdr:cNvPr id="955" name="n_3mainValue【庁舎】&#10;一人当たり面積">
          <a:extLst>
            <a:ext uri="{FF2B5EF4-FFF2-40B4-BE49-F238E27FC236}">
              <a16:creationId xmlns:a16="http://schemas.microsoft.com/office/drawing/2014/main" id="{3C994CBF-5410-463E-9521-056746BF88B4}"/>
            </a:ext>
          </a:extLst>
        </xdr:cNvPr>
        <xdr:cNvSpPr txBox="1"/>
      </xdr:nvSpPr>
      <xdr:spPr>
        <a:xfrm>
          <a:off x="17737725" y="1858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xdr:rowOff>
    </xdr:from>
    <xdr:ext cx="469744" cy="259045"/>
    <xdr:sp macro="" textlink="">
      <xdr:nvSpPr>
        <xdr:cNvPr id="956" name="n_4mainValue【庁舎】&#10;一人当たり面積">
          <a:extLst>
            <a:ext uri="{FF2B5EF4-FFF2-40B4-BE49-F238E27FC236}">
              <a16:creationId xmlns:a16="http://schemas.microsoft.com/office/drawing/2014/main" id="{5AB1A517-5CBC-4519-9D5A-1C34DB65FB85}"/>
            </a:ext>
          </a:extLst>
        </xdr:cNvPr>
        <xdr:cNvSpPr txBox="1"/>
      </xdr:nvSpPr>
      <xdr:spPr>
        <a:xfrm>
          <a:off x="16926582" y="1858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A0C3810F-1E90-43EE-810C-3C7DA61CB2B9}"/>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9416A3A4-F59F-4243-A05B-5F2BB959F4ED}"/>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631247CE-B618-455D-8615-96EC1C81C2A1}"/>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昭和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年度に建設した本館部分と子ども図書に特化した子ども図書館を有しているため、人口一人あたりの面積が広くなっている。</a:t>
          </a:r>
        </a:p>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体育館</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大きなアリーナを備える総合体育センターには、弓道場を含めた武道館や相撲場なども備えており、また、平成</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年度には屋内運動場が完成したことから、人口一人あたりの面積は広くなっている。</a:t>
          </a:r>
        </a:p>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主に平成７年に取得した室内ゲートボール場の維持管理を行っている。令和７年３月末をもって用途を廃止した。</a:t>
          </a:r>
          <a:endParaRPr kumimoji="1" lang="en-US" altLang="ja-JP" sz="1050">
            <a:solidFill>
              <a:sysClr val="windowText" lastClr="000000"/>
            </a:solidFill>
            <a:latin typeface="ＭＳ Ｐゴシック" panose="020B0600070205080204" pitchFamily="50" charset="-128"/>
            <a:ea typeface="ＭＳ Ｐゴシック" panose="020B0600070205080204" pitchFamily="50" charset="-128"/>
          </a:endParaRPr>
        </a:p>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主に昭和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42</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年度に建設した大ホールと、平成</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建設した市民交流プラザ、令和４年度に建設した中滑川複合施設を有している。いずれの施設も適時適切な時期に改修や設備の更新を行っており、引き続き予防保全の考え方に従い、施設の維持管理を行っていきたい。</a:t>
          </a:r>
        </a:p>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ごみ処理・し尿処理については、富山地区広域圏で実施していることから負担割合分の数値を計上しているが、当市単独では大規模な施設は有していないところである。</a:t>
          </a:r>
        </a:p>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保健センター</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昭和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年に取得した健康センターのみであり、予防保全の考え方に従い適切な維持管理を行うことで施設の長寿命化を図ることとしている。</a:t>
          </a:r>
        </a:p>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各分団施設の維持管理を行っているが、いずれの施設も建設から年月が経過しており、各施設については予防保全の考え方に従い適切な維持管理を行うことで施設の長寿命化を図ることとしている。消防庁舎等については、令和５年度に富山県東部消防組合へ譲与したため、負担割合分の数値を計上している。</a:t>
          </a:r>
        </a:p>
        <a:p>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昭和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38</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年に建設した本庁舎をはじめ、西館、東別館で構成されている。平成</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年度に耐震改修とあわせ大規模改修を行ったことから長寿命化が図られており、しばらくは適切な維持管理を継続していくこととしている。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2060_&#28369;&#24029;&#24066;_2024(2&#22238;&#30446;)%20(1).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2060_&#28369;&#24029;&#24066;_2024(2&#22238;&#30446;)%20(1).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2060_&#28369;&#24029;&#24066;_2024(2&#22238;&#30446;)%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57.2</v>
          </cell>
          <cell r="BX53">
            <v>58.7</v>
          </cell>
          <cell r="CF53">
            <v>59.2</v>
          </cell>
          <cell r="CN53">
            <v>60.9</v>
          </cell>
          <cell r="CV53">
            <v>62.3</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row>
        <row r="75">
          <cell r="BP75">
            <v>6.2</v>
          </cell>
          <cell r="BX75">
            <v>5</v>
          </cell>
          <cell r="CF75">
            <v>4.4000000000000004</v>
          </cell>
          <cell r="CN75">
            <v>4.7</v>
          </cell>
          <cell r="CV75">
            <v>4.9000000000000004</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45" thickBot="1" x14ac:dyDescent="0.25">
      <c r="B2" s="164" t="s">
        <v>77</v>
      </c>
      <c r="C2" s="164"/>
      <c r="D2" s="165"/>
    </row>
    <row r="3" spans="1:119" ht="18.8"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8"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16596508</v>
      </c>
      <c r="BO4" s="358"/>
      <c r="BP4" s="358"/>
      <c r="BQ4" s="358"/>
      <c r="BR4" s="358"/>
      <c r="BS4" s="358"/>
      <c r="BT4" s="358"/>
      <c r="BU4" s="359"/>
      <c r="BV4" s="357">
        <v>15448773</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18</v>
      </c>
      <c r="CU4" s="364"/>
      <c r="CV4" s="364"/>
      <c r="CW4" s="364"/>
      <c r="CX4" s="364"/>
      <c r="CY4" s="364"/>
      <c r="CZ4" s="364"/>
      <c r="DA4" s="365"/>
      <c r="DB4" s="363">
        <v>9.8000000000000007</v>
      </c>
      <c r="DC4" s="364"/>
      <c r="DD4" s="364"/>
      <c r="DE4" s="364"/>
      <c r="DF4" s="364"/>
      <c r="DG4" s="364"/>
      <c r="DH4" s="364"/>
      <c r="DI4" s="365"/>
    </row>
    <row r="5" spans="1:119" ht="18.8"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14836372</v>
      </c>
      <c r="BO5" s="395"/>
      <c r="BP5" s="395"/>
      <c r="BQ5" s="395"/>
      <c r="BR5" s="395"/>
      <c r="BS5" s="395"/>
      <c r="BT5" s="395"/>
      <c r="BU5" s="396"/>
      <c r="BV5" s="394">
        <v>14546668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85.5</v>
      </c>
      <c r="CU5" s="392"/>
      <c r="CV5" s="392"/>
      <c r="CW5" s="392"/>
      <c r="CX5" s="392"/>
      <c r="CY5" s="392"/>
      <c r="CZ5" s="392"/>
      <c r="DA5" s="393"/>
      <c r="DB5" s="391">
        <v>84.2</v>
      </c>
      <c r="DC5" s="392"/>
      <c r="DD5" s="392"/>
      <c r="DE5" s="392"/>
      <c r="DF5" s="392"/>
      <c r="DG5" s="392"/>
      <c r="DH5" s="392"/>
      <c r="DI5" s="393"/>
    </row>
    <row r="6" spans="1:119" ht="18.8"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1760136</v>
      </c>
      <c r="BO6" s="395"/>
      <c r="BP6" s="395"/>
      <c r="BQ6" s="395"/>
      <c r="BR6" s="395"/>
      <c r="BS6" s="395"/>
      <c r="BT6" s="395"/>
      <c r="BU6" s="396"/>
      <c r="BV6" s="394">
        <v>902105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85.9</v>
      </c>
      <c r="CU6" s="432"/>
      <c r="CV6" s="432"/>
      <c r="CW6" s="432"/>
      <c r="CX6" s="432"/>
      <c r="CY6" s="432"/>
      <c r="CZ6" s="432"/>
      <c r="DA6" s="433"/>
      <c r="DB6" s="431">
        <v>85</v>
      </c>
      <c r="DC6" s="432"/>
      <c r="DD6" s="432"/>
      <c r="DE6" s="432"/>
      <c r="DF6" s="432"/>
      <c r="DG6" s="432"/>
      <c r="DH6" s="432"/>
      <c r="DI6" s="433"/>
    </row>
    <row r="7" spans="1:119" ht="18.8"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222552</v>
      </c>
      <c r="BO7" s="395"/>
      <c r="BP7" s="395"/>
      <c r="BQ7" s="395"/>
      <c r="BR7" s="395"/>
      <c r="BS7" s="395"/>
      <c r="BT7" s="395"/>
      <c r="BU7" s="396"/>
      <c r="BV7" s="394">
        <v>87688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8547846</v>
      </c>
      <c r="CU7" s="395"/>
      <c r="CV7" s="395"/>
      <c r="CW7" s="395"/>
      <c r="CX7" s="395"/>
      <c r="CY7" s="395"/>
      <c r="CZ7" s="395"/>
      <c r="DA7" s="396"/>
      <c r="DB7" s="394">
        <v>8293943</v>
      </c>
      <c r="DC7" s="395"/>
      <c r="DD7" s="395"/>
      <c r="DE7" s="395"/>
      <c r="DF7" s="395"/>
      <c r="DG7" s="395"/>
      <c r="DH7" s="395"/>
      <c r="DI7" s="396"/>
    </row>
    <row r="8" spans="1:119" ht="18.8"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1537584</v>
      </c>
      <c r="BO8" s="395"/>
      <c r="BP8" s="395"/>
      <c r="BQ8" s="395"/>
      <c r="BR8" s="395"/>
      <c r="BS8" s="395"/>
      <c r="BT8" s="395"/>
      <c r="BU8" s="396"/>
      <c r="BV8" s="394">
        <v>814417</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0.71</v>
      </c>
      <c r="CU8" s="435"/>
      <c r="CV8" s="435"/>
      <c r="CW8" s="435"/>
      <c r="CX8" s="435"/>
      <c r="CY8" s="435"/>
      <c r="CZ8" s="435"/>
      <c r="DA8" s="436"/>
      <c r="DB8" s="434">
        <v>0.71</v>
      </c>
      <c r="DC8" s="435"/>
      <c r="DD8" s="435"/>
      <c r="DE8" s="435"/>
      <c r="DF8" s="435"/>
      <c r="DG8" s="435"/>
      <c r="DH8" s="435"/>
      <c r="DI8" s="436"/>
    </row>
    <row r="9" spans="1:119" ht="18.8" customHeight="1" thickBot="1" x14ac:dyDescent="0.25">
      <c r="A9" s="163"/>
      <c r="B9" s="388" t="s">
        <v>106</v>
      </c>
      <c r="C9" s="389"/>
      <c r="D9" s="389"/>
      <c r="E9" s="389"/>
      <c r="F9" s="389"/>
      <c r="G9" s="389"/>
      <c r="H9" s="389"/>
      <c r="I9" s="389"/>
      <c r="J9" s="389"/>
      <c r="K9" s="437"/>
      <c r="L9" s="438" t="s">
        <v>107</v>
      </c>
      <c r="M9" s="439"/>
      <c r="N9" s="439"/>
      <c r="O9" s="439"/>
      <c r="P9" s="439"/>
      <c r="Q9" s="440"/>
      <c r="R9" s="441">
        <v>32349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723167</v>
      </c>
      <c r="BO9" s="395"/>
      <c r="BP9" s="395"/>
      <c r="BQ9" s="395"/>
      <c r="BR9" s="395"/>
      <c r="BS9" s="395"/>
      <c r="BT9" s="395"/>
      <c r="BU9" s="396"/>
      <c r="BV9" s="394">
        <v>-319991</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7.5</v>
      </c>
      <c r="CU9" s="392"/>
      <c r="CV9" s="392"/>
      <c r="CW9" s="392"/>
      <c r="CX9" s="392"/>
      <c r="CY9" s="392"/>
      <c r="CZ9" s="392"/>
      <c r="DA9" s="393"/>
      <c r="DB9" s="391">
        <v>8.1999999999999993</v>
      </c>
      <c r="DC9" s="392"/>
      <c r="DD9" s="392"/>
      <c r="DE9" s="392"/>
      <c r="DF9" s="392"/>
      <c r="DG9" s="392"/>
      <c r="DH9" s="392"/>
      <c r="DI9" s="393"/>
    </row>
    <row r="10" spans="1:119" ht="18.8" customHeight="1" thickBot="1" x14ac:dyDescent="0.25">
      <c r="A10" s="163"/>
      <c r="B10" s="388"/>
      <c r="C10" s="389"/>
      <c r="D10" s="389"/>
      <c r="E10" s="389"/>
      <c r="F10" s="389"/>
      <c r="G10" s="389"/>
      <c r="H10" s="389"/>
      <c r="I10" s="389"/>
      <c r="J10" s="389"/>
      <c r="K10" s="437"/>
      <c r="L10" s="444" t="s">
        <v>112</v>
      </c>
      <c r="M10" s="424"/>
      <c r="N10" s="424"/>
      <c r="O10" s="424"/>
      <c r="P10" s="424"/>
      <c r="Q10" s="425"/>
      <c r="R10" s="445">
        <v>32755</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408737</v>
      </c>
      <c r="BO10" s="395"/>
      <c r="BP10" s="395"/>
      <c r="BQ10" s="395"/>
      <c r="BR10" s="395"/>
      <c r="BS10" s="395"/>
      <c r="BT10" s="395"/>
      <c r="BU10" s="396"/>
      <c r="BV10" s="394">
        <v>569027</v>
      </c>
      <c r="BW10" s="395"/>
      <c r="BX10" s="395"/>
      <c r="BY10" s="395"/>
      <c r="BZ10" s="395"/>
      <c r="CA10" s="395"/>
      <c r="CB10" s="395"/>
      <c r="CC10" s="39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8" customHeight="1" x14ac:dyDescent="0.2">
      <c r="A12" s="163"/>
      <c r="B12" s="454" t="s">
        <v>122</v>
      </c>
      <c r="C12" s="455"/>
      <c r="D12" s="455"/>
      <c r="E12" s="455"/>
      <c r="F12" s="455"/>
      <c r="G12" s="455"/>
      <c r="H12" s="455"/>
      <c r="I12" s="455"/>
      <c r="J12" s="455"/>
      <c r="K12" s="456"/>
      <c r="L12" s="463" t="s">
        <v>123</v>
      </c>
      <c r="M12" s="464"/>
      <c r="N12" s="464"/>
      <c r="O12" s="464"/>
      <c r="P12" s="464"/>
      <c r="Q12" s="465"/>
      <c r="R12" s="466">
        <v>32489</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680000</v>
      </c>
      <c r="BO12" s="395"/>
      <c r="BP12" s="395"/>
      <c r="BQ12" s="395"/>
      <c r="BR12" s="395"/>
      <c r="BS12" s="395"/>
      <c r="BT12" s="395"/>
      <c r="BU12" s="396"/>
      <c r="BV12" s="394">
        <v>588069</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8" customHeight="1" x14ac:dyDescent="0.2">
      <c r="A13" s="163"/>
      <c r="B13" s="457"/>
      <c r="C13" s="458"/>
      <c r="D13" s="458"/>
      <c r="E13" s="458"/>
      <c r="F13" s="458"/>
      <c r="G13" s="458"/>
      <c r="H13" s="458"/>
      <c r="I13" s="458"/>
      <c r="J13" s="458"/>
      <c r="K13" s="459"/>
      <c r="L13" s="172"/>
      <c r="M13" s="485" t="s">
        <v>129</v>
      </c>
      <c r="N13" s="486"/>
      <c r="O13" s="486"/>
      <c r="P13" s="486"/>
      <c r="Q13" s="487"/>
      <c r="R13" s="478">
        <v>31915</v>
      </c>
      <c r="S13" s="479"/>
      <c r="T13" s="479"/>
      <c r="U13" s="479"/>
      <c r="V13" s="480"/>
      <c r="W13" s="410" t="s">
        <v>130</v>
      </c>
      <c r="X13" s="411"/>
      <c r="Y13" s="411"/>
      <c r="Z13" s="411"/>
      <c r="AA13" s="411"/>
      <c r="AB13" s="401"/>
      <c r="AC13" s="445">
        <v>520</v>
      </c>
      <c r="AD13" s="446"/>
      <c r="AE13" s="446"/>
      <c r="AF13" s="446"/>
      <c r="AG13" s="488"/>
      <c r="AH13" s="445">
        <v>619</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451904</v>
      </c>
      <c r="BO13" s="395"/>
      <c r="BP13" s="395"/>
      <c r="BQ13" s="395"/>
      <c r="BR13" s="395"/>
      <c r="BS13" s="395"/>
      <c r="BT13" s="395"/>
      <c r="BU13" s="396"/>
      <c r="BV13" s="394">
        <v>-339033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4.9000000000000004</v>
      </c>
      <c r="CU13" s="392"/>
      <c r="CV13" s="392"/>
      <c r="CW13" s="392"/>
      <c r="CX13" s="392"/>
      <c r="CY13" s="392"/>
      <c r="CZ13" s="392"/>
      <c r="DA13" s="393"/>
      <c r="DB13" s="391">
        <v>4.7</v>
      </c>
      <c r="DC13" s="392"/>
      <c r="DD13" s="392"/>
      <c r="DE13" s="392"/>
      <c r="DF13" s="392"/>
      <c r="DG13" s="392"/>
      <c r="DH13" s="392"/>
      <c r="DI13" s="393"/>
    </row>
    <row r="14" spans="1:119" ht="18.8" customHeight="1" thickBot="1" x14ac:dyDescent="0.25">
      <c r="A14" s="163"/>
      <c r="B14" s="457"/>
      <c r="C14" s="458"/>
      <c r="D14" s="458"/>
      <c r="E14" s="458"/>
      <c r="F14" s="458"/>
      <c r="G14" s="458"/>
      <c r="H14" s="458"/>
      <c r="I14" s="458"/>
      <c r="J14" s="458"/>
      <c r="K14" s="459"/>
      <c r="L14" s="475" t="s">
        <v>135</v>
      </c>
      <c r="M14" s="476"/>
      <c r="N14" s="476"/>
      <c r="O14" s="476"/>
      <c r="P14" s="476"/>
      <c r="Q14" s="477"/>
      <c r="R14" s="478">
        <v>32728</v>
      </c>
      <c r="S14" s="479"/>
      <c r="T14" s="479"/>
      <c r="U14" s="479"/>
      <c r="V14" s="480"/>
      <c r="W14" s="384"/>
      <c r="X14" s="385"/>
      <c r="Y14" s="385"/>
      <c r="Z14" s="385"/>
      <c r="AA14" s="385"/>
      <c r="AB14" s="374"/>
      <c r="AC14" s="481">
        <v>3.1</v>
      </c>
      <c r="AD14" s="482"/>
      <c r="AE14" s="482"/>
      <c r="AF14" s="482"/>
      <c r="AG14" s="483"/>
      <c r="AH14" s="481">
        <v>3.6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8" customHeight="1" x14ac:dyDescent="0.2">
      <c r="A15" s="163"/>
      <c r="B15" s="457"/>
      <c r="C15" s="458"/>
      <c r="D15" s="458"/>
      <c r="E15" s="458"/>
      <c r="F15" s="458"/>
      <c r="G15" s="458"/>
      <c r="H15" s="458"/>
      <c r="I15" s="458"/>
      <c r="J15" s="458"/>
      <c r="K15" s="459"/>
      <c r="L15" s="172"/>
      <c r="M15" s="485" t="s">
        <v>129</v>
      </c>
      <c r="N15" s="486"/>
      <c r="O15" s="486"/>
      <c r="P15" s="486"/>
      <c r="Q15" s="487"/>
      <c r="R15" s="478">
        <v>32169</v>
      </c>
      <c r="S15" s="479"/>
      <c r="T15" s="479"/>
      <c r="U15" s="479"/>
      <c r="V15" s="480"/>
      <c r="W15" s="410" t="s">
        <v>137</v>
      </c>
      <c r="X15" s="411"/>
      <c r="Y15" s="411"/>
      <c r="Z15" s="411"/>
      <c r="AA15" s="411"/>
      <c r="AB15" s="401"/>
      <c r="AC15" s="445">
        <v>6844</v>
      </c>
      <c r="AD15" s="446"/>
      <c r="AE15" s="446"/>
      <c r="AF15" s="446"/>
      <c r="AG15" s="488"/>
      <c r="AH15" s="445">
        <v>6779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4961535</v>
      </c>
      <c r="BO15" s="358"/>
      <c r="BP15" s="358"/>
      <c r="BQ15" s="358"/>
      <c r="BR15" s="358"/>
      <c r="BS15" s="358"/>
      <c r="BT15" s="358"/>
      <c r="BU15" s="359"/>
      <c r="BV15" s="357">
        <v>4956169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40.5</v>
      </c>
      <c r="AD16" s="482"/>
      <c r="AE16" s="482"/>
      <c r="AF16" s="482"/>
      <c r="AG16" s="483"/>
      <c r="AH16" s="481">
        <v>39.9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7202291</v>
      </c>
      <c r="BO16" s="395"/>
      <c r="BP16" s="395"/>
      <c r="BQ16" s="395"/>
      <c r="BR16" s="395"/>
      <c r="BS16" s="395"/>
      <c r="BT16" s="395"/>
      <c r="BU16" s="396"/>
      <c r="BV16" s="394">
        <v>6900643</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8"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9522</v>
      </c>
      <c r="AD17" s="446"/>
      <c r="AE17" s="446"/>
      <c r="AF17" s="446"/>
      <c r="AG17" s="488"/>
      <c r="AH17" s="445">
        <v>9600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6273784</v>
      </c>
      <c r="BO17" s="395"/>
      <c r="BP17" s="395"/>
      <c r="BQ17" s="395"/>
      <c r="BR17" s="395"/>
      <c r="BS17" s="395"/>
      <c r="BT17" s="395"/>
      <c r="BU17" s="396"/>
      <c r="BV17" s="394">
        <v>6267990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8" customHeight="1" thickBot="1" x14ac:dyDescent="0.25">
      <c r="A18" s="163"/>
      <c r="B18" s="516" t="s">
        <v>147</v>
      </c>
      <c r="C18" s="437"/>
      <c r="D18" s="437"/>
      <c r="E18" s="517"/>
      <c r="F18" s="517"/>
      <c r="G18" s="517"/>
      <c r="H18" s="517"/>
      <c r="I18" s="517"/>
      <c r="J18" s="517"/>
      <c r="K18" s="517"/>
      <c r="L18" s="518">
        <v>54.62</v>
      </c>
      <c r="M18" s="518"/>
      <c r="N18" s="518"/>
      <c r="O18" s="518"/>
      <c r="P18" s="518"/>
      <c r="Q18" s="518"/>
      <c r="R18" s="519"/>
      <c r="S18" s="519"/>
      <c r="T18" s="519"/>
      <c r="U18" s="519"/>
      <c r="V18" s="520"/>
      <c r="W18" s="412"/>
      <c r="X18" s="413"/>
      <c r="Y18" s="413"/>
      <c r="Z18" s="413"/>
      <c r="AA18" s="413"/>
      <c r="AB18" s="404"/>
      <c r="AC18" s="521">
        <v>56.4</v>
      </c>
      <c r="AD18" s="522"/>
      <c r="AE18" s="522"/>
      <c r="AF18" s="522"/>
      <c r="AG18" s="523"/>
      <c r="AH18" s="521">
        <v>56.5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7667163</v>
      </c>
      <c r="BO18" s="395"/>
      <c r="BP18" s="395"/>
      <c r="BQ18" s="395"/>
      <c r="BR18" s="395"/>
      <c r="BS18" s="395"/>
      <c r="BT18" s="395"/>
      <c r="BU18" s="396"/>
      <c r="BV18" s="394">
        <v>7186592</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8" customHeight="1" thickBot="1" x14ac:dyDescent="0.25">
      <c r="A19" s="163"/>
      <c r="B19" s="516" t="s">
        <v>149</v>
      </c>
      <c r="C19" s="437"/>
      <c r="D19" s="437"/>
      <c r="E19" s="517"/>
      <c r="F19" s="517"/>
      <c r="G19" s="517"/>
      <c r="H19" s="517"/>
      <c r="I19" s="517"/>
      <c r="J19" s="517"/>
      <c r="K19" s="517"/>
      <c r="L19" s="525">
        <v>592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11932860</v>
      </c>
      <c r="BO19" s="395"/>
      <c r="BP19" s="395"/>
      <c r="BQ19" s="395"/>
      <c r="BR19" s="395"/>
      <c r="BS19" s="395"/>
      <c r="BT19" s="395"/>
      <c r="BU19" s="396"/>
      <c r="BV19" s="394">
        <v>11490275</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8" customHeight="1" thickBot="1" x14ac:dyDescent="0.25">
      <c r="A20" s="163"/>
      <c r="B20" s="516" t="s">
        <v>151</v>
      </c>
      <c r="C20" s="437"/>
      <c r="D20" s="437"/>
      <c r="E20" s="517"/>
      <c r="F20" s="517"/>
      <c r="G20" s="517"/>
      <c r="H20" s="517"/>
      <c r="I20" s="517"/>
      <c r="J20" s="517"/>
      <c r="K20" s="517"/>
      <c r="L20" s="525">
        <v>12115</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8"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8"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8784699</v>
      </c>
      <c r="BO22" s="358"/>
      <c r="BP22" s="358"/>
      <c r="BQ22" s="358"/>
      <c r="BR22" s="358"/>
      <c r="BS22" s="358"/>
      <c r="BT22" s="358"/>
      <c r="BU22" s="359"/>
      <c r="BV22" s="357">
        <v>9130869</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8"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8164568</v>
      </c>
      <c r="BO23" s="395"/>
      <c r="BP23" s="395"/>
      <c r="BQ23" s="395"/>
      <c r="BR23" s="395"/>
      <c r="BS23" s="395"/>
      <c r="BT23" s="395"/>
      <c r="BU23" s="396"/>
      <c r="BV23" s="394">
        <v>8588190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8" customHeight="1" thickBot="1" x14ac:dyDescent="0.25">
      <c r="A24" s="163"/>
      <c r="B24" s="565"/>
      <c r="C24" s="541"/>
      <c r="D24" s="542"/>
      <c r="E24" s="444" t="s">
        <v>161</v>
      </c>
      <c r="F24" s="424"/>
      <c r="G24" s="424"/>
      <c r="H24" s="424"/>
      <c r="I24" s="424"/>
      <c r="J24" s="424"/>
      <c r="K24" s="425"/>
      <c r="L24" s="445">
        <v>1</v>
      </c>
      <c r="M24" s="446"/>
      <c r="N24" s="446"/>
      <c r="O24" s="446"/>
      <c r="P24" s="488"/>
      <c r="Q24" s="445">
        <v>9160</v>
      </c>
      <c r="R24" s="446"/>
      <c r="S24" s="446"/>
      <c r="T24" s="446"/>
      <c r="U24" s="446"/>
      <c r="V24" s="488"/>
      <c r="W24" s="540"/>
      <c r="X24" s="541"/>
      <c r="Y24" s="542"/>
      <c r="Z24" s="444" t="s">
        <v>162</v>
      </c>
      <c r="AA24" s="424"/>
      <c r="AB24" s="424"/>
      <c r="AC24" s="424"/>
      <c r="AD24" s="424"/>
      <c r="AE24" s="424"/>
      <c r="AF24" s="424"/>
      <c r="AG24" s="425"/>
      <c r="AH24" s="445">
        <v>190</v>
      </c>
      <c r="AI24" s="446"/>
      <c r="AJ24" s="446"/>
      <c r="AK24" s="446"/>
      <c r="AL24" s="488"/>
      <c r="AM24" s="445">
        <v>560690</v>
      </c>
      <c r="AN24" s="446"/>
      <c r="AO24" s="446"/>
      <c r="AP24" s="446"/>
      <c r="AQ24" s="446"/>
      <c r="AR24" s="488"/>
      <c r="AS24" s="445">
        <v>2951</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3546935</v>
      </c>
      <c r="BO24" s="395"/>
      <c r="BP24" s="395"/>
      <c r="BQ24" s="395"/>
      <c r="BR24" s="395"/>
      <c r="BS24" s="395"/>
      <c r="BT24" s="395"/>
      <c r="BU24" s="396"/>
      <c r="BV24" s="394">
        <v>3422973</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8" customHeight="1" x14ac:dyDescent="0.2">
      <c r="A25" s="163"/>
      <c r="B25" s="565"/>
      <c r="C25" s="541"/>
      <c r="D25" s="542"/>
      <c r="E25" s="444" t="s">
        <v>164</v>
      </c>
      <c r="F25" s="424"/>
      <c r="G25" s="424"/>
      <c r="H25" s="424"/>
      <c r="I25" s="424"/>
      <c r="J25" s="424"/>
      <c r="K25" s="425"/>
      <c r="L25" s="445">
        <v>1</v>
      </c>
      <c r="M25" s="446"/>
      <c r="N25" s="446"/>
      <c r="O25" s="446"/>
      <c r="P25" s="488"/>
      <c r="Q25" s="445">
        <v>7310</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1061664</v>
      </c>
      <c r="BO25" s="358"/>
      <c r="BP25" s="358"/>
      <c r="BQ25" s="358"/>
      <c r="BR25" s="358"/>
      <c r="BS25" s="358"/>
      <c r="BT25" s="358"/>
      <c r="BU25" s="359"/>
      <c r="BV25" s="357">
        <v>882185</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8" customHeight="1" x14ac:dyDescent="0.2">
      <c r="A26" s="163"/>
      <c r="B26" s="565"/>
      <c r="C26" s="541"/>
      <c r="D26" s="542"/>
      <c r="E26" s="444" t="s">
        <v>167</v>
      </c>
      <c r="F26" s="424"/>
      <c r="G26" s="424"/>
      <c r="H26" s="424"/>
      <c r="I26" s="424"/>
      <c r="J26" s="424"/>
      <c r="K26" s="425"/>
      <c r="L26" s="445">
        <v>1</v>
      </c>
      <c r="M26" s="446"/>
      <c r="N26" s="446"/>
      <c r="O26" s="446"/>
      <c r="P26" s="488"/>
      <c r="Q26" s="445">
        <v>6200</v>
      </c>
      <c r="R26" s="446"/>
      <c r="S26" s="446"/>
      <c r="T26" s="446"/>
      <c r="U26" s="446"/>
      <c r="V26" s="488"/>
      <c r="W26" s="540"/>
      <c r="X26" s="541"/>
      <c r="Y26" s="542"/>
      <c r="Z26" s="444" t="s">
        <v>168</v>
      </c>
      <c r="AA26" s="546"/>
      <c r="AB26" s="546"/>
      <c r="AC26" s="546"/>
      <c r="AD26" s="546"/>
      <c r="AE26" s="546"/>
      <c r="AF26" s="546"/>
      <c r="AG26" s="547"/>
      <c r="AH26" s="445">
        <v>7</v>
      </c>
      <c r="AI26" s="446"/>
      <c r="AJ26" s="446"/>
      <c r="AK26" s="446"/>
      <c r="AL26" s="488"/>
      <c r="AM26" s="445">
        <v>16709</v>
      </c>
      <c r="AN26" s="446"/>
      <c r="AO26" s="446"/>
      <c r="AP26" s="446"/>
      <c r="AQ26" s="446"/>
      <c r="AR26" s="488"/>
      <c r="AS26" s="445">
        <v>2387</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8" customHeight="1" thickBot="1" x14ac:dyDescent="0.25">
      <c r="A27" s="163"/>
      <c r="B27" s="565"/>
      <c r="C27" s="541"/>
      <c r="D27" s="542"/>
      <c r="E27" s="444" t="s">
        <v>170</v>
      </c>
      <c r="F27" s="424"/>
      <c r="G27" s="424"/>
      <c r="H27" s="424"/>
      <c r="I27" s="424"/>
      <c r="J27" s="424"/>
      <c r="K27" s="425"/>
      <c r="L27" s="445">
        <v>1</v>
      </c>
      <c r="M27" s="446"/>
      <c r="N27" s="446"/>
      <c r="O27" s="446"/>
      <c r="P27" s="488"/>
      <c r="Q27" s="445">
        <v>4240</v>
      </c>
      <c r="R27" s="446"/>
      <c r="S27" s="446"/>
      <c r="T27" s="446"/>
      <c r="U27" s="446"/>
      <c r="V27" s="488"/>
      <c r="W27" s="540"/>
      <c r="X27" s="541"/>
      <c r="Y27" s="542"/>
      <c r="Z27" s="444" t="s">
        <v>171</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502330</v>
      </c>
      <c r="BO27" s="514"/>
      <c r="BP27" s="514"/>
      <c r="BQ27" s="514"/>
      <c r="BR27" s="514"/>
      <c r="BS27" s="514"/>
      <c r="BT27" s="514"/>
      <c r="BU27" s="515"/>
      <c r="BV27" s="513">
        <v>511609</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8" customHeight="1" x14ac:dyDescent="0.2">
      <c r="A28" s="163"/>
      <c r="B28" s="565"/>
      <c r="C28" s="541"/>
      <c r="D28" s="542"/>
      <c r="E28" s="444" t="s">
        <v>173</v>
      </c>
      <c r="F28" s="424"/>
      <c r="G28" s="424"/>
      <c r="H28" s="424"/>
      <c r="I28" s="424"/>
      <c r="J28" s="424"/>
      <c r="K28" s="425"/>
      <c r="L28" s="445">
        <v>1</v>
      </c>
      <c r="M28" s="446"/>
      <c r="N28" s="446"/>
      <c r="O28" s="446"/>
      <c r="P28" s="488"/>
      <c r="Q28" s="445">
        <v>3770</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2090984</v>
      </c>
      <c r="BO28" s="358"/>
      <c r="BP28" s="358"/>
      <c r="BQ28" s="358"/>
      <c r="BR28" s="358"/>
      <c r="BS28" s="358"/>
      <c r="BT28" s="358"/>
      <c r="BU28" s="359"/>
      <c r="BV28" s="357">
        <v>2362247</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8" customHeight="1" x14ac:dyDescent="0.2">
      <c r="A29" s="163"/>
      <c r="B29" s="565"/>
      <c r="C29" s="541"/>
      <c r="D29" s="542"/>
      <c r="E29" s="444" t="s">
        <v>176</v>
      </c>
      <c r="F29" s="424"/>
      <c r="G29" s="424"/>
      <c r="H29" s="424"/>
      <c r="I29" s="424"/>
      <c r="J29" s="424"/>
      <c r="K29" s="425"/>
      <c r="L29" s="445">
        <v>13</v>
      </c>
      <c r="M29" s="446"/>
      <c r="N29" s="446"/>
      <c r="O29" s="446"/>
      <c r="P29" s="488"/>
      <c r="Q29" s="445">
        <v>3540</v>
      </c>
      <c r="R29" s="446"/>
      <c r="S29" s="446"/>
      <c r="T29" s="446"/>
      <c r="U29" s="446"/>
      <c r="V29" s="488"/>
      <c r="W29" s="543"/>
      <c r="X29" s="544"/>
      <c r="Y29" s="545"/>
      <c r="Z29" s="444" t="s">
        <v>177</v>
      </c>
      <c r="AA29" s="424"/>
      <c r="AB29" s="424"/>
      <c r="AC29" s="424"/>
      <c r="AD29" s="424"/>
      <c r="AE29" s="424"/>
      <c r="AF29" s="424"/>
      <c r="AG29" s="425"/>
      <c r="AH29" s="445">
        <v>190</v>
      </c>
      <c r="AI29" s="446"/>
      <c r="AJ29" s="446"/>
      <c r="AK29" s="446"/>
      <c r="AL29" s="488"/>
      <c r="AM29" s="445">
        <v>560690</v>
      </c>
      <c r="AN29" s="446"/>
      <c r="AO29" s="446"/>
      <c r="AP29" s="446"/>
      <c r="AQ29" s="446"/>
      <c r="AR29" s="488"/>
      <c r="AS29" s="445">
        <v>2951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2017172</v>
      </c>
      <c r="BO29" s="395"/>
      <c r="BP29" s="395"/>
      <c r="BQ29" s="395"/>
      <c r="BR29" s="395"/>
      <c r="BS29" s="395"/>
      <c r="BT29" s="395"/>
      <c r="BU29" s="396"/>
      <c r="BV29" s="394">
        <v>1963440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8"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98.2</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3520831</v>
      </c>
      <c r="BO30" s="514"/>
      <c r="BP30" s="514"/>
      <c r="BQ30" s="514"/>
      <c r="BR30" s="514"/>
      <c r="BS30" s="514"/>
      <c r="BT30" s="514"/>
      <c r="BU30" s="515"/>
      <c r="BV30" s="513">
        <v>3568875</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f>IF(BG34="","",MAX(C34:D43,U34:V43,AM34:AN43)+1)</f>
        <v>7</v>
      </c>
      <c r="BF34" s="584"/>
      <c r="BG34" s="585" t="str">
        <f>IF('各会計、関係団体の財政状況及び健全化判断比率'!B33="","",'各会計、関係団体の財政状況及び健全化判断比率'!B33)</f>
        <v>工業団地造成事業特別会計</v>
      </c>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富山地区広域圏事務組合（一般会計）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滑川市文化・スポーツ振興財団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富山県東部消防組合（一般会計）</v>
      </c>
      <c r="BZ35" s="585"/>
      <c r="CA35" s="585"/>
      <c r="CB35" s="585"/>
      <c r="CC35" s="585"/>
      <c r="CD35" s="585"/>
      <c r="CE35" s="585"/>
      <c r="CF35" s="585"/>
      <c r="CG35" s="585"/>
      <c r="CH35" s="585"/>
      <c r="CI35" s="585"/>
      <c r="CJ35" s="585"/>
      <c r="CK35" s="585"/>
      <c r="CL35" s="585"/>
      <c r="CM35" s="585"/>
      <c r="CN35" s="163"/>
      <c r="CO35" s="584">
        <f t="shared" ref="CO35:CO43" si="3">IF(CQ35="","",CO34+1)</f>
        <v>15</v>
      </c>
      <c r="CP35" s="584"/>
      <c r="CQ35" s="585" t="str">
        <f>IF('各会計、関係団体の財政状況及び健全化判断比率'!BS8="","",'各会計、関係団体の財政状況及び健全化判断比率'!BS8)</f>
        <v>滑川市スポーツ協会</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富山県市町村会館管理組合（一般会計）</v>
      </c>
      <c r="BZ36" s="585"/>
      <c r="CA36" s="585"/>
      <c r="CB36" s="585"/>
      <c r="CC36" s="585"/>
      <c r="CD36" s="585"/>
      <c r="CE36" s="585"/>
      <c r="CF36" s="585"/>
      <c r="CG36" s="585"/>
      <c r="CH36" s="585"/>
      <c r="CI36" s="585"/>
      <c r="CJ36" s="585"/>
      <c r="CK36" s="585"/>
      <c r="CL36" s="585"/>
      <c r="CM36" s="585"/>
      <c r="CN36" s="163"/>
      <c r="CO36" s="584">
        <f t="shared" si="3"/>
        <v>16</v>
      </c>
      <c r="CP36" s="584"/>
      <c r="CQ36" s="585" t="str">
        <f>IF('各会計、関係団体の財政状況及び健全化判断比率'!BS9="","",'各会計、関係団体の財政状況及び健全化判断比率'!BS9)</f>
        <v>滑川市農業公社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富山県後期高齢者医療広域連合（一般会計）</v>
      </c>
      <c r="BZ37" s="585"/>
      <c r="CA37" s="585"/>
      <c r="CB37" s="585"/>
      <c r="CC37" s="585"/>
      <c r="CD37" s="585"/>
      <c r="CE37" s="585"/>
      <c r="CF37" s="585"/>
      <c r="CG37" s="585"/>
      <c r="CH37" s="585"/>
      <c r="CI37" s="585"/>
      <c r="CJ37" s="585"/>
      <c r="CK37" s="585"/>
      <c r="CL37" s="585"/>
      <c r="CM37" s="585"/>
      <c r="CN37" s="163"/>
      <c r="CO37" s="584">
        <f t="shared" si="3"/>
        <v>17</v>
      </c>
      <c r="CP37" s="584"/>
      <c r="CQ37" s="585" t="str">
        <f>IF('各会計、関係団体の財政状況及び健全化判断比率'!BS10="","",'各会計、関係団体の財政状況及び健全化判断比率'!BS10)</f>
        <v>ウェーブ滑川</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富山県後期高齢者医療広域連合（後期高齢者医療事業特別会計）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滑川中新川地区広域情報事務組合（一般会計）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5NrXluJRnzvlcC46OpZzccWNsD2+Yh5L+MZ++e0fpSbNvTbQh0ekMfUe2mBHgbeG8onnKUHktMMnAl9ixFVA0w==" saltValue="Hx28BiEK9zjA3dCIBQh0Q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3"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3" customHeight="1" x14ac:dyDescent="0.2">
      <c r="B5" s="596" t="s">
        <v>215</v>
      </c>
      <c r="C5" s="597"/>
      <c r="D5" s="597"/>
      <c r="E5" s="597"/>
      <c r="F5" s="597"/>
      <c r="G5" s="597"/>
      <c r="H5" s="597"/>
      <c r="I5" s="597"/>
      <c r="J5" s="597"/>
      <c r="K5" s="597"/>
      <c r="L5" s="597"/>
      <c r="M5" s="597"/>
      <c r="N5" s="597"/>
      <c r="O5" s="597"/>
      <c r="P5" s="597"/>
      <c r="Q5" s="598"/>
      <c r="R5" s="599">
        <v>5267805</v>
      </c>
      <c r="S5" s="600"/>
      <c r="T5" s="600"/>
      <c r="U5" s="600"/>
      <c r="V5" s="600"/>
      <c r="W5" s="600"/>
      <c r="X5" s="600"/>
      <c r="Y5" s="601"/>
      <c r="Z5" s="602">
        <v>31.7</v>
      </c>
      <c r="AA5" s="602"/>
      <c r="AB5" s="602"/>
      <c r="AC5" s="602"/>
      <c r="AD5" s="603">
        <v>5267805</v>
      </c>
      <c r="AE5" s="603"/>
      <c r="AF5" s="603"/>
      <c r="AG5" s="603"/>
      <c r="AH5" s="603"/>
      <c r="AI5" s="603"/>
      <c r="AJ5" s="603"/>
      <c r="AK5" s="603"/>
      <c r="AL5" s="604">
        <v>59</v>
      </c>
      <c r="AM5" s="605"/>
      <c r="AN5" s="605"/>
      <c r="AO5" s="606"/>
      <c r="AP5" s="596" t="s">
        <v>216</v>
      </c>
      <c r="AQ5" s="597"/>
      <c r="AR5" s="597"/>
      <c r="AS5" s="597"/>
      <c r="AT5" s="597"/>
      <c r="AU5" s="597"/>
      <c r="AV5" s="597"/>
      <c r="AW5" s="597"/>
      <c r="AX5" s="597"/>
      <c r="AY5" s="597"/>
      <c r="AZ5" s="597"/>
      <c r="BA5" s="597"/>
      <c r="BB5" s="597"/>
      <c r="BC5" s="597"/>
      <c r="BD5" s="597"/>
      <c r="BE5" s="597"/>
      <c r="BF5" s="598"/>
      <c r="BG5" s="610">
        <v>5267805</v>
      </c>
      <c r="BH5" s="611"/>
      <c r="BI5" s="611"/>
      <c r="BJ5" s="611"/>
      <c r="BK5" s="611"/>
      <c r="BL5" s="611"/>
      <c r="BM5" s="611"/>
      <c r="BN5" s="612"/>
      <c r="BO5" s="613">
        <v>100</v>
      </c>
      <c r="BP5" s="613"/>
      <c r="BQ5" s="613"/>
      <c r="BR5" s="613"/>
      <c r="BS5" s="614">
        <v>280596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3" customHeight="1" x14ac:dyDescent="0.2">
      <c r="B6" s="607" t="s">
        <v>220</v>
      </c>
      <c r="C6" s="608"/>
      <c r="D6" s="608"/>
      <c r="E6" s="608"/>
      <c r="F6" s="608"/>
      <c r="G6" s="608"/>
      <c r="H6" s="608"/>
      <c r="I6" s="608"/>
      <c r="J6" s="608"/>
      <c r="K6" s="608"/>
      <c r="L6" s="608"/>
      <c r="M6" s="608"/>
      <c r="N6" s="608"/>
      <c r="O6" s="608"/>
      <c r="P6" s="608"/>
      <c r="Q6" s="609"/>
      <c r="R6" s="610">
        <v>122245</v>
      </c>
      <c r="S6" s="611"/>
      <c r="T6" s="611"/>
      <c r="U6" s="611"/>
      <c r="V6" s="611"/>
      <c r="W6" s="611"/>
      <c r="X6" s="611"/>
      <c r="Y6" s="612"/>
      <c r="Z6" s="613">
        <v>0.7</v>
      </c>
      <c r="AA6" s="613"/>
      <c r="AB6" s="613"/>
      <c r="AC6" s="613"/>
      <c r="AD6" s="614">
        <v>122245</v>
      </c>
      <c r="AE6" s="614"/>
      <c r="AF6" s="614"/>
      <c r="AG6" s="614"/>
      <c r="AH6" s="614"/>
      <c r="AI6" s="614"/>
      <c r="AJ6" s="614"/>
      <c r="AK6" s="614"/>
      <c r="AL6" s="615">
        <v>1.4</v>
      </c>
      <c r="AM6" s="616"/>
      <c r="AN6" s="616"/>
      <c r="AO6" s="617"/>
      <c r="AP6" s="607" t="s">
        <v>221</v>
      </c>
      <c r="AQ6" s="608"/>
      <c r="AR6" s="608"/>
      <c r="AS6" s="608"/>
      <c r="AT6" s="608"/>
      <c r="AU6" s="608"/>
      <c r="AV6" s="608"/>
      <c r="AW6" s="608"/>
      <c r="AX6" s="608"/>
      <c r="AY6" s="608"/>
      <c r="AZ6" s="608"/>
      <c r="BA6" s="608"/>
      <c r="BB6" s="608"/>
      <c r="BC6" s="608"/>
      <c r="BD6" s="608"/>
      <c r="BE6" s="608"/>
      <c r="BF6" s="609"/>
      <c r="BG6" s="610">
        <v>5267805</v>
      </c>
      <c r="BH6" s="611"/>
      <c r="BI6" s="611"/>
      <c r="BJ6" s="611"/>
      <c r="BK6" s="611"/>
      <c r="BL6" s="611"/>
      <c r="BM6" s="611"/>
      <c r="BN6" s="612"/>
      <c r="BO6" s="613">
        <v>100</v>
      </c>
      <c r="BP6" s="613"/>
      <c r="BQ6" s="613"/>
      <c r="BR6" s="613"/>
      <c r="BS6" s="614">
        <v>280596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147720</v>
      </c>
      <c r="CS6" s="611"/>
      <c r="CT6" s="611"/>
      <c r="CU6" s="611"/>
      <c r="CV6" s="611"/>
      <c r="CW6" s="611"/>
      <c r="CX6" s="611"/>
      <c r="CY6" s="612"/>
      <c r="CZ6" s="604">
        <v>1</v>
      </c>
      <c r="DA6" s="605"/>
      <c r="DB6" s="605"/>
      <c r="DC6" s="621"/>
      <c r="DD6" s="619">
        <v>347</v>
      </c>
      <c r="DE6" s="611"/>
      <c r="DF6" s="611"/>
      <c r="DG6" s="611"/>
      <c r="DH6" s="611"/>
      <c r="DI6" s="611"/>
      <c r="DJ6" s="611"/>
      <c r="DK6" s="611"/>
      <c r="DL6" s="611"/>
      <c r="DM6" s="611"/>
      <c r="DN6" s="611"/>
      <c r="DO6" s="611"/>
      <c r="DP6" s="612"/>
      <c r="DQ6" s="619">
        <v>147078</v>
      </c>
      <c r="DR6" s="611"/>
      <c r="DS6" s="611"/>
      <c r="DT6" s="611"/>
      <c r="DU6" s="611"/>
      <c r="DV6" s="611"/>
      <c r="DW6" s="611"/>
      <c r="DX6" s="611"/>
      <c r="DY6" s="611"/>
      <c r="DZ6" s="611"/>
      <c r="EA6" s="611"/>
      <c r="EB6" s="611"/>
      <c r="EC6" s="620"/>
    </row>
    <row r="7" spans="2:143" ht="11.3" customHeight="1" x14ac:dyDescent="0.2">
      <c r="B7" s="607" t="s">
        <v>223</v>
      </c>
      <c r="C7" s="608"/>
      <c r="D7" s="608"/>
      <c r="E7" s="608"/>
      <c r="F7" s="608"/>
      <c r="G7" s="608"/>
      <c r="H7" s="608"/>
      <c r="I7" s="608"/>
      <c r="J7" s="608"/>
      <c r="K7" s="608"/>
      <c r="L7" s="608"/>
      <c r="M7" s="608"/>
      <c r="N7" s="608"/>
      <c r="O7" s="608"/>
      <c r="P7" s="608"/>
      <c r="Q7" s="609"/>
      <c r="R7" s="610">
        <v>2550</v>
      </c>
      <c r="S7" s="611"/>
      <c r="T7" s="611"/>
      <c r="U7" s="611"/>
      <c r="V7" s="611"/>
      <c r="W7" s="611"/>
      <c r="X7" s="611"/>
      <c r="Y7" s="612"/>
      <c r="Z7" s="613">
        <v>0</v>
      </c>
      <c r="AA7" s="613"/>
      <c r="AB7" s="613"/>
      <c r="AC7" s="613"/>
      <c r="AD7" s="614">
        <v>2550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2029195</v>
      </c>
      <c r="BH7" s="611"/>
      <c r="BI7" s="611"/>
      <c r="BJ7" s="611"/>
      <c r="BK7" s="611"/>
      <c r="BL7" s="611"/>
      <c r="BM7" s="611"/>
      <c r="BN7" s="612"/>
      <c r="BO7" s="613">
        <v>38.5</v>
      </c>
      <c r="BP7" s="613"/>
      <c r="BQ7" s="613"/>
      <c r="BR7" s="613"/>
      <c r="BS7" s="614">
        <v>89322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2150772</v>
      </c>
      <c r="CS7" s="611"/>
      <c r="CT7" s="611"/>
      <c r="CU7" s="611"/>
      <c r="CV7" s="611"/>
      <c r="CW7" s="611"/>
      <c r="CX7" s="611"/>
      <c r="CY7" s="612"/>
      <c r="CZ7" s="613">
        <v>14.5</v>
      </c>
      <c r="DA7" s="613"/>
      <c r="DB7" s="613"/>
      <c r="DC7" s="613"/>
      <c r="DD7" s="619">
        <v>242110</v>
      </c>
      <c r="DE7" s="611"/>
      <c r="DF7" s="611"/>
      <c r="DG7" s="611"/>
      <c r="DH7" s="611"/>
      <c r="DI7" s="611"/>
      <c r="DJ7" s="611"/>
      <c r="DK7" s="611"/>
      <c r="DL7" s="611"/>
      <c r="DM7" s="611"/>
      <c r="DN7" s="611"/>
      <c r="DO7" s="611"/>
      <c r="DP7" s="612"/>
      <c r="DQ7" s="619">
        <v>1740586</v>
      </c>
      <c r="DR7" s="611"/>
      <c r="DS7" s="611"/>
      <c r="DT7" s="611"/>
      <c r="DU7" s="611"/>
      <c r="DV7" s="611"/>
      <c r="DW7" s="611"/>
      <c r="DX7" s="611"/>
      <c r="DY7" s="611"/>
      <c r="DZ7" s="611"/>
      <c r="EA7" s="611"/>
      <c r="EB7" s="611"/>
      <c r="EC7" s="620"/>
    </row>
    <row r="8" spans="2:143" ht="11.3" customHeight="1" x14ac:dyDescent="0.2">
      <c r="B8" s="607" t="s">
        <v>226</v>
      </c>
      <c r="C8" s="608"/>
      <c r="D8" s="608"/>
      <c r="E8" s="608"/>
      <c r="F8" s="608"/>
      <c r="G8" s="608"/>
      <c r="H8" s="608"/>
      <c r="I8" s="608"/>
      <c r="J8" s="608"/>
      <c r="K8" s="608"/>
      <c r="L8" s="608"/>
      <c r="M8" s="608"/>
      <c r="N8" s="608"/>
      <c r="O8" s="608"/>
      <c r="P8" s="608"/>
      <c r="Q8" s="609"/>
      <c r="R8" s="610">
        <v>44757</v>
      </c>
      <c r="S8" s="611"/>
      <c r="T8" s="611"/>
      <c r="U8" s="611"/>
      <c r="V8" s="611"/>
      <c r="W8" s="611"/>
      <c r="X8" s="611"/>
      <c r="Y8" s="612"/>
      <c r="Z8" s="613">
        <v>0.3</v>
      </c>
      <c r="AA8" s="613"/>
      <c r="AB8" s="613"/>
      <c r="AC8" s="613"/>
      <c r="AD8" s="614">
        <v>44757</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57214</v>
      </c>
      <c r="BH8" s="611"/>
      <c r="BI8" s="611"/>
      <c r="BJ8" s="611"/>
      <c r="BK8" s="611"/>
      <c r="BL8" s="611"/>
      <c r="BM8" s="611"/>
      <c r="BN8" s="612"/>
      <c r="BO8" s="613">
        <v>1.1000000000000001</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5548140</v>
      </c>
      <c r="CS8" s="611"/>
      <c r="CT8" s="611"/>
      <c r="CU8" s="611"/>
      <c r="CV8" s="611"/>
      <c r="CW8" s="611"/>
      <c r="CX8" s="611"/>
      <c r="CY8" s="612"/>
      <c r="CZ8" s="613">
        <v>37.4</v>
      </c>
      <c r="DA8" s="613"/>
      <c r="DB8" s="613"/>
      <c r="DC8" s="613"/>
      <c r="DD8" s="619">
        <v>18065</v>
      </c>
      <c r="DE8" s="611"/>
      <c r="DF8" s="611"/>
      <c r="DG8" s="611"/>
      <c r="DH8" s="611"/>
      <c r="DI8" s="611"/>
      <c r="DJ8" s="611"/>
      <c r="DK8" s="611"/>
      <c r="DL8" s="611"/>
      <c r="DM8" s="611"/>
      <c r="DN8" s="611"/>
      <c r="DO8" s="611"/>
      <c r="DP8" s="612"/>
      <c r="DQ8" s="619">
        <v>2964062</v>
      </c>
      <c r="DR8" s="611"/>
      <c r="DS8" s="611"/>
      <c r="DT8" s="611"/>
      <c r="DU8" s="611"/>
      <c r="DV8" s="611"/>
      <c r="DW8" s="611"/>
      <c r="DX8" s="611"/>
      <c r="DY8" s="611"/>
      <c r="DZ8" s="611"/>
      <c r="EA8" s="611"/>
      <c r="EB8" s="611"/>
      <c r="EC8" s="620"/>
    </row>
    <row r="9" spans="2:143" ht="11.3" customHeight="1" x14ac:dyDescent="0.2">
      <c r="B9" s="607" t="s">
        <v>229</v>
      </c>
      <c r="C9" s="608"/>
      <c r="D9" s="608"/>
      <c r="E9" s="608"/>
      <c r="F9" s="608"/>
      <c r="G9" s="608"/>
      <c r="H9" s="608"/>
      <c r="I9" s="608"/>
      <c r="J9" s="608"/>
      <c r="K9" s="608"/>
      <c r="L9" s="608"/>
      <c r="M9" s="608"/>
      <c r="N9" s="608"/>
      <c r="O9" s="608"/>
      <c r="P9" s="608"/>
      <c r="Q9" s="609"/>
      <c r="R9" s="610">
        <v>57597</v>
      </c>
      <c r="S9" s="611"/>
      <c r="T9" s="611"/>
      <c r="U9" s="611"/>
      <c r="V9" s="611"/>
      <c r="W9" s="611"/>
      <c r="X9" s="611"/>
      <c r="Y9" s="612"/>
      <c r="Z9" s="613">
        <v>0.3</v>
      </c>
      <c r="AA9" s="613"/>
      <c r="AB9" s="613"/>
      <c r="AC9" s="613"/>
      <c r="AD9" s="614">
        <v>57597</v>
      </c>
      <c r="AE9" s="614"/>
      <c r="AF9" s="614"/>
      <c r="AG9" s="614"/>
      <c r="AH9" s="614"/>
      <c r="AI9" s="614"/>
      <c r="AJ9" s="614"/>
      <c r="AK9" s="614"/>
      <c r="AL9" s="615">
        <v>0.6</v>
      </c>
      <c r="AM9" s="616"/>
      <c r="AN9" s="616"/>
      <c r="AO9" s="617"/>
      <c r="AP9" s="607" t="s">
        <v>230</v>
      </c>
      <c r="AQ9" s="608"/>
      <c r="AR9" s="608"/>
      <c r="AS9" s="608"/>
      <c r="AT9" s="608"/>
      <c r="AU9" s="608"/>
      <c r="AV9" s="608"/>
      <c r="AW9" s="608"/>
      <c r="AX9" s="608"/>
      <c r="AY9" s="608"/>
      <c r="AZ9" s="608"/>
      <c r="BA9" s="608"/>
      <c r="BB9" s="608"/>
      <c r="BC9" s="608"/>
      <c r="BD9" s="608"/>
      <c r="BE9" s="608"/>
      <c r="BF9" s="609"/>
      <c r="BG9" s="610">
        <v>1614301</v>
      </c>
      <c r="BH9" s="611"/>
      <c r="BI9" s="611"/>
      <c r="BJ9" s="611"/>
      <c r="BK9" s="611"/>
      <c r="BL9" s="611"/>
      <c r="BM9" s="611"/>
      <c r="BN9" s="612"/>
      <c r="BO9" s="613">
        <v>30.6</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1024108</v>
      </c>
      <c r="CS9" s="611"/>
      <c r="CT9" s="611"/>
      <c r="CU9" s="611"/>
      <c r="CV9" s="611"/>
      <c r="CW9" s="611"/>
      <c r="CX9" s="611"/>
      <c r="CY9" s="612"/>
      <c r="CZ9" s="613">
        <v>6.9</v>
      </c>
      <c r="DA9" s="613"/>
      <c r="DB9" s="613"/>
      <c r="DC9" s="613"/>
      <c r="DD9" s="619">
        <v>53630</v>
      </c>
      <c r="DE9" s="611"/>
      <c r="DF9" s="611"/>
      <c r="DG9" s="611"/>
      <c r="DH9" s="611"/>
      <c r="DI9" s="611"/>
      <c r="DJ9" s="611"/>
      <c r="DK9" s="611"/>
      <c r="DL9" s="611"/>
      <c r="DM9" s="611"/>
      <c r="DN9" s="611"/>
      <c r="DO9" s="611"/>
      <c r="DP9" s="612"/>
      <c r="DQ9" s="619">
        <v>941603</v>
      </c>
      <c r="DR9" s="611"/>
      <c r="DS9" s="611"/>
      <c r="DT9" s="611"/>
      <c r="DU9" s="611"/>
      <c r="DV9" s="611"/>
      <c r="DW9" s="611"/>
      <c r="DX9" s="611"/>
      <c r="DY9" s="611"/>
      <c r="DZ9" s="611"/>
      <c r="EA9" s="611"/>
      <c r="EB9" s="611"/>
      <c r="EC9" s="620"/>
    </row>
    <row r="10" spans="2:143" ht="11.3" customHeight="1" x14ac:dyDescent="0.2">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107226</v>
      </c>
      <c r="BH10" s="611"/>
      <c r="BI10" s="611"/>
      <c r="BJ10" s="611"/>
      <c r="BK10" s="611"/>
      <c r="BL10" s="611"/>
      <c r="BM10" s="611"/>
      <c r="BN10" s="612"/>
      <c r="BO10" s="613">
        <v>2</v>
      </c>
      <c r="BP10" s="613"/>
      <c r="BQ10" s="613"/>
      <c r="BR10" s="613"/>
      <c r="BS10" s="614">
        <v>17840</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37391</v>
      </c>
      <c r="CS10" s="611"/>
      <c r="CT10" s="611"/>
      <c r="CU10" s="611"/>
      <c r="CV10" s="611"/>
      <c r="CW10" s="611"/>
      <c r="CX10" s="611"/>
      <c r="CY10" s="612"/>
      <c r="CZ10" s="613">
        <v>0.3</v>
      </c>
      <c r="DA10" s="613"/>
      <c r="DB10" s="613"/>
      <c r="DC10" s="613"/>
      <c r="DD10" s="619">
        <v>862</v>
      </c>
      <c r="DE10" s="611"/>
      <c r="DF10" s="611"/>
      <c r="DG10" s="611"/>
      <c r="DH10" s="611"/>
      <c r="DI10" s="611"/>
      <c r="DJ10" s="611"/>
      <c r="DK10" s="611"/>
      <c r="DL10" s="611"/>
      <c r="DM10" s="611"/>
      <c r="DN10" s="611"/>
      <c r="DO10" s="611"/>
      <c r="DP10" s="612"/>
      <c r="DQ10" s="619">
        <v>14975</v>
      </c>
      <c r="DR10" s="611"/>
      <c r="DS10" s="611"/>
      <c r="DT10" s="611"/>
      <c r="DU10" s="611"/>
      <c r="DV10" s="611"/>
      <c r="DW10" s="611"/>
      <c r="DX10" s="611"/>
      <c r="DY10" s="611"/>
      <c r="DZ10" s="611"/>
      <c r="EA10" s="611"/>
      <c r="EB10" s="611"/>
      <c r="EC10" s="620"/>
    </row>
    <row r="11" spans="2:143" ht="11.3" customHeight="1" x14ac:dyDescent="0.2">
      <c r="B11" s="607" t="s">
        <v>235</v>
      </c>
      <c r="C11" s="608"/>
      <c r="D11" s="608"/>
      <c r="E11" s="608"/>
      <c r="F11" s="608"/>
      <c r="G11" s="608"/>
      <c r="H11" s="608"/>
      <c r="I11" s="608"/>
      <c r="J11" s="608"/>
      <c r="K11" s="608"/>
      <c r="L11" s="608"/>
      <c r="M11" s="608"/>
      <c r="N11" s="608"/>
      <c r="O11" s="608"/>
      <c r="P11" s="608"/>
      <c r="Q11" s="609"/>
      <c r="R11" s="610">
        <v>850174</v>
      </c>
      <c r="S11" s="611"/>
      <c r="T11" s="611"/>
      <c r="U11" s="611"/>
      <c r="V11" s="611"/>
      <c r="W11" s="611"/>
      <c r="X11" s="611"/>
      <c r="Y11" s="612"/>
      <c r="Z11" s="615">
        <v>5.0999999999999996</v>
      </c>
      <c r="AA11" s="616"/>
      <c r="AB11" s="616"/>
      <c r="AC11" s="622"/>
      <c r="AD11" s="619">
        <v>850174</v>
      </c>
      <c r="AE11" s="611"/>
      <c r="AF11" s="611"/>
      <c r="AG11" s="611"/>
      <c r="AH11" s="611"/>
      <c r="AI11" s="611"/>
      <c r="AJ11" s="611"/>
      <c r="AK11" s="612"/>
      <c r="AL11" s="615">
        <v>9.5</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250454</v>
      </c>
      <c r="BH11" s="611"/>
      <c r="BI11" s="611"/>
      <c r="BJ11" s="611"/>
      <c r="BK11" s="611"/>
      <c r="BL11" s="611"/>
      <c r="BM11" s="611"/>
      <c r="BN11" s="612"/>
      <c r="BO11" s="613">
        <v>4.8</v>
      </c>
      <c r="BP11" s="613"/>
      <c r="BQ11" s="613"/>
      <c r="BR11" s="613"/>
      <c r="BS11" s="614">
        <v>71482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517783</v>
      </c>
      <c r="CS11" s="611"/>
      <c r="CT11" s="611"/>
      <c r="CU11" s="611"/>
      <c r="CV11" s="611"/>
      <c r="CW11" s="611"/>
      <c r="CX11" s="611"/>
      <c r="CY11" s="612"/>
      <c r="CZ11" s="613">
        <v>3.5</v>
      </c>
      <c r="DA11" s="613"/>
      <c r="DB11" s="613"/>
      <c r="DC11" s="613"/>
      <c r="DD11" s="619">
        <v>115118</v>
      </c>
      <c r="DE11" s="611"/>
      <c r="DF11" s="611"/>
      <c r="DG11" s="611"/>
      <c r="DH11" s="611"/>
      <c r="DI11" s="611"/>
      <c r="DJ11" s="611"/>
      <c r="DK11" s="611"/>
      <c r="DL11" s="611"/>
      <c r="DM11" s="611"/>
      <c r="DN11" s="611"/>
      <c r="DO11" s="611"/>
      <c r="DP11" s="612"/>
      <c r="DQ11" s="619">
        <v>278211</v>
      </c>
      <c r="DR11" s="611"/>
      <c r="DS11" s="611"/>
      <c r="DT11" s="611"/>
      <c r="DU11" s="611"/>
      <c r="DV11" s="611"/>
      <c r="DW11" s="611"/>
      <c r="DX11" s="611"/>
      <c r="DY11" s="611"/>
      <c r="DZ11" s="611"/>
      <c r="EA11" s="611"/>
      <c r="EB11" s="611"/>
      <c r="EC11" s="620"/>
    </row>
    <row r="12" spans="2:143" ht="11.3" customHeight="1" x14ac:dyDescent="0.2">
      <c r="B12" s="607" t="s">
        <v>238</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2889141</v>
      </c>
      <c r="BH12" s="611"/>
      <c r="BI12" s="611"/>
      <c r="BJ12" s="611"/>
      <c r="BK12" s="611"/>
      <c r="BL12" s="611"/>
      <c r="BM12" s="611"/>
      <c r="BN12" s="612"/>
      <c r="BO12" s="613">
        <v>54.8</v>
      </c>
      <c r="BP12" s="613"/>
      <c r="BQ12" s="613"/>
      <c r="BR12" s="613"/>
      <c r="BS12" s="614">
        <v>191274</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618380</v>
      </c>
      <c r="CS12" s="611"/>
      <c r="CT12" s="611"/>
      <c r="CU12" s="611"/>
      <c r="CV12" s="611"/>
      <c r="CW12" s="611"/>
      <c r="CX12" s="611"/>
      <c r="CY12" s="612"/>
      <c r="CZ12" s="613">
        <v>4.2</v>
      </c>
      <c r="DA12" s="613"/>
      <c r="DB12" s="613"/>
      <c r="DC12" s="613"/>
      <c r="DD12" s="619">
        <v>56870</v>
      </c>
      <c r="DE12" s="611"/>
      <c r="DF12" s="611"/>
      <c r="DG12" s="611"/>
      <c r="DH12" s="611"/>
      <c r="DI12" s="611"/>
      <c r="DJ12" s="611"/>
      <c r="DK12" s="611"/>
      <c r="DL12" s="611"/>
      <c r="DM12" s="611"/>
      <c r="DN12" s="611"/>
      <c r="DO12" s="611"/>
      <c r="DP12" s="612"/>
      <c r="DQ12" s="619">
        <v>319522</v>
      </c>
      <c r="DR12" s="611"/>
      <c r="DS12" s="611"/>
      <c r="DT12" s="611"/>
      <c r="DU12" s="611"/>
      <c r="DV12" s="611"/>
      <c r="DW12" s="611"/>
      <c r="DX12" s="611"/>
      <c r="DY12" s="611"/>
      <c r="DZ12" s="611"/>
      <c r="EA12" s="611"/>
      <c r="EB12" s="611"/>
      <c r="EC12" s="620"/>
    </row>
    <row r="13" spans="2:143" ht="11.3" customHeight="1" x14ac:dyDescent="0.2">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2888877</v>
      </c>
      <c r="BH13" s="611"/>
      <c r="BI13" s="611"/>
      <c r="BJ13" s="611"/>
      <c r="BK13" s="611"/>
      <c r="BL13" s="611"/>
      <c r="BM13" s="611"/>
      <c r="BN13" s="612"/>
      <c r="BO13" s="613">
        <v>54.8</v>
      </c>
      <c r="BP13" s="613"/>
      <c r="BQ13" s="613"/>
      <c r="BR13" s="613"/>
      <c r="BS13" s="614">
        <v>191274</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1797971</v>
      </c>
      <c r="CS13" s="611"/>
      <c r="CT13" s="611"/>
      <c r="CU13" s="611"/>
      <c r="CV13" s="611"/>
      <c r="CW13" s="611"/>
      <c r="CX13" s="611"/>
      <c r="CY13" s="612"/>
      <c r="CZ13" s="613">
        <v>12.1</v>
      </c>
      <c r="DA13" s="613"/>
      <c r="DB13" s="613"/>
      <c r="DC13" s="613"/>
      <c r="DD13" s="619">
        <v>653788</v>
      </c>
      <c r="DE13" s="611"/>
      <c r="DF13" s="611"/>
      <c r="DG13" s="611"/>
      <c r="DH13" s="611"/>
      <c r="DI13" s="611"/>
      <c r="DJ13" s="611"/>
      <c r="DK13" s="611"/>
      <c r="DL13" s="611"/>
      <c r="DM13" s="611"/>
      <c r="DN13" s="611"/>
      <c r="DO13" s="611"/>
      <c r="DP13" s="612"/>
      <c r="DQ13" s="619">
        <v>1330678</v>
      </c>
      <c r="DR13" s="611"/>
      <c r="DS13" s="611"/>
      <c r="DT13" s="611"/>
      <c r="DU13" s="611"/>
      <c r="DV13" s="611"/>
      <c r="DW13" s="611"/>
      <c r="DX13" s="611"/>
      <c r="DY13" s="611"/>
      <c r="DZ13" s="611"/>
      <c r="EA13" s="611"/>
      <c r="EB13" s="611"/>
      <c r="EC13" s="620"/>
    </row>
    <row r="14" spans="2:143" ht="11.3" customHeight="1" x14ac:dyDescent="0.2">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122266</v>
      </c>
      <c r="BH14" s="611"/>
      <c r="BI14" s="611"/>
      <c r="BJ14" s="611"/>
      <c r="BK14" s="611"/>
      <c r="BL14" s="611"/>
      <c r="BM14" s="611"/>
      <c r="BN14" s="612"/>
      <c r="BO14" s="613">
        <v>2.2999999999999998</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509351</v>
      </c>
      <c r="CS14" s="611"/>
      <c r="CT14" s="611"/>
      <c r="CU14" s="611"/>
      <c r="CV14" s="611"/>
      <c r="CW14" s="611"/>
      <c r="CX14" s="611"/>
      <c r="CY14" s="612"/>
      <c r="CZ14" s="613">
        <v>3.4</v>
      </c>
      <c r="DA14" s="613"/>
      <c r="DB14" s="613"/>
      <c r="DC14" s="613"/>
      <c r="DD14" s="619">
        <v>43444</v>
      </c>
      <c r="DE14" s="611"/>
      <c r="DF14" s="611"/>
      <c r="DG14" s="611"/>
      <c r="DH14" s="611"/>
      <c r="DI14" s="611"/>
      <c r="DJ14" s="611"/>
      <c r="DK14" s="611"/>
      <c r="DL14" s="611"/>
      <c r="DM14" s="611"/>
      <c r="DN14" s="611"/>
      <c r="DO14" s="611"/>
      <c r="DP14" s="612"/>
      <c r="DQ14" s="619">
        <v>486036</v>
      </c>
      <c r="DR14" s="611"/>
      <c r="DS14" s="611"/>
      <c r="DT14" s="611"/>
      <c r="DU14" s="611"/>
      <c r="DV14" s="611"/>
      <c r="DW14" s="611"/>
      <c r="DX14" s="611"/>
      <c r="DY14" s="611"/>
      <c r="DZ14" s="611"/>
      <c r="EA14" s="611"/>
      <c r="EB14" s="611"/>
      <c r="EC14" s="620"/>
    </row>
    <row r="15" spans="2:143" ht="11.3" customHeight="1" x14ac:dyDescent="0.2">
      <c r="B15" s="607" t="s">
        <v>247</v>
      </c>
      <c r="C15" s="608"/>
      <c r="D15" s="608"/>
      <c r="E15" s="608"/>
      <c r="F15" s="608"/>
      <c r="G15" s="608"/>
      <c r="H15" s="608"/>
      <c r="I15" s="608"/>
      <c r="J15" s="608"/>
      <c r="K15" s="608"/>
      <c r="L15" s="608"/>
      <c r="M15" s="608"/>
      <c r="N15" s="608"/>
      <c r="O15" s="608"/>
      <c r="P15" s="608"/>
      <c r="Q15" s="609"/>
      <c r="R15" s="610">
        <v>15737</v>
      </c>
      <c r="S15" s="611"/>
      <c r="T15" s="611"/>
      <c r="U15" s="611"/>
      <c r="V15" s="611"/>
      <c r="W15" s="611"/>
      <c r="X15" s="611"/>
      <c r="Y15" s="612"/>
      <c r="Z15" s="613">
        <v>0.1</v>
      </c>
      <c r="AA15" s="613"/>
      <c r="AB15" s="613"/>
      <c r="AC15" s="613"/>
      <c r="AD15" s="614">
        <v>15737</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227203</v>
      </c>
      <c r="BH15" s="611"/>
      <c r="BI15" s="611"/>
      <c r="BJ15" s="611"/>
      <c r="BK15" s="611"/>
      <c r="BL15" s="611"/>
      <c r="BM15" s="611"/>
      <c r="BN15" s="612"/>
      <c r="BO15" s="613">
        <v>4.3</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1501933</v>
      </c>
      <c r="CS15" s="611"/>
      <c r="CT15" s="611"/>
      <c r="CU15" s="611"/>
      <c r="CV15" s="611"/>
      <c r="CW15" s="611"/>
      <c r="CX15" s="611"/>
      <c r="CY15" s="612"/>
      <c r="CZ15" s="613">
        <v>10.1</v>
      </c>
      <c r="DA15" s="613"/>
      <c r="DB15" s="613"/>
      <c r="DC15" s="613"/>
      <c r="DD15" s="619">
        <v>391112</v>
      </c>
      <c r="DE15" s="611"/>
      <c r="DF15" s="611"/>
      <c r="DG15" s="611"/>
      <c r="DH15" s="611"/>
      <c r="DI15" s="611"/>
      <c r="DJ15" s="611"/>
      <c r="DK15" s="611"/>
      <c r="DL15" s="611"/>
      <c r="DM15" s="611"/>
      <c r="DN15" s="611"/>
      <c r="DO15" s="611"/>
      <c r="DP15" s="612"/>
      <c r="DQ15" s="619">
        <v>1045439</v>
      </c>
      <c r="DR15" s="611"/>
      <c r="DS15" s="611"/>
      <c r="DT15" s="611"/>
      <c r="DU15" s="611"/>
      <c r="DV15" s="611"/>
      <c r="DW15" s="611"/>
      <c r="DX15" s="611"/>
      <c r="DY15" s="611"/>
      <c r="DZ15" s="611"/>
      <c r="EA15" s="611"/>
      <c r="EB15" s="611"/>
      <c r="EC15" s="620"/>
    </row>
    <row r="16" spans="2:143" ht="11.3" customHeight="1" x14ac:dyDescent="0.2">
      <c r="B16" s="607" t="s">
        <v>250</v>
      </c>
      <c r="C16" s="608"/>
      <c r="D16" s="608"/>
      <c r="E16" s="608"/>
      <c r="F16" s="608"/>
      <c r="G16" s="608"/>
      <c r="H16" s="608"/>
      <c r="I16" s="608"/>
      <c r="J16" s="608"/>
      <c r="K16" s="608"/>
      <c r="L16" s="608"/>
      <c r="M16" s="608"/>
      <c r="N16" s="608"/>
      <c r="O16" s="608"/>
      <c r="P16" s="608"/>
      <c r="Q16" s="609"/>
      <c r="R16" s="610">
        <v>89273</v>
      </c>
      <c r="S16" s="611"/>
      <c r="T16" s="611"/>
      <c r="U16" s="611"/>
      <c r="V16" s="611"/>
      <c r="W16" s="611"/>
      <c r="X16" s="611"/>
      <c r="Y16" s="612"/>
      <c r="Z16" s="613">
        <v>0.5</v>
      </c>
      <c r="AA16" s="613"/>
      <c r="AB16" s="613"/>
      <c r="AC16" s="613"/>
      <c r="AD16" s="614">
        <v>89273</v>
      </c>
      <c r="AE16" s="614"/>
      <c r="AF16" s="614"/>
      <c r="AG16" s="614"/>
      <c r="AH16" s="614"/>
      <c r="AI16" s="614"/>
      <c r="AJ16" s="614"/>
      <c r="AK16" s="614"/>
      <c r="AL16" s="615">
        <v>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69513</v>
      </c>
      <c r="CS16" s="611"/>
      <c r="CT16" s="611"/>
      <c r="CU16" s="611"/>
      <c r="CV16" s="611"/>
      <c r="CW16" s="611"/>
      <c r="CX16" s="611"/>
      <c r="CY16" s="612"/>
      <c r="CZ16" s="613">
        <v>0.5</v>
      </c>
      <c r="DA16" s="613"/>
      <c r="DB16" s="613"/>
      <c r="DC16" s="613"/>
      <c r="DD16" s="619" t="s">
        <v>121</v>
      </c>
      <c r="DE16" s="611"/>
      <c r="DF16" s="611"/>
      <c r="DG16" s="611"/>
      <c r="DH16" s="611"/>
      <c r="DI16" s="611"/>
      <c r="DJ16" s="611"/>
      <c r="DK16" s="611"/>
      <c r="DL16" s="611"/>
      <c r="DM16" s="611"/>
      <c r="DN16" s="611"/>
      <c r="DO16" s="611"/>
      <c r="DP16" s="612"/>
      <c r="DQ16" s="619">
        <v>6444</v>
      </c>
      <c r="DR16" s="611"/>
      <c r="DS16" s="611"/>
      <c r="DT16" s="611"/>
      <c r="DU16" s="611"/>
      <c r="DV16" s="611"/>
      <c r="DW16" s="611"/>
      <c r="DX16" s="611"/>
      <c r="DY16" s="611"/>
      <c r="DZ16" s="611"/>
      <c r="EA16" s="611"/>
      <c r="EB16" s="611"/>
      <c r="EC16" s="620"/>
    </row>
    <row r="17" spans="2:133" ht="11.3" customHeight="1" x14ac:dyDescent="0.2">
      <c r="B17" s="607" t="s">
        <v>253</v>
      </c>
      <c r="C17" s="608"/>
      <c r="D17" s="608"/>
      <c r="E17" s="608"/>
      <c r="F17" s="608"/>
      <c r="G17" s="608"/>
      <c r="H17" s="608"/>
      <c r="I17" s="608"/>
      <c r="J17" s="608"/>
      <c r="K17" s="608"/>
      <c r="L17" s="608"/>
      <c r="M17" s="608"/>
      <c r="N17" s="608"/>
      <c r="O17" s="608"/>
      <c r="P17" s="608"/>
      <c r="Q17" s="609"/>
      <c r="R17" s="610">
        <v>210833</v>
      </c>
      <c r="S17" s="611"/>
      <c r="T17" s="611"/>
      <c r="U17" s="611"/>
      <c r="V17" s="611"/>
      <c r="W17" s="611"/>
      <c r="X17" s="611"/>
      <c r="Y17" s="612"/>
      <c r="Z17" s="613">
        <v>1.3</v>
      </c>
      <c r="AA17" s="613"/>
      <c r="AB17" s="613"/>
      <c r="AC17" s="613"/>
      <c r="AD17" s="614">
        <v>210833</v>
      </c>
      <c r="AE17" s="614"/>
      <c r="AF17" s="614"/>
      <c r="AG17" s="614"/>
      <c r="AH17" s="614"/>
      <c r="AI17" s="614"/>
      <c r="AJ17" s="614"/>
      <c r="AK17" s="614"/>
      <c r="AL17" s="615">
        <v>2.4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913310</v>
      </c>
      <c r="CS17" s="611"/>
      <c r="CT17" s="611"/>
      <c r="CU17" s="611"/>
      <c r="CV17" s="611"/>
      <c r="CW17" s="611"/>
      <c r="CX17" s="611"/>
      <c r="CY17" s="612"/>
      <c r="CZ17" s="613">
        <v>6.2</v>
      </c>
      <c r="DA17" s="613"/>
      <c r="DB17" s="613"/>
      <c r="DC17" s="613"/>
      <c r="DD17" s="619" t="s">
        <v>121</v>
      </c>
      <c r="DE17" s="611"/>
      <c r="DF17" s="611"/>
      <c r="DG17" s="611"/>
      <c r="DH17" s="611"/>
      <c r="DI17" s="611"/>
      <c r="DJ17" s="611"/>
      <c r="DK17" s="611"/>
      <c r="DL17" s="611"/>
      <c r="DM17" s="611"/>
      <c r="DN17" s="611"/>
      <c r="DO17" s="611"/>
      <c r="DP17" s="612"/>
      <c r="DQ17" s="619">
        <v>898090</v>
      </c>
      <c r="DR17" s="611"/>
      <c r="DS17" s="611"/>
      <c r="DT17" s="611"/>
      <c r="DU17" s="611"/>
      <c r="DV17" s="611"/>
      <c r="DW17" s="611"/>
      <c r="DX17" s="611"/>
      <c r="DY17" s="611"/>
      <c r="DZ17" s="611"/>
      <c r="EA17" s="611"/>
      <c r="EB17" s="611"/>
      <c r="EC17" s="620"/>
    </row>
    <row r="18" spans="2:133" ht="11.3" customHeight="1" x14ac:dyDescent="0.2">
      <c r="B18" s="607" t="s">
        <v>256</v>
      </c>
      <c r="C18" s="608"/>
      <c r="D18" s="608"/>
      <c r="E18" s="608"/>
      <c r="F18" s="608"/>
      <c r="G18" s="608"/>
      <c r="H18" s="608"/>
      <c r="I18" s="608"/>
      <c r="J18" s="608"/>
      <c r="K18" s="608"/>
      <c r="L18" s="608"/>
      <c r="M18" s="608"/>
      <c r="N18" s="608"/>
      <c r="O18" s="608"/>
      <c r="P18" s="608"/>
      <c r="Q18" s="609"/>
      <c r="R18" s="610">
        <v>45632</v>
      </c>
      <c r="S18" s="611"/>
      <c r="T18" s="611"/>
      <c r="U18" s="611"/>
      <c r="V18" s="611"/>
      <c r="W18" s="611"/>
      <c r="X18" s="611"/>
      <c r="Y18" s="612"/>
      <c r="Z18" s="613">
        <v>0.3</v>
      </c>
      <c r="AA18" s="613"/>
      <c r="AB18" s="613"/>
      <c r="AC18" s="613"/>
      <c r="AD18" s="614">
        <v>45632</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3" customHeight="1" x14ac:dyDescent="0.2">
      <c r="B19" s="607" t="s">
        <v>259</v>
      </c>
      <c r="C19" s="608"/>
      <c r="D19" s="608"/>
      <c r="E19" s="608"/>
      <c r="F19" s="608"/>
      <c r="G19" s="608"/>
      <c r="H19" s="608"/>
      <c r="I19" s="608"/>
      <c r="J19" s="608"/>
      <c r="K19" s="608"/>
      <c r="L19" s="608"/>
      <c r="M19" s="608"/>
      <c r="N19" s="608"/>
      <c r="O19" s="608"/>
      <c r="P19" s="608"/>
      <c r="Q19" s="609"/>
      <c r="R19" s="610">
        <v>155460</v>
      </c>
      <c r="S19" s="611"/>
      <c r="T19" s="611"/>
      <c r="U19" s="611"/>
      <c r="V19" s="611"/>
      <c r="W19" s="611"/>
      <c r="X19" s="611"/>
      <c r="Y19" s="612"/>
      <c r="Z19" s="613">
        <v>0.9</v>
      </c>
      <c r="AA19" s="613"/>
      <c r="AB19" s="613"/>
      <c r="AC19" s="613"/>
      <c r="AD19" s="614">
        <v>155460</v>
      </c>
      <c r="AE19" s="614"/>
      <c r="AF19" s="614"/>
      <c r="AG19" s="614"/>
      <c r="AH19" s="614"/>
      <c r="AI19" s="614"/>
      <c r="AJ19" s="614"/>
      <c r="AK19" s="614"/>
      <c r="AL19" s="615">
        <v>1.7</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121</v>
      </c>
      <c r="BH19" s="611"/>
      <c r="BI19" s="611"/>
      <c r="BJ19" s="611"/>
      <c r="BK19" s="611"/>
      <c r="BL19" s="611"/>
      <c r="BM19" s="611"/>
      <c r="BN19" s="612"/>
      <c r="BO19" s="613" t="s">
        <v>121</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3" customHeight="1" x14ac:dyDescent="0.2">
      <c r="B20" s="623" t="s">
        <v>262</v>
      </c>
      <c r="C20" s="624"/>
      <c r="D20" s="624"/>
      <c r="E20" s="624"/>
      <c r="F20" s="624"/>
      <c r="G20" s="624"/>
      <c r="H20" s="624"/>
      <c r="I20" s="624"/>
      <c r="J20" s="624"/>
      <c r="K20" s="624"/>
      <c r="L20" s="624"/>
      <c r="M20" s="624"/>
      <c r="N20" s="624"/>
      <c r="O20" s="624"/>
      <c r="P20" s="624"/>
      <c r="Q20" s="625"/>
      <c r="R20" s="610">
        <v>9741</v>
      </c>
      <c r="S20" s="611"/>
      <c r="T20" s="611"/>
      <c r="U20" s="611"/>
      <c r="V20" s="611"/>
      <c r="W20" s="611"/>
      <c r="X20" s="611"/>
      <c r="Y20" s="612"/>
      <c r="Z20" s="613">
        <v>0.1</v>
      </c>
      <c r="AA20" s="613"/>
      <c r="AB20" s="613"/>
      <c r="AC20" s="613"/>
      <c r="AD20" s="614">
        <v>9741</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121</v>
      </c>
      <c r="BH20" s="611"/>
      <c r="BI20" s="611"/>
      <c r="BJ20" s="611"/>
      <c r="BK20" s="611"/>
      <c r="BL20" s="611"/>
      <c r="BM20" s="611"/>
      <c r="BN20" s="612"/>
      <c r="BO20" s="613" t="s">
        <v>121</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14836372</v>
      </c>
      <c r="CS20" s="611"/>
      <c r="CT20" s="611"/>
      <c r="CU20" s="611"/>
      <c r="CV20" s="611"/>
      <c r="CW20" s="611"/>
      <c r="CX20" s="611"/>
      <c r="CY20" s="612"/>
      <c r="CZ20" s="613">
        <v>100</v>
      </c>
      <c r="DA20" s="613"/>
      <c r="DB20" s="613"/>
      <c r="DC20" s="613"/>
      <c r="DD20" s="619">
        <v>1575346</v>
      </c>
      <c r="DE20" s="611"/>
      <c r="DF20" s="611"/>
      <c r="DG20" s="611"/>
      <c r="DH20" s="611"/>
      <c r="DI20" s="611"/>
      <c r="DJ20" s="611"/>
      <c r="DK20" s="611"/>
      <c r="DL20" s="611"/>
      <c r="DM20" s="611"/>
      <c r="DN20" s="611"/>
      <c r="DO20" s="611"/>
      <c r="DP20" s="612"/>
      <c r="DQ20" s="619">
        <v>10172724</v>
      </c>
      <c r="DR20" s="611"/>
      <c r="DS20" s="611"/>
      <c r="DT20" s="611"/>
      <c r="DU20" s="611"/>
      <c r="DV20" s="611"/>
      <c r="DW20" s="611"/>
      <c r="DX20" s="611"/>
      <c r="DY20" s="611"/>
      <c r="DZ20" s="611"/>
      <c r="EA20" s="611"/>
      <c r="EB20" s="611"/>
      <c r="EC20" s="620"/>
    </row>
    <row r="21" spans="2:133" ht="11.3" customHeight="1" x14ac:dyDescent="0.2">
      <c r="B21" s="607" t="s">
        <v>265</v>
      </c>
      <c r="C21" s="608"/>
      <c r="D21" s="608"/>
      <c r="E21" s="608"/>
      <c r="F21" s="608"/>
      <c r="G21" s="608"/>
      <c r="H21" s="608"/>
      <c r="I21" s="608"/>
      <c r="J21" s="608"/>
      <c r="K21" s="608"/>
      <c r="L21" s="608"/>
      <c r="M21" s="608"/>
      <c r="N21" s="608"/>
      <c r="O21" s="608"/>
      <c r="P21" s="608"/>
      <c r="Q21" s="609"/>
      <c r="R21" s="610">
        <v>2868924</v>
      </c>
      <c r="S21" s="611"/>
      <c r="T21" s="611"/>
      <c r="U21" s="611"/>
      <c r="V21" s="611"/>
      <c r="W21" s="611"/>
      <c r="X21" s="611"/>
      <c r="Y21" s="612"/>
      <c r="Z21" s="613">
        <v>17.3</v>
      </c>
      <c r="AA21" s="613"/>
      <c r="AB21" s="613"/>
      <c r="AC21" s="613"/>
      <c r="AD21" s="614">
        <v>2232458</v>
      </c>
      <c r="AE21" s="614"/>
      <c r="AF21" s="614"/>
      <c r="AG21" s="614"/>
      <c r="AH21" s="614"/>
      <c r="AI21" s="614"/>
      <c r="AJ21" s="614"/>
      <c r="AK21" s="614"/>
      <c r="AL21" s="615">
        <v>25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121</v>
      </c>
      <c r="BH21" s="611"/>
      <c r="BI21" s="611"/>
      <c r="BJ21" s="611"/>
      <c r="BK21" s="611"/>
      <c r="BL21" s="611"/>
      <c r="BM21" s="611"/>
      <c r="BN21" s="612"/>
      <c r="BO21" s="613" t="s">
        <v>121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3" customHeight="1" x14ac:dyDescent="0.2">
      <c r="B22" s="607" t="s">
        <v>267</v>
      </c>
      <c r="C22" s="608"/>
      <c r="D22" s="608"/>
      <c r="E22" s="608"/>
      <c r="F22" s="608"/>
      <c r="G22" s="608"/>
      <c r="H22" s="608"/>
      <c r="I22" s="608"/>
      <c r="J22" s="608"/>
      <c r="K22" s="608"/>
      <c r="L22" s="608"/>
      <c r="M22" s="608"/>
      <c r="N22" s="608"/>
      <c r="O22" s="608"/>
      <c r="P22" s="608"/>
      <c r="Q22" s="609"/>
      <c r="R22" s="610">
        <v>2232458</v>
      </c>
      <c r="S22" s="611"/>
      <c r="T22" s="611"/>
      <c r="U22" s="611"/>
      <c r="V22" s="611"/>
      <c r="W22" s="611"/>
      <c r="X22" s="611"/>
      <c r="Y22" s="612"/>
      <c r="Z22" s="613">
        <v>13.5</v>
      </c>
      <c r="AA22" s="613"/>
      <c r="AB22" s="613"/>
      <c r="AC22" s="613"/>
      <c r="AD22" s="614">
        <v>2232458</v>
      </c>
      <c r="AE22" s="614"/>
      <c r="AF22" s="614"/>
      <c r="AG22" s="614"/>
      <c r="AH22" s="614"/>
      <c r="AI22" s="614"/>
      <c r="AJ22" s="614"/>
      <c r="AK22" s="614"/>
      <c r="AL22" s="615">
        <v>25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3" customHeight="1" x14ac:dyDescent="0.2">
      <c r="B23" s="607" t="s">
        <v>270</v>
      </c>
      <c r="C23" s="608"/>
      <c r="D23" s="608"/>
      <c r="E23" s="608"/>
      <c r="F23" s="608"/>
      <c r="G23" s="608"/>
      <c r="H23" s="608"/>
      <c r="I23" s="608"/>
      <c r="J23" s="608"/>
      <c r="K23" s="608"/>
      <c r="L23" s="608"/>
      <c r="M23" s="608"/>
      <c r="N23" s="608"/>
      <c r="O23" s="608"/>
      <c r="P23" s="608"/>
      <c r="Q23" s="609"/>
      <c r="R23" s="610">
        <v>636466</v>
      </c>
      <c r="S23" s="611"/>
      <c r="T23" s="611"/>
      <c r="U23" s="611"/>
      <c r="V23" s="611"/>
      <c r="W23" s="611"/>
      <c r="X23" s="611"/>
      <c r="Y23" s="612"/>
      <c r="Z23" s="613">
        <v>3.8</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3" customHeight="1" x14ac:dyDescent="0.2">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6609210</v>
      </c>
      <c r="CS24" s="600"/>
      <c r="CT24" s="600"/>
      <c r="CU24" s="600"/>
      <c r="CV24" s="600"/>
      <c r="CW24" s="600"/>
      <c r="CX24" s="600"/>
      <c r="CY24" s="601"/>
      <c r="CZ24" s="604">
        <v>44.5</v>
      </c>
      <c r="DA24" s="605"/>
      <c r="DB24" s="605"/>
      <c r="DC24" s="621"/>
      <c r="DD24" s="645">
        <v>4101634</v>
      </c>
      <c r="DE24" s="600"/>
      <c r="DF24" s="600"/>
      <c r="DG24" s="600"/>
      <c r="DH24" s="600"/>
      <c r="DI24" s="600"/>
      <c r="DJ24" s="600"/>
      <c r="DK24" s="601"/>
      <c r="DL24" s="645">
        <v>3628860</v>
      </c>
      <c r="DM24" s="600"/>
      <c r="DN24" s="600"/>
      <c r="DO24" s="600"/>
      <c r="DP24" s="600"/>
      <c r="DQ24" s="600"/>
      <c r="DR24" s="600"/>
      <c r="DS24" s="600"/>
      <c r="DT24" s="600"/>
      <c r="DU24" s="600"/>
      <c r="DV24" s="601"/>
      <c r="DW24" s="604">
        <v>40.4</v>
      </c>
      <c r="DX24" s="605"/>
      <c r="DY24" s="605"/>
      <c r="DZ24" s="605"/>
      <c r="EA24" s="605"/>
      <c r="EB24" s="605"/>
      <c r="EC24" s="606"/>
    </row>
    <row r="25" spans="2:133" ht="11.3" customHeight="1" x14ac:dyDescent="0.2">
      <c r="B25" s="607" t="s">
        <v>280</v>
      </c>
      <c r="C25" s="608"/>
      <c r="D25" s="608"/>
      <c r="E25" s="608"/>
      <c r="F25" s="608"/>
      <c r="G25" s="608"/>
      <c r="H25" s="608"/>
      <c r="I25" s="608"/>
      <c r="J25" s="608"/>
      <c r="K25" s="608"/>
      <c r="L25" s="608"/>
      <c r="M25" s="608"/>
      <c r="N25" s="608"/>
      <c r="O25" s="608"/>
      <c r="P25" s="608"/>
      <c r="Q25" s="609"/>
      <c r="R25" s="610">
        <v>9529895</v>
      </c>
      <c r="S25" s="611"/>
      <c r="T25" s="611"/>
      <c r="U25" s="611"/>
      <c r="V25" s="611"/>
      <c r="W25" s="611"/>
      <c r="X25" s="611"/>
      <c r="Y25" s="612"/>
      <c r="Z25" s="613">
        <v>57.4</v>
      </c>
      <c r="AA25" s="613"/>
      <c r="AB25" s="613"/>
      <c r="AC25" s="613"/>
      <c r="AD25" s="614">
        <v>8893429</v>
      </c>
      <c r="AE25" s="614"/>
      <c r="AF25" s="614"/>
      <c r="AG25" s="614"/>
      <c r="AH25" s="614"/>
      <c r="AI25" s="614"/>
      <c r="AJ25" s="614"/>
      <c r="AK25" s="614"/>
      <c r="AL25" s="615">
        <v>99.6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1926573</v>
      </c>
      <c r="CS25" s="642"/>
      <c r="CT25" s="642"/>
      <c r="CU25" s="642"/>
      <c r="CV25" s="642"/>
      <c r="CW25" s="642"/>
      <c r="CX25" s="642"/>
      <c r="CY25" s="643"/>
      <c r="CZ25" s="615">
        <v>13</v>
      </c>
      <c r="DA25" s="640"/>
      <c r="DB25" s="640"/>
      <c r="DC25" s="644"/>
      <c r="DD25" s="619">
        <v>1776647</v>
      </c>
      <c r="DE25" s="642"/>
      <c r="DF25" s="642"/>
      <c r="DG25" s="642"/>
      <c r="DH25" s="642"/>
      <c r="DI25" s="642"/>
      <c r="DJ25" s="642"/>
      <c r="DK25" s="643"/>
      <c r="DL25" s="619">
        <v>1716999</v>
      </c>
      <c r="DM25" s="642"/>
      <c r="DN25" s="642"/>
      <c r="DO25" s="642"/>
      <c r="DP25" s="642"/>
      <c r="DQ25" s="642"/>
      <c r="DR25" s="642"/>
      <c r="DS25" s="642"/>
      <c r="DT25" s="642"/>
      <c r="DU25" s="642"/>
      <c r="DV25" s="643"/>
      <c r="DW25" s="615">
        <v>19.100000000000001</v>
      </c>
      <c r="DX25" s="640"/>
      <c r="DY25" s="640"/>
      <c r="DZ25" s="640"/>
      <c r="EA25" s="640"/>
      <c r="EB25" s="640"/>
      <c r="EC25" s="641"/>
    </row>
    <row r="26" spans="2:133" ht="11.3" customHeight="1" x14ac:dyDescent="0.2">
      <c r="B26" s="607" t="s">
        <v>283</v>
      </c>
      <c r="C26" s="608"/>
      <c r="D26" s="608"/>
      <c r="E26" s="608"/>
      <c r="F26" s="608"/>
      <c r="G26" s="608"/>
      <c r="H26" s="608"/>
      <c r="I26" s="608"/>
      <c r="J26" s="608"/>
      <c r="K26" s="608"/>
      <c r="L26" s="608"/>
      <c r="M26" s="608"/>
      <c r="N26" s="608"/>
      <c r="O26" s="608"/>
      <c r="P26" s="608"/>
      <c r="Q26" s="609"/>
      <c r="R26" s="610">
        <v>2411</v>
      </c>
      <c r="S26" s="611"/>
      <c r="T26" s="611"/>
      <c r="U26" s="611"/>
      <c r="V26" s="611"/>
      <c r="W26" s="611"/>
      <c r="X26" s="611"/>
      <c r="Y26" s="612"/>
      <c r="Z26" s="613">
        <v>0</v>
      </c>
      <c r="AA26" s="613"/>
      <c r="AB26" s="613"/>
      <c r="AC26" s="613"/>
      <c r="AD26" s="614">
        <v>2411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1092370</v>
      </c>
      <c r="CS26" s="611"/>
      <c r="CT26" s="611"/>
      <c r="CU26" s="611"/>
      <c r="CV26" s="611"/>
      <c r="CW26" s="611"/>
      <c r="CX26" s="611"/>
      <c r="CY26" s="612"/>
      <c r="CZ26" s="615">
        <v>7.4</v>
      </c>
      <c r="DA26" s="640"/>
      <c r="DB26" s="640"/>
      <c r="DC26" s="644"/>
      <c r="DD26" s="619">
        <v>942444</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3" customHeight="1" x14ac:dyDescent="0.2">
      <c r="B27" s="607" t="s">
        <v>286</v>
      </c>
      <c r="C27" s="608"/>
      <c r="D27" s="608"/>
      <c r="E27" s="608"/>
      <c r="F27" s="608"/>
      <c r="G27" s="608"/>
      <c r="H27" s="608"/>
      <c r="I27" s="608"/>
      <c r="J27" s="608"/>
      <c r="K27" s="608"/>
      <c r="L27" s="608"/>
      <c r="M27" s="608"/>
      <c r="N27" s="608"/>
      <c r="O27" s="608"/>
      <c r="P27" s="608"/>
      <c r="Q27" s="609"/>
      <c r="R27" s="610">
        <v>19278</v>
      </c>
      <c r="S27" s="611"/>
      <c r="T27" s="611"/>
      <c r="U27" s="611"/>
      <c r="V27" s="611"/>
      <c r="W27" s="611"/>
      <c r="X27" s="611"/>
      <c r="Y27" s="612"/>
      <c r="Z27" s="613">
        <v>0.1</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5267805</v>
      </c>
      <c r="BH27" s="611"/>
      <c r="BI27" s="611"/>
      <c r="BJ27" s="611"/>
      <c r="BK27" s="611"/>
      <c r="BL27" s="611"/>
      <c r="BM27" s="611"/>
      <c r="BN27" s="612"/>
      <c r="BO27" s="613">
        <v>100</v>
      </c>
      <c r="BP27" s="613"/>
      <c r="BQ27" s="613"/>
      <c r="BR27" s="613"/>
      <c r="BS27" s="614">
        <v>280596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3769383</v>
      </c>
      <c r="CS27" s="642"/>
      <c r="CT27" s="642"/>
      <c r="CU27" s="642"/>
      <c r="CV27" s="642"/>
      <c r="CW27" s="642"/>
      <c r="CX27" s="642"/>
      <c r="CY27" s="643"/>
      <c r="CZ27" s="615">
        <v>25.4</v>
      </c>
      <c r="DA27" s="640"/>
      <c r="DB27" s="640"/>
      <c r="DC27" s="644"/>
      <c r="DD27" s="619">
        <v>1426953</v>
      </c>
      <c r="DE27" s="642"/>
      <c r="DF27" s="642"/>
      <c r="DG27" s="642"/>
      <c r="DH27" s="642"/>
      <c r="DI27" s="642"/>
      <c r="DJ27" s="642"/>
      <c r="DK27" s="643"/>
      <c r="DL27" s="619">
        <v>1014161</v>
      </c>
      <c r="DM27" s="642"/>
      <c r="DN27" s="642"/>
      <c r="DO27" s="642"/>
      <c r="DP27" s="642"/>
      <c r="DQ27" s="642"/>
      <c r="DR27" s="642"/>
      <c r="DS27" s="642"/>
      <c r="DT27" s="642"/>
      <c r="DU27" s="642"/>
      <c r="DV27" s="643"/>
      <c r="DW27" s="615">
        <v>11.3</v>
      </c>
      <c r="DX27" s="640"/>
      <c r="DY27" s="640"/>
      <c r="DZ27" s="640"/>
      <c r="EA27" s="640"/>
      <c r="EB27" s="640"/>
      <c r="EC27" s="641"/>
    </row>
    <row r="28" spans="2:133" ht="11.3" customHeight="1" x14ac:dyDescent="0.2">
      <c r="B28" s="607" t="s">
        <v>289</v>
      </c>
      <c r="C28" s="608"/>
      <c r="D28" s="608"/>
      <c r="E28" s="608"/>
      <c r="F28" s="608"/>
      <c r="G28" s="608"/>
      <c r="H28" s="608"/>
      <c r="I28" s="608"/>
      <c r="J28" s="608"/>
      <c r="K28" s="608"/>
      <c r="L28" s="608"/>
      <c r="M28" s="608"/>
      <c r="N28" s="608"/>
      <c r="O28" s="608"/>
      <c r="P28" s="608"/>
      <c r="Q28" s="609"/>
      <c r="R28" s="610">
        <v>148326</v>
      </c>
      <c r="S28" s="611"/>
      <c r="T28" s="611"/>
      <c r="U28" s="611"/>
      <c r="V28" s="611"/>
      <c r="W28" s="611"/>
      <c r="X28" s="611"/>
      <c r="Y28" s="612"/>
      <c r="Z28" s="613">
        <v>0.9</v>
      </c>
      <c r="AA28" s="613"/>
      <c r="AB28" s="613"/>
      <c r="AC28" s="613"/>
      <c r="AD28" s="614">
        <v>22647</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913254</v>
      </c>
      <c r="CS28" s="611"/>
      <c r="CT28" s="611"/>
      <c r="CU28" s="611"/>
      <c r="CV28" s="611"/>
      <c r="CW28" s="611"/>
      <c r="CX28" s="611"/>
      <c r="CY28" s="612"/>
      <c r="CZ28" s="615">
        <v>6.2</v>
      </c>
      <c r="DA28" s="640"/>
      <c r="DB28" s="640"/>
      <c r="DC28" s="644"/>
      <c r="DD28" s="619">
        <v>898034</v>
      </c>
      <c r="DE28" s="611"/>
      <c r="DF28" s="611"/>
      <c r="DG28" s="611"/>
      <c r="DH28" s="611"/>
      <c r="DI28" s="611"/>
      <c r="DJ28" s="611"/>
      <c r="DK28" s="612"/>
      <c r="DL28" s="619">
        <v>897700</v>
      </c>
      <c r="DM28" s="611"/>
      <c r="DN28" s="611"/>
      <c r="DO28" s="611"/>
      <c r="DP28" s="611"/>
      <c r="DQ28" s="611"/>
      <c r="DR28" s="611"/>
      <c r="DS28" s="611"/>
      <c r="DT28" s="611"/>
      <c r="DU28" s="611"/>
      <c r="DV28" s="612"/>
      <c r="DW28" s="615">
        <v>10</v>
      </c>
      <c r="DX28" s="640"/>
      <c r="DY28" s="640"/>
      <c r="DZ28" s="640"/>
      <c r="EA28" s="640"/>
      <c r="EB28" s="640"/>
      <c r="EC28" s="641"/>
    </row>
    <row r="29" spans="2:133" ht="11.3" customHeight="1" x14ac:dyDescent="0.2">
      <c r="B29" s="607" t="s">
        <v>291</v>
      </c>
      <c r="C29" s="608"/>
      <c r="D29" s="608"/>
      <c r="E29" s="608"/>
      <c r="F29" s="608"/>
      <c r="G29" s="608"/>
      <c r="H29" s="608"/>
      <c r="I29" s="608"/>
      <c r="J29" s="608"/>
      <c r="K29" s="608"/>
      <c r="L29" s="608"/>
      <c r="M29" s="608"/>
      <c r="N29" s="608"/>
      <c r="O29" s="608"/>
      <c r="P29" s="608"/>
      <c r="Q29" s="609"/>
      <c r="R29" s="610">
        <v>25058</v>
      </c>
      <c r="S29" s="611"/>
      <c r="T29" s="611"/>
      <c r="U29" s="611"/>
      <c r="V29" s="611"/>
      <c r="W29" s="611"/>
      <c r="X29" s="611"/>
      <c r="Y29" s="612"/>
      <c r="Z29" s="613">
        <v>0.2</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913254</v>
      </c>
      <c r="CS29" s="642"/>
      <c r="CT29" s="642"/>
      <c r="CU29" s="642"/>
      <c r="CV29" s="642"/>
      <c r="CW29" s="642"/>
      <c r="CX29" s="642"/>
      <c r="CY29" s="643"/>
      <c r="CZ29" s="615">
        <v>6.2</v>
      </c>
      <c r="DA29" s="640"/>
      <c r="DB29" s="640"/>
      <c r="DC29" s="644"/>
      <c r="DD29" s="619">
        <v>898034</v>
      </c>
      <c r="DE29" s="642"/>
      <c r="DF29" s="642"/>
      <c r="DG29" s="642"/>
      <c r="DH29" s="642"/>
      <c r="DI29" s="642"/>
      <c r="DJ29" s="642"/>
      <c r="DK29" s="643"/>
      <c r="DL29" s="619">
        <v>897700</v>
      </c>
      <c r="DM29" s="642"/>
      <c r="DN29" s="642"/>
      <c r="DO29" s="642"/>
      <c r="DP29" s="642"/>
      <c r="DQ29" s="642"/>
      <c r="DR29" s="642"/>
      <c r="DS29" s="642"/>
      <c r="DT29" s="642"/>
      <c r="DU29" s="642"/>
      <c r="DV29" s="643"/>
      <c r="DW29" s="615">
        <v>10</v>
      </c>
      <c r="DX29" s="640"/>
      <c r="DY29" s="640"/>
      <c r="DZ29" s="640"/>
      <c r="EA29" s="640"/>
      <c r="EB29" s="640"/>
      <c r="EC29" s="641"/>
    </row>
    <row r="30" spans="2:133" ht="11.3" customHeight="1" x14ac:dyDescent="0.2">
      <c r="B30" s="607" t="s">
        <v>293</v>
      </c>
      <c r="C30" s="608"/>
      <c r="D30" s="608"/>
      <c r="E30" s="608"/>
      <c r="F30" s="608"/>
      <c r="G30" s="608"/>
      <c r="H30" s="608"/>
      <c r="I30" s="608"/>
      <c r="J30" s="608"/>
      <c r="K30" s="608"/>
      <c r="L30" s="608"/>
      <c r="M30" s="608"/>
      <c r="N30" s="608"/>
      <c r="O30" s="608"/>
      <c r="P30" s="608"/>
      <c r="Q30" s="609"/>
      <c r="R30" s="610">
        <v>2541164</v>
      </c>
      <c r="S30" s="611"/>
      <c r="T30" s="611"/>
      <c r="U30" s="611"/>
      <c r="V30" s="611"/>
      <c r="W30" s="611"/>
      <c r="X30" s="611"/>
      <c r="Y30" s="612"/>
      <c r="Z30" s="613">
        <v>15.3</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876570</v>
      </c>
      <c r="CS30" s="611"/>
      <c r="CT30" s="611"/>
      <c r="CU30" s="611"/>
      <c r="CV30" s="611"/>
      <c r="CW30" s="611"/>
      <c r="CX30" s="611"/>
      <c r="CY30" s="612"/>
      <c r="CZ30" s="615">
        <v>5.9</v>
      </c>
      <c r="DA30" s="640"/>
      <c r="DB30" s="640"/>
      <c r="DC30" s="644"/>
      <c r="DD30" s="619">
        <v>861754</v>
      </c>
      <c r="DE30" s="611"/>
      <c r="DF30" s="611"/>
      <c r="DG30" s="611"/>
      <c r="DH30" s="611"/>
      <c r="DI30" s="611"/>
      <c r="DJ30" s="611"/>
      <c r="DK30" s="612"/>
      <c r="DL30" s="619">
        <v>861421</v>
      </c>
      <c r="DM30" s="611"/>
      <c r="DN30" s="611"/>
      <c r="DO30" s="611"/>
      <c r="DP30" s="611"/>
      <c r="DQ30" s="611"/>
      <c r="DR30" s="611"/>
      <c r="DS30" s="611"/>
      <c r="DT30" s="611"/>
      <c r="DU30" s="611"/>
      <c r="DV30" s="612"/>
      <c r="DW30" s="615">
        <v>9.6</v>
      </c>
      <c r="DX30" s="640"/>
      <c r="DY30" s="640"/>
      <c r="DZ30" s="640"/>
      <c r="EA30" s="640"/>
      <c r="EB30" s="640"/>
      <c r="EC30" s="641"/>
    </row>
    <row r="31" spans="2:133" ht="11.3" customHeight="1" x14ac:dyDescent="0.2">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99.2</v>
      </c>
      <c r="BH31" s="654"/>
      <c r="BI31" s="654"/>
      <c r="BJ31" s="654"/>
      <c r="BK31" s="654"/>
      <c r="BL31" s="654"/>
      <c r="BM31" s="605">
        <v>95.8</v>
      </c>
      <c r="BN31" s="654"/>
      <c r="BO31" s="654"/>
      <c r="BP31" s="654"/>
      <c r="BQ31" s="655"/>
      <c r="BR31" s="666">
        <v>99.1</v>
      </c>
      <c r="BS31" s="654"/>
      <c r="BT31" s="654"/>
      <c r="BU31" s="654"/>
      <c r="BV31" s="654"/>
      <c r="BW31" s="654"/>
      <c r="BX31" s="605">
        <v>95.9</v>
      </c>
      <c r="BY31" s="654"/>
      <c r="BZ31" s="654"/>
      <c r="CA31" s="654"/>
      <c r="CB31" s="655"/>
      <c r="CD31" s="648"/>
      <c r="CE31" s="649"/>
      <c r="CF31" s="607" t="s">
        <v>300</v>
      </c>
      <c r="CG31" s="608"/>
      <c r="CH31" s="608"/>
      <c r="CI31" s="608"/>
      <c r="CJ31" s="608"/>
      <c r="CK31" s="608"/>
      <c r="CL31" s="608"/>
      <c r="CM31" s="608"/>
      <c r="CN31" s="608"/>
      <c r="CO31" s="608"/>
      <c r="CP31" s="608"/>
      <c r="CQ31" s="609"/>
      <c r="CR31" s="610">
        <v>36684</v>
      </c>
      <c r="CS31" s="642"/>
      <c r="CT31" s="642"/>
      <c r="CU31" s="642"/>
      <c r="CV31" s="642"/>
      <c r="CW31" s="642"/>
      <c r="CX31" s="642"/>
      <c r="CY31" s="643"/>
      <c r="CZ31" s="615">
        <v>0.2</v>
      </c>
      <c r="DA31" s="640"/>
      <c r="DB31" s="640"/>
      <c r="DC31" s="644"/>
      <c r="DD31" s="619">
        <v>36280</v>
      </c>
      <c r="DE31" s="642"/>
      <c r="DF31" s="642"/>
      <c r="DG31" s="642"/>
      <c r="DH31" s="642"/>
      <c r="DI31" s="642"/>
      <c r="DJ31" s="642"/>
      <c r="DK31" s="643"/>
      <c r="DL31" s="619">
        <v>36279</v>
      </c>
      <c r="DM31" s="642"/>
      <c r="DN31" s="642"/>
      <c r="DO31" s="642"/>
      <c r="DP31" s="642"/>
      <c r="DQ31" s="642"/>
      <c r="DR31" s="642"/>
      <c r="DS31" s="642"/>
      <c r="DT31" s="642"/>
      <c r="DU31" s="642"/>
      <c r="DV31" s="643"/>
      <c r="DW31" s="615">
        <v>0.4</v>
      </c>
      <c r="DX31" s="640"/>
      <c r="DY31" s="640"/>
      <c r="DZ31" s="640"/>
      <c r="EA31" s="640"/>
      <c r="EB31" s="640"/>
      <c r="EC31" s="641"/>
    </row>
    <row r="32" spans="2:133" ht="11.3" customHeight="1" x14ac:dyDescent="0.2">
      <c r="B32" s="607" t="s">
        <v>301</v>
      </c>
      <c r="C32" s="608"/>
      <c r="D32" s="608"/>
      <c r="E32" s="608"/>
      <c r="F32" s="608"/>
      <c r="G32" s="608"/>
      <c r="H32" s="608"/>
      <c r="I32" s="608"/>
      <c r="J32" s="608"/>
      <c r="K32" s="608"/>
      <c r="L32" s="608"/>
      <c r="M32" s="608"/>
      <c r="N32" s="608"/>
      <c r="O32" s="608"/>
      <c r="P32" s="608"/>
      <c r="Q32" s="609"/>
      <c r="R32" s="610">
        <v>1280953</v>
      </c>
      <c r="S32" s="611"/>
      <c r="T32" s="611"/>
      <c r="U32" s="611"/>
      <c r="V32" s="611"/>
      <c r="W32" s="611"/>
      <c r="X32" s="611"/>
      <c r="Y32" s="612"/>
      <c r="Z32" s="613">
        <v>7.7</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196" t="s">
        <v>302</v>
      </c>
      <c r="AX32" s="607" t="s">
        <v>303</v>
      </c>
      <c r="AY32" s="608"/>
      <c r="AZ32" s="608"/>
      <c r="BA32" s="608"/>
      <c r="BB32" s="608"/>
      <c r="BC32" s="608"/>
      <c r="BD32" s="608"/>
      <c r="BE32" s="608"/>
      <c r="BF32" s="609"/>
      <c r="BG32" s="667">
        <v>99.3</v>
      </c>
      <c r="BH32" s="642"/>
      <c r="BI32" s="642"/>
      <c r="BJ32" s="642"/>
      <c r="BK32" s="642"/>
      <c r="BL32" s="642"/>
      <c r="BM32" s="616">
        <v>98.4</v>
      </c>
      <c r="BN32" s="642"/>
      <c r="BO32" s="642"/>
      <c r="BP32" s="642"/>
      <c r="BQ32" s="665"/>
      <c r="BR32" s="667">
        <v>99.2</v>
      </c>
      <c r="BS32" s="642"/>
      <c r="BT32" s="642"/>
      <c r="BU32" s="642"/>
      <c r="BV32" s="642"/>
      <c r="BW32" s="642"/>
      <c r="BX32" s="616">
        <v>98.4</v>
      </c>
      <c r="BY32" s="642"/>
      <c r="BZ32" s="642"/>
      <c r="CA32" s="642"/>
      <c r="CB32" s="665"/>
      <c r="CD32" s="650"/>
      <c r="CE32" s="651"/>
      <c r="CF32" s="607" t="s">
        <v>304</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0"/>
      <c r="DB32" s="640"/>
      <c r="DC32" s="644"/>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0"/>
      <c r="DY32" s="640"/>
      <c r="DZ32" s="640"/>
      <c r="EA32" s="640"/>
      <c r="EB32" s="640"/>
      <c r="EC32" s="641"/>
    </row>
    <row r="33" spans="2:133" ht="11.3" customHeight="1" x14ac:dyDescent="0.2">
      <c r="B33" s="607" t="s">
        <v>305</v>
      </c>
      <c r="C33" s="608"/>
      <c r="D33" s="608"/>
      <c r="E33" s="608"/>
      <c r="F33" s="608"/>
      <c r="G33" s="608"/>
      <c r="H33" s="608"/>
      <c r="I33" s="608"/>
      <c r="J33" s="608"/>
      <c r="K33" s="608"/>
      <c r="L33" s="608"/>
      <c r="M33" s="608"/>
      <c r="N33" s="608"/>
      <c r="O33" s="608"/>
      <c r="P33" s="608"/>
      <c r="Q33" s="609"/>
      <c r="R33" s="610">
        <v>42905</v>
      </c>
      <c r="S33" s="611"/>
      <c r="T33" s="611"/>
      <c r="U33" s="611"/>
      <c r="V33" s="611"/>
      <c r="W33" s="611"/>
      <c r="X33" s="611"/>
      <c r="Y33" s="612"/>
      <c r="Z33" s="613">
        <v>0.3</v>
      </c>
      <c r="AA33" s="613"/>
      <c r="AB33" s="613"/>
      <c r="AC33" s="613"/>
      <c r="AD33" s="614">
        <v>1844</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v>
      </c>
      <c r="BH33" s="669"/>
      <c r="BI33" s="669"/>
      <c r="BJ33" s="669"/>
      <c r="BK33" s="669"/>
      <c r="BL33" s="669"/>
      <c r="BM33" s="670">
        <v>93.8</v>
      </c>
      <c r="BN33" s="669"/>
      <c r="BO33" s="669"/>
      <c r="BP33" s="669"/>
      <c r="BQ33" s="671"/>
      <c r="BR33" s="668">
        <v>98.9</v>
      </c>
      <c r="BS33" s="669"/>
      <c r="BT33" s="669"/>
      <c r="BU33" s="669"/>
      <c r="BV33" s="669"/>
      <c r="BW33" s="669"/>
      <c r="BX33" s="670">
        <v>93.8</v>
      </c>
      <c r="BY33" s="669"/>
      <c r="BZ33" s="669"/>
      <c r="CA33" s="669"/>
      <c r="CB33" s="671"/>
      <c r="CD33" s="607" t="s">
        <v>307</v>
      </c>
      <c r="CE33" s="608"/>
      <c r="CF33" s="608"/>
      <c r="CG33" s="608"/>
      <c r="CH33" s="608"/>
      <c r="CI33" s="608"/>
      <c r="CJ33" s="608"/>
      <c r="CK33" s="608"/>
      <c r="CL33" s="608"/>
      <c r="CM33" s="608"/>
      <c r="CN33" s="608"/>
      <c r="CO33" s="608"/>
      <c r="CP33" s="608"/>
      <c r="CQ33" s="609"/>
      <c r="CR33" s="610">
        <v>6582303</v>
      </c>
      <c r="CS33" s="642"/>
      <c r="CT33" s="642"/>
      <c r="CU33" s="642"/>
      <c r="CV33" s="642"/>
      <c r="CW33" s="642"/>
      <c r="CX33" s="642"/>
      <c r="CY33" s="643"/>
      <c r="CZ33" s="615">
        <v>44.4</v>
      </c>
      <c r="DA33" s="640"/>
      <c r="DB33" s="640"/>
      <c r="DC33" s="644"/>
      <c r="DD33" s="619">
        <v>5406457</v>
      </c>
      <c r="DE33" s="642"/>
      <c r="DF33" s="642"/>
      <c r="DG33" s="642"/>
      <c r="DH33" s="642"/>
      <c r="DI33" s="642"/>
      <c r="DJ33" s="642"/>
      <c r="DK33" s="643"/>
      <c r="DL33" s="619">
        <v>4038303</v>
      </c>
      <c r="DM33" s="642"/>
      <c r="DN33" s="642"/>
      <c r="DO33" s="642"/>
      <c r="DP33" s="642"/>
      <c r="DQ33" s="642"/>
      <c r="DR33" s="642"/>
      <c r="DS33" s="642"/>
      <c r="DT33" s="642"/>
      <c r="DU33" s="642"/>
      <c r="DV33" s="643"/>
      <c r="DW33" s="615">
        <v>45</v>
      </c>
      <c r="DX33" s="640"/>
      <c r="DY33" s="640"/>
      <c r="DZ33" s="640"/>
      <c r="EA33" s="640"/>
      <c r="EB33" s="640"/>
      <c r="EC33" s="641"/>
    </row>
    <row r="34" spans="2:133" ht="11.3" customHeight="1" x14ac:dyDescent="0.2">
      <c r="B34" s="607" t="s">
        <v>308</v>
      </c>
      <c r="C34" s="608"/>
      <c r="D34" s="608"/>
      <c r="E34" s="608"/>
      <c r="F34" s="608"/>
      <c r="G34" s="608"/>
      <c r="H34" s="608"/>
      <c r="I34" s="608"/>
      <c r="J34" s="608"/>
      <c r="K34" s="608"/>
      <c r="L34" s="608"/>
      <c r="M34" s="608"/>
      <c r="N34" s="608"/>
      <c r="O34" s="608"/>
      <c r="P34" s="608"/>
      <c r="Q34" s="609"/>
      <c r="R34" s="610">
        <v>201951</v>
      </c>
      <c r="S34" s="611"/>
      <c r="T34" s="611"/>
      <c r="U34" s="611"/>
      <c r="V34" s="611"/>
      <c r="W34" s="611"/>
      <c r="X34" s="611"/>
      <c r="Y34" s="612"/>
      <c r="Z34" s="613">
        <v>1.2</v>
      </c>
      <c r="AA34" s="613"/>
      <c r="AB34" s="613"/>
      <c r="AC34" s="613"/>
      <c r="AD34" s="614" t="s">
        <v>121</v>
      </c>
      <c r="AE34" s="614"/>
      <c r="AF34" s="614"/>
      <c r="AG34" s="614"/>
      <c r="AH34" s="614"/>
      <c r="AI34" s="614"/>
      <c r="AJ34" s="614"/>
      <c r="AK34" s="614"/>
      <c r="AL34" s="615" t="s">
        <v>121</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2017508</v>
      </c>
      <c r="CS34" s="611"/>
      <c r="CT34" s="611"/>
      <c r="CU34" s="611"/>
      <c r="CV34" s="611"/>
      <c r="CW34" s="611"/>
      <c r="CX34" s="611"/>
      <c r="CY34" s="612"/>
      <c r="CZ34" s="615">
        <v>13.6</v>
      </c>
      <c r="DA34" s="640"/>
      <c r="DB34" s="640"/>
      <c r="DC34" s="644"/>
      <c r="DD34" s="619">
        <v>1621668</v>
      </c>
      <c r="DE34" s="611"/>
      <c r="DF34" s="611"/>
      <c r="DG34" s="611"/>
      <c r="DH34" s="611"/>
      <c r="DI34" s="611"/>
      <c r="DJ34" s="611"/>
      <c r="DK34" s="612"/>
      <c r="DL34" s="619">
        <v>1353346</v>
      </c>
      <c r="DM34" s="611"/>
      <c r="DN34" s="611"/>
      <c r="DO34" s="611"/>
      <c r="DP34" s="611"/>
      <c r="DQ34" s="611"/>
      <c r="DR34" s="611"/>
      <c r="DS34" s="611"/>
      <c r="DT34" s="611"/>
      <c r="DU34" s="611"/>
      <c r="DV34" s="612"/>
      <c r="DW34" s="615">
        <v>15.1</v>
      </c>
      <c r="DX34" s="640"/>
      <c r="DY34" s="640"/>
      <c r="DZ34" s="640"/>
      <c r="EA34" s="640"/>
      <c r="EB34" s="640"/>
      <c r="EC34" s="641"/>
    </row>
    <row r="35" spans="2:133" ht="11.3" customHeight="1" x14ac:dyDescent="0.2">
      <c r="B35" s="607" t="s">
        <v>310</v>
      </c>
      <c r="C35" s="608"/>
      <c r="D35" s="608"/>
      <c r="E35" s="608"/>
      <c r="F35" s="608"/>
      <c r="G35" s="608"/>
      <c r="H35" s="608"/>
      <c r="I35" s="608"/>
      <c r="J35" s="608"/>
      <c r="K35" s="608"/>
      <c r="L35" s="608"/>
      <c r="M35" s="608"/>
      <c r="N35" s="608"/>
      <c r="O35" s="608"/>
      <c r="P35" s="608"/>
      <c r="Q35" s="609"/>
      <c r="R35" s="610">
        <v>827873</v>
      </c>
      <c r="S35" s="611"/>
      <c r="T35" s="611"/>
      <c r="U35" s="611"/>
      <c r="V35" s="611"/>
      <c r="W35" s="611"/>
      <c r="X35" s="611"/>
      <c r="Y35" s="612"/>
      <c r="Z35" s="613">
        <v>5</v>
      </c>
      <c r="AA35" s="613"/>
      <c r="AB35" s="613"/>
      <c r="AC35" s="613"/>
      <c r="AD35" s="614" t="s">
        <v>121</v>
      </c>
      <c r="AE35" s="614"/>
      <c r="AF35" s="614"/>
      <c r="AG35" s="614"/>
      <c r="AH35" s="614"/>
      <c r="AI35" s="614"/>
      <c r="AJ35" s="614"/>
      <c r="AK35" s="614"/>
      <c r="AL35" s="615" t="s">
        <v>121</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345926</v>
      </c>
      <c r="CS35" s="642"/>
      <c r="CT35" s="642"/>
      <c r="CU35" s="642"/>
      <c r="CV35" s="642"/>
      <c r="CW35" s="642"/>
      <c r="CX35" s="642"/>
      <c r="CY35" s="643"/>
      <c r="CZ35" s="615">
        <v>2.2999999999999998</v>
      </c>
      <c r="DA35" s="640"/>
      <c r="DB35" s="640"/>
      <c r="DC35" s="644"/>
      <c r="DD35" s="619">
        <v>310686</v>
      </c>
      <c r="DE35" s="642"/>
      <c r="DF35" s="642"/>
      <c r="DG35" s="642"/>
      <c r="DH35" s="642"/>
      <c r="DI35" s="642"/>
      <c r="DJ35" s="642"/>
      <c r="DK35" s="643"/>
      <c r="DL35" s="619">
        <v>310686</v>
      </c>
      <c r="DM35" s="642"/>
      <c r="DN35" s="642"/>
      <c r="DO35" s="642"/>
      <c r="DP35" s="642"/>
      <c r="DQ35" s="642"/>
      <c r="DR35" s="642"/>
      <c r="DS35" s="642"/>
      <c r="DT35" s="642"/>
      <c r="DU35" s="642"/>
      <c r="DV35" s="643"/>
      <c r="DW35" s="615">
        <v>3.5</v>
      </c>
      <c r="DX35" s="640"/>
      <c r="DY35" s="640"/>
      <c r="DZ35" s="640"/>
      <c r="EA35" s="640"/>
      <c r="EB35" s="640"/>
      <c r="EC35" s="641"/>
    </row>
    <row r="36" spans="2:133" ht="11.3" customHeight="1" x14ac:dyDescent="0.2">
      <c r="B36" s="607" t="s">
        <v>314</v>
      </c>
      <c r="C36" s="608"/>
      <c r="D36" s="608"/>
      <c r="E36" s="608"/>
      <c r="F36" s="608"/>
      <c r="G36" s="608"/>
      <c r="H36" s="608"/>
      <c r="I36" s="608"/>
      <c r="J36" s="608"/>
      <c r="K36" s="608"/>
      <c r="L36" s="608"/>
      <c r="M36" s="608"/>
      <c r="N36" s="608"/>
      <c r="O36" s="608"/>
      <c r="P36" s="608"/>
      <c r="Q36" s="609"/>
      <c r="R36" s="610">
        <v>902105</v>
      </c>
      <c r="S36" s="611"/>
      <c r="T36" s="611"/>
      <c r="U36" s="611"/>
      <c r="V36" s="611"/>
      <c r="W36" s="611"/>
      <c r="X36" s="611"/>
      <c r="Y36" s="612"/>
      <c r="Z36" s="613">
        <v>5.4</v>
      </c>
      <c r="AA36" s="613"/>
      <c r="AB36" s="613"/>
      <c r="AC36" s="613"/>
      <c r="AD36" s="614" t="s">
        <v>121</v>
      </c>
      <c r="AE36" s="614"/>
      <c r="AF36" s="614"/>
      <c r="AG36" s="614"/>
      <c r="AH36" s="614"/>
      <c r="AI36" s="614"/>
      <c r="AJ36" s="614"/>
      <c r="AK36" s="614"/>
      <c r="AL36" s="615" t="s">
        <v>121</v>
      </c>
      <c r="AM36" s="616"/>
      <c r="AN36" s="616"/>
      <c r="AO36" s="617"/>
      <c r="AP36" s="204"/>
      <c r="AQ36" s="676" t="s">
        <v>315</v>
      </c>
      <c r="AR36" s="677"/>
      <c r="AS36" s="677"/>
      <c r="AT36" s="677"/>
      <c r="AU36" s="677"/>
      <c r="AV36" s="677"/>
      <c r="AW36" s="677"/>
      <c r="AX36" s="677"/>
      <c r="AY36" s="678"/>
      <c r="AZ36" s="599">
        <v>1831399</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5857</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2113685</v>
      </c>
      <c r="CS36" s="611"/>
      <c r="CT36" s="611"/>
      <c r="CU36" s="611"/>
      <c r="CV36" s="611"/>
      <c r="CW36" s="611"/>
      <c r="CX36" s="611"/>
      <c r="CY36" s="612"/>
      <c r="CZ36" s="615">
        <v>14.2</v>
      </c>
      <c r="DA36" s="640"/>
      <c r="DB36" s="640"/>
      <c r="DC36" s="644"/>
      <c r="DD36" s="619">
        <v>1872285</v>
      </c>
      <c r="DE36" s="611"/>
      <c r="DF36" s="611"/>
      <c r="DG36" s="611"/>
      <c r="DH36" s="611"/>
      <c r="DI36" s="611"/>
      <c r="DJ36" s="611"/>
      <c r="DK36" s="612"/>
      <c r="DL36" s="619">
        <v>1352675</v>
      </c>
      <c r="DM36" s="611"/>
      <c r="DN36" s="611"/>
      <c r="DO36" s="611"/>
      <c r="DP36" s="611"/>
      <c r="DQ36" s="611"/>
      <c r="DR36" s="611"/>
      <c r="DS36" s="611"/>
      <c r="DT36" s="611"/>
      <c r="DU36" s="611"/>
      <c r="DV36" s="612"/>
      <c r="DW36" s="615">
        <v>15.1</v>
      </c>
      <c r="DX36" s="640"/>
      <c r="DY36" s="640"/>
      <c r="DZ36" s="640"/>
      <c r="EA36" s="640"/>
      <c r="EB36" s="640"/>
      <c r="EC36" s="641"/>
    </row>
    <row r="37" spans="2:133" ht="11.3" customHeight="1" x14ac:dyDescent="0.2">
      <c r="B37" s="607" t="s">
        <v>318</v>
      </c>
      <c r="C37" s="608"/>
      <c r="D37" s="608"/>
      <c r="E37" s="608"/>
      <c r="F37" s="608"/>
      <c r="G37" s="608"/>
      <c r="H37" s="608"/>
      <c r="I37" s="608"/>
      <c r="J37" s="608"/>
      <c r="K37" s="608"/>
      <c r="L37" s="608"/>
      <c r="M37" s="608"/>
      <c r="N37" s="608"/>
      <c r="O37" s="608"/>
      <c r="P37" s="608"/>
      <c r="Q37" s="609"/>
      <c r="R37" s="610">
        <v>544189</v>
      </c>
      <c r="S37" s="611"/>
      <c r="T37" s="611"/>
      <c r="U37" s="611"/>
      <c r="V37" s="611"/>
      <c r="W37" s="611"/>
      <c r="X37" s="611"/>
      <c r="Y37" s="612"/>
      <c r="Z37" s="613">
        <v>3.3</v>
      </c>
      <c r="AA37" s="613"/>
      <c r="AB37" s="613"/>
      <c r="AC37" s="613"/>
      <c r="AD37" s="614">
        <v>9781</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596280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-4707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626947</v>
      </c>
      <c r="CS37" s="642"/>
      <c r="CT37" s="642"/>
      <c r="CU37" s="642"/>
      <c r="CV37" s="642"/>
      <c r="CW37" s="642"/>
      <c r="CX37" s="642"/>
      <c r="CY37" s="643"/>
      <c r="CZ37" s="615">
        <v>4.2</v>
      </c>
      <c r="DA37" s="640"/>
      <c r="DB37" s="640"/>
      <c r="DC37" s="644"/>
      <c r="DD37" s="619">
        <v>624021</v>
      </c>
      <c r="DE37" s="642"/>
      <c r="DF37" s="642"/>
      <c r="DG37" s="642"/>
      <c r="DH37" s="642"/>
      <c r="DI37" s="642"/>
      <c r="DJ37" s="642"/>
      <c r="DK37" s="643"/>
      <c r="DL37" s="619">
        <v>616419</v>
      </c>
      <c r="DM37" s="642"/>
      <c r="DN37" s="642"/>
      <c r="DO37" s="642"/>
      <c r="DP37" s="642"/>
      <c r="DQ37" s="642"/>
      <c r="DR37" s="642"/>
      <c r="DS37" s="642"/>
      <c r="DT37" s="642"/>
      <c r="DU37" s="642"/>
      <c r="DV37" s="643"/>
      <c r="DW37" s="615">
        <v>6.9</v>
      </c>
      <c r="DX37" s="640"/>
      <c r="DY37" s="640"/>
      <c r="DZ37" s="640"/>
      <c r="EA37" s="640"/>
      <c r="EB37" s="640"/>
      <c r="EC37" s="641"/>
    </row>
    <row r="38" spans="2:133" ht="11.3" customHeight="1" x14ac:dyDescent="0.2">
      <c r="B38" s="607" t="s">
        <v>322</v>
      </c>
      <c r="C38" s="608"/>
      <c r="D38" s="608"/>
      <c r="E38" s="608"/>
      <c r="F38" s="608"/>
      <c r="G38" s="608"/>
      <c r="H38" s="608"/>
      <c r="I38" s="608"/>
      <c r="J38" s="608"/>
      <c r="K38" s="608"/>
      <c r="L38" s="608"/>
      <c r="M38" s="608"/>
      <c r="N38" s="608"/>
      <c r="O38" s="608"/>
      <c r="P38" s="608"/>
      <c r="Q38" s="609"/>
      <c r="R38" s="610">
        <v>530400</v>
      </c>
      <c r="S38" s="611"/>
      <c r="T38" s="611"/>
      <c r="U38" s="611"/>
      <c r="V38" s="611"/>
      <c r="W38" s="611"/>
      <c r="X38" s="611"/>
      <c r="Y38" s="612"/>
      <c r="Z38" s="613">
        <v>3.2</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t="s">
        <v>121</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3273</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1235119</v>
      </c>
      <c r="CS38" s="611"/>
      <c r="CT38" s="611"/>
      <c r="CU38" s="611"/>
      <c r="CV38" s="611"/>
      <c r="CW38" s="611"/>
      <c r="CX38" s="611"/>
      <c r="CY38" s="612"/>
      <c r="CZ38" s="615">
        <v>8.3000000000000007</v>
      </c>
      <c r="DA38" s="640"/>
      <c r="DB38" s="640"/>
      <c r="DC38" s="644"/>
      <c r="DD38" s="619">
        <v>1065462</v>
      </c>
      <c r="DE38" s="611"/>
      <c r="DF38" s="611"/>
      <c r="DG38" s="611"/>
      <c r="DH38" s="611"/>
      <c r="DI38" s="611"/>
      <c r="DJ38" s="611"/>
      <c r="DK38" s="612"/>
      <c r="DL38" s="619">
        <v>1021596</v>
      </c>
      <c r="DM38" s="611"/>
      <c r="DN38" s="611"/>
      <c r="DO38" s="611"/>
      <c r="DP38" s="611"/>
      <c r="DQ38" s="611"/>
      <c r="DR38" s="611"/>
      <c r="DS38" s="611"/>
      <c r="DT38" s="611"/>
      <c r="DU38" s="611"/>
      <c r="DV38" s="612"/>
      <c r="DW38" s="615">
        <v>11.4</v>
      </c>
      <c r="DX38" s="640"/>
      <c r="DY38" s="640"/>
      <c r="DZ38" s="640"/>
      <c r="EA38" s="640"/>
      <c r="EB38" s="640"/>
      <c r="EC38" s="641"/>
    </row>
    <row r="39" spans="2:133" ht="11.3" customHeight="1" x14ac:dyDescent="0.2">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t="s">
        <v>121</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4660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562297</v>
      </c>
      <c r="CS39" s="642"/>
      <c r="CT39" s="642"/>
      <c r="CU39" s="642"/>
      <c r="CV39" s="642"/>
      <c r="CW39" s="642"/>
      <c r="CX39" s="642"/>
      <c r="CY39" s="643"/>
      <c r="CZ39" s="615">
        <v>3.8</v>
      </c>
      <c r="DA39" s="640"/>
      <c r="DB39" s="640"/>
      <c r="DC39" s="644"/>
      <c r="DD39" s="619">
        <v>481148</v>
      </c>
      <c r="DE39" s="642"/>
      <c r="DF39" s="642"/>
      <c r="DG39" s="642"/>
      <c r="DH39" s="642"/>
      <c r="DI39" s="642"/>
      <c r="DJ39" s="642"/>
      <c r="DK39" s="643"/>
      <c r="DL39" s="619" t="s">
        <v>121</v>
      </c>
      <c r="DM39" s="642"/>
      <c r="DN39" s="642"/>
      <c r="DO39" s="642"/>
      <c r="DP39" s="642"/>
      <c r="DQ39" s="642"/>
      <c r="DR39" s="642"/>
      <c r="DS39" s="642"/>
      <c r="DT39" s="642"/>
      <c r="DU39" s="642"/>
      <c r="DV39" s="643"/>
      <c r="DW39" s="615" t="s">
        <v>121</v>
      </c>
      <c r="DX39" s="640"/>
      <c r="DY39" s="640"/>
      <c r="DZ39" s="640"/>
      <c r="EA39" s="640"/>
      <c r="EB39" s="640"/>
      <c r="EC39" s="641"/>
    </row>
    <row r="40" spans="2:133" ht="11.3" customHeight="1" x14ac:dyDescent="0.2">
      <c r="B40" s="607" t="s">
        <v>330</v>
      </c>
      <c r="C40" s="608"/>
      <c r="D40" s="608"/>
      <c r="E40" s="608"/>
      <c r="F40" s="608"/>
      <c r="G40" s="608"/>
      <c r="H40" s="608"/>
      <c r="I40" s="608"/>
      <c r="J40" s="608"/>
      <c r="K40" s="608"/>
      <c r="L40" s="608"/>
      <c r="M40" s="608"/>
      <c r="N40" s="608"/>
      <c r="O40" s="608"/>
      <c r="P40" s="608"/>
      <c r="Q40" s="609"/>
      <c r="R40" s="610">
        <v>41600</v>
      </c>
      <c r="S40" s="611"/>
      <c r="T40" s="611"/>
      <c r="U40" s="611"/>
      <c r="V40" s="611"/>
      <c r="W40" s="611"/>
      <c r="X40" s="611"/>
      <c r="Y40" s="612"/>
      <c r="Z40" s="613">
        <v>0.3</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104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307768</v>
      </c>
      <c r="CS40" s="611"/>
      <c r="CT40" s="611"/>
      <c r="CU40" s="611"/>
      <c r="CV40" s="611"/>
      <c r="CW40" s="611"/>
      <c r="CX40" s="611"/>
      <c r="CY40" s="612"/>
      <c r="CZ40" s="615">
        <v>2.1</v>
      </c>
      <c r="DA40" s="640"/>
      <c r="DB40" s="640"/>
      <c r="DC40" s="644"/>
      <c r="DD40" s="619">
        <v>55208</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3" customHeight="1" x14ac:dyDescent="0.2">
      <c r="B41" s="631" t="s">
        <v>335</v>
      </c>
      <c r="C41" s="632"/>
      <c r="D41" s="632"/>
      <c r="E41" s="632"/>
      <c r="F41" s="632"/>
      <c r="G41" s="632"/>
      <c r="H41" s="632"/>
      <c r="I41" s="632"/>
      <c r="J41" s="632"/>
      <c r="K41" s="632"/>
      <c r="L41" s="632"/>
      <c r="M41" s="632"/>
      <c r="N41" s="632"/>
      <c r="O41" s="632"/>
      <c r="P41" s="632"/>
      <c r="Q41" s="633"/>
      <c r="R41" s="682">
        <v>16596508</v>
      </c>
      <c r="S41" s="683"/>
      <c r="T41" s="683"/>
      <c r="U41" s="683"/>
      <c r="V41" s="683"/>
      <c r="W41" s="683"/>
      <c r="X41" s="683"/>
      <c r="Y41" s="687"/>
      <c r="Z41" s="688">
        <v>100</v>
      </c>
      <c r="AA41" s="688"/>
      <c r="AB41" s="688"/>
      <c r="AC41" s="688"/>
      <c r="AD41" s="689">
        <v>8930112</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180394</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42"/>
      <c r="CT41" s="642"/>
      <c r="CU41" s="642"/>
      <c r="CV41" s="642"/>
      <c r="CW41" s="642"/>
      <c r="CX41" s="642"/>
      <c r="CY41" s="643"/>
      <c r="CZ41" s="615" t="s">
        <v>121</v>
      </c>
      <c r="DA41" s="640"/>
      <c r="DB41" s="640"/>
      <c r="DC41" s="644"/>
      <c r="DD41" s="619" t="s">
        <v>121</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3" customHeight="1" x14ac:dyDescent="0.2">
      <c r="AQ42" s="679" t="s">
        <v>339</v>
      </c>
      <c r="AR42" s="680"/>
      <c r="AS42" s="680"/>
      <c r="AT42" s="680"/>
      <c r="AU42" s="680"/>
      <c r="AV42" s="680"/>
      <c r="AW42" s="680"/>
      <c r="AX42" s="680"/>
      <c r="AY42" s="681"/>
      <c r="AZ42" s="682">
        <v>1054725</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385</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1644859</v>
      </c>
      <c r="CS42" s="642"/>
      <c r="CT42" s="642"/>
      <c r="CU42" s="642"/>
      <c r="CV42" s="642"/>
      <c r="CW42" s="642"/>
      <c r="CX42" s="642"/>
      <c r="CY42" s="643"/>
      <c r="CZ42" s="615">
        <v>11.1</v>
      </c>
      <c r="DA42" s="640"/>
      <c r="DB42" s="640"/>
      <c r="DC42" s="644"/>
      <c r="DD42" s="619">
        <v>664633</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3" customHeight="1" x14ac:dyDescent="0.2">
      <c r="B43" s="196" t="s">
        <v>342</v>
      </c>
      <c r="CD43" s="607" t="s">
        <v>343</v>
      </c>
      <c r="CE43" s="608"/>
      <c r="CF43" s="608"/>
      <c r="CG43" s="608"/>
      <c r="CH43" s="608"/>
      <c r="CI43" s="608"/>
      <c r="CJ43" s="608"/>
      <c r="CK43" s="608"/>
      <c r="CL43" s="608"/>
      <c r="CM43" s="608"/>
      <c r="CN43" s="608"/>
      <c r="CO43" s="608"/>
      <c r="CP43" s="608"/>
      <c r="CQ43" s="609"/>
      <c r="CR43" s="610">
        <v>21269</v>
      </c>
      <c r="CS43" s="642"/>
      <c r="CT43" s="642"/>
      <c r="CU43" s="642"/>
      <c r="CV43" s="642"/>
      <c r="CW43" s="642"/>
      <c r="CX43" s="642"/>
      <c r="CY43" s="643"/>
      <c r="CZ43" s="615">
        <v>0.1</v>
      </c>
      <c r="DA43" s="640"/>
      <c r="DB43" s="640"/>
      <c r="DC43" s="644"/>
      <c r="DD43" s="619">
        <v>21269</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3"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1575346</v>
      </c>
      <c r="CS44" s="611"/>
      <c r="CT44" s="611"/>
      <c r="CU44" s="611"/>
      <c r="CV44" s="611"/>
      <c r="CW44" s="611"/>
      <c r="CX44" s="611"/>
      <c r="CY44" s="612"/>
      <c r="CZ44" s="615">
        <v>10.6</v>
      </c>
      <c r="DA44" s="616"/>
      <c r="DB44" s="616"/>
      <c r="DC44" s="622"/>
      <c r="DD44" s="619">
        <v>658189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3"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423847</v>
      </c>
      <c r="CS45" s="642"/>
      <c r="CT45" s="642"/>
      <c r="CU45" s="642"/>
      <c r="CV45" s="642"/>
      <c r="CW45" s="642"/>
      <c r="CX45" s="642"/>
      <c r="CY45" s="643"/>
      <c r="CZ45" s="615">
        <v>2.9</v>
      </c>
      <c r="DA45" s="640"/>
      <c r="DB45" s="640"/>
      <c r="DC45" s="644"/>
      <c r="DD45" s="619">
        <v>187295</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3" customHeight="1" x14ac:dyDescent="0.2">
      <c r="B46" s="207"/>
      <c r="CD46" s="648"/>
      <c r="CE46" s="649"/>
      <c r="CF46" s="607" t="s">
        <v>348</v>
      </c>
      <c r="CG46" s="608"/>
      <c r="CH46" s="608"/>
      <c r="CI46" s="608"/>
      <c r="CJ46" s="608"/>
      <c r="CK46" s="608"/>
      <c r="CL46" s="608"/>
      <c r="CM46" s="608"/>
      <c r="CN46" s="608"/>
      <c r="CO46" s="608"/>
      <c r="CP46" s="608"/>
      <c r="CQ46" s="609"/>
      <c r="CR46" s="610">
        <v>1093440</v>
      </c>
      <c r="CS46" s="611"/>
      <c r="CT46" s="611"/>
      <c r="CU46" s="611"/>
      <c r="CV46" s="611"/>
      <c r="CW46" s="611"/>
      <c r="CX46" s="611"/>
      <c r="CY46" s="612"/>
      <c r="CZ46" s="615">
        <v>7.4</v>
      </c>
      <c r="DA46" s="616"/>
      <c r="DB46" s="616"/>
      <c r="DC46" s="622"/>
      <c r="DD46" s="619">
        <v>444582</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3" customHeight="1" x14ac:dyDescent="0.2">
      <c r="B47" s="207"/>
      <c r="CD47" s="648"/>
      <c r="CE47" s="649"/>
      <c r="CF47" s="607" t="s">
        <v>349</v>
      </c>
      <c r="CG47" s="608"/>
      <c r="CH47" s="608"/>
      <c r="CI47" s="608"/>
      <c r="CJ47" s="608"/>
      <c r="CK47" s="608"/>
      <c r="CL47" s="608"/>
      <c r="CM47" s="608"/>
      <c r="CN47" s="608"/>
      <c r="CO47" s="608"/>
      <c r="CP47" s="608"/>
      <c r="CQ47" s="609"/>
      <c r="CR47" s="610">
        <v>69513</v>
      </c>
      <c r="CS47" s="642"/>
      <c r="CT47" s="642"/>
      <c r="CU47" s="642"/>
      <c r="CV47" s="642"/>
      <c r="CW47" s="642"/>
      <c r="CX47" s="642"/>
      <c r="CY47" s="643"/>
      <c r="CZ47" s="615">
        <v>0.5</v>
      </c>
      <c r="DA47" s="640"/>
      <c r="DB47" s="640"/>
      <c r="DC47" s="644"/>
      <c r="DD47" s="619">
        <v>6444</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65" x14ac:dyDescent="0.2">
      <c r="B48" s="207"/>
      <c r="CD48" s="650"/>
      <c r="CE48" s="651"/>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3" customHeight="1" x14ac:dyDescent="0.2">
      <c r="B49" s="207"/>
      <c r="CD49" s="631" t="s">
        <v>351</v>
      </c>
      <c r="CE49" s="632"/>
      <c r="CF49" s="632"/>
      <c r="CG49" s="632"/>
      <c r="CH49" s="632"/>
      <c r="CI49" s="632"/>
      <c r="CJ49" s="632"/>
      <c r="CK49" s="632"/>
      <c r="CL49" s="632"/>
      <c r="CM49" s="632"/>
      <c r="CN49" s="632"/>
      <c r="CO49" s="632"/>
      <c r="CP49" s="632"/>
      <c r="CQ49" s="633"/>
      <c r="CR49" s="682">
        <v>14836372</v>
      </c>
      <c r="CS49" s="669"/>
      <c r="CT49" s="669"/>
      <c r="CU49" s="669"/>
      <c r="CV49" s="669"/>
      <c r="CW49" s="669"/>
      <c r="CX49" s="669"/>
      <c r="CY49" s="698"/>
      <c r="CZ49" s="690">
        <v>100</v>
      </c>
      <c r="DA49" s="699"/>
      <c r="DB49" s="699"/>
      <c r="DC49" s="700"/>
      <c r="DD49" s="701">
        <v>10172724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xPM93uAXFTLSH80aDSFCc1yLd5pFjDyOwr2WPmKOWpuCzaoSEFukup3cCWgWDNOQdaVmo94rX2a1K5f9zXojyA==" saltValue="vm/ogHW20lKFAjd2z22KO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7" zoomScaleNormal="57" zoomScaleSheetLayoutView="70" workbookViewId="0"/>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731" t="s">
        <v>352</v>
      </c>
      <c r="B2" s="731"/>
      <c r="C2" s="731"/>
      <c r="D2" s="731"/>
      <c r="E2" s="731"/>
      <c r="F2" s="731"/>
      <c r="G2" s="731"/>
      <c r="H2" s="731"/>
      <c r="I2" s="731"/>
      <c r="J2" s="731"/>
      <c r="K2" s="731"/>
      <c r="L2" s="731"/>
      <c r="M2" s="731"/>
      <c r="N2" s="731"/>
      <c r="O2" s="731"/>
      <c r="P2" s="731"/>
      <c r="Q2" s="731"/>
      <c r="R2" s="731"/>
      <c r="S2" s="731"/>
      <c r="T2" s="731"/>
      <c r="U2" s="731"/>
      <c r="V2" s="731"/>
      <c r="W2" s="731"/>
      <c r="X2" s="731"/>
      <c r="Y2" s="731"/>
      <c r="Z2" s="731"/>
      <c r="AA2" s="731"/>
      <c r="AB2" s="731"/>
      <c r="AC2" s="731"/>
      <c r="AD2" s="731"/>
      <c r="AE2" s="731"/>
      <c r="AF2" s="731"/>
      <c r="AG2" s="731"/>
      <c r="AH2" s="731"/>
      <c r="AI2" s="731"/>
      <c r="AJ2" s="731"/>
      <c r="AK2" s="731"/>
      <c r="AL2" s="731"/>
      <c r="AM2" s="731"/>
      <c r="AN2" s="731"/>
      <c r="AO2" s="731"/>
      <c r="AP2" s="731"/>
      <c r="AQ2" s="731"/>
      <c r="AR2" s="731"/>
      <c r="AS2" s="731"/>
      <c r="AT2" s="731"/>
      <c r="AU2" s="731"/>
      <c r="AV2" s="731"/>
      <c r="AW2" s="731"/>
      <c r="AX2" s="731"/>
      <c r="AY2" s="731"/>
      <c r="AZ2" s="731"/>
      <c r="BA2" s="731"/>
      <c r="BB2" s="731"/>
      <c r="BC2" s="731"/>
      <c r="BD2" s="731"/>
      <c r="BE2" s="731"/>
      <c r="BF2" s="731"/>
      <c r="BG2" s="731"/>
      <c r="BH2" s="731"/>
      <c r="BI2" s="73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2" t="s">
        <v>353</v>
      </c>
      <c r="DK2" s="733"/>
      <c r="DL2" s="733"/>
      <c r="DM2" s="733"/>
      <c r="DN2" s="733"/>
      <c r="DO2" s="734"/>
      <c r="DP2" s="210"/>
      <c r="DQ2" s="732" t="s">
        <v>354</v>
      </c>
      <c r="DR2" s="733"/>
      <c r="DS2" s="733"/>
      <c r="DT2" s="733"/>
      <c r="DU2" s="733"/>
      <c r="DV2" s="733"/>
      <c r="DW2" s="733"/>
      <c r="DX2" s="733"/>
      <c r="DY2" s="733"/>
      <c r="DZ2" s="734"/>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735" t="s">
        <v>355</v>
      </c>
      <c r="B4" s="735"/>
      <c r="C4" s="735"/>
      <c r="D4" s="735"/>
      <c r="E4" s="735"/>
      <c r="F4" s="735"/>
      <c r="G4" s="735"/>
      <c r="H4" s="735"/>
      <c r="I4" s="735"/>
      <c r="J4" s="735"/>
      <c r="K4" s="735"/>
      <c r="L4" s="735"/>
      <c r="M4" s="735"/>
      <c r="N4" s="735"/>
      <c r="O4" s="735"/>
      <c r="P4" s="735"/>
      <c r="Q4" s="735"/>
      <c r="R4" s="735"/>
      <c r="S4" s="735"/>
      <c r="T4" s="735"/>
      <c r="U4" s="735"/>
      <c r="V4" s="735"/>
      <c r="W4" s="735"/>
      <c r="X4" s="735"/>
      <c r="Y4" s="735"/>
      <c r="Z4" s="735"/>
      <c r="AA4" s="735"/>
      <c r="AB4" s="735"/>
      <c r="AC4" s="735"/>
      <c r="AD4" s="735"/>
      <c r="AE4" s="735"/>
      <c r="AF4" s="735"/>
      <c r="AG4" s="735"/>
      <c r="AH4" s="735"/>
      <c r="AI4" s="735"/>
      <c r="AJ4" s="735"/>
      <c r="AK4" s="735"/>
      <c r="AL4" s="735"/>
      <c r="AM4" s="735"/>
      <c r="AN4" s="735"/>
      <c r="AO4" s="735"/>
      <c r="AP4" s="735"/>
      <c r="AQ4" s="735"/>
      <c r="AR4" s="735"/>
      <c r="AS4" s="735"/>
      <c r="AT4" s="735"/>
      <c r="AU4" s="735"/>
      <c r="AV4" s="735"/>
      <c r="AW4" s="735"/>
      <c r="AX4" s="735"/>
      <c r="AY4" s="735"/>
      <c r="AZ4" s="214"/>
      <c r="BA4" s="214"/>
      <c r="BB4" s="214"/>
      <c r="BC4" s="214"/>
      <c r="BD4" s="214"/>
      <c r="BE4" s="215"/>
      <c r="BF4" s="215"/>
      <c r="BG4" s="215"/>
      <c r="BH4" s="215"/>
      <c r="BI4" s="215"/>
      <c r="BJ4" s="215"/>
      <c r="BK4" s="215"/>
      <c r="BL4" s="215"/>
      <c r="BM4" s="215"/>
      <c r="BN4" s="215"/>
      <c r="BO4" s="215"/>
      <c r="BP4" s="215"/>
      <c r="BQ4" s="736" t="s">
        <v>356</v>
      </c>
      <c r="BR4" s="736"/>
      <c r="BS4" s="736"/>
      <c r="BT4" s="736"/>
      <c r="BU4" s="736"/>
      <c r="BV4" s="736"/>
      <c r="BW4" s="736"/>
      <c r="BX4" s="736"/>
      <c r="BY4" s="736"/>
      <c r="BZ4" s="736"/>
      <c r="CA4" s="736"/>
      <c r="CB4" s="736"/>
      <c r="CC4" s="736"/>
      <c r="CD4" s="736"/>
      <c r="CE4" s="736"/>
      <c r="CF4" s="736"/>
      <c r="CG4" s="736"/>
      <c r="CH4" s="736"/>
      <c r="CI4" s="736"/>
      <c r="CJ4" s="736"/>
      <c r="CK4" s="736"/>
      <c r="CL4" s="736"/>
      <c r="CM4" s="736"/>
      <c r="CN4" s="736"/>
      <c r="CO4" s="736"/>
      <c r="CP4" s="736"/>
      <c r="CQ4" s="736"/>
      <c r="CR4" s="736"/>
      <c r="CS4" s="736"/>
      <c r="CT4" s="736"/>
      <c r="CU4" s="736"/>
      <c r="CV4" s="736"/>
      <c r="CW4" s="736"/>
      <c r="CX4" s="736"/>
      <c r="CY4" s="736"/>
      <c r="CZ4" s="736"/>
      <c r="DA4" s="736"/>
      <c r="DB4" s="736"/>
      <c r="DC4" s="736"/>
      <c r="DD4" s="736"/>
      <c r="DE4" s="736"/>
      <c r="DF4" s="736"/>
      <c r="DG4" s="736"/>
      <c r="DH4" s="736"/>
      <c r="DI4" s="736"/>
      <c r="DJ4" s="736"/>
      <c r="DK4" s="736"/>
      <c r="DL4" s="736"/>
      <c r="DM4" s="736"/>
      <c r="DN4" s="736"/>
      <c r="DO4" s="736"/>
      <c r="DP4" s="736"/>
      <c r="DQ4" s="736"/>
      <c r="DR4" s="736"/>
      <c r="DS4" s="736"/>
      <c r="DT4" s="736"/>
      <c r="DU4" s="736"/>
      <c r="DV4" s="736"/>
      <c r="DW4" s="736"/>
      <c r="DX4" s="736"/>
      <c r="DY4" s="736"/>
      <c r="DZ4" s="736"/>
      <c r="EA4" s="216"/>
    </row>
    <row r="5" spans="1:131" s="217" customFormat="1" ht="26.3" customHeight="1" x14ac:dyDescent="0.2">
      <c r="A5" s="725" t="s">
        <v>357</v>
      </c>
      <c r="B5" s="726"/>
      <c r="C5" s="726"/>
      <c r="D5" s="726"/>
      <c r="E5" s="726"/>
      <c r="F5" s="726"/>
      <c r="G5" s="726"/>
      <c r="H5" s="726"/>
      <c r="I5" s="726"/>
      <c r="J5" s="726"/>
      <c r="K5" s="726"/>
      <c r="L5" s="726"/>
      <c r="M5" s="726"/>
      <c r="N5" s="726"/>
      <c r="O5" s="726"/>
      <c r="P5" s="727"/>
      <c r="Q5" s="721" t="s">
        <v>358</v>
      </c>
      <c r="R5" s="717"/>
      <c r="S5" s="717"/>
      <c r="T5" s="717"/>
      <c r="U5" s="718"/>
      <c r="V5" s="721" t="s">
        <v>359</v>
      </c>
      <c r="W5" s="717"/>
      <c r="X5" s="717"/>
      <c r="Y5" s="717"/>
      <c r="Z5" s="718"/>
      <c r="AA5" s="721" t="s">
        <v>360</v>
      </c>
      <c r="AB5" s="717"/>
      <c r="AC5" s="717"/>
      <c r="AD5" s="717"/>
      <c r="AE5" s="717"/>
      <c r="AF5" s="737" t="s">
        <v>361</v>
      </c>
      <c r="AG5" s="717"/>
      <c r="AH5" s="717"/>
      <c r="AI5" s="717"/>
      <c r="AJ5" s="723"/>
      <c r="AK5" s="717" t="s">
        <v>362</v>
      </c>
      <c r="AL5" s="717"/>
      <c r="AM5" s="717"/>
      <c r="AN5" s="717"/>
      <c r="AO5" s="718"/>
      <c r="AP5" s="721" t="s">
        <v>363</v>
      </c>
      <c r="AQ5" s="717"/>
      <c r="AR5" s="717"/>
      <c r="AS5" s="717"/>
      <c r="AT5" s="718"/>
      <c r="AU5" s="721" t="s">
        <v>364</v>
      </c>
      <c r="AV5" s="717"/>
      <c r="AW5" s="717"/>
      <c r="AX5" s="717"/>
      <c r="AY5" s="723"/>
      <c r="AZ5" s="214"/>
      <c r="BA5" s="214"/>
      <c r="BB5" s="214"/>
      <c r="BC5" s="214"/>
      <c r="BD5" s="214"/>
      <c r="BE5" s="215"/>
      <c r="BF5" s="215"/>
      <c r="BG5" s="215"/>
      <c r="BH5" s="215"/>
      <c r="BI5" s="215"/>
      <c r="BJ5" s="215"/>
      <c r="BK5" s="215"/>
      <c r="BL5" s="215"/>
      <c r="BM5" s="215"/>
      <c r="BN5" s="215"/>
      <c r="BO5" s="215"/>
      <c r="BP5" s="215"/>
      <c r="BQ5" s="725" t="s">
        <v>365</v>
      </c>
      <c r="BR5" s="726"/>
      <c r="BS5" s="726"/>
      <c r="BT5" s="726"/>
      <c r="BU5" s="726"/>
      <c r="BV5" s="726"/>
      <c r="BW5" s="726"/>
      <c r="BX5" s="726"/>
      <c r="BY5" s="726"/>
      <c r="BZ5" s="726"/>
      <c r="CA5" s="726"/>
      <c r="CB5" s="726"/>
      <c r="CC5" s="726"/>
      <c r="CD5" s="726"/>
      <c r="CE5" s="726"/>
      <c r="CF5" s="726"/>
      <c r="CG5" s="727"/>
      <c r="CH5" s="721" t="s">
        <v>366</v>
      </c>
      <c r="CI5" s="717"/>
      <c r="CJ5" s="717"/>
      <c r="CK5" s="717"/>
      <c r="CL5" s="718"/>
      <c r="CM5" s="721" t="s">
        <v>367</v>
      </c>
      <c r="CN5" s="717"/>
      <c r="CO5" s="717"/>
      <c r="CP5" s="717"/>
      <c r="CQ5" s="718"/>
      <c r="CR5" s="721" t="s">
        <v>368</v>
      </c>
      <c r="CS5" s="717"/>
      <c r="CT5" s="717"/>
      <c r="CU5" s="717"/>
      <c r="CV5" s="718"/>
      <c r="CW5" s="721" t="s">
        <v>369</v>
      </c>
      <c r="CX5" s="717"/>
      <c r="CY5" s="717"/>
      <c r="CZ5" s="717"/>
      <c r="DA5" s="718"/>
      <c r="DB5" s="721" t="s">
        <v>370</v>
      </c>
      <c r="DC5" s="717"/>
      <c r="DD5" s="717"/>
      <c r="DE5" s="717"/>
      <c r="DF5" s="718"/>
      <c r="DG5" s="768" t="s">
        <v>371</v>
      </c>
      <c r="DH5" s="769"/>
      <c r="DI5" s="769"/>
      <c r="DJ5" s="769"/>
      <c r="DK5" s="770"/>
      <c r="DL5" s="768" t="s">
        <v>372</v>
      </c>
      <c r="DM5" s="769"/>
      <c r="DN5" s="769"/>
      <c r="DO5" s="769"/>
      <c r="DP5" s="770"/>
      <c r="DQ5" s="721" t="s">
        <v>373</v>
      </c>
      <c r="DR5" s="717"/>
      <c r="DS5" s="717"/>
      <c r="DT5" s="717"/>
      <c r="DU5" s="718"/>
      <c r="DV5" s="721" t="s">
        <v>364</v>
      </c>
      <c r="DW5" s="717"/>
      <c r="DX5" s="717"/>
      <c r="DY5" s="717"/>
      <c r="DZ5" s="723"/>
      <c r="EA5" s="216"/>
    </row>
    <row r="6" spans="1:131" s="217" customFormat="1" ht="26.3" customHeight="1" thickBot="1" x14ac:dyDescent="0.25">
      <c r="A6" s="728"/>
      <c r="B6" s="729"/>
      <c r="C6" s="729"/>
      <c r="D6" s="729"/>
      <c r="E6" s="729"/>
      <c r="F6" s="729"/>
      <c r="G6" s="729"/>
      <c r="H6" s="729"/>
      <c r="I6" s="729"/>
      <c r="J6" s="729"/>
      <c r="K6" s="729"/>
      <c r="L6" s="729"/>
      <c r="M6" s="729"/>
      <c r="N6" s="729"/>
      <c r="O6" s="729"/>
      <c r="P6" s="730"/>
      <c r="Q6" s="722"/>
      <c r="R6" s="719"/>
      <c r="S6" s="719"/>
      <c r="T6" s="719"/>
      <c r="U6" s="720"/>
      <c r="V6" s="722"/>
      <c r="W6" s="719"/>
      <c r="X6" s="719"/>
      <c r="Y6" s="719"/>
      <c r="Z6" s="720"/>
      <c r="AA6" s="722"/>
      <c r="AB6" s="719"/>
      <c r="AC6" s="719"/>
      <c r="AD6" s="719"/>
      <c r="AE6" s="719"/>
      <c r="AF6" s="738"/>
      <c r="AG6" s="719"/>
      <c r="AH6" s="719"/>
      <c r="AI6" s="719"/>
      <c r="AJ6" s="724"/>
      <c r="AK6" s="719"/>
      <c r="AL6" s="719"/>
      <c r="AM6" s="719"/>
      <c r="AN6" s="719"/>
      <c r="AO6" s="720"/>
      <c r="AP6" s="722"/>
      <c r="AQ6" s="719"/>
      <c r="AR6" s="719"/>
      <c r="AS6" s="719"/>
      <c r="AT6" s="720"/>
      <c r="AU6" s="722"/>
      <c r="AV6" s="719"/>
      <c r="AW6" s="719"/>
      <c r="AX6" s="719"/>
      <c r="AY6" s="724"/>
      <c r="AZ6" s="214"/>
      <c r="BA6" s="214"/>
      <c r="BB6" s="214"/>
      <c r="BC6" s="214"/>
      <c r="BD6" s="214"/>
      <c r="BE6" s="215"/>
      <c r="BF6" s="215"/>
      <c r="BG6" s="215"/>
      <c r="BH6" s="215"/>
      <c r="BI6" s="215"/>
      <c r="BJ6" s="215"/>
      <c r="BK6" s="215"/>
      <c r="BL6" s="215"/>
      <c r="BM6" s="215"/>
      <c r="BN6" s="215"/>
      <c r="BO6" s="215"/>
      <c r="BP6" s="215"/>
      <c r="BQ6" s="728"/>
      <c r="BR6" s="729"/>
      <c r="BS6" s="729"/>
      <c r="BT6" s="729"/>
      <c r="BU6" s="729"/>
      <c r="BV6" s="729"/>
      <c r="BW6" s="729"/>
      <c r="BX6" s="729"/>
      <c r="BY6" s="729"/>
      <c r="BZ6" s="729"/>
      <c r="CA6" s="729"/>
      <c r="CB6" s="729"/>
      <c r="CC6" s="729"/>
      <c r="CD6" s="729"/>
      <c r="CE6" s="729"/>
      <c r="CF6" s="729"/>
      <c r="CG6" s="730"/>
      <c r="CH6" s="722"/>
      <c r="CI6" s="719"/>
      <c r="CJ6" s="719"/>
      <c r="CK6" s="719"/>
      <c r="CL6" s="720"/>
      <c r="CM6" s="722"/>
      <c r="CN6" s="719"/>
      <c r="CO6" s="719"/>
      <c r="CP6" s="719"/>
      <c r="CQ6" s="720"/>
      <c r="CR6" s="722"/>
      <c r="CS6" s="719"/>
      <c r="CT6" s="719"/>
      <c r="CU6" s="719"/>
      <c r="CV6" s="720"/>
      <c r="CW6" s="722"/>
      <c r="CX6" s="719"/>
      <c r="CY6" s="719"/>
      <c r="CZ6" s="719"/>
      <c r="DA6" s="720"/>
      <c r="DB6" s="722"/>
      <c r="DC6" s="719"/>
      <c r="DD6" s="719"/>
      <c r="DE6" s="719"/>
      <c r="DF6" s="720"/>
      <c r="DG6" s="771"/>
      <c r="DH6" s="772"/>
      <c r="DI6" s="772"/>
      <c r="DJ6" s="772"/>
      <c r="DK6" s="773"/>
      <c r="DL6" s="771"/>
      <c r="DM6" s="772"/>
      <c r="DN6" s="772"/>
      <c r="DO6" s="772"/>
      <c r="DP6" s="773"/>
      <c r="DQ6" s="722"/>
      <c r="DR6" s="719"/>
      <c r="DS6" s="719"/>
      <c r="DT6" s="719"/>
      <c r="DU6" s="720"/>
      <c r="DV6" s="722"/>
      <c r="DW6" s="719"/>
      <c r="DX6" s="719"/>
      <c r="DY6" s="719"/>
      <c r="DZ6" s="724"/>
      <c r="EA6" s="216"/>
    </row>
    <row r="7" spans="1:131" s="217" customFormat="1" ht="26.3" customHeight="1" thickTop="1" x14ac:dyDescent="0.2">
      <c r="A7" s="218">
        <v>1</v>
      </c>
      <c r="B7" s="755" t="s">
        <v>374</v>
      </c>
      <c r="C7" s="756"/>
      <c r="D7" s="756"/>
      <c r="E7" s="756"/>
      <c r="F7" s="756"/>
      <c r="G7" s="756"/>
      <c r="H7" s="756"/>
      <c r="I7" s="756"/>
      <c r="J7" s="756"/>
      <c r="K7" s="756"/>
      <c r="L7" s="756"/>
      <c r="M7" s="756"/>
      <c r="N7" s="756"/>
      <c r="O7" s="756"/>
      <c r="P7" s="757"/>
      <c r="Q7" s="758">
        <v>16596</v>
      </c>
      <c r="R7" s="759"/>
      <c r="S7" s="759"/>
      <c r="T7" s="759"/>
      <c r="U7" s="759"/>
      <c r="V7" s="759">
        <v>14836</v>
      </c>
      <c r="W7" s="759"/>
      <c r="X7" s="759"/>
      <c r="Y7" s="759"/>
      <c r="Z7" s="759"/>
      <c r="AA7" s="759">
        <v>1760</v>
      </c>
      <c r="AB7" s="759"/>
      <c r="AC7" s="759"/>
      <c r="AD7" s="759"/>
      <c r="AE7" s="760"/>
      <c r="AF7" s="761">
        <v>1538</v>
      </c>
      <c r="AG7" s="762"/>
      <c r="AH7" s="762"/>
      <c r="AI7" s="762"/>
      <c r="AJ7" s="763"/>
      <c r="AK7" s="764">
        <v>827873</v>
      </c>
      <c r="AL7" s="765"/>
      <c r="AM7" s="765"/>
      <c r="AN7" s="765"/>
      <c r="AO7" s="765"/>
      <c r="AP7" s="765">
        <v>8785</v>
      </c>
      <c r="AQ7" s="765"/>
      <c r="AR7" s="765"/>
      <c r="AS7" s="765"/>
      <c r="AT7" s="765"/>
      <c r="AU7" s="766"/>
      <c r="AV7" s="766"/>
      <c r="AW7" s="766"/>
      <c r="AX7" s="766"/>
      <c r="AY7" s="767"/>
      <c r="AZ7" s="214"/>
      <c r="BA7" s="214"/>
      <c r="BB7" s="214"/>
      <c r="BC7" s="214"/>
      <c r="BD7" s="214"/>
      <c r="BE7" s="215"/>
      <c r="BF7" s="215"/>
      <c r="BG7" s="215"/>
      <c r="BH7" s="215"/>
      <c r="BI7" s="215"/>
      <c r="BJ7" s="215"/>
      <c r="BK7" s="215"/>
      <c r="BL7" s="215"/>
      <c r="BM7" s="215"/>
      <c r="BN7" s="215"/>
      <c r="BO7" s="215"/>
      <c r="BP7" s="215"/>
      <c r="BQ7" s="218">
        <v>1</v>
      </c>
      <c r="BR7" s="219"/>
      <c r="BS7" s="739" t="s">
        <v>550</v>
      </c>
      <c r="BT7" s="740"/>
      <c r="BU7" s="740"/>
      <c r="BV7" s="740"/>
      <c r="BW7" s="740"/>
      <c r="BX7" s="740"/>
      <c r="BY7" s="740"/>
      <c r="BZ7" s="740"/>
      <c r="CA7" s="740"/>
      <c r="CB7" s="740"/>
      <c r="CC7" s="740"/>
      <c r="CD7" s="740"/>
      <c r="CE7" s="740"/>
      <c r="CF7" s="740"/>
      <c r="CG7" s="741"/>
      <c r="CH7" s="742" t="s">
        <v>549</v>
      </c>
      <c r="CI7" s="743"/>
      <c r="CJ7" s="743"/>
      <c r="CK7" s="743"/>
      <c r="CL7" s="744"/>
      <c r="CM7" s="742">
        <v>3</v>
      </c>
      <c r="CN7" s="743"/>
      <c r="CO7" s="743"/>
      <c r="CP7" s="743"/>
      <c r="CQ7" s="744"/>
      <c r="CR7" s="742">
        <v>3</v>
      </c>
      <c r="CS7" s="743"/>
      <c r="CT7" s="743"/>
      <c r="CU7" s="743"/>
      <c r="CV7" s="744"/>
      <c r="CW7" s="742">
        <v>77</v>
      </c>
      <c r="CX7" s="743"/>
      <c r="CY7" s="743"/>
      <c r="CZ7" s="743"/>
      <c r="DA7" s="744"/>
      <c r="DB7" s="742" t="s">
        <v>549</v>
      </c>
      <c r="DC7" s="743"/>
      <c r="DD7" s="743"/>
      <c r="DE7" s="743"/>
      <c r="DF7" s="744"/>
      <c r="DG7" s="742" t="s">
        <v>549</v>
      </c>
      <c r="DH7" s="743"/>
      <c r="DI7" s="743"/>
      <c r="DJ7" s="743"/>
      <c r="DK7" s="744"/>
      <c r="DL7" s="742" t="s">
        <v>549</v>
      </c>
      <c r="DM7" s="743"/>
      <c r="DN7" s="743"/>
      <c r="DO7" s="743"/>
      <c r="DP7" s="744"/>
      <c r="DQ7" s="742" t="s">
        <v>549</v>
      </c>
      <c r="DR7" s="743"/>
      <c r="DS7" s="743"/>
      <c r="DT7" s="743"/>
      <c r="DU7" s="744"/>
      <c r="DV7" s="739"/>
      <c r="DW7" s="740"/>
      <c r="DX7" s="740"/>
      <c r="DY7" s="740"/>
      <c r="DZ7" s="745"/>
      <c r="EA7" s="216"/>
    </row>
    <row r="8" spans="1:131" s="217" customFormat="1" ht="26.3" customHeight="1" x14ac:dyDescent="0.2">
      <c r="A8" s="220">
        <v>2</v>
      </c>
      <c r="B8" s="746"/>
      <c r="C8" s="747"/>
      <c r="D8" s="747"/>
      <c r="E8" s="747"/>
      <c r="F8" s="747"/>
      <c r="G8" s="747"/>
      <c r="H8" s="747"/>
      <c r="I8" s="747"/>
      <c r="J8" s="747"/>
      <c r="K8" s="747"/>
      <c r="L8" s="747"/>
      <c r="M8" s="747"/>
      <c r="N8" s="747"/>
      <c r="O8" s="747"/>
      <c r="P8" s="748"/>
      <c r="Q8" s="749"/>
      <c r="R8" s="750"/>
      <c r="S8" s="750"/>
      <c r="T8" s="750"/>
      <c r="U8" s="750"/>
      <c r="V8" s="750"/>
      <c r="W8" s="750"/>
      <c r="X8" s="750"/>
      <c r="Y8" s="750"/>
      <c r="Z8" s="750"/>
      <c r="AA8" s="750"/>
      <c r="AB8" s="750"/>
      <c r="AC8" s="750"/>
      <c r="AD8" s="750"/>
      <c r="AE8" s="751"/>
      <c r="AF8" s="752"/>
      <c r="AG8" s="753"/>
      <c r="AH8" s="753"/>
      <c r="AI8" s="753"/>
      <c r="AJ8" s="754"/>
      <c r="AK8" s="781"/>
      <c r="AL8" s="774"/>
      <c r="AM8" s="774"/>
      <c r="AN8" s="774"/>
      <c r="AO8" s="774"/>
      <c r="AP8" s="774"/>
      <c r="AQ8" s="774"/>
      <c r="AR8" s="774"/>
      <c r="AS8" s="774"/>
      <c r="AT8" s="774"/>
      <c r="AU8" s="775"/>
      <c r="AV8" s="775"/>
      <c r="AW8" s="775"/>
      <c r="AX8" s="775"/>
      <c r="AY8" s="776"/>
      <c r="AZ8" s="214"/>
      <c r="BA8" s="214"/>
      <c r="BB8" s="214"/>
      <c r="BC8" s="214"/>
      <c r="BD8" s="214"/>
      <c r="BE8" s="215"/>
      <c r="BF8" s="215"/>
      <c r="BG8" s="215"/>
      <c r="BH8" s="215"/>
      <c r="BI8" s="215"/>
      <c r="BJ8" s="215"/>
      <c r="BK8" s="215"/>
      <c r="BL8" s="215"/>
      <c r="BM8" s="215"/>
      <c r="BN8" s="215"/>
      <c r="BO8" s="215"/>
      <c r="BP8" s="215"/>
      <c r="BQ8" s="220">
        <v>2</v>
      </c>
      <c r="BR8" s="221"/>
      <c r="BS8" s="708" t="s">
        <v>551</v>
      </c>
      <c r="BT8" s="709"/>
      <c r="BU8" s="709"/>
      <c r="BV8" s="709"/>
      <c r="BW8" s="709"/>
      <c r="BX8" s="709"/>
      <c r="BY8" s="709"/>
      <c r="BZ8" s="709"/>
      <c r="CA8" s="709"/>
      <c r="CB8" s="709"/>
      <c r="CC8" s="709"/>
      <c r="CD8" s="709"/>
      <c r="CE8" s="709"/>
      <c r="CF8" s="709"/>
      <c r="CG8" s="710"/>
      <c r="CH8" s="777">
        <v>-2</v>
      </c>
      <c r="CI8" s="778"/>
      <c r="CJ8" s="778"/>
      <c r="CK8" s="778"/>
      <c r="CL8" s="779"/>
      <c r="CM8" s="777">
        <v>114</v>
      </c>
      <c r="CN8" s="778"/>
      <c r="CO8" s="778"/>
      <c r="CP8" s="778"/>
      <c r="CQ8" s="779"/>
      <c r="CR8" s="777">
        <v>93</v>
      </c>
      <c r="CS8" s="778"/>
      <c r="CT8" s="778"/>
      <c r="CU8" s="778"/>
      <c r="CV8" s="779"/>
      <c r="CW8" s="777">
        <v>4</v>
      </c>
      <c r="CX8" s="778"/>
      <c r="CY8" s="778"/>
      <c r="CZ8" s="778"/>
      <c r="DA8" s="779"/>
      <c r="DB8" s="777" t="s">
        <v>549</v>
      </c>
      <c r="DC8" s="778"/>
      <c r="DD8" s="778"/>
      <c r="DE8" s="778"/>
      <c r="DF8" s="779"/>
      <c r="DG8" s="777" t="s">
        <v>549</v>
      </c>
      <c r="DH8" s="778"/>
      <c r="DI8" s="778"/>
      <c r="DJ8" s="778"/>
      <c r="DK8" s="779"/>
      <c r="DL8" s="777" t="s">
        <v>549</v>
      </c>
      <c r="DM8" s="778"/>
      <c r="DN8" s="778"/>
      <c r="DO8" s="778"/>
      <c r="DP8" s="779"/>
      <c r="DQ8" s="777" t="s">
        <v>549</v>
      </c>
      <c r="DR8" s="778"/>
      <c r="DS8" s="778"/>
      <c r="DT8" s="778"/>
      <c r="DU8" s="779"/>
      <c r="DV8" s="708"/>
      <c r="DW8" s="709"/>
      <c r="DX8" s="709"/>
      <c r="DY8" s="709"/>
      <c r="DZ8" s="780"/>
      <c r="EA8" s="216"/>
    </row>
    <row r="9" spans="1:131" s="217" customFormat="1" ht="26.3" customHeight="1" x14ac:dyDescent="0.2">
      <c r="A9" s="220">
        <v>3</v>
      </c>
      <c r="B9" s="746"/>
      <c r="C9" s="747"/>
      <c r="D9" s="747"/>
      <c r="E9" s="747"/>
      <c r="F9" s="747"/>
      <c r="G9" s="747"/>
      <c r="H9" s="747"/>
      <c r="I9" s="747"/>
      <c r="J9" s="747"/>
      <c r="K9" s="747"/>
      <c r="L9" s="747"/>
      <c r="M9" s="747"/>
      <c r="N9" s="747"/>
      <c r="O9" s="747"/>
      <c r="P9" s="748"/>
      <c r="Q9" s="749"/>
      <c r="R9" s="750"/>
      <c r="S9" s="750"/>
      <c r="T9" s="750"/>
      <c r="U9" s="750"/>
      <c r="V9" s="750"/>
      <c r="W9" s="750"/>
      <c r="X9" s="750"/>
      <c r="Y9" s="750"/>
      <c r="Z9" s="750"/>
      <c r="AA9" s="750"/>
      <c r="AB9" s="750"/>
      <c r="AC9" s="750"/>
      <c r="AD9" s="750"/>
      <c r="AE9" s="751"/>
      <c r="AF9" s="752"/>
      <c r="AG9" s="753"/>
      <c r="AH9" s="753"/>
      <c r="AI9" s="753"/>
      <c r="AJ9" s="754"/>
      <c r="AK9" s="781"/>
      <c r="AL9" s="774"/>
      <c r="AM9" s="774"/>
      <c r="AN9" s="774"/>
      <c r="AO9" s="774"/>
      <c r="AP9" s="774"/>
      <c r="AQ9" s="774"/>
      <c r="AR9" s="774"/>
      <c r="AS9" s="774"/>
      <c r="AT9" s="774"/>
      <c r="AU9" s="775"/>
      <c r="AV9" s="775"/>
      <c r="AW9" s="775"/>
      <c r="AX9" s="775"/>
      <c r="AY9" s="776"/>
      <c r="AZ9" s="214"/>
      <c r="BA9" s="214"/>
      <c r="BB9" s="214"/>
      <c r="BC9" s="214"/>
      <c r="BD9" s="214"/>
      <c r="BE9" s="215"/>
      <c r="BF9" s="215"/>
      <c r="BG9" s="215"/>
      <c r="BH9" s="215"/>
      <c r="BI9" s="215"/>
      <c r="BJ9" s="215"/>
      <c r="BK9" s="215"/>
      <c r="BL9" s="215"/>
      <c r="BM9" s="215"/>
      <c r="BN9" s="215"/>
      <c r="BO9" s="215"/>
      <c r="BP9" s="215"/>
      <c r="BQ9" s="220">
        <v>3</v>
      </c>
      <c r="BR9" s="221"/>
      <c r="BS9" s="708" t="s">
        <v>552</v>
      </c>
      <c r="BT9" s="709"/>
      <c r="BU9" s="709"/>
      <c r="BV9" s="709"/>
      <c r="BW9" s="709"/>
      <c r="BX9" s="709"/>
      <c r="BY9" s="709"/>
      <c r="BZ9" s="709"/>
      <c r="CA9" s="709"/>
      <c r="CB9" s="709"/>
      <c r="CC9" s="709"/>
      <c r="CD9" s="709"/>
      <c r="CE9" s="709"/>
      <c r="CF9" s="709"/>
      <c r="CG9" s="710"/>
      <c r="CH9" s="777" t="s">
        <v>549</v>
      </c>
      <c r="CI9" s="778"/>
      <c r="CJ9" s="778"/>
      <c r="CK9" s="778"/>
      <c r="CL9" s="779"/>
      <c r="CM9" s="777">
        <v>100</v>
      </c>
      <c r="CN9" s="778"/>
      <c r="CO9" s="778"/>
      <c r="CP9" s="778"/>
      <c r="CQ9" s="779"/>
      <c r="CR9" s="777">
        <v>50</v>
      </c>
      <c r="CS9" s="778"/>
      <c r="CT9" s="778"/>
      <c r="CU9" s="778"/>
      <c r="CV9" s="779"/>
      <c r="CW9" s="777">
        <v>2</v>
      </c>
      <c r="CX9" s="778"/>
      <c r="CY9" s="778"/>
      <c r="CZ9" s="778"/>
      <c r="DA9" s="779"/>
      <c r="DB9" s="777" t="s">
        <v>549</v>
      </c>
      <c r="DC9" s="778"/>
      <c r="DD9" s="778"/>
      <c r="DE9" s="778"/>
      <c r="DF9" s="779"/>
      <c r="DG9" s="777" t="s">
        <v>549</v>
      </c>
      <c r="DH9" s="778"/>
      <c r="DI9" s="778"/>
      <c r="DJ9" s="778"/>
      <c r="DK9" s="779"/>
      <c r="DL9" s="777" t="s">
        <v>549</v>
      </c>
      <c r="DM9" s="778"/>
      <c r="DN9" s="778"/>
      <c r="DO9" s="778"/>
      <c r="DP9" s="779"/>
      <c r="DQ9" s="777" t="s">
        <v>549</v>
      </c>
      <c r="DR9" s="778"/>
      <c r="DS9" s="778"/>
      <c r="DT9" s="778"/>
      <c r="DU9" s="779"/>
      <c r="DV9" s="708"/>
      <c r="DW9" s="709"/>
      <c r="DX9" s="709"/>
      <c r="DY9" s="709"/>
      <c r="DZ9" s="780"/>
      <c r="EA9" s="216"/>
    </row>
    <row r="10" spans="1:131" s="217" customFormat="1" ht="26.3" customHeight="1" x14ac:dyDescent="0.2">
      <c r="A10" s="220">
        <v>4</v>
      </c>
      <c r="B10" s="746"/>
      <c r="C10" s="747"/>
      <c r="D10" s="747"/>
      <c r="E10" s="747"/>
      <c r="F10" s="747"/>
      <c r="G10" s="747"/>
      <c r="H10" s="747"/>
      <c r="I10" s="747"/>
      <c r="J10" s="747"/>
      <c r="K10" s="747"/>
      <c r="L10" s="747"/>
      <c r="M10" s="747"/>
      <c r="N10" s="747"/>
      <c r="O10" s="747"/>
      <c r="P10" s="748"/>
      <c r="Q10" s="749"/>
      <c r="R10" s="750"/>
      <c r="S10" s="750"/>
      <c r="T10" s="750"/>
      <c r="U10" s="750"/>
      <c r="V10" s="750"/>
      <c r="W10" s="750"/>
      <c r="X10" s="750"/>
      <c r="Y10" s="750"/>
      <c r="Z10" s="750"/>
      <c r="AA10" s="750"/>
      <c r="AB10" s="750"/>
      <c r="AC10" s="750"/>
      <c r="AD10" s="750"/>
      <c r="AE10" s="751"/>
      <c r="AF10" s="752"/>
      <c r="AG10" s="753"/>
      <c r="AH10" s="753"/>
      <c r="AI10" s="753"/>
      <c r="AJ10" s="754"/>
      <c r="AK10" s="781"/>
      <c r="AL10" s="774"/>
      <c r="AM10" s="774"/>
      <c r="AN10" s="774"/>
      <c r="AO10" s="774"/>
      <c r="AP10" s="774"/>
      <c r="AQ10" s="774"/>
      <c r="AR10" s="774"/>
      <c r="AS10" s="774"/>
      <c r="AT10" s="774"/>
      <c r="AU10" s="775"/>
      <c r="AV10" s="775"/>
      <c r="AW10" s="775"/>
      <c r="AX10" s="775"/>
      <c r="AY10" s="776"/>
      <c r="AZ10" s="214"/>
      <c r="BA10" s="214"/>
      <c r="BB10" s="214"/>
      <c r="BC10" s="214"/>
      <c r="BD10" s="214"/>
      <c r="BE10" s="215"/>
      <c r="BF10" s="215"/>
      <c r="BG10" s="215"/>
      <c r="BH10" s="215"/>
      <c r="BI10" s="215"/>
      <c r="BJ10" s="215"/>
      <c r="BK10" s="215"/>
      <c r="BL10" s="215"/>
      <c r="BM10" s="215"/>
      <c r="BN10" s="215"/>
      <c r="BO10" s="215"/>
      <c r="BP10" s="215"/>
      <c r="BQ10" s="220">
        <v>4</v>
      </c>
      <c r="BR10" s="221"/>
      <c r="BS10" s="708" t="s">
        <v>553</v>
      </c>
      <c r="BT10" s="709"/>
      <c r="BU10" s="709"/>
      <c r="BV10" s="709"/>
      <c r="BW10" s="709"/>
      <c r="BX10" s="709"/>
      <c r="BY10" s="709"/>
      <c r="BZ10" s="709"/>
      <c r="CA10" s="709"/>
      <c r="CB10" s="709"/>
      <c r="CC10" s="709"/>
      <c r="CD10" s="709"/>
      <c r="CE10" s="709"/>
      <c r="CF10" s="709"/>
      <c r="CG10" s="710"/>
      <c r="CH10" s="777">
        <v>8</v>
      </c>
      <c r="CI10" s="778"/>
      <c r="CJ10" s="778"/>
      <c r="CK10" s="778"/>
      <c r="CL10" s="779"/>
      <c r="CM10" s="777">
        <v>13</v>
      </c>
      <c r="CN10" s="778"/>
      <c r="CO10" s="778"/>
      <c r="CP10" s="778"/>
      <c r="CQ10" s="779"/>
      <c r="CR10" s="777">
        <v>8</v>
      </c>
      <c r="CS10" s="778"/>
      <c r="CT10" s="778"/>
      <c r="CU10" s="778"/>
      <c r="CV10" s="779"/>
      <c r="CW10" s="777" t="s">
        <v>549</v>
      </c>
      <c r="CX10" s="778"/>
      <c r="CY10" s="778"/>
      <c r="CZ10" s="778"/>
      <c r="DA10" s="779"/>
      <c r="DB10" s="777" t="s">
        <v>549</v>
      </c>
      <c r="DC10" s="778"/>
      <c r="DD10" s="778"/>
      <c r="DE10" s="778"/>
      <c r="DF10" s="779"/>
      <c r="DG10" s="777" t="s">
        <v>549</v>
      </c>
      <c r="DH10" s="778"/>
      <c r="DI10" s="778"/>
      <c r="DJ10" s="778"/>
      <c r="DK10" s="779"/>
      <c r="DL10" s="777" t="s">
        <v>549</v>
      </c>
      <c r="DM10" s="778"/>
      <c r="DN10" s="778"/>
      <c r="DO10" s="778"/>
      <c r="DP10" s="779"/>
      <c r="DQ10" s="777" t="s">
        <v>549</v>
      </c>
      <c r="DR10" s="778"/>
      <c r="DS10" s="778"/>
      <c r="DT10" s="778"/>
      <c r="DU10" s="779"/>
      <c r="DV10" s="708"/>
      <c r="DW10" s="709"/>
      <c r="DX10" s="709"/>
      <c r="DY10" s="709"/>
      <c r="DZ10" s="780"/>
      <c r="EA10" s="216"/>
    </row>
    <row r="11" spans="1:131" s="217" customFormat="1" ht="26.3" customHeight="1" x14ac:dyDescent="0.2">
      <c r="A11" s="220">
        <v>5</v>
      </c>
      <c r="B11" s="746"/>
      <c r="C11" s="747"/>
      <c r="D11" s="747"/>
      <c r="E11" s="747"/>
      <c r="F11" s="747"/>
      <c r="G11" s="747"/>
      <c r="H11" s="747"/>
      <c r="I11" s="747"/>
      <c r="J11" s="747"/>
      <c r="K11" s="747"/>
      <c r="L11" s="747"/>
      <c r="M11" s="747"/>
      <c r="N11" s="747"/>
      <c r="O11" s="747"/>
      <c r="P11" s="748"/>
      <c r="Q11" s="749"/>
      <c r="R11" s="750"/>
      <c r="S11" s="750"/>
      <c r="T11" s="750"/>
      <c r="U11" s="750"/>
      <c r="V11" s="750"/>
      <c r="W11" s="750"/>
      <c r="X11" s="750"/>
      <c r="Y11" s="750"/>
      <c r="Z11" s="750"/>
      <c r="AA11" s="750"/>
      <c r="AB11" s="750"/>
      <c r="AC11" s="750"/>
      <c r="AD11" s="750"/>
      <c r="AE11" s="751"/>
      <c r="AF11" s="752"/>
      <c r="AG11" s="753"/>
      <c r="AH11" s="753"/>
      <c r="AI11" s="753"/>
      <c r="AJ11" s="754"/>
      <c r="AK11" s="781"/>
      <c r="AL11" s="774"/>
      <c r="AM11" s="774"/>
      <c r="AN11" s="774"/>
      <c r="AO11" s="774"/>
      <c r="AP11" s="774"/>
      <c r="AQ11" s="774"/>
      <c r="AR11" s="774"/>
      <c r="AS11" s="774"/>
      <c r="AT11" s="774"/>
      <c r="AU11" s="775"/>
      <c r="AV11" s="775"/>
      <c r="AW11" s="775"/>
      <c r="AX11" s="775"/>
      <c r="AY11" s="776"/>
      <c r="AZ11" s="214"/>
      <c r="BA11" s="214"/>
      <c r="BB11" s="214"/>
      <c r="BC11" s="214"/>
      <c r="BD11" s="214"/>
      <c r="BE11" s="215"/>
      <c r="BF11" s="215"/>
      <c r="BG11" s="215"/>
      <c r="BH11" s="215"/>
      <c r="BI11" s="215"/>
      <c r="BJ11" s="215"/>
      <c r="BK11" s="215"/>
      <c r="BL11" s="215"/>
      <c r="BM11" s="215"/>
      <c r="BN11" s="215"/>
      <c r="BO11" s="215"/>
      <c r="BP11" s="215"/>
      <c r="BQ11" s="220">
        <v>5</v>
      </c>
      <c r="BR11" s="221"/>
      <c r="BS11" s="708"/>
      <c r="BT11" s="709"/>
      <c r="BU11" s="709"/>
      <c r="BV11" s="709"/>
      <c r="BW11" s="709"/>
      <c r="BX11" s="709"/>
      <c r="BY11" s="709"/>
      <c r="BZ11" s="709"/>
      <c r="CA11" s="709"/>
      <c r="CB11" s="709"/>
      <c r="CC11" s="709"/>
      <c r="CD11" s="709"/>
      <c r="CE11" s="709"/>
      <c r="CF11" s="709"/>
      <c r="CG11" s="710"/>
      <c r="CH11" s="777"/>
      <c r="CI11" s="778"/>
      <c r="CJ11" s="778"/>
      <c r="CK11" s="778"/>
      <c r="CL11" s="779"/>
      <c r="CM11" s="777"/>
      <c r="CN11" s="778"/>
      <c r="CO11" s="778"/>
      <c r="CP11" s="778"/>
      <c r="CQ11" s="779"/>
      <c r="CR11" s="777"/>
      <c r="CS11" s="778"/>
      <c r="CT11" s="778"/>
      <c r="CU11" s="778"/>
      <c r="CV11" s="779"/>
      <c r="CW11" s="777"/>
      <c r="CX11" s="778"/>
      <c r="CY11" s="778"/>
      <c r="CZ11" s="778"/>
      <c r="DA11" s="779"/>
      <c r="DB11" s="777"/>
      <c r="DC11" s="778"/>
      <c r="DD11" s="778"/>
      <c r="DE11" s="778"/>
      <c r="DF11" s="779"/>
      <c r="DG11" s="777"/>
      <c r="DH11" s="778"/>
      <c r="DI11" s="778"/>
      <c r="DJ11" s="778"/>
      <c r="DK11" s="779"/>
      <c r="DL11" s="777"/>
      <c r="DM11" s="778"/>
      <c r="DN11" s="778"/>
      <c r="DO11" s="778"/>
      <c r="DP11" s="779"/>
      <c r="DQ11" s="777"/>
      <c r="DR11" s="778"/>
      <c r="DS11" s="778"/>
      <c r="DT11" s="778"/>
      <c r="DU11" s="779"/>
      <c r="DV11" s="708"/>
      <c r="DW11" s="709"/>
      <c r="DX11" s="709"/>
      <c r="DY11" s="709"/>
      <c r="DZ11" s="780"/>
      <c r="EA11" s="216"/>
    </row>
    <row r="12" spans="1:131" s="217" customFormat="1" ht="26.3" customHeight="1" x14ac:dyDescent="0.2">
      <c r="A12" s="220">
        <v>6</v>
      </c>
      <c r="B12" s="746"/>
      <c r="C12" s="747"/>
      <c r="D12" s="747"/>
      <c r="E12" s="747"/>
      <c r="F12" s="747"/>
      <c r="G12" s="747"/>
      <c r="H12" s="747"/>
      <c r="I12" s="747"/>
      <c r="J12" s="747"/>
      <c r="K12" s="747"/>
      <c r="L12" s="747"/>
      <c r="M12" s="747"/>
      <c r="N12" s="747"/>
      <c r="O12" s="747"/>
      <c r="P12" s="748"/>
      <c r="Q12" s="749"/>
      <c r="R12" s="750"/>
      <c r="S12" s="750"/>
      <c r="T12" s="750"/>
      <c r="U12" s="750"/>
      <c r="V12" s="750"/>
      <c r="W12" s="750"/>
      <c r="X12" s="750"/>
      <c r="Y12" s="750"/>
      <c r="Z12" s="750"/>
      <c r="AA12" s="750"/>
      <c r="AB12" s="750"/>
      <c r="AC12" s="750"/>
      <c r="AD12" s="750"/>
      <c r="AE12" s="751"/>
      <c r="AF12" s="752"/>
      <c r="AG12" s="753"/>
      <c r="AH12" s="753"/>
      <c r="AI12" s="753"/>
      <c r="AJ12" s="754"/>
      <c r="AK12" s="781"/>
      <c r="AL12" s="774"/>
      <c r="AM12" s="774"/>
      <c r="AN12" s="774"/>
      <c r="AO12" s="774"/>
      <c r="AP12" s="774"/>
      <c r="AQ12" s="774"/>
      <c r="AR12" s="774"/>
      <c r="AS12" s="774"/>
      <c r="AT12" s="774"/>
      <c r="AU12" s="775"/>
      <c r="AV12" s="775"/>
      <c r="AW12" s="775"/>
      <c r="AX12" s="775"/>
      <c r="AY12" s="776"/>
      <c r="AZ12" s="214"/>
      <c r="BA12" s="214"/>
      <c r="BB12" s="214"/>
      <c r="BC12" s="214"/>
      <c r="BD12" s="214"/>
      <c r="BE12" s="215"/>
      <c r="BF12" s="215"/>
      <c r="BG12" s="215"/>
      <c r="BH12" s="215"/>
      <c r="BI12" s="215"/>
      <c r="BJ12" s="215"/>
      <c r="BK12" s="215"/>
      <c r="BL12" s="215"/>
      <c r="BM12" s="215"/>
      <c r="BN12" s="215"/>
      <c r="BO12" s="215"/>
      <c r="BP12" s="215"/>
      <c r="BQ12" s="220">
        <v>6</v>
      </c>
      <c r="BR12" s="221"/>
      <c r="BS12" s="708"/>
      <c r="BT12" s="709"/>
      <c r="BU12" s="709"/>
      <c r="BV12" s="709"/>
      <c r="BW12" s="709"/>
      <c r="BX12" s="709"/>
      <c r="BY12" s="709"/>
      <c r="BZ12" s="709"/>
      <c r="CA12" s="709"/>
      <c r="CB12" s="709"/>
      <c r="CC12" s="709"/>
      <c r="CD12" s="709"/>
      <c r="CE12" s="709"/>
      <c r="CF12" s="709"/>
      <c r="CG12" s="710"/>
      <c r="CH12" s="777"/>
      <c r="CI12" s="778"/>
      <c r="CJ12" s="778"/>
      <c r="CK12" s="778"/>
      <c r="CL12" s="779"/>
      <c r="CM12" s="777"/>
      <c r="CN12" s="778"/>
      <c r="CO12" s="778"/>
      <c r="CP12" s="778"/>
      <c r="CQ12" s="779"/>
      <c r="CR12" s="777"/>
      <c r="CS12" s="778"/>
      <c r="CT12" s="778"/>
      <c r="CU12" s="778"/>
      <c r="CV12" s="779"/>
      <c r="CW12" s="777"/>
      <c r="CX12" s="778"/>
      <c r="CY12" s="778"/>
      <c r="CZ12" s="778"/>
      <c r="DA12" s="779"/>
      <c r="DB12" s="777"/>
      <c r="DC12" s="778"/>
      <c r="DD12" s="778"/>
      <c r="DE12" s="778"/>
      <c r="DF12" s="779"/>
      <c r="DG12" s="777"/>
      <c r="DH12" s="778"/>
      <c r="DI12" s="778"/>
      <c r="DJ12" s="778"/>
      <c r="DK12" s="779"/>
      <c r="DL12" s="777"/>
      <c r="DM12" s="778"/>
      <c r="DN12" s="778"/>
      <c r="DO12" s="778"/>
      <c r="DP12" s="779"/>
      <c r="DQ12" s="777"/>
      <c r="DR12" s="778"/>
      <c r="DS12" s="778"/>
      <c r="DT12" s="778"/>
      <c r="DU12" s="779"/>
      <c r="DV12" s="708"/>
      <c r="DW12" s="709"/>
      <c r="DX12" s="709"/>
      <c r="DY12" s="709"/>
      <c r="DZ12" s="780"/>
      <c r="EA12" s="216"/>
    </row>
    <row r="13" spans="1:131" s="217" customFormat="1" ht="26.3" customHeight="1" x14ac:dyDescent="0.2">
      <c r="A13" s="220">
        <v>7</v>
      </c>
      <c r="B13" s="746"/>
      <c r="C13" s="747"/>
      <c r="D13" s="747"/>
      <c r="E13" s="747"/>
      <c r="F13" s="747"/>
      <c r="G13" s="747"/>
      <c r="H13" s="747"/>
      <c r="I13" s="747"/>
      <c r="J13" s="747"/>
      <c r="K13" s="747"/>
      <c r="L13" s="747"/>
      <c r="M13" s="747"/>
      <c r="N13" s="747"/>
      <c r="O13" s="747"/>
      <c r="P13" s="748"/>
      <c r="Q13" s="749"/>
      <c r="R13" s="750"/>
      <c r="S13" s="750"/>
      <c r="T13" s="750"/>
      <c r="U13" s="750"/>
      <c r="V13" s="750"/>
      <c r="W13" s="750"/>
      <c r="X13" s="750"/>
      <c r="Y13" s="750"/>
      <c r="Z13" s="750"/>
      <c r="AA13" s="750"/>
      <c r="AB13" s="750"/>
      <c r="AC13" s="750"/>
      <c r="AD13" s="750"/>
      <c r="AE13" s="751"/>
      <c r="AF13" s="752"/>
      <c r="AG13" s="753"/>
      <c r="AH13" s="753"/>
      <c r="AI13" s="753"/>
      <c r="AJ13" s="754"/>
      <c r="AK13" s="781"/>
      <c r="AL13" s="774"/>
      <c r="AM13" s="774"/>
      <c r="AN13" s="774"/>
      <c r="AO13" s="774"/>
      <c r="AP13" s="774"/>
      <c r="AQ13" s="774"/>
      <c r="AR13" s="774"/>
      <c r="AS13" s="774"/>
      <c r="AT13" s="774"/>
      <c r="AU13" s="775"/>
      <c r="AV13" s="775"/>
      <c r="AW13" s="775"/>
      <c r="AX13" s="775"/>
      <c r="AY13" s="776"/>
      <c r="AZ13" s="214"/>
      <c r="BA13" s="214"/>
      <c r="BB13" s="214"/>
      <c r="BC13" s="214"/>
      <c r="BD13" s="214"/>
      <c r="BE13" s="215"/>
      <c r="BF13" s="215"/>
      <c r="BG13" s="215"/>
      <c r="BH13" s="215"/>
      <c r="BI13" s="215"/>
      <c r="BJ13" s="215"/>
      <c r="BK13" s="215"/>
      <c r="BL13" s="215"/>
      <c r="BM13" s="215"/>
      <c r="BN13" s="215"/>
      <c r="BO13" s="215"/>
      <c r="BP13" s="215"/>
      <c r="BQ13" s="220">
        <v>7</v>
      </c>
      <c r="BR13" s="221"/>
      <c r="BS13" s="708"/>
      <c r="BT13" s="709"/>
      <c r="BU13" s="709"/>
      <c r="BV13" s="709"/>
      <c r="BW13" s="709"/>
      <c r="BX13" s="709"/>
      <c r="BY13" s="709"/>
      <c r="BZ13" s="709"/>
      <c r="CA13" s="709"/>
      <c r="CB13" s="709"/>
      <c r="CC13" s="709"/>
      <c r="CD13" s="709"/>
      <c r="CE13" s="709"/>
      <c r="CF13" s="709"/>
      <c r="CG13" s="710"/>
      <c r="CH13" s="777"/>
      <c r="CI13" s="778"/>
      <c r="CJ13" s="778"/>
      <c r="CK13" s="778"/>
      <c r="CL13" s="779"/>
      <c r="CM13" s="777"/>
      <c r="CN13" s="778"/>
      <c r="CO13" s="778"/>
      <c r="CP13" s="778"/>
      <c r="CQ13" s="779"/>
      <c r="CR13" s="777"/>
      <c r="CS13" s="778"/>
      <c r="CT13" s="778"/>
      <c r="CU13" s="778"/>
      <c r="CV13" s="779"/>
      <c r="CW13" s="777"/>
      <c r="CX13" s="778"/>
      <c r="CY13" s="778"/>
      <c r="CZ13" s="778"/>
      <c r="DA13" s="779"/>
      <c r="DB13" s="777"/>
      <c r="DC13" s="778"/>
      <c r="DD13" s="778"/>
      <c r="DE13" s="778"/>
      <c r="DF13" s="779"/>
      <c r="DG13" s="777"/>
      <c r="DH13" s="778"/>
      <c r="DI13" s="778"/>
      <c r="DJ13" s="778"/>
      <c r="DK13" s="779"/>
      <c r="DL13" s="777"/>
      <c r="DM13" s="778"/>
      <c r="DN13" s="778"/>
      <c r="DO13" s="778"/>
      <c r="DP13" s="779"/>
      <c r="DQ13" s="777"/>
      <c r="DR13" s="778"/>
      <c r="DS13" s="778"/>
      <c r="DT13" s="778"/>
      <c r="DU13" s="779"/>
      <c r="DV13" s="708"/>
      <c r="DW13" s="709"/>
      <c r="DX13" s="709"/>
      <c r="DY13" s="709"/>
      <c r="DZ13" s="780"/>
      <c r="EA13" s="216"/>
    </row>
    <row r="14" spans="1:131" s="217" customFormat="1" ht="26.3" customHeight="1" x14ac:dyDescent="0.2">
      <c r="A14" s="220">
        <v>8</v>
      </c>
      <c r="B14" s="746"/>
      <c r="C14" s="747"/>
      <c r="D14" s="747"/>
      <c r="E14" s="747"/>
      <c r="F14" s="747"/>
      <c r="G14" s="747"/>
      <c r="H14" s="747"/>
      <c r="I14" s="747"/>
      <c r="J14" s="747"/>
      <c r="K14" s="747"/>
      <c r="L14" s="747"/>
      <c r="M14" s="747"/>
      <c r="N14" s="747"/>
      <c r="O14" s="747"/>
      <c r="P14" s="748"/>
      <c r="Q14" s="749"/>
      <c r="R14" s="750"/>
      <c r="S14" s="750"/>
      <c r="T14" s="750"/>
      <c r="U14" s="750"/>
      <c r="V14" s="750"/>
      <c r="W14" s="750"/>
      <c r="X14" s="750"/>
      <c r="Y14" s="750"/>
      <c r="Z14" s="750"/>
      <c r="AA14" s="750"/>
      <c r="AB14" s="750"/>
      <c r="AC14" s="750"/>
      <c r="AD14" s="750"/>
      <c r="AE14" s="751"/>
      <c r="AF14" s="752"/>
      <c r="AG14" s="753"/>
      <c r="AH14" s="753"/>
      <c r="AI14" s="753"/>
      <c r="AJ14" s="754"/>
      <c r="AK14" s="781"/>
      <c r="AL14" s="774"/>
      <c r="AM14" s="774"/>
      <c r="AN14" s="774"/>
      <c r="AO14" s="774"/>
      <c r="AP14" s="774"/>
      <c r="AQ14" s="774"/>
      <c r="AR14" s="774"/>
      <c r="AS14" s="774"/>
      <c r="AT14" s="774"/>
      <c r="AU14" s="775"/>
      <c r="AV14" s="775"/>
      <c r="AW14" s="775"/>
      <c r="AX14" s="775"/>
      <c r="AY14" s="776"/>
      <c r="AZ14" s="214"/>
      <c r="BA14" s="214"/>
      <c r="BB14" s="214"/>
      <c r="BC14" s="214"/>
      <c r="BD14" s="214"/>
      <c r="BE14" s="215"/>
      <c r="BF14" s="215"/>
      <c r="BG14" s="215"/>
      <c r="BH14" s="215"/>
      <c r="BI14" s="215"/>
      <c r="BJ14" s="215"/>
      <c r="BK14" s="215"/>
      <c r="BL14" s="215"/>
      <c r="BM14" s="215"/>
      <c r="BN14" s="215"/>
      <c r="BO14" s="215"/>
      <c r="BP14" s="215"/>
      <c r="BQ14" s="220">
        <v>8</v>
      </c>
      <c r="BR14" s="221"/>
      <c r="BS14" s="708"/>
      <c r="BT14" s="709"/>
      <c r="BU14" s="709"/>
      <c r="BV14" s="709"/>
      <c r="BW14" s="709"/>
      <c r="BX14" s="709"/>
      <c r="BY14" s="709"/>
      <c r="BZ14" s="709"/>
      <c r="CA14" s="709"/>
      <c r="CB14" s="709"/>
      <c r="CC14" s="709"/>
      <c r="CD14" s="709"/>
      <c r="CE14" s="709"/>
      <c r="CF14" s="709"/>
      <c r="CG14" s="710"/>
      <c r="CH14" s="777"/>
      <c r="CI14" s="778"/>
      <c r="CJ14" s="778"/>
      <c r="CK14" s="778"/>
      <c r="CL14" s="779"/>
      <c r="CM14" s="777"/>
      <c r="CN14" s="778"/>
      <c r="CO14" s="778"/>
      <c r="CP14" s="778"/>
      <c r="CQ14" s="779"/>
      <c r="CR14" s="777"/>
      <c r="CS14" s="778"/>
      <c r="CT14" s="778"/>
      <c r="CU14" s="778"/>
      <c r="CV14" s="779"/>
      <c r="CW14" s="777"/>
      <c r="CX14" s="778"/>
      <c r="CY14" s="778"/>
      <c r="CZ14" s="778"/>
      <c r="DA14" s="779"/>
      <c r="DB14" s="777"/>
      <c r="DC14" s="778"/>
      <c r="DD14" s="778"/>
      <c r="DE14" s="778"/>
      <c r="DF14" s="779"/>
      <c r="DG14" s="777"/>
      <c r="DH14" s="778"/>
      <c r="DI14" s="778"/>
      <c r="DJ14" s="778"/>
      <c r="DK14" s="779"/>
      <c r="DL14" s="777"/>
      <c r="DM14" s="778"/>
      <c r="DN14" s="778"/>
      <c r="DO14" s="778"/>
      <c r="DP14" s="779"/>
      <c r="DQ14" s="777"/>
      <c r="DR14" s="778"/>
      <c r="DS14" s="778"/>
      <c r="DT14" s="778"/>
      <c r="DU14" s="779"/>
      <c r="DV14" s="708"/>
      <c r="DW14" s="709"/>
      <c r="DX14" s="709"/>
      <c r="DY14" s="709"/>
      <c r="DZ14" s="780"/>
      <c r="EA14" s="216"/>
    </row>
    <row r="15" spans="1:131" s="217" customFormat="1" ht="26.3" customHeight="1" x14ac:dyDescent="0.2">
      <c r="A15" s="220">
        <v>9</v>
      </c>
      <c r="B15" s="746"/>
      <c r="C15" s="747"/>
      <c r="D15" s="747"/>
      <c r="E15" s="747"/>
      <c r="F15" s="747"/>
      <c r="G15" s="747"/>
      <c r="H15" s="747"/>
      <c r="I15" s="747"/>
      <c r="J15" s="747"/>
      <c r="K15" s="747"/>
      <c r="L15" s="747"/>
      <c r="M15" s="747"/>
      <c r="N15" s="747"/>
      <c r="O15" s="747"/>
      <c r="P15" s="748"/>
      <c r="Q15" s="749"/>
      <c r="R15" s="750"/>
      <c r="S15" s="750"/>
      <c r="T15" s="750"/>
      <c r="U15" s="750"/>
      <c r="V15" s="750"/>
      <c r="W15" s="750"/>
      <c r="X15" s="750"/>
      <c r="Y15" s="750"/>
      <c r="Z15" s="750"/>
      <c r="AA15" s="750"/>
      <c r="AB15" s="750"/>
      <c r="AC15" s="750"/>
      <c r="AD15" s="750"/>
      <c r="AE15" s="751"/>
      <c r="AF15" s="752"/>
      <c r="AG15" s="753"/>
      <c r="AH15" s="753"/>
      <c r="AI15" s="753"/>
      <c r="AJ15" s="754"/>
      <c r="AK15" s="781"/>
      <c r="AL15" s="774"/>
      <c r="AM15" s="774"/>
      <c r="AN15" s="774"/>
      <c r="AO15" s="774"/>
      <c r="AP15" s="774"/>
      <c r="AQ15" s="774"/>
      <c r="AR15" s="774"/>
      <c r="AS15" s="774"/>
      <c r="AT15" s="774"/>
      <c r="AU15" s="775"/>
      <c r="AV15" s="775"/>
      <c r="AW15" s="775"/>
      <c r="AX15" s="775"/>
      <c r="AY15" s="776"/>
      <c r="AZ15" s="214"/>
      <c r="BA15" s="214"/>
      <c r="BB15" s="214"/>
      <c r="BC15" s="214"/>
      <c r="BD15" s="214"/>
      <c r="BE15" s="215"/>
      <c r="BF15" s="215"/>
      <c r="BG15" s="215"/>
      <c r="BH15" s="215"/>
      <c r="BI15" s="215"/>
      <c r="BJ15" s="215"/>
      <c r="BK15" s="215"/>
      <c r="BL15" s="215"/>
      <c r="BM15" s="215"/>
      <c r="BN15" s="215"/>
      <c r="BO15" s="215"/>
      <c r="BP15" s="215"/>
      <c r="BQ15" s="220">
        <v>9</v>
      </c>
      <c r="BR15" s="221"/>
      <c r="BS15" s="708"/>
      <c r="BT15" s="709"/>
      <c r="BU15" s="709"/>
      <c r="BV15" s="709"/>
      <c r="BW15" s="709"/>
      <c r="BX15" s="709"/>
      <c r="BY15" s="709"/>
      <c r="BZ15" s="709"/>
      <c r="CA15" s="709"/>
      <c r="CB15" s="709"/>
      <c r="CC15" s="709"/>
      <c r="CD15" s="709"/>
      <c r="CE15" s="709"/>
      <c r="CF15" s="709"/>
      <c r="CG15" s="710"/>
      <c r="CH15" s="777"/>
      <c r="CI15" s="778"/>
      <c r="CJ15" s="778"/>
      <c r="CK15" s="778"/>
      <c r="CL15" s="779"/>
      <c r="CM15" s="777"/>
      <c r="CN15" s="778"/>
      <c r="CO15" s="778"/>
      <c r="CP15" s="778"/>
      <c r="CQ15" s="779"/>
      <c r="CR15" s="777"/>
      <c r="CS15" s="778"/>
      <c r="CT15" s="778"/>
      <c r="CU15" s="778"/>
      <c r="CV15" s="779"/>
      <c r="CW15" s="777"/>
      <c r="CX15" s="778"/>
      <c r="CY15" s="778"/>
      <c r="CZ15" s="778"/>
      <c r="DA15" s="779"/>
      <c r="DB15" s="777"/>
      <c r="DC15" s="778"/>
      <c r="DD15" s="778"/>
      <c r="DE15" s="778"/>
      <c r="DF15" s="779"/>
      <c r="DG15" s="777"/>
      <c r="DH15" s="778"/>
      <c r="DI15" s="778"/>
      <c r="DJ15" s="778"/>
      <c r="DK15" s="779"/>
      <c r="DL15" s="777"/>
      <c r="DM15" s="778"/>
      <c r="DN15" s="778"/>
      <c r="DO15" s="778"/>
      <c r="DP15" s="779"/>
      <c r="DQ15" s="777"/>
      <c r="DR15" s="778"/>
      <c r="DS15" s="778"/>
      <c r="DT15" s="778"/>
      <c r="DU15" s="779"/>
      <c r="DV15" s="708"/>
      <c r="DW15" s="709"/>
      <c r="DX15" s="709"/>
      <c r="DY15" s="709"/>
      <c r="DZ15" s="780"/>
      <c r="EA15" s="216"/>
    </row>
    <row r="16" spans="1:131" s="217" customFormat="1" ht="26.3" customHeight="1" x14ac:dyDescent="0.2">
      <c r="A16" s="220">
        <v>10</v>
      </c>
      <c r="B16" s="746"/>
      <c r="C16" s="747"/>
      <c r="D16" s="747"/>
      <c r="E16" s="747"/>
      <c r="F16" s="747"/>
      <c r="G16" s="747"/>
      <c r="H16" s="747"/>
      <c r="I16" s="747"/>
      <c r="J16" s="747"/>
      <c r="K16" s="747"/>
      <c r="L16" s="747"/>
      <c r="M16" s="747"/>
      <c r="N16" s="747"/>
      <c r="O16" s="747"/>
      <c r="P16" s="748"/>
      <c r="Q16" s="749"/>
      <c r="R16" s="750"/>
      <c r="S16" s="750"/>
      <c r="T16" s="750"/>
      <c r="U16" s="750"/>
      <c r="V16" s="750"/>
      <c r="W16" s="750"/>
      <c r="X16" s="750"/>
      <c r="Y16" s="750"/>
      <c r="Z16" s="750"/>
      <c r="AA16" s="750"/>
      <c r="AB16" s="750"/>
      <c r="AC16" s="750"/>
      <c r="AD16" s="750"/>
      <c r="AE16" s="751"/>
      <c r="AF16" s="752"/>
      <c r="AG16" s="753"/>
      <c r="AH16" s="753"/>
      <c r="AI16" s="753"/>
      <c r="AJ16" s="754"/>
      <c r="AK16" s="781"/>
      <c r="AL16" s="774"/>
      <c r="AM16" s="774"/>
      <c r="AN16" s="774"/>
      <c r="AO16" s="774"/>
      <c r="AP16" s="774"/>
      <c r="AQ16" s="774"/>
      <c r="AR16" s="774"/>
      <c r="AS16" s="774"/>
      <c r="AT16" s="774"/>
      <c r="AU16" s="775"/>
      <c r="AV16" s="775"/>
      <c r="AW16" s="775"/>
      <c r="AX16" s="775"/>
      <c r="AY16" s="776"/>
      <c r="AZ16" s="214"/>
      <c r="BA16" s="214"/>
      <c r="BB16" s="214"/>
      <c r="BC16" s="214"/>
      <c r="BD16" s="214"/>
      <c r="BE16" s="215"/>
      <c r="BF16" s="215"/>
      <c r="BG16" s="215"/>
      <c r="BH16" s="215"/>
      <c r="BI16" s="215"/>
      <c r="BJ16" s="215"/>
      <c r="BK16" s="215"/>
      <c r="BL16" s="215"/>
      <c r="BM16" s="215"/>
      <c r="BN16" s="215"/>
      <c r="BO16" s="215"/>
      <c r="BP16" s="215"/>
      <c r="BQ16" s="220">
        <v>10</v>
      </c>
      <c r="BR16" s="221"/>
      <c r="BS16" s="708"/>
      <c r="BT16" s="709"/>
      <c r="BU16" s="709"/>
      <c r="BV16" s="709"/>
      <c r="BW16" s="709"/>
      <c r="BX16" s="709"/>
      <c r="BY16" s="709"/>
      <c r="BZ16" s="709"/>
      <c r="CA16" s="709"/>
      <c r="CB16" s="709"/>
      <c r="CC16" s="709"/>
      <c r="CD16" s="709"/>
      <c r="CE16" s="709"/>
      <c r="CF16" s="709"/>
      <c r="CG16" s="710"/>
      <c r="CH16" s="777"/>
      <c r="CI16" s="778"/>
      <c r="CJ16" s="778"/>
      <c r="CK16" s="778"/>
      <c r="CL16" s="779"/>
      <c r="CM16" s="777"/>
      <c r="CN16" s="778"/>
      <c r="CO16" s="778"/>
      <c r="CP16" s="778"/>
      <c r="CQ16" s="779"/>
      <c r="CR16" s="777"/>
      <c r="CS16" s="778"/>
      <c r="CT16" s="778"/>
      <c r="CU16" s="778"/>
      <c r="CV16" s="779"/>
      <c r="CW16" s="777"/>
      <c r="CX16" s="778"/>
      <c r="CY16" s="778"/>
      <c r="CZ16" s="778"/>
      <c r="DA16" s="779"/>
      <c r="DB16" s="777"/>
      <c r="DC16" s="778"/>
      <c r="DD16" s="778"/>
      <c r="DE16" s="778"/>
      <c r="DF16" s="779"/>
      <c r="DG16" s="777"/>
      <c r="DH16" s="778"/>
      <c r="DI16" s="778"/>
      <c r="DJ16" s="778"/>
      <c r="DK16" s="779"/>
      <c r="DL16" s="777"/>
      <c r="DM16" s="778"/>
      <c r="DN16" s="778"/>
      <c r="DO16" s="778"/>
      <c r="DP16" s="779"/>
      <c r="DQ16" s="777"/>
      <c r="DR16" s="778"/>
      <c r="DS16" s="778"/>
      <c r="DT16" s="778"/>
      <c r="DU16" s="779"/>
      <c r="DV16" s="708"/>
      <c r="DW16" s="709"/>
      <c r="DX16" s="709"/>
      <c r="DY16" s="709"/>
      <c r="DZ16" s="780"/>
      <c r="EA16" s="216"/>
    </row>
    <row r="17" spans="1:131" s="217" customFormat="1" ht="26.3" customHeight="1" x14ac:dyDescent="0.2">
      <c r="A17" s="220">
        <v>11</v>
      </c>
      <c r="B17" s="746"/>
      <c r="C17" s="747"/>
      <c r="D17" s="747"/>
      <c r="E17" s="747"/>
      <c r="F17" s="747"/>
      <c r="G17" s="747"/>
      <c r="H17" s="747"/>
      <c r="I17" s="747"/>
      <c r="J17" s="747"/>
      <c r="K17" s="747"/>
      <c r="L17" s="747"/>
      <c r="M17" s="747"/>
      <c r="N17" s="747"/>
      <c r="O17" s="747"/>
      <c r="P17" s="748"/>
      <c r="Q17" s="749"/>
      <c r="R17" s="750"/>
      <c r="S17" s="750"/>
      <c r="T17" s="750"/>
      <c r="U17" s="750"/>
      <c r="V17" s="750"/>
      <c r="W17" s="750"/>
      <c r="X17" s="750"/>
      <c r="Y17" s="750"/>
      <c r="Z17" s="750"/>
      <c r="AA17" s="750"/>
      <c r="AB17" s="750"/>
      <c r="AC17" s="750"/>
      <c r="AD17" s="750"/>
      <c r="AE17" s="751"/>
      <c r="AF17" s="752"/>
      <c r="AG17" s="753"/>
      <c r="AH17" s="753"/>
      <c r="AI17" s="753"/>
      <c r="AJ17" s="754"/>
      <c r="AK17" s="781"/>
      <c r="AL17" s="774"/>
      <c r="AM17" s="774"/>
      <c r="AN17" s="774"/>
      <c r="AO17" s="774"/>
      <c r="AP17" s="774"/>
      <c r="AQ17" s="774"/>
      <c r="AR17" s="774"/>
      <c r="AS17" s="774"/>
      <c r="AT17" s="774"/>
      <c r="AU17" s="775"/>
      <c r="AV17" s="775"/>
      <c r="AW17" s="775"/>
      <c r="AX17" s="775"/>
      <c r="AY17" s="776"/>
      <c r="AZ17" s="214"/>
      <c r="BA17" s="214"/>
      <c r="BB17" s="214"/>
      <c r="BC17" s="214"/>
      <c r="BD17" s="214"/>
      <c r="BE17" s="215"/>
      <c r="BF17" s="215"/>
      <c r="BG17" s="215"/>
      <c r="BH17" s="215"/>
      <c r="BI17" s="215"/>
      <c r="BJ17" s="215"/>
      <c r="BK17" s="215"/>
      <c r="BL17" s="215"/>
      <c r="BM17" s="215"/>
      <c r="BN17" s="215"/>
      <c r="BO17" s="215"/>
      <c r="BP17" s="215"/>
      <c r="BQ17" s="220">
        <v>11</v>
      </c>
      <c r="BR17" s="221"/>
      <c r="BS17" s="708"/>
      <c r="BT17" s="709"/>
      <c r="BU17" s="709"/>
      <c r="BV17" s="709"/>
      <c r="BW17" s="709"/>
      <c r="BX17" s="709"/>
      <c r="BY17" s="709"/>
      <c r="BZ17" s="709"/>
      <c r="CA17" s="709"/>
      <c r="CB17" s="709"/>
      <c r="CC17" s="709"/>
      <c r="CD17" s="709"/>
      <c r="CE17" s="709"/>
      <c r="CF17" s="709"/>
      <c r="CG17" s="710"/>
      <c r="CH17" s="777"/>
      <c r="CI17" s="778"/>
      <c r="CJ17" s="778"/>
      <c r="CK17" s="778"/>
      <c r="CL17" s="779"/>
      <c r="CM17" s="777"/>
      <c r="CN17" s="778"/>
      <c r="CO17" s="778"/>
      <c r="CP17" s="778"/>
      <c r="CQ17" s="779"/>
      <c r="CR17" s="777"/>
      <c r="CS17" s="778"/>
      <c r="CT17" s="778"/>
      <c r="CU17" s="778"/>
      <c r="CV17" s="779"/>
      <c r="CW17" s="777"/>
      <c r="CX17" s="778"/>
      <c r="CY17" s="778"/>
      <c r="CZ17" s="778"/>
      <c r="DA17" s="779"/>
      <c r="DB17" s="777"/>
      <c r="DC17" s="778"/>
      <c r="DD17" s="778"/>
      <c r="DE17" s="778"/>
      <c r="DF17" s="779"/>
      <c r="DG17" s="777"/>
      <c r="DH17" s="778"/>
      <c r="DI17" s="778"/>
      <c r="DJ17" s="778"/>
      <c r="DK17" s="779"/>
      <c r="DL17" s="777"/>
      <c r="DM17" s="778"/>
      <c r="DN17" s="778"/>
      <c r="DO17" s="778"/>
      <c r="DP17" s="779"/>
      <c r="DQ17" s="777"/>
      <c r="DR17" s="778"/>
      <c r="DS17" s="778"/>
      <c r="DT17" s="778"/>
      <c r="DU17" s="779"/>
      <c r="DV17" s="708"/>
      <c r="DW17" s="709"/>
      <c r="DX17" s="709"/>
      <c r="DY17" s="709"/>
      <c r="DZ17" s="780"/>
      <c r="EA17" s="216"/>
    </row>
    <row r="18" spans="1:131" s="217" customFormat="1" ht="26.3" customHeight="1" x14ac:dyDescent="0.2">
      <c r="A18" s="220">
        <v>12</v>
      </c>
      <c r="B18" s="746"/>
      <c r="C18" s="747"/>
      <c r="D18" s="747"/>
      <c r="E18" s="747"/>
      <c r="F18" s="747"/>
      <c r="G18" s="747"/>
      <c r="H18" s="747"/>
      <c r="I18" s="747"/>
      <c r="J18" s="747"/>
      <c r="K18" s="747"/>
      <c r="L18" s="747"/>
      <c r="M18" s="747"/>
      <c r="N18" s="747"/>
      <c r="O18" s="747"/>
      <c r="P18" s="748"/>
      <c r="Q18" s="749"/>
      <c r="R18" s="750"/>
      <c r="S18" s="750"/>
      <c r="T18" s="750"/>
      <c r="U18" s="750"/>
      <c r="V18" s="750"/>
      <c r="W18" s="750"/>
      <c r="X18" s="750"/>
      <c r="Y18" s="750"/>
      <c r="Z18" s="750"/>
      <c r="AA18" s="750"/>
      <c r="AB18" s="750"/>
      <c r="AC18" s="750"/>
      <c r="AD18" s="750"/>
      <c r="AE18" s="751"/>
      <c r="AF18" s="752"/>
      <c r="AG18" s="753"/>
      <c r="AH18" s="753"/>
      <c r="AI18" s="753"/>
      <c r="AJ18" s="754"/>
      <c r="AK18" s="781"/>
      <c r="AL18" s="774"/>
      <c r="AM18" s="774"/>
      <c r="AN18" s="774"/>
      <c r="AO18" s="774"/>
      <c r="AP18" s="774"/>
      <c r="AQ18" s="774"/>
      <c r="AR18" s="774"/>
      <c r="AS18" s="774"/>
      <c r="AT18" s="774"/>
      <c r="AU18" s="775"/>
      <c r="AV18" s="775"/>
      <c r="AW18" s="775"/>
      <c r="AX18" s="775"/>
      <c r="AY18" s="776"/>
      <c r="AZ18" s="214"/>
      <c r="BA18" s="214"/>
      <c r="BB18" s="214"/>
      <c r="BC18" s="214"/>
      <c r="BD18" s="214"/>
      <c r="BE18" s="215"/>
      <c r="BF18" s="215"/>
      <c r="BG18" s="215"/>
      <c r="BH18" s="215"/>
      <c r="BI18" s="215"/>
      <c r="BJ18" s="215"/>
      <c r="BK18" s="215"/>
      <c r="BL18" s="215"/>
      <c r="BM18" s="215"/>
      <c r="BN18" s="215"/>
      <c r="BO18" s="215"/>
      <c r="BP18" s="215"/>
      <c r="BQ18" s="220">
        <v>12</v>
      </c>
      <c r="BR18" s="221"/>
      <c r="BS18" s="708"/>
      <c r="BT18" s="709"/>
      <c r="BU18" s="709"/>
      <c r="BV18" s="709"/>
      <c r="BW18" s="709"/>
      <c r="BX18" s="709"/>
      <c r="BY18" s="709"/>
      <c r="BZ18" s="709"/>
      <c r="CA18" s="709"/>
      <c r="CB18" s="709"/>
      <c r="CC18" s="709"/>
      <c r="CD18" s="709"/>
      <c r="CE18" s="709"/>
      <c r="CF18" s="709"/>
      <c r="CG18" s="710"/>
      <c r="CH18" s="777"/>
      <c r="CI18" s="778"/>
      <c r="CJ18" s="778"/>
      <c r="CK18" s="778"/>
      <c r="CL18" s="779"/>
      <c r="CM18" s="777"/>
      <c r="CN18" s="778"/>
      <c r="CO18" s="778"/>
      <c r="CP18" s="778"/>
      <c r="CQ18" s="779"/>
      <c r="CR18" s="777"/>
      <c r="CS18" s="778"/>
      <c r="CT18" s="778"/>
      <c r="CU18" s="778"/>
      <c r="CV18" s="779"/>
      <c r="CW18" s="777"/>
      <c r="CX18" s="778"/>
      <c r="CY18" s="778"/>
      <c r="CZ18" s="778"/>
      <c r="DA18" s="779"/>
      <c r="DB18" s="777"/>
      <c r="DC18" s="778"/>
      <c r="DD18" s="778"/>
      <c r="DE18" s="778"/>
      <c r="DF18" s="779"/>
      <c r="DG18" s="777"/>
      <c r="DH18" s="778"/>
      <c r="DI18" s="778"/>
      <c r="DJ18" s="778"/>
      <c r="DK18" s="779"/>
      <c r="DL18" s="777"/>
      <c r="DM18" s="778"/>
      <c r="DN18" s="778"/>
      <c r="DO18" s="778"/>
      <c r="DP18" s="779"/>
      <c r="DQ18" s="777"/>
      <c r="DR18" s="778"/>
      <c r="DS18" s="778"/>
      <c r="DT18" s="778"/>
      <c r="DU18" s="779"/>
      <c r="DV18" s="708"/>
      <c r="DW18" s="709"/>
      <c r="DX18" s="709"/>
      <c r="DY18" s="709"/>
      <c r="DZ18" s="780"/>
      <c r="EA18" s="216"/>
    </row>
    <row r="19" spans="1:131" s="217" customFormat="1" ht="26.3" customHeight="1" x14ac:dyDescent="0.2">
      <c r="A19" s="220">
        <v>13</v>
      </c>
      <c r="B19" s="746"/>
      <c r="C19" s="747"/>
      <c r="D19" s="747"/>
      <c r="E19" s="747"/>
      <c r="F19" s="747"/>
      <c r="G19" s="747"/>
      <c r="H19" s="747"/>
      <c r="I19" s="747"/>
      <c r="J19" s="747"/>
      <c r="K19" s="747"/>
      <c r="L19" s="747"/>
      <c r="M19" s="747"/>
      <c r="N19" s="747"/>
      <c r="O19" s="747"/>
      <c r="P19" s="748"/>
      <c r="Q19" s="749"/>
      <c r="R19" s="750"/>
      <c r="S19" s="750"/>
      <c r="T19" s="750"/>
      <c r="U19" s="750"/>
      <c r="V19" s="750"/>
      <c r="W19" s="750"/>
      <c r="X19" s="750"/>
      <c r="Y19" s="750"/>
      <c r="Z19" s="750"/>
      <c r="AA19" s="750"/>
      <c r="AB19" s="750"/>
      <c r="AC19" s="750"/>
      <c r="AD19" s="750"/>
      <c r="AE19" s="751"/>
      <c r="AF19" s="752"/>
      <c r="AG19" s="753"/>
      <c r="AH19" s="753"/>
      <c r="AI19" s="753"/>
      <c r="AJ19" s="754"/>
      <c r="AK19" s="781"/>
      <c r="AL19" s="774"/>
      <c r="AM19" s="774"/>
      <c r="AN19" s="774"/>
      <c r="AO19" s="774"/>
      <c r="AP19" s="774"/>
      <c r="AQ19" s="774"/>
      <c r="AR19" s="774"/>
      <c r="AS19" s="774"/>
      <c r="AT19" s="774"/>
      <c r="AU19" s="775"/>
      <c r="AV19" s="775"/>
      <c r="AW19" s="775"/>
      <c r="AX19" s="775"/>
      <c r="AY19" s="776"/>
      <c r="AZ19" s="214"/>
      <c r="BA19" s="214"/>
      <c r="BB19" s="214"/>
      <c r="BC19" s="214"/>
      <c r="BD19" s="214"/>
      <c r="BE19" s="215"/>
      <c r="BF19" s="215"/>
      <c r="BG19" s="215"/>
      <c r="BH19" s="215"/>
      <c r="BI19" s="215"/>
      <c r="BJ19" s="215"/>
      <c r="BK19" s="215"/>
      <c r="BL19" s="215"/>
      <c r="BM19" s="215"/>
      <c r="BN19" s="215"/>
      <c r="BO19" s="215"/>
      <c r="BP19" s="215"/>
      <c r="BQ19" s="220">
        <v>13</v>
      </c>
      <c r="BR19" s="221"/>
      <c r="BS19" s="708"/>
      <c r="BT19" s="709"/>
      <c r="BU19" s="709"/>
      <c r="BV19" s="709"/>
      <c r="BW19" s="709"/>
      <c r="BX19" s="709"/>
      <c r="BY19" s="709"/>
      <c r="BZ19" s="709"/>
      <c r="CA19" s="709"/>
      <c r="CB19" s="709"/>
      <c r="CC19" s="709"/>
      <c r="CD19" s="709"/>
      <c r="CE19" s="709"/>
      <c r="CF19" s="709"/>
      <c r="CG19" s="710"/>
      <c r="CH19" s="777"/>
      <c r="CI19" s="778"/>
      <c r="CJ19" s="778"/>
      <c r="CK19" s="778"/>
      <c r="CL19" s="779"/>
      <c r="CM19" s="777"/>
      <c r="CN19" s="778"/>
      <c r="CO19" s="778"/>
      <c r="CP19" s="778"/>
      <c r="CQ19" s="779"/>
      <c r="CR19" s="777"/>
      <c r="CS19" s="778"/>
      <c r="CT19" s="778"/>
      <c r="CU19" s="778"/>
      <c r="CV19" s="779"/>
      <c r="CW19" s="777"/>
      <c r="CX19" s="778"/>
      <c r="CY19" s="778"/>
      <c r="CZ19" s="778"/>
      <c r="DA19" s="779"/>
      <c r="DB19" s="777"/>
      <c r="DC19" s="778"/>
      <c r="DD19" s="778"/>
      <c r="DE19" s="778"/>
      <c r="DF19" s="779"/>
      <c r="DG19" s="777"/>
      <c r="DH19" s="778"/>
      <c r="DI19" s="778"/>
      <c r="DJ19" s="778"/>
      <c r="DK19" s="779"/>
      <c r="DL19" s="777"/>
      <c r="DM19" s="778"/>
      <c r="DN19" s="778"/>
      <c r="DO19" s="778"/>
      <c r="DP19" s="779"/>
      <c r="DQ19" s="777"/>
      <c r="DR19" s="778"/>
      <c r="DS19" s="778"/>
      <c r="DT19" s="778"/>
      <c r="DU19" s="779"/>
      <c r="DV19" s="708"/>
      <c r="DW19" s="709"/>
      <c r="DX19" s="709"/>
      <c r="DY19" s="709"/>
      <c r="DZ19" s="780"/>
      <c r="EA19" s="216"/>
    </row>
    <row r="20" spans="1:131" s="217" customFormat="1" ht="26.3" customHeight="1" x14ac:dyDescent="0.2">
      <c r="A20" s="220">
        <v>14</v>
      </c>
      <c r="B20" s="746"/>
      <c r="C20" s="747"/>
      <c r="D20" s="747"/>
      <c r="E20" s="747"/>
      <c r="F20" s="747"/>
      <c r="G20" s="747"/>
      <c r="H20" s="747"/>
      <c r="I20" s="747"/>
      <c r="J20" s="747"/>
      <c r="K20" s="747"/>
      <c r="L20" s="747"/>
      <c r="M20" s="747"/>
      <c r="N20" s="747"/>
      <c r="O20" s="747"/>
      <c r="P20" s="748"/>
      <c r="Q20" s="749"/>
      <c r="R20" s="750"/>
      <c r="S20" s="750"/>
      <c r="T20" s="750"/>
      <c r="U20" s="750"/>
      <c r="V20" s="750"/>
      <c r="W20" s="750"/>
      <c r="X20" s="750"/>
      <c r="Y20" s="750"/>
      <c r="Z20" s="750"/>
      <c r="AA20" s="750"/>
      <c r="AB20" s="750"/>
      <c r="AC20" s="750"/>
      <c r="AD20" s="750"/>
      <c r="AE20" s="751"/>
      <c r="AF20" s="752"/>
      <c r="AG20" s="753"/>
      <c r="AH20" s="753"/>
      <c r="AI20" s="753"/>
      <c r="AJ20" s="754"/>
      <c r="AK20" s="781"/>
      <c r="AL20" s="774"/>
      <c r="AM20" s="774"/>
      <c r="AN20" s="774"/>
      <c r="AO20" s="774"/>
      <c r="AP20" s="774"/>
      <c r="AQ20" s="774"/>
      <c r="AR20" s="774"/>
      <c r="AS20" s="774"/>
      <c r="AT20" s="774"/>
      <c r="AU20" s="775"/>
      <c r="AV20" s="775"/>
      <c r="AW20" s="775"/>
      <c r="AX20" s="775"/>
      <c r="AY20" s="776"/>
      <c r="AZ20" s="214"/>
      <c r="BA20" s="214"/>
      <c r="BB20" s="214"/>
      <c r="BC20" s="214"/>
      <c r="BD20" s="214"/>
      <c r="BE20" s="215"/>
      <c r="BF20" s="215"/>
      <c r="BG20" s="215"/>
      <c r="BH20" s="215"/>
      <c r="BI20" s="215"/>
      <c r="BJ20" s="215"/>
      <c r="BK20" s="215"/>
      <c r="BL20" s="215"/>
      <c r="BM20" s="215"/>
      <c r="BN20" s="215"/>
      <c r="BO20" s="215"/>
      <c r="BP20" s="215"/>
      <c r="BQ20" s="220">
        <v>14</v>
      </c>
      <c r="BR20" s="221"/>
      <c r="BS20" s="708"/>
      <c r="BT20" s="709"/>
      <c r="BU20" s="709"/>
      <c r="BV20" s="709"/>
      <c r="BW20" s="709"/>
      <c r="BX20" s="709"/>
      <c r="BY20" s="709"/>
      <c r="BZ20" s="709"/>
      <c r="CA20" s="709"/>
      <c r="CB20" s="709"/>
      <c r="CC20" s="709"/>
      <c r="CD20" s="709"/>
      <c r="CE20" s="709"/>
      <c r="CF20" s="709"/>
      <c r="CG20" s="710"/>
      <c r="CH20" s="777"/>
      <c r="CI20" s="778"/>
      <c r="CJ20" s="778"/>
      <c r="CK20" s="778"/>
      <c r="CL20" s="779"/>
      <c r="CM20" s="777"/>
      <c r="CN20" s="778"/>
      <c r="CO20" s="778"/>
      <c r="CP20" s="778"/>
      <c r="CQ20" s="779"/>
      <c r="CR20" s="777"/>
      <c r="CS20" s="778"/>
      <c r="CT20" s="778"/>
      <c r="CU20" s="778"/>
      <c r="CV20" s="779"/>
      <c r="CW20" s="777"/>
      <c r="CX20" s="778"/>
      <c r="CY20" s="778"/>
      <c r="CZ20" s="778"/>
      <c r="DA20" s="779"/>
      <c r="DB20" s="777"/>
      <c r="DC20" s="778"/>
      <c r="DD20" s="778"/>
      <c r="DE20" s="778"/>
      <c r="DF20" s="779"/>
      <c r="DG20" s="777"/>
      <c r="DH20" s="778"/>
      <c r="DI20" s="778"/>
      <c r="DJ20" s="778"/>
      <c r="DK20" s="779"/>
      <c r="DL20" s="777"/>
      <c r="DM20" s="778"/>
      <c r="DN20" s="778"/>
      <c r="DO20" s="778"/>
      <c r="DP20" s="779"/>
      <c r="DQ20" s="777"/>
      <c r="DR20" s="778"/>
      <c r="DS20" s="778"/>
      <c r="DT20" s="778"/>
      <c r="DU20" s="779"/>
      <c r="DV20" s="708"/>
      <c r="DW20" s="709"/>
      <c r="DX20" s="709"/>
      <c r="DY20" s="709"/>
      <c r="DZ20" s="780"/>
      <c r="EA20" s="216"/>
    </row>
    <row r="21" spans="1:131" s="217" customFormat="1" ht="26.3" customHeight="1" thickBot="1" x14ac:dyDescent="0.25">
      <c r="A21" s="220">
        <v>15</v>
      </c>
      <c r="B21" s="746"/>
      <c r="C21" s="747"/>
      <c r="D21" s="747"/>
      <c r="E21" s="747"/>
      <c r="F21" s="747"/>
      <c r="G21" s="747"/>
      <c r="H21" s="747"/>
      <c r="I21" s="747"/>
      <c r="J21" s="747"/>
      <c r="K21" s="747"/>
      <c r="L21" s="747"/>
      <c r="M21" s="747"/>
      <c r="N21" s="747"/>
      <c r="O21" s="747"/>
      <c r="P21" s="748"/>
      <c r="Q21" s="749"/>
      <c r="R21" s="750"/>
      <c r="S21" s="750"/>
      <c r="T21" s="750"/>
      <c r="U21" s="750"/>
      <c r="V21" s="750"/>
      <c r="W21" s="750"/>
      <c r="X21" s="750"/>
      <c r="Y21" s="750"/>
      <c r="Z21" s="750"/>
      <c r="AA21" s="750"/>
      <c r="AB21" s="750"/>
      <c r="AC21" s="750"/>
      <c r="AD21" s="750"/>
      <c r="AE21" s="751"/>
      <c r="AF21" s="752"/>
      <c r="AG21" s="753"/>
      <c r="AH21" s="753"/>
      <c r="AI21" s="753"/>
      <c r="AJ21" s="754"/>
      <c r="AK21" s="781"/>
      <c r="AL21" s="774"/>
      <c r="AM21" s="774"/>
      <c r="AN21" s="774"/>
      <c r="AO21" s="774"/>
      <c r="AP21" s="774"/>
      <c r="AQ21" s="774"/>
      <c r="AR21" s="774"/>
      <c r="AS21" s="774"/>
      <c r="AT21" s="774"/>
      <c r="AU21" s="775"/>
      <c r="AV21" s="775"/>
      <c r="AW21" s="775"/>
      <c r="AX21" s="775"/>
      <c r="AY21" s="776"/>
      <c r="AZ21" s="214"/>
      <c r="BA21" s="214"/>
      <c r="BB21" s="214"/>
      <c r="BC21" s="214"/>
      <c r="BD21" s="214"/>
      <c r="BE21" s="215"/>
      <c r="BF21" s="215"/>
      <c r="BG21" s="215"/>
      <c r="BH21" s="215"/>
      <c r="BI21" s="215"/>
      <c r="BJ21" s="215"/>
      <c r="BK21" s="215"/>
      <c r="BL21" s="215"/>
      <c r="BM21" s="215"/>
      <c r="BN21" s="215"/>
      <c r="BO21" s="215"/>
      <c r="BP21" s="215"/>
      <c r="BQ21" s="220">
        <v>15</v>
      </c>
      <c r="BR21" s="221"/>
      <c r="BS21" s="708"/>
      <c r="BT21" s="709"/>
      <c r="BU21" s="709"/>
      <c r="BV21" s="709"/>
      <c r="BW21" s="709"/>
      <c r="BX21" s="709"/>
      <c r="BY21" s="709"/>
      <c r="BZ21" s="709"/>
      <c r="CA21" s="709"/>
      <c r="CB21" s="709"/>
      <c r="CC21" s="709"/>
      <c r="CD21" s="709"/>
      <c r="CE21" s="709"/>
      <c r="CF21" s="709"/>
      <c r="CG21" s="710"/>
      <c r="CH21" s="777"/>
      <c r="CI21" s="778"/>
      <c r="CJ21" s="778"/>
      <c r="CK21" s="778"/>
      <c r="CL21" s="779"/>
      <c r="CM21" s="777"/>
      <c r="CN21" s="778"/>
      <c r="CO21" s="778"/>
      <c r="CP21" s="778"/>
      <c r="CQ21" s="779"/>
      <c r="CR21" s="777"/>
      <c r="CS21" s="778"/>
      <c r="CT21" s="778"/>
      <c r="CU21" s="778"/>
      <c r="CV21" s="779"/>
      <c r="CW21" s="777"/>
      <c r="CX21" s="778"/>
      <c r="CY21" s="778"/>
      <c r="CZ21" s="778"/>
      <c r="DA21" s="779"/>
      <c r="DB21" s="777"/>
      <c r="DC21" s="778"/>
      <c r="DD21" s="778"/>
      <c r="DE21" s="778"/>
      <c r="DF21" s="779"/>
      <c r="DG21" s="777"/>
      <c r="DH21" s="778"/>
      <c r="DI21" s="778"/>
      <c r="DJ21" s="778"/>
      <c r="DK21" s="779"/>
      <c r="DL21" s="777"/>
      <c r="DM21" s="778"/>
      <c r="DN21" s="778"/>
      <c r="DO21" s="778"/>
      <c r="DP21" s="779"/>
      <c r="DQ21" s="777"/>
      <c r="DR21" s="778"/>
      <c r="DS21" s="778"/>
      <c r="DT21" s="778"/>
      <c r="DU21" s="779"/>
      <c r="DV21" s="708"/>
      <c r="DW21" s="709"/>
      <c r="DX21" s="709"/>
      <c r="DY21" s="709"/>
      <c r="DZ21" s="780"/>
      <c r="EA21" s="216"/>
    </row>
    <row r="22" spans="1:131" s="217" customFormat="1" ht="26.3" customHeight="1" x14ac:dyDescent="0.2">
      <c r="A22" s="220">
        <v>16</v>
      </c>
      <c r="B22" s="746"/>
      <c r="C22" s="747"/>
      <c r="D22" s="747"/>
      <c r="E22" s="747"/>
      <c r="F22" s="747"/>
      <c r="G22" s="747"/>
      <c r="H22" s="747"/>
      <c r="I22" s="747"/>
      <c r="J22" s="747"/>
      <c r="K22" s="747"/>
      <c r="L22" s="747"/>
      <c r="M22" s="747"/>
      <c r="N22" s="747"/>
      <c r="O22" s="747"/>
      <c r="P22" s="748"/>
      <c r="Q22" s="792"/>
      <c r="R22" s="793"/>
      <c r="S22" s="793"/>
      <c r="T22" s="793"/>
      <c r="U22" s="793"/>
      <c r="V22" s="793"/>
      <c r="W22" s="793"/>
      <c r="X22" s="793"/>
      <c r="Y22" s="793"/>
      <c r="Z22" s="793"/>
      <c r="AA22" s="793"/>
      <c r="AB22" s="793"/>
      <c r="AC22" s="793"/>
      <c r="AD22" s="793"/>
      <c r="AE22" s="794"/>
      <c r="AF22" s="752"/>
      <c r="AG22" s="753"/>
      <c r="AH22" s="753"/>
      <c r="AI22" s="753"/>
      <c r="AJ22" s="754"/>
      <c r="AK22" s="795"/>
      <c r="AL22" s="796"/>
      <c r="AM22" s="796"/>
      <c r="AN22" s="796"/>
      <c r="AO22" s="796"/>
      <c r="AP22" s="796"/>
      <c r="AQ22" s="796"/>
      <c r="AR22" s="796"/>
      <c r="AS22" s="796"/>
      <c r="AT22" s="796"/>
      <c r="AU22" s="797"/>
      <c r="AV22" s="797"/>
      <c r="AW22" s="797"/>
      <c r="AX22" s="797"/>
      <c r="AY22" s="798"/>
      <c r="AZ22" s="799" t="s">
        <v>375</v>
      </c>
      <c r="BA22" s="799"/>
      <c r="BB22" s="799"/>
      <c r="BC22" s="799"/>
      <c r="BD22" s="800"/>
      <c r="BE22" s="215"/>
      <c r="BF22" s="215"/>
      <c r="BG22" s="215"/>
      <c r="BH22" s="215"/>
      <c r="BI22" s="215"/>
      <c r="BJ22" s="215"/>
      <c r="BK22" s="215"/>
      <c r="BL22" s="215"/>
      <c r="BM22" s="215"/>
      <c r="BN22" s="215"/>
      <c r="BO22" s="215"/>
      <c r="BP22" s="215"/>
      <c r="BQ22" s="220">
        <v>16</v>
      </c>
      <c r="BR22" s="221"/>
      <c r="BS22" s="708"/>
      <c r="BT22" s="709"/>
      <c r="BU22" s="709"/>
      <c r="BV22" s="709"/>
      <c r="BW22" s="709"/>
      <c r="BX22" s="709"/>
      <c r="BY22" s="709"/>
      <c r="BZ22" s="709"/>
      <c r="CA22" s="709"/>
      <c r="CB22" s="709"/>
      <c r="CC22" s="709"/>
      <c r="CD22" s="709"/>
      <c r="CE22" s="709"/>
      <c r="CF22" s="709"/>
      <c r="CG22" s="710"/>
      <c r="CH22" s="777"/>
      <c r="CI22" s="778"/>
      <c r="CJ22" s="778"/>
      <c r="CK22" s="778"/>
      <c r="CL22" s="779"/>
      <c r="CM22" s="777"/>
      <c r="CN22" s="778"/>
      <c r="CO22" s="778"/>
      <c r="CP22" s="778"/>
      <c r="CQ22" s="779"/>
      <c r="CR22" s="777"/>
      <c r="CS22" s="778"/>
      <c r="CT22" s="778"/>
      <c r="CU22" s="778"/>
      <c r="CV22" s="779"/>
      <c r="CW22" s="777"/>
      <c r="CX22" s="778"/>
      <c r="CY22" s="778"/>
      <c r="CZ22" s="778"/>
      <c r="DA22" s="779"/>
      <c r="DB22" s="777"/>
      <c r="DC22" s="778"/>
      <c r="DD22" s="778"/>
      <c r="DE22" s="778"/>
      <c r="DF22" s="779"/>
      <c r="DG22" s="777"/>
      <c r="DH22" s="778"/>
      <c r="DI22" s="778"/>
      <c r="DJ22" s="778"/>
      <c r="DK22" s="779"/>
      <c r="DL22" s="777"/>
      <c r="DM22" s="778"/>
      <c r="DN22" s="778"/>
      <c r="DO22" s="778"/>
      <c r="DP22" s="779"/>
      <c r="DQ22" s="777"/>
      <c r="DR22" s="778"/>
      <c r="DS22" s="778"/>
      <c r="DT22" s="778"/>
      <c r="DU22" s="779"/>
      <c r="DV22" s="708"/>
      <c r="DW22" s="709"/>
      <c r="DX22" s="709"/>
      <c r="DY22" s="709"/>
      <c r="DZ22" s="780"/>
      <c r="EA22" s="216"/>
    </row>
    <row r="23" spans="1:131" s="217" customFormat="1" ht="26.3" customHeight="1" thickBot="1" x14ac:dyDescent="0.25">
      <c r="A23" s="222" t="s">
        <v>376</v>
      </c>
      <c r="B23" s="782" t="s">
        <v>377</v>
      </c>
      <c r="C23" s="783"/>
      <c r="D23" s="783"/>
      <c r="E23" s="783"/>
      <c r="F23" s="783"/>
      <c r="G23" s="783"/>
      <c r="H23" s="783"/>
      <c r="I23" s="783"/>
      <c r="J23" s="783"/>
      <c r="K23" s="783"/>
      <c r="L23" s="783"/>
      <c r="M23" s="783"/>
      <c r="N23" s="783"/>
      <c r="O23" s="783"/>
      <c r="P23" s="784"/>
      <c r="Q23" s="785">
        <v>16596</v>
      </c>
      <c r="R23" s="786"/>
      <c r="S23" s="786"/>
      <c r="T23" s="786"/>
      <c r="U23" s="786"/>
      <c r="V23" s="786">
        <v>14836</v>
      </c>
      <c r="W23" s="786"/>
      <c r="X23" s="786"/>
      <c r="Y23" s="786"/>
      <c r="Z23" s="786"/>
      <c r="AA23" s="786">
        <v>1760</v>
      </c>
      <c r="AB23" s="786"/>
      <c r="AC23" s="786"/>
      <c r="AD23" s="786"/>
      <c r="AE23" s="787"/>
      <c r="AF23" s="788">
        <v>1538</v>
      </c>
      <c r="AG23" s="786"/>
      <c r="AH23" s="786"/>
      <c r="AI23" s="786"/>
      <c r="AJ23" s="789"/>
      <c r="AK23" s="790"/>
      <c r="AL23" s="791"/>
      <c r="AM23" s="791"/>
      <c r="AN23" s="791"/>
      <c r="AO23" s="791"/>
      <c r="AP23" s="786">
        <v>8785</v>
      </c>
      <c r="AQ23" s="786"/>
      <c r="AR23" s="786"/>
      <c r="AS23" s="786"/>
      <c r="AT23" s="786"/>
      <c r="AU23" s="802"/>
      <c r="AV23" s="802"/>
      <c r="AW23" s="802"/>
      <c r="AX23" s="802"/>
      <c r="AY23" s="803"/>
      <c r="AZ23" s="804" t="s">
        <v>121</v>
      </c>
      <c r="BA23" s="805"/>
      <c r="BB23" s="805"/>
      <c r="BC23" s="805"/>
      <c r="BD23" s="806"/>
      <c r="BE23" s="215"/>
      <c r="BF23" s="215"/>
      <c r="BG23" s="215"/>
      <c r="BH23" s="215"/>
      <c r="BI23" s="215"/>
      <c r="BJ23" s="215"/>
      <c r="BK23" s="215"/>
      <c r="BL23" s="215"/>
      <c r="BM23" s="215"/>
      <c r="BN23" s="215"/>
      <c r="BO23" s="215"/>
      <c r="BP23" s="215"/>
      <c r="BQ23" s="220">
        <v>17</v>
      </c>
      <c r="BR23" s="221"/>
      <c r="BS23" s="708"/>
      <c r="BT23" s="709"/>
      <c r="BU23" s="709"/>
      <c r="BV23" s="709"/>
      <c r="BW23" s="709"/>
      <c r="BX23" s="709"/>
      <c r="BY23" s="709"/>
      <c r="BZ23" s="709"/>
      <c r="CA23" s="709"/>
      <c r="CB23" s="709"/>
      <c r="CC23" s="709"/>
      <c r="CD23" s="709"/>
      <c r="CE23" s="709"/>
      <c r="CF23" s="709"/>
      <c r="CG23" s="710"/>
      <c r="CH23" s="777"/>
      <c r="CI23" s="778"/>
      <c r="CJ23" s="778"/>
      <c r="CK23" s="778"/>
      <c r="CL23" s="779"/>
      <c r="CM23" s="777"/>
      <c r="CN23" s="778"/>
      <c r="CO23" s="778"/>
      <c r="CP23" s="778"/>
      <c r="CQ23" s="779"/>
      <c r="CR23" s="777"/>
      <c r="CS23" s="778"/>
      <c r="CT23" s="778"/>
      <c r="CU23" s="778"/>
      <c r="CV23" s="779"/>
      <c r="CW23" s="777"/>
      <c r="CX23" s="778"/>
      <c r="CY23" s="778"/>
      <c r="CZ23" s="778"/>
      <c r="DA23" s="779"/>
      <c r="DB23" s="777"/>
      <c r="DC23" s="778"/>
      <c r="DD23" s="778"/>
      <c r="DE23" s="778"/>
      <c r="DF23" s="779"/>
      <c r="DG23" s="777"/>
      <c r="DH23" s="778"/>
      <c r="DI23" s="778"/>
      <c r="DJ23" s="778"/>
      <c r="DK23" s="779"/>
      <c r="DL23" s="777"/>
      <c r="DM23" s="778"/>
      <c r="DN23" s="778"/>
      <c r="DO23" s="778"/>
      <c r="DP23" s="779"/>
      <c r="DQ23" s="777"/>
      <c r="DR23" s="778"/>
      <c r="DS23" s="778"/>
      <c r="DT23" s="778"/>
      <c r="DU23" s="779"/>
      <c r="DV23" s="708"/>
      <c r="DW23" s="709"/>
      <c r="DX23" s="709"/>
      <c r="DY23" s="709"/>
      <c r="DZ23" s="780"/>
      <c r="EA23" s="216"/>
    </row>
    <row r="24" spans="1:131" s="217" customFormat="1" ht="26.3" customHeight="1" x14ac:dyDescent="0.2">
      <c r="A24" s="801" t="s">
        <v>378</v>
      </c>
      <c r="B24" s="801"/>
      <c r="C24" s="801"/>
      <c r="D24" s="801"/>
      <c r="E24" s="801"/>
      <c r="F24" s="801"/>
      <c r="G24" s="801"/>
      <c r="H24" s="801"/>
      <c r="I24" s="801"/>
      <c r="J24" s="801"/>
      <c r="K24" s="801"/>
      <c r="L24" s="801"/>
      <c r="M24" s="801"/>
      <c r="N24" s="801"/>
      <c r="O24" s="801"/>
      <c r="P24" s="801"/>
      <c r="Q24" s="801"/>
      <c r="R24" s="801"/>
      <c r="S24" s="801"/>
      <c r="T24" s="801"/>
      <c r="U24" s="801"/>
      <c r="V24" s="801"/>
      <c r="W24" s="801"/>
      <c r="X24" s="801"/>
      <c r="Y24" s="801"/>
      <c r="Z24" s="801"/>
      <c r="AA24" s="801"/>
      <c r="AB24" s="801"/>
      <c r="AC24" s="801"/>
      <c r="AD24" s="801"/>
      <c r="AE24" s="801"/>
      <c r="AF24" s="801"/>
      <c r="AG24" s="801"/>
      <c r="AH24" s="801"/>
      <c r="AI24" s="801"/>
      <c r="AJ24" s="801"/>
      <c r="AK24" s="801"/>
      <c r="AL24" s="801"/>
      <c r="AM24" s="801"/>
      <c r="AN24" s="801"/>
      <c r="AO24" s="801"/>
      <c r="AP24" s="801"/>
      <c r="AQ24" s="801"/>
      <c r="AR24" s="801"/>
      <c r="AS24" s="801"/>
      <c r="AT24" s="801"/>
      <c r="AU24" s="801"/>
      <c r="AV24" s="801"/>
      <c r="AW24" s="801"/>
      <c r="AX24" s="801"/>
      <c r="AY24" s="801"/>
      <c r="AZ24" s="214"/>
      <c r="BA24" s="214"/>
      <c r="BB24" s="214"/>
      <c r="BC24" s="214"/>
      <c r="BD24" s="214"/>
      <c r="BE24" s="215"/>
      <c r="BF24" s="215"/>
      <c r="BG24" s="215"/>
      <c r="BH24" s="215"/>
      <c r="BI24" s="215"/>
      <c r="BJ24" s="215"/>
      <c r="BK24" s="215"/>
      <c r="BL24" s="215"/>
      <c r="BM24" s="215"/>
      <c r="BN24" s="215"/>
      <c r="BO24" s="215"/>
      <c r="BP24" s="215"/>
      <c r="BQ24" s="220">
        <v>18</v>
      </c>
      <c r="BR24" s="221"/>
      <c r="BS24" s="708"/>
      <c r="BT24" s="709"/>
      <c r="BU24" s="709"/>
      <c r="BV24" s="709"/>
      <c r="BW24" s="709"/>
      <c r="BX24" s="709"/>
      <c r="BY24" s="709"/>
      <c r="BZ24" s="709"/>
      <c r="CA24" s="709"/>
      <c r="CB24" s="709"/>
      <c r="CC24" s="709"/>
      <c r="CD24" s="709"/>
      <c r="CE24" s="709"/>
      <c r="CF24" s="709"/>
      <c r="CG24" s="710"/>
      <c r="CH24" s="777"/>
      <c r="CI24" s="778"/>
      <c r="CJ24" s="778"/>
      <c r="CK24" s="778"/>
      <c r="CL24" s="779"/>
      <c r="CM24" s="777"/>
      <c r="CN24" s="778"/>
      <c r="CO24" s="778"/>
      <c r="CP24" s="778"/>
      <c r="CQ24" s="779"/>
      <c r="CR24" s="777"/>
      <c r="CS24" s="778"/>
      <c r="CT24" s="778"/>
      <c r="CU24" s="778"/>
      <c r="CV24" s="779"/>
      <c r="CW24" s="777"/>
      <c r="CX24" s="778"/>
      <c r="CY24" s="778"/>
      <c r="CZ24" s="778"/>
      <c r="DA24" s="779"/>
      <c r="DB24" s="777"/>
      <c r="DC24" s="778"/>
      <c r="DD24" s="778"/>
      <c r="DE24" s="778"/>
      <c r="DF24" s="779"/>
      <c r="DG24" s="777"/>
      <c r="DH24" s="778"/>
      <c r="DI24" s="778"/>
      <c r="DJ24" s="778"/>
      <c r="DK24" s="779"/>
      <c r="DL24" s="777"/>
      <c r="DM24" s="778"/>
      <c r="DN24" s="778"/>
      <c r="DO24" s="778"/>
      <c r="DP24" s="779"/>
      <c r="DQ24" s="777"/>
      <c r="DR24" s="778"/>
      <c r="DS24" s="778"/>
      <c r="DT24" s="778"/>
      <c r="DU24" s="779"/>
      <c r="DV24" s="708"/>
      <c r="DW24" s="709"/>
      <c r="DX24" s="709"/>
      <c r="DY24" s="709"/>
      <c r="DZ24" s="780"/>
      <c r="EA24" s="216"/>
    </row>
    <row r="25" spans="1:131" ht="26.3" customHeight="1" thickBot="1" x14ac:dyDescent="0.25">
      <c r="A25" s="735" t="s">
        <v>379</v>
      </c>
      <c r="B25" s="735"/>
      <c r="C25" s="735"/>
      <c r="D25" s="735"/>
      <c r="E25" s="735"/>
      <c r="F25" s="735"/>
      <c r="G25" s="735"/>
      <c r="H25" s="735"/>
      <c r="I25" s="735"/>
      <c r="J25" s="735"/>
      <c r="K25" s="735"/>
      <c r="L25" s="735"/>
      <c r="M25" s="735"/>
      <c r="N25" s="735"/>
      <c r="O25" s="735"/>
      <c r="P25" s="735"/>
      <c r="Q25" s="735"/>
      <c r="R25" s="735"/>
      <c r="S25" s="735"/>
      <c r="T25" s="735"/>
      <c r="U25" s="735"/>
      <c r="V25" s="735"/>
      <c r="W25" s="735"/>
      <c r="X25" s="735"/>
      <c r="Y25" s="735"/>
      <c r="Z25" s="735"/>
      <c r="AA25" s="735"/>
      <c r="AB25" s="735"/>
      <c r="AC25" s="735"/>
      <c r="AD25" s="735"/>
      <c r="AE25" s="735"/>
      <c r="AF25" s="735"/>
      <c r="AG25" s="735"/>
      <c r="AH25" s="735"/>
      <c r="AI25" s="735"/>
      <c r="AJ25" s="735"/>
      <c r="AK25" s="735"/>
      <c r="AL25" s="735"/>
      <c r="AM25" s="735"/>
      <c r="AN25" s="735"/>
      <c r="AO25" s="735"/>
      <c r="AP25" s="735"/>
      <c r="AQ25" s="735"/>
      <c r="AR25" s="735"/>
      <c r="AS25" s="735"/>
      <c r="AT25" s="735"/>
      <c r="AU25" s="735"/>
      <c r="AV25" s="735"/>
      <c r="AW25" s="735"/>
      <c r="AX25" s="735"/>
      <c r="AY25" s="735"/>
      <c r="AZ25" s="735"/>
      <c r="BA25" s="735"/>
      <c r="BB25" s="735"/>
      <c r="BC25" s="735"/>
      <c r="BD25" s="735"/>
      <c r="BE25" s="735"/>
      <c r="BF25" s="735"/>
      <c r="BG25" s="735"/>
      <c r="BH25" s="735"/>
      <c r="BI25" s="735"/>
      <c r="BJ25" s="214"/>
      <c r="BK25" s="214"/>
      <c r="BL25" s="214"/>
      <c r="BM25" s="214"/>
      <c r="BN25" s="214"/>
      <c r="BO25" s="223"/>
      <c r="BP25" s="223"/>
      <c r="BQ25" s="220">
        <v>19</v>
      </c>
      <c r="BR25" s="221"/>
      <c r="BS25" s="708"/>
      <c r="BT25" s="709"/>
      <c r="BU25" s="709"/>
      <c r="BV25" s="709"/>
      <c r="BW25" s="709"/>
      <c r="BX25" s="709"/>
      <c r="BY25" s="709"/>
      <c r="BZ25" s="709"/>
      <c r="CA25" s="709"/>
      <c r="CB25" s="709"/>
      <c r="CC25" s="709"/>
      <c r="CD25" s="709"/>
      <c r="CE25" s="709"/>
      <c r="CF25" s="709"/>
      <c r="CG25" s="710"/>
      <c r="CH25" s="777"/>
      <c r="CI25" s="778"/>
      <c r="CJ25" s="778"/>
      <c r="CK25" s="778"/>
      <c r="CL25" s="779"/>
      <c r="CM25" s="777"/>
      <c r="CN25" s="778"/>
      <c r="CO25" s="778"/>
      <c r="CP25" s="778"/>
      <c r="CQ25" s="779"/>
      <c r="CR25" s="777"/>
      <c r="CS25" s="778"/>
      <c r="CT25" s="778"/>
      <c r="CU25" s="778"/>
      <c r="CV25" s="779"/>
      <c r="CW25" s="777"/>
      <c r="CX25" s="778"/>
      <c r="CY25" s="778"/>
      <c r="CZ25" s="778"/>
      <c r="DA25" s="779"/>
      <c r="DB25" s="777"/>
      <c r="DC25" s="778"/>
      <c r="DD25" s="778"/>
      <c r="DE25" s="778"/>
      <c r="DF25" s="779"/>
      <c r="DG25" s="777"/>
      <c r="DH25" s="778"/>
      <c r="DI25" s="778"/>
      <c r="DJ25" s="778"/>
      <c r="DK25" s="779"/>
      <c r="DL25" s="777"/>
      <c r="DM25" s="778"/>
      <c r="DN25" s="778"/>
      <c r="DO25" s="778"/>
      <c r="DP25" s="779"/>
      <c r="DQ25" s="777"/>
      <c r="DR25" s="778"/>
      <c r="DS25" s="778"/>
      <c r="DT25" s="778"/>
      <c r="DU25" s="779"/>
      <c r="DV25" s="708"/>
      <c r="DW25" s="709"/>
      <c r="DX25" s="709"/>
      <c r="DY25" s="709"/>
      <c r="DZ25" s="780"/>
      <c r="EA25" s="212"/>
    </row>
    <row r="26" spans="1:131" ht="26.3" customHeight="1" x14ac:dyDescent="0.2">
      <c r="A26" s="725" t="s">
        <v>357</v>
      </c>
      <c r="B26" s="726"/>
      <c r="C26" s="726"/>
      <c r="D26" s="726"/>
      <c r="E26" s="726"/>
      <c r="F26" s="726"/>
      <c r="G26" s="726"/>
      <c r="H26" s="726"/>
      <c r="I26" s="726"/>
      <c r="J26" s="726"/>
      <c r="K26" s="726"/>
      <c r="L26" s="726"/>
      <c r="M26" s="726"/>
      <c r="N26" s="726"/>
      <c r="O26" s="726"/>
      <c r="P26" s="727"/>
      <c r="Q26" s="721" t="s">
        <v>380</v>
      </c>
      <c r="R26" s="717"/>
      <c r="S26" s="717"/>
      <c r="T26" s="717"/>
      <c r="U26" s="718"/>
      <c r="V26" s="721" t="s">
        <v>381</v>
      </c>
      <c r="W26" s="717"/>
      <c r="X26" s="717"/>
      <c r="Y26" s="717"/>
      <c r="Z26" s="718"/>
      <c r="AA26" s="721" t="s">
        <v>382</v>
      </c>
      <c r="AB26" s="717"/>
      <c r="AC26" s="717"/>
      <c r="AD26" s="717"/>
      <c r="AE26" s="717"/>
      <c r="AF26" s="807" t="s">
        <v>383</v>
      </c>
      <c r="AG26" s="808"/>
      <c r="AH26" s="808"/>
      <c r="AI26" s="808"/>
      <c r="AJ26" s="809"/>
      <c r="AK26" s="717" t="s">
        <v>384</v>
      </c>
      <c r="AL26" s="717"/>
      <c r="AM26" s="717"/>
      <c r="AN26" s="717"/>
      <c r="AO26" s="718"/>
      <c r="AP26" s="721" t="s">
        <v>385</v>
      </c>
      <c r="AQ26" s="717"/>
      <c r="AR26" s="717"/>
      <c r="AS26" s="717"/>
      <c r="AT26" s="718"/>
      <c r="AU26" s="721" t="s">
        <v>386</v>
      </c>
      <c r="AV26" s="717"/>
      <c r="AW26" s="717"/>
      <c r="AX26" s="717"/>
      <c r="AY26" s="718"/>
      <c r="AZ26" s="721" t="s">
        <v>387</v>
      </c>
      <c r="BA26" s="717"/>
      <c r="BB26" s="717"/>
      <c r="BC26" s="717"/>
      <c r="BD26" s="718"/>
      <c r="BE26" s="721" t="s">
        <v>364</v>
      </c>
      <c r="BF26" s="717"/>
      <c r="BG26" s="717"/>
      <c r="BH26" s="717"/>
      <c r="BI26" s="723"/>
      <c r="BJ26" s="214"/>
      <c r="BK26" s="214"/>
      <c r="BL26" s="214"/>
      <c r="BM26" s="214"/>
      <c r="BN26" s="214"/>
      <c r="BO26" s="223"/>
      <c r="BP26" s="223"/>
      <c r="BQ26" s="220">
        <v>20</v>
      </c>
      <c r="BR26" s="221"/>
      <c r="BS26" s="708"/>
      <c r="BT26" s="709"/>
      <c r="BU26" s="709"/>
      <c r="BV26" s="709"/>
      <c r="BW26" s="709"/>
      <c r="BX26" s="709"/>
      <c r="BY26" s="709"/>
      <c r="BZ26" s="709"/>
      <c r="CA26" s="709"/>
      <c r="CB26" s="709"/>
      <c r="CC26" s="709"/>
      <c r="CD26" s="709"/>
      <c r="CE26" s="709"/>
      <c r="CF26" s="709"/>
      <c r="CG26" s="710"/>
      <c r="CH26" s="777"/>
      <c r="CI26" s="778"/>
      <c r="CJ26" s="778"/>
      <c r="CK26" s="778"/>
      <c r="CL26" s="779"/>
      <c r="CM26" s="777"/>
      <c r="CN26" s="778"/>
      <c r="CO26" s="778"/>
      <c r="CP26" s="778"/>
      <c r="CQ26" s="779"/>
      <c r="CR26" s="777"/>
      <c r="CS26" s="778"/>
      <c r="CT26" s="778"/>
      <c r="CU26" s="778"/>
      <c r="CV26" s="779"/>
      <c r="CW26" s="777"/>
      <c r="CX26" s="778"/>
      <c r="CY26" s="778"/>
      <c r="CZ26" s="778"/>
      <c r="DA26" s="779"/>
      <c r="DB26" s="777"/>
      <c r="DC26" s="778"/>
      <c r="DD26" s="778"/>
      <c r="DE26" s="778"/>
      <c r="DF26" s="779"/>
      <c r="DG26" s="777"/>
      <c r="DH26" s="778"/>
      <c r="DI26" s="778"/>
      <c r="DJ26" s="778"/>
      <c r="DK26" s="779"/>
      <c r="DL26" s="777"/>
      <c r="DM26" s="778"/>
      <c r="DN26" s="778"/>
      <c r="DO26" s="778"/>
      <c r="DP26" s="779"/>
      <c r="DQ26" s="777"/>
      <c r="DR26" s="778"/>
      <c r="DS26" s="778"/>
      <c r="DT26" s="778"/>
      <c r="DU26" s="779"/>
      <c r="DV26" s="708"/>
      <c r="DW26" s="709"/>
      <c r="DX26" s="709"/>
      <c r="DY26" s="709"/>
      <c r="DZ26" s="780"/>
      <c r="EA26" s="212"/>
    </row>
    <row r="27" spans="1:131" ht="26.3" customHeight="1" thickBot="1" x14ac:dyDescent="0.25">
      <c r="A27" s="728"/>
      <c r="B27" s="729"/>
      <c r="C27" s="729"/>
      <c r="D27" s="729"/>
      <c r="E27" s="729"/>
      <c r="F27" s="729"/>
      <c r="G27" s="729"/>
      <c r="H27" s="729"/>
      <c r="I27" s="729"/>
      <c r="J27" s="729"/>
      <c r="K27" s="729"/>
      <c r="L27" s="729"/>
      <c r="M27" s="729"/>
      <c r="N27" s="729"/>
      <c r="O27" s="729"/>
      <c r="P27" s="730"/>
      <c r="Q27" s="722"/>
      <c r="R27" s="719"/>
      <c r="S27" s="719"/>
      <c r="T27" s="719"/>
      <c r="U27" s="720"/>
      <c r="V27" s="722"/>
      <c r="W27" s="719"/>
      <c r="X27" s="719"/>
      <c r="Y27" s="719"/>
      <c r="Z27" s="720"/>
      <c r="AA27" s="722"/>
      <c r="AB27" s="719"/>
      <c r="AC27" s="719"/>
      <c r="AD27" s="719"/>
      <c r="AE27" s="719"/>
      <c r="AF27" s="810"/>
      <c r="AG27" s="811"/>
      <c r="AH27" s="811"/>
      <c r="AI27" s="811"/>
      <c r="AJ27" s="812"/>
      <c r="AK27" s="719"/>
      <c r="AL27" s="719"/>
      <c r="AM27" s="719"/>
      <c r="AN27" s="719"/>
      <c r="AO27" s="720"/>
      <c r="AP27" s="722"/>
      <c r="AQ27" s="719"/>
      <c r="AR27" s="719"/>
      <c r="AS27" s="719"/>
      <c r="AT27" s="720"/>
      <c r="AU27" s="722"/>
      <c r="AV27" s="719"/>
      <c r="AW27" s="719"/>
      <c r="AX27" s="719"/>
      <c r="AY27" s="720"/>
      <c r="AZ27" s="722"/>
      <c r="BA27" s="719"/>
      <c r="BB27" s="719"/>
      <c r="BC27" s="719"/>
      <c r="BD27" s="720"/>
      <c r="BE27" s="722"/>
      <c r="BF27" s="719"/>
      <c r="BG27" s="719"/>
      <c r="BH27" s="719"/>
      <c r="BI27" s="724"/>
      <c r="BJ27" s="214"/>
      <c r="BK27" s="214"/>
      <c r="BL27" s="214"/>
      <c r="BM27" s="214"/>
      <c r="BN27" s="214"/>
      <c r="BO27" s="223"/>
      <c r="BP27" s="223"/>
      <c r="BQ27" s="220">
        <v>21</v>
      </c>
      <c r="BR27" s="221"/>
      <c r="BS27" s="708"/>
      <c r="BT27" s="709"/>
      <c r="BU27" s="709"/>
      <c r="BV27" s="709"/>
      <c r="BW27" s="709"/>
      <c r="BX27" s="709"/>
      <c r="BY27" s="709"/>
      <c r="BZ27" s="709"/>
      <c r="CA27" s="709"/>
      <c r="CB27" s="709"/>
      <c r="CC27" s="709"/>
      <c r="CD27" s="709"/>
      <c r="CE27" s="709"/>
      <c r="CF27" s="709"/>
      <c r="CG27" s="710"/>
      <c r="CH27" s="777"/>
      <c r="CI27" s="778"/>
      <c r="CJ27" s="778"/>
      <c r="CK27" s="778"/>
      <c r="CL27" s="779"/>
      <c r="CM27" s="777"/>
      <c r="CN27" s="778"/>
      <c r="CO27" s="778"/>
      <c r="CP27" s="778"/>
      <c r="CQ27" s="779"/>
      <c r="CR27" s="777"/>
      <c r="CS27" s="778"/>
      <c r="CT27" s="778"/>
      <c r="CU27" s="778"/>
      <c r="CV27" s="779"/>
      <c r="CW27" s="777"/>
      <c r="CX27" s="778"/>
      <c r="CY27" s="778"/>
      <c r="CZ27" s="778"/>
      <c r="DA27" s="779"/>
      <c r="DB27" s="777"/>
      <c r="DC27" s="778"/>
      <c r="DD27" s="778"/>
      <c r="DE27" s="778"/>
      <c r="DF27" s="779"/>
      <c r="DG27" s="777"/>
      <c r="DH27" s="778"/>
      <c r="DI27" s="778"/>
      <c r="DJ27" s="778"/>
      <c r="DK27" s="779"/>
      <c r="DL27" s="777"/>
      <c r="DM27" s="778"/>
      <c r="DN27" s="778"/>
      <c r="DO27" s="778"/>
      <c r="DP27" s="779"/>
      <c r="DQ27" s="777"/>
      <c r="DR27" s="778"/>
      <c r="DS27" s="778"/>
      <c r="DT27" s="778"/>
      <c r="DU27" s="779"/>
      <c r="DV27" s="708"/>
      <c r="DW27" s="709"/>
      <c r="DX27" s="709"/>
      <c r="DY27" s="709"/>
      <c r="DZ27" s="780"/>
      <c r="EA27" s="212"/>
    </row>
    <row r="28" spans="1:131" ht="26.3" customHeight="1" thickTop="1" x14ac:dyDescent="0.2">
      <c r="A28" s="224">
        <v>1</v>
      </c>
      <c r="B28" s="755" t="s">
        <v>388</v>
      </c>
      <c r="C28" s="756"/>
      <c r="D28" s="756"/>
      <c r="E28" s="756"/>
      <c r="F28" s="756"/>
      <c r="G28" s="756"/>
      <c r="H28" s="756"/>
      <c r="I28" s="756"/>
      <c r="J28" s="756"/>
      <c r="K28" s="756"/>
      <c r="L28" s="756"/>
      <c r="M28" s="756"/>
      <c r="N28" s="756"/>
      <c r="O28" s="756"/>
      <c r="P28" s="757"/>
      <c r="Q28" s="815">
        <v>2534</v>
      </c>
      <c r="R28" s="816"/>
      <c r="S28" s="816"/>
      <c r="T28" s="816"/>
      <c r="U28" s="816"/>
      <c r="V28" s="816">
        <v>2528</v>
      </c>
      <c r="W28" s="816"/>
      <c r="X28" s="816"/>
      <c r="Y28" s="816"/>
      <c r="Z28" s="816"/>
      <c r="AA28" s="816">
        <v>6</v>
      </c>
      <c r="AB28" s="816"/>
      <c r="AC28" s="816"/>
      <c r="AD28" s="816"/>
      <c r="AE28" s="817"/>
      <c r="AF28" s="818">
        <v>6</v>
      </c>
      <c r="AG28" s="816"/>
      <c r="AH28" s="816"/>
      <c r="AI28" s="816"/>
      <c r="AJ28" s="819"/>
      <c r="AK28" s="820">
        <v>180</v>
      </c>
      <c r="AL28" s="821"/>
      <c r="AM28" s="821"/>
      <c r="AN28" s="821"/>
      <c r="AO28" s="821"/>
      <c r="AP28" s="821" t="s">
        <v>549</v>
      </c>
      <c r="AQ28" s="821"/>
      <c r="AR28" s="821"/>
      <c r="AS28" s="821"/>
      <c r="AT28" s="821"/>
      <c r="AU28" s="821" t="s">
        <v>549</v>
      </c>
      <c r="AV28" s="821"/>
      <c r="AW28" s="821"/>
      <c r="AX28" s="821"/>
      <c r="AY28" s="821"/>
      <c r="AZ28" s="822" t="s">
        <v>549</v>
      </c>
      <c r="BA28" s="822"/>
      <c r="BB28" s="822"/>
      <c r="BC28" s="822"/>
      <c r="BD28" s="822"/>
      <c r="BE28" s="813"/>
      <c r="BF28" s="813"/>
      <c r="BG28" s="813"/>
      <c r="BH28" s="813"/>
      <c r="BI28" s="814"/>
      <c r="BJ28" s="214"/>
      <c r="BK28" s="214"/>
      <c r="BL28" s="214"/>
      <c r="BM28" s="214"/>
      <c r="BN28" s="214"/>
      <c r="BO28" s="223"/>
      <c r="BP28" s="223"/>
      <c r="BQ28" s="220">
        <v>22</v>
      </c>
      <c r="BR28" s="221"/>
      <c r="BS28" s="708"/>
      <c r="BT28" s="709"/>
      <c r="BU28" s="709"/>
      <c r="BV28" s="709"/>
      <c r="BW28" s="709"/>
      <c r="BX28" s="709"/>
      <c r="BY28" s="709"/>
      <c r="BZ28" s="709"/>
      <c r="CA28" s="709"/>
      <c r="CB28" s="709"/>
      <c r="CC28" s="709"/>
      <c r="CD28" s="709"/>
      <c r="CE28" s="709"/>
      <c r="CF28" s="709"/>
      <c r="CG28" s="710"/>
      <c r="CH28" s="777"/>
      <c r="CI28" s="778"/>
      <c r="CJ28" s="778"/>
      <c r="CK28" s="778"/>
      <c r="CL28" s="779"/>
      <c r="CM28" s="777"/>
      <c r="CN28" s="778"/>
      <c r="CO28" s="778"/>
      <c r="CP28" s="778"/>
      <c r="CQ28" s="779"/>
      <c r="CR28" s="777"/>
      <c r="CS28" s="778"/>
      <c r="CT28" s="778"/>
      <c r="CU28" s="778"/>
      <c r="CV28" s="779"/>
      <c r="CW28" s="777"/>
      <c r="CX28" s="778"/>
      <c r="CY28" s="778"/>
      <c r="CZ28" s="778"/>
      <c r="DA28" s="779"/>
      <c r="DB28" s="777"/>
      <c r="DC28" s="778"/>
      <c r="DD28" s="778"/>
      <c r="DE28" s="778"/>
      <c r="DF28" s="779"/>
      <c r="DG28" s="777"/>
      <c r="DH28" s="778"/>
      <c r="DI28" s="778"/>
      <c r="DJ28" s="778"/>
      <c r="DK28" s="779"/>
      <c r="DL28" s="777"/>
      <c r="DM28" s="778"/>
      <c r="DN28" s="778"/>
      <c r="DO28" s="778"/>
      <c r="DP28" s="779"/>
      <c r="DQ28" s="777"/>
      <c r="DR28" s="778"/>
      <c r="DS28" s="778"/>
      <c r="DT28" s="778"/>
      <c r="DU28" s="779"/>
      <c r="DV28" s="708"/>
      <c r="DW28" s="709"/>
      <c r="DX28" s="709"/>
      <c r="DY28" s="709"/>
      <c r="DZ28" s="780"/>
      <c r="EA28" s="212"/>
    </row>
    <row r="29" spans="1:131" ht="26.3" customHeight="1" x14ac:dyDescent="0.2">
      <c r="A29" s="224">
        <v>2</v>
      </c>
      <c r="B29" s="746" t="s">
        <v>389</v>
      </c>
      <c r="C29" s="747"/>
      <c r="D29" s="747"/>
      <c r="E29" s="747"/>
      <c r="F29" s="747"/>
      <c r="G29" s="747"/>
      <c r="H29" s="747"/>
      <c r="I29" s="747"/>
      <c r="J29" s="747"/>
      <c r="K29" s="747"/>
      <c r="L29" s="747"/>
      <c r="M29" s="747"/>
      <c r="N29" s="747"/>
      <c r="O29" s="747"/>
      <c r="P29" s="748"/>
      <c r="Q29" s="749">
        <v>3144</v>
      </c>
      <c r="R29" s="750"/>
      <c r="S29" s="750"/>
      <c r="T29" s="750"/>
      <c r="U29" s="750"/>
      <c r="V29" s="750">
        <v>3110</v>
      </c>
      <c r="W29" s="750"/>
      <c r="X29" s="750"/>
      <c r="Y29" s="750"/>
      <c r="Z29" s="750"/>
      <c r="AA29" s="750">
        <v>34</v>
      </c>
      <c r="AB29" s="750"/>
      <c r="AC29" s="750"/>
      <c r="AD29" s="750"/>
      <c r="AE29" s="751"/>
      <c r="AF29" s="752">
        <v>34</v>
      </c>
      <c r="AG29" s="753"/>
      <c r="AH29" s="753"/>
      <c r="AI29" s="753"/>
      <c r="AJ29" s="754"/>
      <c r="AK29" s="827">
        <v>488</v>
      </c>
      <c r="AL29" s="823"/>
      <c r="AM29" s="823"/>
      <c r="AN29" s="823"/>
      <c r="AO29" s="823"/>
      <c r="AP29" s="823" t="s">
        <v>549</v>
      </c>
      <c r="AQ29" s="823"/>
      <c r="AR29" s="823"/>
      <c r="AS29" s="823"/>
      <c r="AT29" s="823"/>
      <c r="AU29" s="823" t="s">
        <v>549</v>
      </c>
      <c r="AV29" s="823"/>
      <c r="AW29" s="823"/>
      <c r="AX29" s="823"/>
      <c r="AY29" s="823"/>
      <c r="AZ29" s="824" t="s">
        <v>549</v>
      </c>
      <c r="BA29" s="824"/>
      <c r="BB29" s="824"/>
      <c r="BC29" s="824"/>
      <c r="BD29" s="824"/>
      <c r="BE29" s="825"/>
      <c r="BF29" s="825"/>
      <c r="BG29" s="825"/>
      <c r="BH29" s="825"/>
      <c r="BI29" s="826"/>
      <c r="BJ29" s="214"/>
      <c r="BK29" s="214"/>
      <c r="BL29" s="214"/>
      <c r="BM29" s="214"/>
      <c r="BN29" s="214"/>
      <c r="BO29" s="223"/>
      <c r="BP29" s="223"/>
      <c r="BQ29" s="220">
        <v>23</v>
      </c>
      <c r="BR29" s="221"/>
      <c r="BS29" s="708"/>
      <c r="BT29" s="709"/>
      <c r="BU29" s="709"/>
      <c r="BV29" s="709"/>
      <c r="BW29" s="709"/>
      <c r="BX29" s="709"/>
      <c r="BY29" s="709"/>
      <c r="BZ29" s="709"/>
      <c r="CA29" s="709"/>
      <c r="CB29" s="709"/>
      <c r="CC29" s="709"/>
      <c r="CD29" s="709"/>
      <c r="CE29" s="709"/>
      <c r="CF29" s="709"/>
      <c r="CG29" s="710"/>
      <c r="CH29" s="777"/>
      <c r="CI29" s="778"/>
      <c r="CJ29" s="778"/>
      <c r="CK29" s="778"/>
      <c r="CL29" s="779"/>
      <c r="CM29" s="777"/>
      <c r="CN29" s="778"/>
      <c r="CO29" s="778"/>
      <c r="CP29" s="778"/>
      <c r="CQ29" s="779"/>
      <c r="CR29" s="777"/>
      <c r="CS29" s="778"/>
      <c r="CT29" s="778"/>
      <c r="CU29" s="778"/>
      <c r="CV29" s="779"/>
      <c r="CW29" s="777"/>
      <c r="CX29" s="778"/>
      <c r="CY29" s="778"/>
      <c r="CZ29" s="778"/>
      <c r="DA29" s="779"/>
      <c r="DB29" s="777"/>
      <c r="DC29" s="778"/>
      <c r="DD29" s="778"/>
      <c r="DE29" s="778"/>
      <c r="DF29" s="779"/>
      <c r="DG29" s="777"/>
      <c r="DH29" s="778"/>
      <c r="DI29" s="778"/>
      <c r="DJ29" s="778"/>
      <c r="DK29" s="779"/>
      <c r="DL29" s="777"/>
      <c r="DM29" s="778"/>
      <c r="DN29" s="778"/>
      <c r="DO29" s="778"/>
      <c r="DP29" s="779"/>
      <c r="DQ29" s="777"/>
      <c r="DR29" s="778"/>
      <c r="DS29" s="778"/>
      <c r="DT29" s="778"/>
      <c r="DU29" s="779"/>
      <c r="DV29" s="708"/>
      <c r="DW29" s="709"/>
      <c r="DX29" s="709"/>
      <c r="DY29" s="709"/>
      <c r="DZ29" s="780"/>
      <c r="EA29" s="212"/>
    </row>
    <row r="30" spans="1:131" ht="26.3" customHeight="1" x14ac:dyDescent="0.2">
      <c r="A30" s="224">
        <v>3</v>
      </c>
      <c r="B30" s="746" t="s">
        <v>390</v>
      </c>
      <c r="C30" s="747"/>
      <c r="D30" s="747"/>
      <c r="E30" s="747"/>
      <c r="F30" s="747"/>
      <c r="G30" s="747"/>
      <c r="H30" s="747"/>
      <c r="I30" s="747"/>
      <c r="J30" s="747"/>
      <c r="K30" s="747"/>
      <c r="L30" s="747"/>
      <c r="M30" s="747"/>
      <c r="N30" s="747"/>
      <c r="O30" s="747"/>
      <c r="P30" s="748"/>
      <c r="Q30" s="749">
        <v>516</v>
      </c>
      <c r="R30" s="750"/>
      <c r="S30" s="750"/>
      <c r="T30" s="750"/>
      <c r="U30" s="750"/>
      <c r="V30" s="750">
        <v>512</v>
      </c>
      <c r="W30" s="750"/>
      <c r="X30" s="750"/>
      <c r="Y30" s="750"/>
      <c r="Z30" s="750"/>
      <c r="AA30" s="750">
        <v>4</v>
      </c>
      <c r="AB30" s="750"/>
      <c r="AC30" s="750"/>
      <c r="AD30" s="750"/>
      <c r="AE30" s="751"/>
      <c r="AF30" s="752">
        <v>4</v>
      </c>
      <c r="AG30" s="753"/>
      <c r="AH30" s="753"/>
      <c r="AI30" s="753"/>
      <c r="AJ30" s="754"/>
      <c r="AK30" s="827">
        <v>109</v>
      </c>
      <c r="AL30" s="823"/>
      <c r="AM30" s="823"/>
      <c r="AN30" s="823"/>
      <c r="AO30" s="823"/>
      <c r="AP30" s="823" t="s">
        <v>549</v>
      </c>
      <c r="AQ30" s="823"/>
      <c r="AR30" s="823"/>
      <c r="AS30" s="823"/>
      <c r="AT30" s="823"/>
      <c r="AU30" s="823" t="s">
        <v>549</v>
      </c>
      <c r="AV30" s="823"/>
      <c r="AW30" s="823"/>
      <c r="AX30" s="823"/>
      <c r="AY30" s="823"/>
      <c r="AZ30" s="824" t="s">
        <v>549</v>
      </c>
      <c r="BA30" s="824"/>
      <c r="BB30" s="824"/>
      <c r="BC30" s="824"/>
      <c r="BD30" s="824"/>
      <c r="BE30" s="825"/>
      <c r="BF30" s="825"/>
      <c r="BG30" s="825"/>
      <c r="BH30" s="825"/>
      <c r="BI30" s="826"/>
      <c r="BJ30" s="214"/>
      <c r="BK30" s="214"/>
      <c r="BL30" s="214"/>
      <c r="BM30" s="214"/>
      <c r="BN30" s="214"/>
      <c r="BO30" s="223"/>
      <c r="BP30" s="223"/>
      <c r="BQ30" s="220">
        <v>24</v>
      </c>
      <c r="BR30" s="221"/>
      <c r="BS30" s="708"/>
      <c r="BT30" s="709"/>
      <c r="BU30" s="709"/>
      <c r="BV30" s="709"/>
      <c r="BW30" s="709"/>
      <c r="BX30" s="709"/>
      <c r="BY30" s="709"/>
      <c r="BZ30" s="709"/>
      <c r="CA30" s="709"/>
      <c r="CB30" s="709"/>
      <c r="CC30" s="709"/>
      <c r="CD30" s="709"/>
      <c r="CE30" s="709"/>
      <c r="CF30" s="709"/>
      <c r="CG30" s="710"/>
      <c r="CH30" s="777"/>
      <c r="CI30" s="778"/>
      <c r="CJ30" s="778"/>
      <c r="CK30" s="778"/>
      <c r="CL30" s="779"/>
      <c r="CM30" s="777"/>
      <c r="CN30" s="778"/>
      <c r="CO30" s="778"/>
      <c r="CP30" s="778"/>
      <c r="CQ30" s="779"/>
      <c r="CR30" s="777"/>
      <c r="CS30" s="778"/>
      <c r="CT30" s="778"/>
      <c r="CU30" s="778"/>
      <c r="CV30" s="779"/>
      <c r="CW30" s="777"/>
      <c r="CX30" s="778"/>
      <c r="CY30" s="778"/>
      <c r="CZ30" s="778"/>
      <c r="DA30" s="779"/>
      <c r="DB30" s="777"/>
      <c r="DC30" s="778"/>
      <c r="DD30" s="778"/>
      <c r="DE30" s="778"/>
      <c r="DF30" s="779"/>
      <c r="DG30" s="777"/>
      <c r="DH30" s="778"/>
      <c r="DI30" s="778"/>
      <c r="DJ30" s="778"/>
      <c r="DK30" s="779"/>
      <c r="DL30" s="777"/>
      <c r="DM30" s="778"/>
      <c r="DN30" s="778"/>
      <c r="DO30" s="778"/>
      <c r="DP30" s="779"/>
      <c r="DQ30" s="777"/>
      <c r="DR30" s="778"/>
      <c r="DS30" s="778"/>
      <c r="DT30" s="778"/>
      <c r="DU30" s="779"/>
      <c r="DV30" s="708"/>
      <c r="DW30" s="709"/>
      <c r="DX30" s="709"/>
      <c r="DY30" s="709"/>
      <c r="DZ30" s="780"/>
      <c r="EA30" s="212"/>
    </row>
    <row r="31" spans="1:131" ht="26.3" customHeight="1" x14ac:dyDescent="0.2">
      <c r="A31" s="224">
        <v>4</v>
      </c>
      <c r="B31" s="746" t="s">
        <v>391</v>
      </c>
      <c r="C31" s="747"/>
      <c r="D31" s="747"/>
      <c r="E31" s="747"/>
      <c r="F31" s="747"/>
      <c r="G31" s="747"/>
      <c r="H31" s="747"/>
      <c r="I31" s="747"/>
      <c r="J31" s="747"/>
      <c r="K31" s="747"/>
      <c r="L31" s="747"/>
      <c r="M31" s="747"/>
      <c r="N31" s="747"/>
      <c r="O31" s="747"/>
      <c r="P31" s="748"/>
      <c r="Q31" s="749">
        <v>426</v>
      </c>
      <c r="R31" s="750"/>
      <c r="S31" s="750"/>
      <c r="T31" s="750"/>
      <c r="U31" s="750"/>
      <c r="V31" s="750">
        <v>351</v>
      </c>
      <c r="W31" s="750"/>
      <c r="X31" s="750"/>
      <c r="Y31" s="750"/>
      <c r="Z31" s="750"/>
      <c r="AA31" s="750">
        <v>75</v>
      </c>
      <c r="AB31" s="750"/>
      <c r="AC31" s="750"/>
      <c r="AD31" s="750"/>
      <c r="AE31" s="751"/>
      <c r="AF31" s="752">
        <v>621</v>
      </c>
      <c r="AG31" s="753"/>
      <c r="AH31" s="753"/>
      <c r="AI31" s="753"/>
      <c r="AJ31" s="754"/>
      <c r="AK31" s="827" t="s">
        <v>549</v>
      </c>
      <c r="AL31" s="823"/>
      <c r="AM31" s="823"/>
      <c r="AN31" s="823"/>
      <c r="AO31" s="823"/>
      <c r="AP31" s="823">
        <v>1464</v>
      </c>
      <c r="AQ31" s="823"/>
      <c r="AR31" s="823"/>
      <c r="AS31" s="823"/>
      <c r="AT31" s="823"/>
      <c r="AU31" s="823" t="s">
        <v>549</v>
      </c>
      <c r="AV31" s="823"/>
      <c r="AW31" s="823"/>
      <c r="AX31" s="823"/>
      <c r="AY31" s="823"/>
      <c r="AZ31" s="824" t="s">
        <v>549</v>
      </c>
      <c r="BA31" s="824"/>
      <c r="BB31" s="824"/>
      <c r="BC31" s="824"/>
      <c r="BD31" s="824"/>
      <c r="BE31" s="825" t="s">
        <v>392</v>
      </c>
      <c r="BF31" s="825"/>
      <c r="BG31" s="825"/>
      <c r="BH31" s="825"/>
      <c r="BI31" s="826"/>
      <c r="BJ31" s="214"/>
      <c r="BK31" s="214"/>
      <c r="BL31" s="214"/>
      <c r="BM31" s="214"/>
      <c r="BN31" s="214"/>
      <c r="BO31" s="223"/>
      <c r="BP31" s="223"/>
      <c r="BQ31" s="220">
        <v>25</v>
      </c>
      <c r="BR31" s="221"/>
      <c r="BS31" s="708"/>
      <c r="BT31" s="709"/>
      <c r="BU31" s="709"/>
      <c r="BV31" s="709"/>
      <c r="BW31" s="709"/>
      <c r="BX31" s="709"/>
      <c r="BY31" s="709"/>
      <c r="BZ31" s="709"/>
      <c r="CA31" s="709"/>
      <c r="CB31" s="709"/>
      <c r="CC31" s="709"/>
      <c r="CD31" s="709"/>
      <c r="CE31" s="709"/>
      <c r="CF31" s="709"/>
      <c r="CG31" s="710"/>
      <c r="CH31" s="777"/>
      <c r="CI31" s="778"/>
      <c r="CJ31" s="778"/>
      <c r="CK31" s="778"/>
      <c r="CL31" s="779"/>
      <c r="CM31" s="777"/>
      <c r="CN31" s="778"/>
      <c r="CO31" s="778"/>
      <c r="CP31" s="778"/>
      <c r="CQ31" s="779"/>
      <c r="CR31" s="777"/>
      <c r="CS31" s="778"/>
      <c r="CT31" s="778"/>
      <c r="CU31" s="778"/>
      <c r="CV31" s="779"/>
      <c r="CW31" s="777"/>
      <c r="CX31" s="778"/>
      <c r="CY31" s="778"/>
      <c r="CZ31" s="778"/>
      <c r="DA31" s="779"/>
      <c r="DB31" s="777"/>
      <c r="DC31" s="778"/>
      <c r="DD31" s="778"/>
      <c r="DE31" s="778"/>
      <c r="DF31" s="779"/>
      <c r="DG31" s="777"/>
      <c r="DH31" s="778"/>
      <c r="DI31" s="778"/>
      <c r="DJ31" s="778"/>
      <c r="DK31" s="779"/>
      <c r="DL31" s="777"/>
      <c r="DM31" s="778"/>
      <c r="DN31" s="778"/>
      <c r="DO31" s="778"/>
      <c r="DP31" s="779"/>
      <c r="DQ31" s="777"/>
      <c r="DR31" s="778"/>
      <c r="DS31" s="778"/>
      <c r="DT31" s="778"/>
      <c r="DU31" s="779"/>
      <c r="DV31" s="708"/>
      <c r="DW31" s="709"/>
      <c r="DX31" s="709"/>
      <c r="DY31" s="709"/>
      <c r="DZ31" s="780"/>
      <c r="EA31" s="212"/>
    </row>
    <row r="32" spans="1:131" ht="26.3" customHeight="1" x14ac:dyDescent="0.2">
      <c r="A32" s="224">
        <v>5</v>
      </c>
      <c r="B32" s="746" t="s">
        <v>393</v>
      </c>
      <c r="C32" s="747"/>
      <c r="D32" s="747"/>
      <c r="E32" s="747"/>
      <c r="F32" s="747"/>
      <c r="G32" s="747"/>
      <c r="H32" s="747"/>
      <c r="I32" s="747"/>
      <c r="J32" s="747"/>
      <c r="K32" s="747"/>
      <c r="L32" s="747"/>
      <c r="M32" s="747"/>
      <c r="N32" s="747"/>
      <c r="O32" s="747"/>
      <c r="P32" s="748"/>
      <c r="Q32" s="749">
        <v>1399</v>
      </c>
      <c r="R32" s="750"/>
      <c r="S32" s="750"/>
      <c r="T32" s="750"/>
      <c r="U32" s="750"/>
      <c r="V32" s="750">
        <v>1227</v>
      </c>
      <c r="W32" s="750"/>
      <c r="X32" s="750"/>
      <c r="Y32" s="750"/>
      <c r="Z32" s="750"/>
      <c r="AA32" s="750">
        <v>172</v>
      </c>
      <c r="AB32" s="750"/>
      <c r="AC32" s="750"/>
      <c r="AD32" s="750"/>
      <c r="AE32" s="751"/>
      <c r="AF32" s="752">
        <v>346</v>
      </c>
      <c r="AG32" s="753"/>
      <c r="AH32" s="753"/>
      <c r="AI32" s="753"/>
      <c r="AJ32" s="754"/>
      <c r="AK32" s="827">
        <v>541</v>
      </c>
      <c r="AL32" s="823"/>
      <c r="AM32" s="823"/>
      <c r="AN32" s="823"/>
      <c r="AO32" s="823"/>
      <c r="AP32" s="823">
        <v>12312</v>
      </c>
      <c r="AQ32" s="823"/>
      <c r="AR32" s="823"/>
      <c r="AS32" s="823"/>
      <c r="AT32" s="823"/>
      <c r="AU32" s="823">
        <v>6931</v>
      </c>
      <c r="AV32" s="823"/>
      <c r="AW32" s="823"/>
      <c r="AX32" s="823"/>
      <c r="AY32" s="823"/>
      <c r="AZ32" s="824" t="s">
        <v>549</v>
      </c>
      <c r="BA32" s="824"/>
      <c r="BB32" s="824"/>
      <c r="BC32" s="824"/>
      <c r="BD32" s="824"/>
      <c r="BE32" s="825" t="s">
        <v>392</v>
      </c>
      <c r="BF32" s="825"/>
      <c r="BG32" s="825"/>
      <c r="BH32" s="825"/>
      <c r="BI32" s="826"/>
      <c r="BJ32" s="214"/>
      <c r="BK32" s="214"/>
      <c r="BL32" s="214"/>
      <c r="BM32" s="214"/>
      <c r="BN32" s="214"/>
      <c r="BO32" s="223"/>
      <c r="BP32" s="223"/>
      <c r="BQ32" s="220">
        <v>26</v>
      </c>
      <c r="BR32" s="221"/>
      <c r="BS32" s="708"/>
      <c r="BT32" s="709"/>
      <c r="BU32" s="709"/>
      <c r="BV32" s="709"/>
      <c r="BW32" s="709"/>
      <c r="BX32" s="709"/>
      <c r="BY32" s="709"/>
      <c r="BZ32" s="709"/>
      <c r="CA32" s="709"/>
      <c r="CB32" s="709"/>
      <c r="CC32" s="709"/>
      <c r="CD32" s="709"/>
      <c r="CE32" s="709"/>
      <c r="CF32" s="709"/>
      <c r="CG32" s="710"/>
      <c r="CH32" s="777"/>
      <c r="CI32" s="778"/>
      <c r="CJ32" s="778"/>
      <c r="CK32" s="778"/>
      <c r="CL32" s="779"/>
      <c r="CM32" s="777"/>
      <c r="CN32" s="778"/>
      <c r="CO32" s="778"/>
      <c r="CP32" s="778"/>
      <c r="CQ32" s="779"/>
      <c r="CR32" s="777"/>
      <c r="CS32" s="778"/>
      <c r="CT32" s="778"/>
      <c r="CU32" s="778"/>
      <c r="CV32" s="779"/>
      <c r="CW32" s="777"/>
      <c r="CX32" s="778"/>
      <c r="CY32" s="778"/>
      <c r="CZ32" s="778"/>
      <c r="DA32" s="779"/>
      <c r="DB32" s="777"/>
      <c r="DC32" s="778"/>
      <c r="DD32" s="778"/>
      <c r="DE32" s="778"/>
      <c r="DF32" s="779"/>
      <c r="DG32" s="777"/>
      <c r="DH32" s="778"/>
      <c r="DI32" s="778"/>
      <c r="DJ32" s="778"/>
      <c r="DK32" s="779"/>
      <c r="DL32" s="777"/>
      <c r="DM32" s="778"/>
      <c r="DN32" s="778"/>
      <c r="DO32" s="778"/>
      <c r="DP32" s="779"/>
      <c r="DQ32" s="777"/>
      <c r="DR32" s="778"/>
      <c r="DS32" s="778"/>
      <c r="DT32" s="778"/>
      <c r="DU32" s="779"/>
      <c r="DV32" s="708"/>
      <c r="DW32" s="709"/>
      <c r="DX32" s="709"/>
      <c r="DY32" s="709"/>
      <c r="DZ32" s="780"/>
      <c r="EA32" s="212"/>
    </row>
    <row r="33" spans="1:131" ht="26.3" customHeight="1" x14ac:dyDescent="0.2">
      <c r="A33" s="224">
        <v>6</v>
      </c>
      <c r="B33" s="746" t="s">
        <v>394</v>
      </c>
      <c r="C33" s="747"/>
      <c r="D33" s="747"/>
      <c r="E33" s="747"/>
      <c r="F33" s="747"/>
      <c r="G33" s="747"/>
      <c r="H33" s="747"/>
      <c r="I33" s="747"/>
      <c r="J33" s="747"/>
      <c r="K33" s="747"/>
      <c r="L33" s="747"/>
      <c r="M33" s="747"/>
      <c r="N33" s="747"/>
      <c r="O33" s="747"/>
      <c r="P33" s="748"/>
      <c r="Q33" s="749">
        <v>1</v>
      </c>
      <c r="R33" s="750"/>
      <c r="S33" s="750"/>
      <c r="T33" s="750"/>
      <c r="U33" s="750"/>
      <c r="V33" s="750">
        <v>0</v>
      </c>
      <c r="W33" s="750"/>
      <c r="X33" s="750"/>
      <c r="Y33" s="750"/>
      <c r="Z33" s="750"/>
      <c r="AA33" s="750">
        <v>1</v>
      </c>
      <c r="AB33" s="750"/>
      <c r="AC33" s="750"/>
      <c r="AD33" s="750"/>
      <c r="AE33" s="751"/>
      <c r="AF33" s="752">
        <v>1</v>
      </c>
      <c r="AG33" s="753"/>
      <c r="AH33" s="753"/>
      <c r="AI33" s="753"/>
      <c r="AJ33" s="754"/>
      <c r="AK33" s="827" t="s">
        <v>549</v>
      </c>
      <c r="AL33" s="823"/>
      <c r="AM33" s="823"/>
      <c r="AN33" s="823"/>
      <c r="AO33" s="823"/>
      <c r="AP33" s="823" t="s">
        <v>549</v>
      </c>
      <c r="AQ33" s="823"/>
      <c r="AR33" s="823"/>
      <c r="AS33" s="823"/>
      <c r="AT33" s="823"/>
      <c r="AU33" s="823" t="s">
        <v>549</v>
      </c>
      <c r="AV33" s="823"/>
      <c r="AW33" s="823"/>
      <c r="AX33" s="823"/>
      <c r="AY33" s="823"/>
      <c r="AZ33" s="824" t="s">
        <v>549</v>
      </c>
      <c r="BA33" s="824"/>
      <c r="BB33" s="824"/>
      <c r="BC33" s="824"/>
      <c r="BD33" s="824"/>
      <c r="BE33" s="825" t="s">
        <v>395</v>
      </c>
      <c r="BF33" s="825"/>
      <c r="BG33" s="825"/>
      <c r="BH33" s="825"/>
      <c r="BI33" s="826"/>
      <c r="BJ33" s="214"/>
      <c r="BK33" s="214"/>
      <c r="BL33" s="214"/>
      <c r="BM33" s="214"/>
      <c r="BN33" s="214"/>
      <c r="BO33" s="223"/>
      <c r="BP33" s="223"/>
      <c r="BQ33" s="220">
        <v>27</v>
      </c>
      <c r="BR33" s="221"/>
      <c r="BS33" s="708"/>
      <c r="BT33" s="709"/>
      <c r="BU33" s="709"/>
      <c r="BV33" s="709"/>
      <c r="BW33" s="709"/>
      <c r="BX33" s="709"/>
      <c r="BY33" s="709"/>
      <c r="BZ33" s="709"/>
      <c r="CA33" s="709"/>
      <c r="CB33" s="709"/>
      <c r="CC33" s="709"/>
      <c r="CD33" s="709"/>
      <c r="CE33" s="709"/>
      <c r="CF33" s="709"/>
      <c r="CG33" s="710"/>
      <c r="CH33" s="777"/>
      <c r="CI33" s="778"/>
      <c r="CJ33" s="778"/>
      <c r="CK33" s="778"/>
      <c r="CL33" s="779"/>
      <c r="CM33" s="777"/>
      <c r="CN33" s="778"/>
      <c r="CO33" s="778"/>
      <c r="CP33" s="778"/>
      <c r="CQ33" s="779"/>
      <c r="CR33" s="777"/>
      <c r="CS33" s="778"/>
      <c r="CT33" s="778"/>
      <c r="CU33" s="778"/>
      <c r="CV33" s="779"/>
      <c r="CW33" s="777"/>
      <c r="CX33" s="778"/>
      <c r="CY33" s="778"/>
      <c r="CZ33" s="778"/>
      <c r="DA33" s="779"/>
      <c r="DB33" s="777"/>
      <c r="DC33" s="778"/>
      <c r="DD33" s="778"/>
      <c r="DE33" s="778"/>
      <c r="DF33" s="779"/>
      <c r="DG33" s="777"/>
      <c r="DH33" s="778"/>
      <c r="DI33" s="778"/>
      <c r="DJ33" s="778"/>
      <c r="DK33" s="779"/>
      <c r="DL33" s="777"/>
      <c r="DM33" s="778"/>
      <c r="DN33" s="778"/>
      <c r="DO33" s="778"/>
      <c r="DP33" s="779"/>
      <c r="DQ33" s="777"/>
      <c r="DR33" s="778"/>
      <c r="DS33" s="778"/>
      <c r="DT33" s="778"/>
      <c r="DU33" s="779"/>
      <c r="DV33" s="708"/>
      <c r="DW33" s="709"/>
      <c r="DX33" s="709"/>
      <c r="DY33" s="709"/>
      <c r="DZ33" s="780"/>
      <c r="EA33" s="212"/>
    </row>
    <row r="34" spans="1:131" ht="26.3" customHeight="1" x14ac:dyDescent="0.2">
      <c r="A34" s="224">
        <v>7</v>
      </c>
      <c r="B34" s="746"/>
      <c r="C34" s="747"/>
      <c r="D34" s="747"/>
      <c r="E34" s="747"/>
      <c r="F34" s="747"/>
      <c r="G34" s="747"/>
      <c r="H34" s="747"/>
      <c r="I34" s="747"/>
      <c r="J34" s="747"/>
      <c r="K34" s="747"/>
      <c r="L34" s="747"/>
      <c r="M34" s="747"/>
      <c r="N34" s="747"/>
      <c r="O34" s="747"/>
      <c r="P34" s="748"/>
      <c r="Q34" s="749"/>
      <c r="R34" s="750"/>
      <c r="S34" s="750"/>
      <c r="T34" s="750"/>
      <c r="U34" s="750"/>
      <c r="V34" s="750"/>
      <c r="W34" s="750"/>
      <c r="X34" s="750"/>
      <c r="Y34" s="750"/>
      <c r="Z34" s="750"/>
      <c r="AA34" s="750"/>
      <c r="AB34" s="750"/>
      <c r="AC34" s="750"/>
      <c r="AD34" s="750"/>
      <c r="AE34" s="751"/>
      <c r="AF34" s="752"/>
      <c r="AG34" s="753"/>
      <c r="AH34" s="753"/>
      <c r="AI34" s="753"/>
      <c r="AJ34" s="754"/>
      <c r="AK34" s="827"/>
      <c r="AL34" s="823"/>
      <c r="AM34" s="823"/>
      <c r="AN34" s="823"/>
      <c r="AO34" s="823"/>
      <c r="AP34" s="823"/>
      <c r="AQ34" s="823"/>
      <c r="AR34" s="823"/>
      <c r="AS34" s="823"/>
      <c r="AT34" s="823"/>
      <c r="AU34" s="823"/>
      <c r="AV34" s="823"/>
      <c r="AW34" s="823"/>
      <c r="AX34" s="823"/>
      <c r="AY34" s="823"/>
      <c r="AZ34" s="824"/>
      <c r="BA34" s="824"/>
      <c r="BB34" s="824"/>
      <c r="BC34" s="824"/>
      <c r="BD34" s="824"/>
      <c r="BE34" s="825"/>
      <c r="BF34" s="825"/>
      <c r="BG34" s="825"/>
      <c r="BH34" s="825"/>
      <c r="BI34" s="826"/>
      <c r="BJ34" s="214"/>
      <c r="BK34" s="214"/>
      <c r="BL34" s="214"/>
      <c r="BM34" s="214"/>
      <c r="BN34" s="214"/>
      <c r="BO34" s="223"/>
      <c r="BP34" s="223"/>
      <c r="BQ34" s="220">
        <v>28</v>
      </c>
      <c r="BR34" s="221"/>
      <c r="BS34" s="708"/>
      <c r="BT34" s="709"/>
      <c r="BU34" s="709"/>
      <c r="BV34" s="709"/>
      <c r="BW34" s="709"/>
      <c r="BX34" s="709"/>
      <c r="BY34" s="709"/>
      <c r="BZ34" s="709"/>
      <c r="CA34" s="709"/>
      <c r="CB34" s="709"/>
      <c r="CC34" s="709"/>
      <c r="CD34" s="709"/>
      <c r="CE34" s="709"/>
      <c r="CF34" s="709"/>
      <c r="CG34" s="710"/>
      <c r="CH34" s="777"/>
      <c r="CI34" s="778"/>
      <c r="CJ34" s="778"/>
      <c r="CK34" s="778"/>
      <c r="CL34" s="779"/>
      <c r="CM34" s="777"/>
      <c r="CN34" s="778"/>
      <c r="CO34" s="778"/>
      <c r="CP34" s="778"/>
      <c r="CQ34" s="779"/>
      <c r="CR34" s="777"/>
      <c r="CS34" s="778"/>
      <c r="CT34" s="778"/>
      <c r="CU34" s="778"/>
      <c r="CV34" s="779"/>
      <c r="CW34" s="777"/>
      <c r="CX34" s="778"/>
      <c r="CY34" s="778"/>
      <c r="CZ34" s="778"/>
      <c r="DA34" s="779"/>
      <c r="DB34" s="777"/>
      <c r="DC34" s="778"/>
      <c r="DD34" s="778"/>
      <c r="DE34" s="778"/>
      <c r="DF34" s="779"/>
      <c r="DG34" s="777"/>
      <c r="DH34" s="778"/>
      <c r="DI34" s="778"/>
      <c r="DJ34" s="778"/>
      <c r="DK34" s="779"/>
      <c r="DL34" s="777"/>
      <c r="DM34" s="778"/>
      <c r="DN34" s="778"/>
      <c r="DO34" s="778"/>
      <c r="DP34" s="779"/>
      <c r="DQ34" s="777"/>
      <c r="DR34" s="778"/>
      <c r="DS34" s="778"/>
      <c r="DT34" s="778"/>
      <c r="DU34" s="779"/>
      <c r="DV34" s="708"/>
      <c r="DW34" s="709"/>
      <c r="DX34" s="709"/>
      <c r="DY34" s="709"/>
      <c r="DZ34" s="780"/>
      <c r="EA34" s="212"/>
    </row>
    <row r="35" spans="1:131" ht="26.3" customHeight="1" x14ac:dyDescent="0.2">
      <c r="A35" s="224">
        <v>8</v>
      </c>
      <c r="B35" s="746"/>
      <c r="C35" s="747"/>
      <c r="D35" s="747"/>
      <c r="E35" s="747"/>
      <c r="F35" s="747"/>
      <c r="G35" s="747"/>
      <c r="H35" s="747"/>
      <c r="I35" s="747"/>
      <c r="J35" s="747"/>
      <c r="K35" s="747"/>
      <c r="L35" s="747"/>
      <c r="M35" s="747"/>
      <c r="N35" s="747"/>
      <c r="O35" s="747"/>
      <c r="P35" s="748"/>
      <c r="Q35" s="749"/>
      <c r="R35" s="750"/>
      <c r="S35" s="750"/>
      <c r="T35" s="750"/>
      <c r="U35" s="750"/>
      <c r="V35" s="750"/>
      <c r="W35" s="750"/>
      <c r="X35" s="750"/>
      <c r="Y35" s="750"/>
      <c r="Z35" s="750"/>
      <c r="AA35" s="750"/>
      <c r="AB35" s="750"/>
      <c r="AC35" s="750"/>
      <c r="AD35" s="750"/>
      <c r="AE35" s="751"/>
      <c r="AF35" s="752"/>
      <c r="AG35" s="753"/>
      <c r="AH35" s="753"/>
      <c r="AI35" s="753"/>
      <c r="AJ35" s="754"/>
      <c r="AK35" s="827"/>
      <c r="AL35" s="823"/>
      <c r="AM35" s="823"/>
      <c r="AN35" s="823"/>
      <c r="AO35" s="823"/>
      <c r="AP35" s="823"/>
      <c r="AQ35" s="823"/>
      <c r="AR35" s="823"/>
      <c r="AS35" s="823"/>
      <c r="AT35" s="823"/>
      <c r="AU35" s="823"/>
      <c r="AV35" s="823"/>
      <c r="AW35" s="823"/>
      <c r="AX35" s="823"/>
      <c r="AY35" s="823"/>
      <c r="AZ35" s="824"/>
      <c r="BA35" s="824"/>
      <c r="BB35" s="824"/>
      <c r="BC35" s="824"/>
      <c r="BD35" s="824"/>
      <c r="BE35" s="825"/>
      <c r="BF35" s="825"/>
      <c r="BG35" s="825"/>
      <c r="BH35" s="825"/>
      <c r="BI35" s="826"/>
      <c r="BJ35" s="214"/>
      <c r="BK35" s="214"/>
      <c r="BL35" s="214"/>
      <c r="BM35" s="214"/>
      <c r="BN35" s="214"/>
      <c r="BO35" s="223"/>
      <c r="BP35" s="223"/>
      <c r="BQ35" s="220">
        <v>29</v>
      </c>
      <c r="BR35" s="221"/>
      <c r="BS35" s="708"/>
      <c r="BT35" s="709"/>
      <c r="BU35" s="709"/>
      <c r="BV35" s="709"/>
      <c r="BW35" s="709"/>
      <c r="BX35" s="709"/>
      <c r="BY35" s="709"/>
      <c r="BZ35" s="709"/>
      <c r="CA35" s="709"/>
      <c r="CB35" s="709"/>
      <c r="CC35" s="709"/>
      <c r="CD35" s="709"/>
      <c r="CE35" s="709"/>
      <c r="CF35" s="709"/>
      <c r="CG35" s="710"/>
      <c r="CH35" s="777"/>
      <c r="CI35" s="778"/>
      <c r="CJ35" s="778"/>
      <c r="CK35" s="778"/>
      <c r="CL35" s="779"/>
      <c r="CM35" s="777"/>
      <c r="CN35" s="778"/>
      <c r="CO35" s="778"/>
      <c r="CP35" s="778"/>
      <c r="CQ35" s="779"/>
      <c r="CR35" s="777"/>
      <c r="CS35" s="778"/>
      <c r="CT35" s="778"/>
      <c r="CU35" s="778"/>
      <c r="CV35" s="779"/>
      <c r="CW35" s="777"/>
      <c r="CX35" s="778"/>
      <c r="CY35" s="778"/>
      <c r="CZ35" s="778"/>
      <c r="DA35" s="779"/>
      <c r="DB35" s="777"/>
      <c r="DC35" s="778"/>
      <c r="DD35" s="778"/>
      <c r="DE35" s="778"/>
      <c r="DF35" s="779"/>
      <c r="DG35" s="777"/>
      <c r="DH35" s="778"/>
      <c r="DI35" s="778"/>
      <c r="DJ35" s="778"/>
      <c r="DK35" s="779"/>
      <c r="DL35" s="777"/>
      <c r="DM35" s="778"/>
      <c r="DN35" s="778"/>
      <c r="DO35" s="778"/>
      <c r="DP35" s="779"/>
      <c r="DQ35" s="777"/>
      <c r="DR35" s="778"/>
      <c r="DS35" s="778"/>
      <c r="DT35" s="778"/>
      <c r="DU35" s="779"/>
      <c r="DV35" s="708"/>
      <c r="DW35" s="709"/>
      <c r="DX35" s="709"/>
      <c r="DY35" s="709"/>
      <c r="DZ35" s="780"/>
      <c r="EA35" s="212"/>
    </row>
    <row r="36" spans="1:131" ht="26.3" customHeight="1" x14ac:dyDescent="0.2">
      <c r="A36" s="224">
        <v>9</v>
      </c>
      <c r="B36" s="746"/>
      <c r="C36" s="747"/>
      <c r="D36" s="747"/>
      <c r="E36" s="747"/>
      <c r="F36" s="747"/>
      <c r="G36" s="747"/>
      <c r="H36" s="747"/>
      <c r="I36" s="747"/>
      <c r="J36" s="747"/>
      <c r="K36" s="747"/>
      <c r="L36" s="747"/>
      <c r="M36" s="747"/>
      <c r="N36" s="747"/>
      <c r="O36" s="747"/>
      <c r="P36" s="748"/>
      <c r="Q36" s="749"/>
      <c r="R36" s="750"/>
      <c r="S36" s="750"/>
      <c r="T36" s="750"/>
      <c r="U36" s="750"/>
      <c r="V36" s="750"/>
      <c r="W36" s="750"/>
      <c r="X36" s="750"/>
      <c r="Y36" s="750"/>
      <c r="Z36" s="750"/>
      <c r="AA36" s="750"/>
      <c r="AB36" s="750"/>
      <c r="AC36" s="750"/>
      <c r="AD36" s="750"/>
      <c r="AE36" s="751"/>
      <c r="AF36" s="752"/>
      <c r="AG36" s="753"/>
      <c r="AH36" s="753"/>
      <c r="AI36" s="753"/>
      <c r="AJ36" s="754"/>
      <c r="AK36" s="827"/>
      <c r="AL36" s="823"/>
      <c r="AM36" s="823"/>
      <c r="AN36" s="823"/>
      <c r="AO36" s="823"/>
      <c r="AP36" s="823"/>
      <c r="AQ36" s="823"/>
      <c r="AR36" s="823"/>
      <c r="AS36" s="823"/>
      <c r="AT36" s="823"/>
      <c r="AU36" s="823"/>
      <c r="AV36" s="823"/>
      <c r="AW36" s="823"/>
      <c r="AX36" s="823"/>
      <c r="AY36" s="823"/>
      <c r="AZ36" s="824"/>
      <c r="BA36" s="824"/>
      <c r="BB36" s="824"/>
      <c r="BC36" s="824"/>
      <c r="BD36" s="824"/>
      <c r="BE36" s="825"/>
      <c r="BF36" s="825"/>
      <c r="BG36" s="825"/>
      <c r="BH36" s="825"/>
      <c r="BI36" s="826"/>
      <c r="BJ36" s="214"/>
      <c r="BK36" s="214"/>
      <c r="BL36" s="214"/>
      <c r="BM36" s="214"/>
      <c r="BN36" s="214"/>
      <c r="BO36" s="223"/>
      <c r="BP36" s="223"/>
      <c r="BQ36" s="220">
        <v>30</v>
      </c>
      <c r="BR36" s="221"/>
      <c r="BS36" s="708"/>
      <c r="BT36" s="709"/>
      <c r="BU36" s="709"/>
      <c r="BV36" s="709"/>
      <c r="BW36" s="709"/>
      <c r="BX36" s="709"/>
      <c r="BY36" s="709"/>
      <c r="BZ36" s="709"/>
      <c r="CA36" s="709"/>
      <c r="CB36" s="709"/>
      <c r="CC36" s="709"/>
      <c r="CD36" s="709"/>
      <c r="CE36" s="709"/>
      <c r="CF36" s="709"/>
      <c r="CG36" s="710"/>
      <c r="CH36" s="777"/>
      <c r="CI36" s="778"/>
      <c r="CJ36" s="778"/>
      <c r="CK36" s="778"/>
      <c r="CL36" s="779"/>
      <c r="CM36" s="777"/>
      <c r="CN36" s="778"/>
      <c r="CO36" s="778"/>
      <c r="CP36" s="778"/>
      <c r="CQ36" s="779"/>
      <c r="CR36" s="777"/>
      <c r="CS36" s="778"/>
      <c r="CT36" s="778"/>
      <c r="CU36" s="778"/>
      <c r="CV36" s="779"/>
      <c r="CW36" s="777"/>
      <c r="CX36" s="778"/>
      <c r="CY36" s="778"/>
      <c r="CZ36" s="778"/>
      <c r="DA36" s="779"/>
      <c r="DB36" s="777"/>
      <c r="DC36" s="778"/>
      <c r="DD36" s="778"/>
      <c r="DE36" s="778"/>
      <c r="DF36" s="779"/>
      <c r="DG36" s="777"/>
      <c r="DH36" s="778"/>
      <c r="DI36" s="778"/>
      <c r="DJ36" s="778"/>
      <c r="DK36" s="779"/>
      <c r="DL36" s="777"/>
      <c r="DM36" s="778"/>
      <c r="DN36" s="778"/>
      <c r="DO36" s="778"/>
      <c r="DP36" s="779"/>
      <c r="DQ36" s="777"/>
      <c r="DR36" s="778"/>
      <c r="DS36" s="778"/>
      <c r="DT36" s="778"/>
      <c r="DU36" s="779"/>
      <c r="DV36" s="708"/>
      <c r="DW36" s="709"/>
      <c r="DX36" s="709"/>
      <c r="DY36" s="709"/>
      <c r="DZ36" s="780"/>
      <c r="EA36" s="212"/>
    </row>
    <row r="37" spans="1:131" ht="26.3" customHeight="1" x14ac:dyDescent="0.2">
      <c r="A37" s="224">
        <v>10</v>
      </c>
      <c r="B37" s="746"/>
      <c r="C37" s="747"/>
      <c r="D37" s="747"/>
      <c r="E37" s="747"/>
      <c r="F37" s="747"/>
      <c r="G37" s="747"/>
      <c r="H37" s="747"/>
      <c r="I37" s="747"/>
      <c r="J37" s="747"/>
      <c r="K37" s="747"/>
      <c r="L37" s="747"/>
      <c r="M37" s="747"/>
      <c r="N37" s="747"/>
      <c r="O37" s="747"/>
      <c r="P37" s="748"/>
      <c r="Q37" s="749"/>
      <c r="R37" s="750"/>
      <c r="S37" s="750"/>
      <c r="T37" s="750"/>
      <c r="U37" s="750"/>
      <c r="V37" s="750"/>
      <c r="W37" s="750"/>
      <c r="X37" s="750"/>
      <c r="Y37" s="750"/>
      <c r="Z37" s="750"/>
      <c r="AA37" s="750"/>
      <c r="AB37" s="750"/>
      <c r="AC37" s="750"/>
      <c r="AD37" s="750"/>
      <c r="AE37" s="751"/>
      <c r="AF37" s="752"/>
      <c r="AG37" s="753"/>
      <c r="AH37" s="753"/>
      <c r="AI37" s="753"/>
      <c r="AJ37" s="754"/>
      <c r="AK37" s="827"/>
      <c r="AL37" s="823"/>
      <c r="AM37" s="823"/>
      <c r="AN37" s="823"/>
      <c r="AO37" s="823"/>
      <c r="AP37" s="823"/>
      <c r="AQ37" s="823"/>
      <c r="AR37" s="823"/>
      <c r="AS37" s="823"/>
      <c r="AT37" s="823"/>
      <c r="AU37" s="823"/>
      <c r="AV37" s="823"/>
      <c r="AW37" s="823"/>
      <c r="AX37" s="823"/>
      <c r="AY37" s="823"/>
      <c r="AZ37" s="824"/>
      <c r="BA37" s="824"/>
      <c r="BB37" s="824"/>
      <c r="BC37" s="824"/>
      <c r="BD37" s="824"/>
      <c r="BE37" s="825"/>
      <c r="BF37" s="825"/>
      <c r="BG37" s="825"/>
      <c r="BH37" s="825"/>
      <c r="BI37" s="826"/>
      <c r="BJ37" s="214"/>
      <c r="BK37" s="214"/>
      <c r="BL37" s="214"/>
      <c r="BM37" s="214"/>
      <c r="BN37" s="214"/>
      <c r="BO37" s="223"/>
      <c r="BP37" s="223"/>
      <c r="BQ37" s="220">
        <v>31</v>
      </c>
      <c r="BR37" s="221"/>
      <c r="BS37" s="708"/>
      <c r="BT37" s="709"/>
      <c r="BU37" s="709"/>
      <c r="BV37" s="709"/>
      <c r="BW37" s="709"/>
      <c r="BX37" s="709"/>
      <c r="BY37" s="709"/>
      <c r="BZ37" s="709"/>
      <c r="CA37" s="709"/>
      <c r="CB37" s="709"/>
      <c r="CC37" s="709"/>
      <c r="CD37" s="709"/>
      <c r="CE37" s="709"/>
      <c r="CF37" s="709"/>
      <c r="CG37" s="710"/>
      <c r="CH37" s="777"/>
      <c r="CI37" s="778"/>
      <c r="CJ37" s="778"/>
      <c r="CK37" s="778"/>
      <c r="CL37" s="779"/>
      <c r="CM37" s="777"/>
      <c r="CN37" s="778"/>
      <c r="CO37" s="778"/>
      <c r="CP37" s="778"/>
      <c r="CQ37" s="779"/>
      <c r="CR37" s="777"/>
      <c r="CS37" s="778"/>
      <c r="CT37" s="778"/>
      <c r="CU37" s="778"/>
      <c r="CV37" s="779"/>
      <c r="CW37" s="777"/>
      <c r="CX37" s="778"/>
      <c r="CY37" s="778"/>
      <c r="CZ37" s="778"/>
      <c r="DA37" s="779"/>
      <c r="DB37" s="777"/>
      <c r="DC37" s="778"/>
      <c r="DD37" s="778"/>
      <c r="DE37" s="778"/>
      <c r="DF37" s="779"/>
      <c r="DG37" s="777"/>
      <c r="DH37" s="778"/>
      <c r="DI37" s="778"/>
      <c r="DJ37" s="778"/>
      <c r="DK37" s="779"/>
      <c r="DL37" s="777"/>
      <c r="DM37" s="778"/>
      <c r="DN37" s="778"/>
      <c r="DO37" s="778"/>
      <c r="DP37" s="779"/>
      <c r="DQ37" s="777"/>
      <c r="DR37" s="778"/>
      <c r="DS37" s="778"/>
      <c r="DT37" s="778"/>
      <c r="DU37" s="779"/>
      <c r="DV37" s="708"/>
      <c r="DW37" s="709"/>
      <c r="DX37" s="709"/>
      <c r="DY37" s="709"/>
      <c r="DZ37" s="780"/>
      <c r="EA37" s="212"/>
    </row>
    <row r="38" spans="1:131" ht="26.3" customHeight="1" x14ac:dyDescent="0.2">
      <c r="A38" s="224">
        <v>11</v>
      </c>
      <c r="B38" s="746"/>
      <c r="C38" s="747"/>
      <c r="D38" s="747"/>
      <c r="E38" s="747"/>
      <c r="F38" s="747"/>
      <c r="G38" s="747"/>
      <c r="H38" s="747"/>
      <c r="I38" s="747"/>
      <c r="J38" s="747"/>
      <c r="K38" s="747"/>
      <c r="L38" s="747"/>
      <c r="M38" s="747"/>
      <c r="N38" s="747"/>
      <c r="O38" s="747"/>
      <c r="P38" s="748"/>
      <c r="Q38" s="749"/>
      <c r="R38" s="750"/>
      <c r="S38" s="750"/>
      <c r="T38" s="750"/>
      <c r="U38" s="750"/>
      <c r="V38" s="750"/>
      <c r="W38" s="750"/>
      <c r="X38" s="750"/>
      <c r="Y38" s="750"/>
      <c r="Z38" s="750"/>
      <c r="AA38" s="750"/>
      <c r="AB38" s="750"/>
      <c r="AC38" s="750"/>
      <c r="AD38" s="750"/>
      <c r="AE38" s="751"/>
      <c r="AF38" s="752"/>
      <c r="AG38" s="753"/>
      <c r="AH38" s="753"/>
      <c r="AI38" s="753"/>
      <c r="AJ38" s="754"/>
      <c r="AK38" s="827"/>
      <c r="AL38" s="823"/>
      <c r="AM38" s="823"/>
      <c r="AN38" s="823"/>
      <c r="AO38" s="823"/>
      <c r="AP38" s="823"/>
      <c r="AQ38" s="823"/>
      <c r="AR38" s="823"/>
      <c r="AS38" s="823"/>
      <c r="AT38" s="823"/>
      <c r="AU38" s="823"/>
      <c r="AV38" s="823"/>
      <c r="AW38" s="823"/>
      <c r="AX38" s="823"/>
      <c r="AY38" s="823"/>
      <c r="AZ38" s="824"/>
      <c r="BA38" s="824"/>
      <c r="BB38" s="824"/>
      <c r="BC38" s="824"/>
      <c r="BD38" s="824"/>
      <c r="BE38" s="825"/>
      <c r="BF38" s="825"/>
      <c r="BG38" s="825"/>
      <c r="BH38" s="825"/>
      <c r="BI38" s="826"/>
      <c r="BJ38" s="214"/>
      <c r="BK38" s="214"/>
      <c r="BL38" s="214"/>
      <c r="BM38" s="214"/>
      <c r="BN38" s="214"/>
      <c r="BO38" s="223"/>
      <c r="BP38" s="223"/>
      <c r="BQ38" s="220">
        <v>32</v>
      </c>
      <c r="BR38" s="221"/>
      <c r="BS38" s="708"/>
      <c r="BT38" s="709"/>
      <c r="BU38" s="709"/>
      <c r="BV38" s="709"/>
      <c r="BW38" s="709"/>
      <c r="BX38" s="709"/>
      <c r="BY38" s="709"/>
      <c r="BZ38" s="709"/>
      <c r="CA38" s="709"/>
      <c r="CB38" s="709"/>
      <c r="CC38" s="709"/>
      <c r="CD38" s="709"/>
      <c r="CE38" s="709"/>
      <c r="CF38" s="709"/>
      <c r="CG38" s="710"/>
      <c r="CH38" s="777"/>
      <c r="CI38" s="778"/>
      <c r="CJ38" s="778"/>
      <c r="CK38" s="778"/>
      <c r="CL38" s="779"/>
      <c r="CM38" s="777"/>
      <c r="CN38" s="778"/>
      <c r="CO38" s="778"/>
      <c r="CP38" s="778"/>
      <c r="CQ38" s="779"/>
      <c r="CR38" s="777"/>
      <c r="CS38" s="778"/>
      <c r="CT38" s="778"/>
      <c r="CU38" s="778"/>
      <c r="CV38" s="779"/>
      <c r="CW38" s="777"/>
      <c r="CX38" s="778"/>
      <c r="CY38" s="778"/>
      <c r="CZ38" s="778"/>
      <c r="DA38" s="779"/>
      <c r="DB38" s="777"/>
      <c r="DC38" s="778"/>
      <c r="DD38" s="778"/>
      <c r="DE38" s="778"/>
      <c r="DF38" s="779"/>
      <c r="DG38" s="777"/>
      <c r="DH38" s="778"/>
      <c r="DI38" s="778"/>
      <c r="DJ38" s="778"/>
      <c r="DK38" s="779"/>
      <c r="DL38" s="777"/>
      <c r="DM38" s="778"/>
      <c r="DN38" s="778"/>
      <c r="DO38" s="778"/>
      <c r="DP38" s="779"/>
      <c r="DQ38" s="777"/>
      <c r="DR38" s="778"/>
      <c r="DS38" s="778"/>
      <c r="DT38" s="778"/>
      <c r="DU38" s="779"/>
      <c r="DV38" s="708"/>
      <c r="DW38" s="709"/>
      <c r="DX38" s="709"/>
      <c r="DY38" s="709"/>
      <c r="DZ38" s="780"/>
      <c r="EA38" s="212"/>
    </row>
    <row r="39" spans="1:131" ht="26.3" customHeight="1" x14ac:dyDescent="0.2">
      <c r="A39" s="224">
        <v>12</v>
      </c>
      <c r="B39" s="746"/>
      <c r="C39" s="747"/>
      <c r="D39" s="747"/>
      <c r="E39" s="747"/>
      <c r="F39" s="747"/>
      <c r="G39" s="747"/>
      <c r="H39" s="747"/>
      <c r="I39" s="747"/>
      <c r="J39" s="747"/>
      <c r="K39" s="747"/>
      <c r="L39" s="747"/>
      <c r="M39" s="747"/>
      <c r="N39" s="747"/>
      <c r="O39" s="747"/>
      <c r="P39" s="748"/>
      <c r="Q39" s="749"/>
      <c r="R39" s="750"/>
      <c r="S39" s="750"/>
      <c r="T39" s="750"/>
      <c r="U39" s="750"/>
      <c r="V39" s="750"/>
      <c r="W39" s="750"/>
      <c r="X39" s="750"/>
      <c r="Y39" s="750"/>
      <c r="Z39" s="750"/>
      <c r="AA39" s="750"/>
      <c r="AB39" s="750"/>
      <c r="AC39" s="750"/>
      <c r="AD39" s="750"/>
      <c r="AE39" s="751"/>
      <c r="AF39" s="752"/>
      <c r="AG39" s="753"/>
      <c r="AH39" s="753"/>
      <c r="AI39" s="753"/>
      <c r="AJ39" s="754"/>
      <c r="AK39" s="827"/>
      <c r="AL39" s="823"/>
      <c r="AM39" s="823"/>
      <c r="AN39" s="823"/>
      <c r="AO39" s="823"/>
      <c r="AP39" s="823"/>
      <c r="AQ39" s="823"/>
      <c r="AR39" s="823"/>
      <c r="AS39" s="823"/>
      <c r="AT39" s="823"/>
      <c r="AU39" s="823"/>
      <c r="AV39" s="823"/>
      <c r="AW39" s="823"/>
      <c r="AX39" s="823"/>
      <c r="AY39" s="823"/>
      <c r="AZ39" s="824"/>
      <c r="BA39" s="824"/>
      <c r="BB39" s="824"/>
      <c r="BC39" s="824"/>
      <c r="BD39" s="824"/>
      <c r="BE39" s="825"/>
      <c r="BF39" s="825"/>
      <c r="BG39" s="825"/>
      <c r="BH39" s="825"/>
      <c r="BI39" s="826"/>
      <c r="BJ39" s="214"/>
      <c r="BK39" s="214"/>
      <c r="BL39" s="214"/>
      <c r="BM39" s="214"/>
      <c r="BN39" s="214"/>
      <c r="BO39" s="223"/>
      <c r="BP39" s="223"/>
      <c r="BQ39" s="220">
        <v>33</v>
      </c>
      <c r="BR39" s="221"/>
      <c r="BS39" s="708"/>
      <c r="BT39" s="709"/>
      <c r="BU39" s="709"/>
      <c r="BV39" s="709"/>
      <c r="BW39" s="709"/>
      <c r="BX39" s="709"/>
      <c r="BY39" s="709"/>
      <c r="BZ39" s="709"/>
      <c r="CA39" s="709"/>
      <c r="CB39" s="709"/>
      <c r="CC39" s="709"/>
      <c r="CD39" s="709"/>
      <c r="CE39" s="709"/>
      <c r="CF39" s="709"/>
      <c r="CG39" s="710"/>
      <c r="CH39" s="777"/>
      <c r="CI39" s="778"/>
      <c r="CJ39" s="778"/>
      <c r="CK39" s="778"/>
      <c r="CL39" s="779"/>
      <c r="CM39" s="777"/>
      <c r="CN39" s="778"/>
      <c r="CO39" s="778"/>
      <c r="CP39" s="778"/>
      <c r="CQ39" s="779"/>
      <c r="CR39" s="777"/>
      <c r="CS39" s="778"/>
      <c r="CT39" s="778"/>
      <c r="CU39" s="778"/>
      <c r="CV39" s="779"/>
      <c r="CW39" s="777"/>
      <c r="CX39" s="778"/>
      <c r="CY39" s="778"/>
      <c r="CZ39" s="778"/>
      <c r="DA39" s="779"/>
      <c r="DB39" s="777"/>
      <c r="DC39" s="778"/>
      <c r="DD39" s="778"/>
      <c r="DE39" s="778"/>
      <c r="DF39" s="779"/>
      <c r="DG39" s="777"/>
      <c r="DH39" s="778"/>
      <c r="DI39" s="778"/>
      <c r="DJ39" s="778"/>
      <c r="DK39" s="779"/>
      <c r="DL39" s="777"/>
      <c r="DM39" s="778"/>
      <c r="DN39" s="778"/>
      <c r="DO39" s="778"/>
      <c r="DP39" s="779"/>
      <c r="DQ39" s="777"/>
      <c r="DR39" s="778"/>
      <c r="DS39" s="778"/>
      <c r="DT39" s="778"/>
      <c r="DU39" s="779"/>
      <c r="DV39" s="708"/>
      <c r="DW39" s="709"/>
      <c r="DX39" s="709"/>
      <c r="DY39" s="709"/>
      <c r="DZ39" s="780"/>
      <c r="EA39" s="212"/>
    </row>
    <row r="40" spans="1:131" ht="26.3" customHeight="1" x14ac:dyDescent="0.2">
      <c r="A40" s="220">
        <v>13</v>
      </c>
      <c r="B40" s="746"/>
      <c r="C40" s="747"/>
      <c r="D40" s="747"/>
      <c r="E40" s="747"/>
      <c r="F40" s="747"/>
      <c r="G40" s="747"/>
      <c r="H40" s="747"/>
      <c r="I40" s="747"/>
      <c r="J40" s="747"/>
      <c r="K40" s="747"/>
      <c r="L40" s="747"/>
      <c r="M40" s="747"/>
      <c r="N40" s="747"/>
      <c r="O40" s="747"/>
      <c r="P40" s="748"/>
      <c r="Q40" s="749"/>
      <c r="R40" s="750"/>
      <c r="S40" s="750"/>
      <c r="T40" s="750"/>
      <c r="U40" s="750"/>
      <c r="V40" s="750"/>
      <c r="W40" s="750"/>
      <c r="X40" s="750"/>
      <c r="Y40" s="750"/>
      <c r="Z40" s="750"/>
      <c r="AA40" s="750"/>
      <c r="AB40" s="750"/>
      <c r="AC40" s="750"/>
      <c r="AD40" s="750"/>
      <c r="AE40" s="751"/>
      <c r="AF40" s="752"/>
      <c r="AG40" s="753"/>
      <c r="AH40" s="753"/>
      <c r="AI40" s="753"/>
      <c r="AJ40" s="754"/>
      <c r="AK40" s="827"/>
      <c r="AL40" s="823"/>
      <c r="AM40" s="823"/>
      <c r="AN40" s="823"/>
      <c r="AO40" s="823"/>
      <c r="AP40" s="823"/>
      <c r="AQ40" s="823"/>
      <c r="AR40" s="823"/>
      <c r="AS40" s="823"/>
      <c r="AT40" s="823"/>
      <c r="AU40" s="823"/>
      <c r="AV40" s="823"/>
      <c r="AW40" s="823"/>
      <c r="AX40" s="823"/>
      <c r="AY40" s="823"/>
      <c r="AZ40" s="824"/>
      <c r="BA40" s="824"/>
      <c r="BB40" s="824"/>
      <c r="BC40" s="824"/>
      <c r="BD40" s="824"/>
      <c r="BE40" s="825"/>
      <c r="BF40" s="825"/>
      <c r="BG40" s="825"/>
      <c r="BH40" s="825"/>
      <c r="BI40" s="826"/>
      <c r="BJ40" s="214"/>
      <c r="BK40" s="214"/>
      <c r="BL40" s="214"/>
      <c r="BM40" s="214"/>
      <c r="BN40" s="214"/>
      <c r="BO40" s="223"/>
      <c r="BP40" s="223"/>
      <c r="BQ40" s="220">
        <v>34</v>
      </c>
      <c r="BR40" s="221"/>
      <c r="BS40" s="708"/>
      <c r="BT40" s="709"/>
      <c r="BU40" s="709"/>
      <c r="BV40" s="709"/>
      <c r="BW40" s="709"/>
      <c r="BX40" s="709"/>
      <c r="BY40" s="709"/>
      <c r="BZ40" s="709"/>
      <c r="CA40" s="709"/>
      <c r="CB40" s="709"/>
      <c r="CC40" s="709"/>
      <c r="CD40" s="709"/>
      <c r="CE40" s="709"/>
      <c r="CF40" s="709"/>
      <c r="CG40" s="710"/>
      <c r="CH40" s="777"/>
      <c r="CI40" s="778"/>
      <c r="CJ40" s="778"/>
      <c r="CK40" s="778"/>
      <c r="CL40" s="779"/>
      <c r="CM40" s="777"/>
      <c r="CN40" s="778"/>
      <c r="CO40" s="778"/>
      <c r="CP40" s="778"/>
      <c r="CQ40" s="779"/>
      <c r="CR40" s="777"/>
      <c r="CS40" s="778"/>
      <c r="CT40" s="778"/>
      <c r="CU40" s="778"/>
      <c r="CV40" s="779"/>
      <c r="CW40" s="777"/>
      <c r="CX40" s="778"/>
      <c r="CY40" s="778"/>
      <c r="CZ40" s="778"/>
      <c r="DA40" s="779"/>
      <c r="DB40" s="777"/>
      <c r="DC40" s="778"/>
      <c r="DD40" s="778"/>
      <c r="DE40" s="778"/>
      <c r="DF40" s="779"/>
      <c r="DG40" s="777"/>
      <c r="DH40" s="778"/>
      <c r="DI40" s="778"/>
      <c r="DJ40" s="778"/>
      <c r="DK40" s="779"/>
      <c r="DL40" s="777"/>
      <c r="DM40" s="778"/>
      <c r="DN40" s="778"/>
      <c r="DO40" s="778"/>
      <c r="DP40" s="779"/>
      <c r="DQ40" s="777"/>
      <c r="DR40" s="778"/>
      <c r="DS40" s="778"/>
      <c r="DT40" s="778"/>
      <c r="DU40" s="779"/>
      <c r="DV40" s="708"/>
      <c r="DW40" s="709"/>
      <c r="DX40" s="709"/>
      <c r="DY40" s="709"/>
      <c r="DZ40" s="780"/>
      <c r="EA40" s="212"/>
    </row>
    <row r="41" spans="1:131" ht="26.3" customHeight="1" x14ac:dyDescent="0.2">
      <c r="A41" s="220">
        <v>14</v>
      </c>
      <c r="B41" s="746"/>
      <c r="C41" s="747"/>
      <c r="D41" s="747"/>
      <c r="E41" s="747"/>
      <c r="F41" s="747"/>
      <c r="G41" s="747"/>
      <c r="H41" s="747"/>
      <c r="I41" s="747"/>
      <c r="J41" s="747"/>
      <c r="K41" s="747"/>
      <c r="L41" s="747"/>
      <c r="M41" s="747"/>
      <c r="N41" s="747"/>
      <c r="O41" s="747"/>
      <c r="P41" s="748"/>
      <c r="Q41" s="749"/>
      <c r="R41" s="750"/>
      <c r="S41" s="750"/>
      <c r="T41" s="750"/>
      <c r="U41" s="750"/>
      <c r="V41" s="750"/>
      <c r="W41" s="750"/>
      <c r="X41" s="750"/>
      <c r="Y41" s="750"/>
      <c r="Z41" s="750"/>
      <c r="AA41" s="750"/>
      <c r="AB41" s="750"/>
      <c r="AC41" s="750"/>
      <c r="AD41" s="750"/>
      <c r="AE41" s="751"/>
      <c r="AF41" s="752"/>
      <c r="AG41" s="753"/>
      <c r="AH41" s="753"/>
      <c r="AI41" s="753"/>
      <c r="AJ41" s="754"/>
      <c r="AK41" s="827"/>
      <c r="AL41" s="823"/>
      <c r="AM41" s="823"/>
      <c r="AN41" s="823"/>
      <c r="AO41" s="823"/>
      <c r="AP41" s="823"/>
      <c r="AQ41" s="823"/>
      <c r="AR41" s="823"/>
      <c r="AS41" s="823"/>
      <c r="AT41" s="823"/>
      <c r="AU41" s="823"/>
      <c r="AV41" s="823"/>
      <c r="AW41" s="823"/>
      <c r="AX41" s="823"/>
      <c r="AY41" s="823"/>
      <c r="AZ41" s="824"/>
      <c r="BA41" s="824"/>
      <c r="BB41" s="824"/>
      <c r="BC41" s="824"/>
      <c r="BD41" s="824"/>
      <c r="BE41" s="825"/>
      <c r="BF41" s="825"/>
      <c r="BG41" s="825"/>
      <c r="BH41" s="825"/>
      <c r="BI41" s="826"/>
      <c r="BJ41" s="214"/>
      <c r="BK41" s="214"/>
      <c r="BL41" s="214"/>
      <c r="BM41" s="214"/>
      <c r="BN41" s="214"/>
      <c r="BO41" s="223"/>
      <c r="BP41" s="223"/>
      <c r="BQ41" s="220">
        <v>35</v>
      </c>
      <c r="BR41" s="221"/>
      <c r="BS41" s="708"/>
      <c r="BT41" s="709"/>
      <c r="BU41" s="709"/>
      <c r="BV41" s="709"/>
      <c r="BW41" s="709"/>
      <c r="BX41" s="709"/>
      <c r="BY41" s="709"/>
      <c r="BZ41" s="709"/>
      <c r="CA41" s="709"/>
      <c r="CB41" s="709"/>
      <c r="CC41" s="709"/>
      <c r="CD41" s="709"/>
      <c r="CE41" s="709"/>
      <c r="CF41" s="709"/>
      <c r="CG41" s="710"/>
      <c r="CH41" s="777"/>
      <c r="CI41" s="778"/>
      <c r="CJ41" s="778"/>
      <c r="CK41" s="778"/>
      <c r="CL41" s="779"/>
      <c r="CM41" s="777"/>
      <c r="CN41" s="778"/>
      <c r="CO41" s="778"/>
      <c r="CP41" s="778"/>
      <c r="CQ41" s="779"/>
      <c r="CR41" s="777"/>
      <c r="CS41" s="778"/>
      <c r="CT41" s="778"/>
      <c r="CU41" s="778"/>
      <c r="CV41" s="779"/>
      <c r="CW41" s="777"/>
      <c r="CX41" s="778"/>
      <c r="CY41" s="778"/>
      <c r="CZ41" s="778"/>
      <c r="DA41" s="779"/>
      <c r="DB41" s="777"/>
      <c r="DC41" s="778"/>
      <c r="DD41" s="778"/>
      <c r="DE41" s="778"/>
      <c r="DF41" s="779"/>
      <c r="DG41" s="777"/>
      <c r="DH41" s="778"/>
      <c r="DI41" s="778"/>
      <c r="DJ41" s="778"/>
      <c r="DK41" s="779"/>
      <c r="DL41" s="777"/>
      <c r="DM41" s="778"/>
      <c r="DN41" s="778"/>
      <c r="DO41" s="778"/>
      <c r="DP41" s="779"/>
      <c r="DQ41" s="777"/>
      <c r="DR41" s="778"/>
      <c r="DS41" s="778"/>
      <c r="DT41" s="778"/>
      <c r="DU41" s="779"/>
      <c r="DV41" s="708"/>
      <c r="DW41" s="709"/>
      <c r="DX41" s="709"/>
      <c r="DY41" s="709"/>
      <c r="DZ41" s="780"/>
      <c r="EA41" s="212"/>
    </row>
    <row r="42" spans="1:131" ht="26.3" customHeight="1" x14ac:dyDescent="0.2">
      <c r="A42" s="220">
        <v>15</v>
      </c>
      <c r="B42" s="746"/>
      <c r="C42" s="747"/>
      <c r="D42" s="747"/>
      <c r="E42" s="747"/>
      <c r="F42" s="747"/>
      <c r="G42" s="747"/>
      <c r="H42" s="747"/>
      <c r="I42" s="747"/>
      <c r="J42" s="747"/>
      <c r="K42" s="747"/>
      <c r="L42" s="747"/>
      <c r="M42" s="747"/>
      <c r="N42" s="747"/>
      <c r="O42" s="747"/>
      <c r="P42" s="748"/>
      <c r="Q42" s="749"/>
      <c r="R42" s="750"/>
      <c r="S42" s="750"/>
      <c r="T42" s="750"/>
      <c r="U42" s="750"/>
      <c r="V42" s="750"/>
      <c r="W42" s="750"/>
      <c r="X42" s="750"/>
      <c r="Y42" s="750"/>
      <c r="Z42" s="750"/>
      <c r="AA42" s="750"/>
      <c r="AB42" s="750"/>
      <c r="AC42" s="750"/>
      <c r="AD42" s="750"/>
      <c r="AE42" s="751"/>
      <c r="AF42" s="752"/>
      <c r="AG42" s="753"/>
      <c r="AH42" s="753"/>
      <c r="AI42" s="753"/>
      <c r="AJ42" s="754"/>
      <c r="AK42" s="827"/>
      <c r="AL42" s="823"/>
      <c r="AM42" s="823"/>
      <c r="AN42" s="823"/>
      <c r="AO42" s="823"/>
      <c r="AP42" s="823"/>
      <c r="AQ42" s="823"/>
      <c r="AR42" s="823"/>
      <c r="AS42" s="823"/>
      <c r="AT42" s="823"/>
      <c r="AU42" s="823"/>
      <c r="AV42" s="823"/>
      <c r="AW42" s="823"/>
      <c r="AX42" s="823"/>
      <c r="AY42" s="823"/>
      <c r="AZ42" s="824"/>
      <c r="BA42" s="824"/>
      <c r="BB42" s="824"/>
      <c r="BC42" s="824"/>
      <c r="BD42" s="824"/>
      <c r="BE42" s="825"/>
      <c r="BF42" s="825"/>
      <c r="BG42" s="825"/>
      <c r="BH42" s="825"/>
      <c r="BI42" s="826"/>
      <c r="BJ42" s="214"/>
      <c r="BK42" s="214"/>
      <c r="BL42" s="214"/>
      <c r="BM42" s="214"/>
      <c r="BN42" s="214"/>
      <c r="BO42" s="223"/>
      <c r="BP42" s="223"/>
      <c r="BQ42" s="220">
        <v>36</v>
      </c>
      <c r="BR42" s="221"/>
      <c r="BS42" s="708"/>
      <c r="BT42" s="709"/>
      <c r="BU42" s="709"/>
      <c r="BV42" s="709"/>
      <c r="BW42" s="709"/>
      <c r="BX42" s="709"/>
      <c r="BY42" s="709"/>
      <c r="BZ42" s="709"/>
      <c r="CA42" s="709"/>
      <c r="CB42" s="709"/>
      <c r="CC42" s="709"/>
      <c r="CD42" s="709"/>
      <c r="CE42" s="709"/>
      <c r="CF42" s="709"/>
      <c r="CG42" s="710"/>
      <c r="CH42" s="777"/>
      <c r="CI42" s="778"/>
      <c r="CJ42" s="778"/>
      <c r="CK42" s="778"/>
      <c r="CL42" s="779"/>
      <c r="CM42" s="777"/>
      <c r="CN42" s="778"/>
      <c r="CO42" s="778"/>
      <c r="CP42" s="778"/>
      <c r="CQ42" s="779"/>
      <c r="CR42" s="777"/>
      <c r="CS42" s="778"/>
      <c r="CT42" s="778"/>
      <c r="CU42" s="778"/>
      <c r="CV42" s="779"/>
      <c r="CW42" s="777"/>
      <c r="CX42" s="778"/>
      <c r="CY42" s="778"/>
      <c r="CZ42" s="778"/>
      <c r="DA42" s="779"/>
      <c r="DB42" s="777"/>
      <c r="DC42" s="778"/>
      <c r="DD42" s="778"/>
      <c r="DE42" s="778"/>
      <c r="DF42" s="779"/>
      <c r="DG42" s="777"/>
      <c r="DH42" s="778"/>
      <c r="DI42" s="778"/>
      <c r="DJ42" s="778"/>
      <c r="DK42" s="779"/>
      <c r="DL42" s="777"/>
      <c r="DM42" s="778"/>
      <c r="DN42" s="778"/>
      <c r="DO42" s="778"/>
      <c r="DP42" s="779"/>
      <c r="DQ42" s="777"/>
      <c r="DR42" s="778"/>
      <c r="DS42" s="778"/>
      <c r="DT42" s="778"/>
      <c r="DU42" s="779"/>
      <c r="DV42" s="708"/>
      <c r="DW42" s="709"/>
      <c r="DX42" s="709"/>
      <c r="DY42" s="709"/>
      <c r="DZ42" s="780"/>
      <c r="EA42" s="212"/>
    </row>
    <row r="43" spans="1:131" ht="26.3" customHeight="1" x14ac:dyDescent="0.2">
      <c r="A43" s="220">
        <v>16</v>
      </c>
      <c r="B43" s="746"/>
      <c r="C43" s="747"/>
      <c r="D43" s="747"/>
      <c r="E43" s="747"/>
      <c r="F43" s="747"/>
      <c r="G43" s="747"/>
      <c r="H43" s="747"/>
      <c r="I43" s="747"/>
      <c r="J43" s="747"/>
      <c r="K43" s="747"/>
      <c r="L43" s="747"/>
      <c r="M43" s="747"/>
      <c r="N43" s="747"/>
      <c r="O43" s="747"/>
      <c r="P43" s="748"/>
      <c r="Q43" s="749"/>
      <c r="R43" s="750"/>
      <c r="S43" s="750"/>
      <c r="T43" s="750"/>
      <c r="U43" s="750"/>
      <c r="V43" s="750"/>
      <c r="W43" s="750"/>
      <c r="X43" s="750"/>
      <c r="Y43" s="750"/>
      <c r="Z43" s="750"/>
      <c r="AA43" s="750"/>
      <c r="AB43" s="750"/>
      <c r="AC43" s="750"/>
      <c r="AD43" s="750"/>
      <c r="AE43" s="751"/>
      <c r="AF43" s="752"/>
      <c r="AG43" s="753"/>
      <c r="AH43" s="753"/>
      <c r="AI43" s="753"/>
      <c r="AJ43" s="754"/>
      <c r="AK43" s="827"/>
      <c r="AL43" s="823"/>
      <c r="AM43" s="823"/>
      <c r="AN43" s="823"/>
      <c r="AO43" s="823"/>
      <c r="AP43" s="823"/>
      <c r="AQ43" s="823"/>
      <c r="AR43" s="823"/>
      <c r="AS43" s="823"/>
      <c r="AT43" s="823"/>
      <c r="AU43" s="823"/>
      <c r="AV43" s="823"/>
      <c r="AW43" s="823"/>
      <c r="AX43" s="823"/>
      <c r="AY43" s="823"/>
      <c r="AZ43" s="824"/>
      <c r="BA43" s="824"/>
      <c r="BB43" s="824"/>
      <c r="BC43" s="824"/>
      <c r="BD43" s="824"/>
      <c r="BE43" s="825"/>
      <c r="BF43" s="825"/>
      <c r="BG43" s="825"/>
      <c r="BH43" s="825"/>
      <c r="BI43" s="826"/>
      <c r="BJ43" s="214"/>
      <c r="BK43" s="214"/>
      <c r="BL43" s="214"/>
      <c r="BM43" s="214"/>
      <c r="BN43" s="214"/>
      <c r="BO43" s="223"/>
      <c r="BP43" s="223"/>
      <c r="BQ43" s="220">
        <v>37</v>
      </c>
      <c r="BR43" s="221"/>
      <c r="BS43" s="708"/>
      <c r="BT43" s="709"/>
      <c r="BU43" s="709"/>
      <c r="BV43" s="709"/>
      <c r="BW43" s="709"/>
      <c r="BX43" s="709"/>
      <c r="BY43" s="709"/>
      <c r="BZ43" s="709"/>
      <c r="CA43" s="709"/>
      <c r="CB43" s="709"/>
      <c r="CC43" s="709"/>
      <c r="CD43" s="709"/>
      <c r="CE43" s="709"/>
      <c r="CF43" s="709"/>
      <c r="CG43" s="710"/>
      <c r="CH43" s="777"/>
      <c r="CI43" s="778"/>
      <c r="CJ43" s="778"/>
      <c r="CK43" s="778"/>
      <c r="CL43" s="779"/>
      <c r="CM43" s="777"/>
      <c r="CN43" s="778"/>
      <c r="CO43" s="778"/>
      <c r="CP43" s="778"/>
      <c r="CQ43" s="779"/>
      <c r="CR43" s="777"/>
      <c r="CS43" s="778"/>
      <c r="CT43" s="778"/>
      <c r="CU43" s="778"/>
      <c r="CV43" s="779"/>
      <c r="CW43" s="777"/>
      <c r="CX43" s="778"/>
      <c r="CY43" s="778"/>
      <c r="CZ43" s="778"/>
      <c r="DA43" s="779"/>
      <c r="DB43" s="777"/>
      <c r="DC43" s="778"/>
      <c r="DD43" s="778"/>
      <c r="DE43" s="778"/>
      <c r="DF43" s="779"/>
      <c r="DG43" s="777"/>
      <c r="DH43" s="778"/>
      <c r="DI43" s="778"/>
      <c r="DJ43" s="778"/>
      <c r="DK43" s="779"/>
      <c r="DL43" s="777"/>
      <c r="DM43" s="778"/>
      <c r="DN43" s="778"/>
      <c r="DO43" s="778"/>
      <c r="DP43" s="779"/>
      <c r="DQ43" s="777"/>
      <c r="DR43" s="778"/>
      <c r="DS43" s="778"/>
      <c r="DT43" s="778"/>
      <c r="DU43" s="779"/>
      <c r="DV43" s="708"/>
      <c r="DW43" s="709"/>
      <c r="DX43" s="709"/>
      <c r="DY43" s="709"/>
      <c r="DZ43" s="780"/>
      <c r="EA43" s="212"/>
    </row>
    <row r="44" spans="1:131" ht="26.3" customHeight="1" x14ac:dyDescent="0.2">
      <c r="A44" s="220">
        <v>17</v>
      </c>
      <c r="B44" s="746"/>
      <c r="C44" s="747"/>
      <c r="D44" s="747"/>
      <c r="E44" s="747"/>
      <c r="F44" s="747"/>
      <c r="G44" s="747"/>
      <c r="H44" s="747"/>
      <c r="I44" s="747"/>
      <c r="J44" s="747"/>
      <c r="K44" s="747"/>
      <c r="L44" s="747"/>
      <c r="M44" s="747"/>
      <c r="N44" s="747"/>
      <c r="O44" s="747"/>
      <c r="P44" s="748"/>
      <c r="Q44" s="749"/>
      <c r="R44" s="750"/>
      <c r="S44" s="750"/>
      <c r="T44" s="750"/>
      <c r="U44" s="750"/>
      <c r="V44" s="750"/>
      <c r="W44" s="750"/>
      <c r="X44" s="750"/>
      <c r="Y44" s="750"/>
      <c r="Z44" s="750"/>
      <c r="AA44" s="750"/>
      <c r="AB44" s="750"/>
      <c r="AC44" s="750"/>
      <c r="AD44" s="750"/>
      <c r="AE44" s="751"/>
      <c r="AF44" s="752"/>
      <c r="AG44" s="753"/>
      <c r="AH44" s="753"/>
      <c r="AI44" s="753"/>
      <c r="AJ44" s="754"/>
      <c r="AK44" s="827"/>
      <c r="AL44" s="823"/>
      <c r="AM44" s="823"/>
      <c r="AN44" s="823"/>
      <c r="AO44" s="823"/>
      <c r="AP44" s="823"/>
      <c r="AQ44" s="823"/>
      <c r="AR44" s="823"/>
      <c r="AS44" s="823"/>
      <c r="AT44" s="823"/>
      <c r="AU44" s="823"/>
      <c r="AV44" s="823"/>
      <c r="AW44" s="823"/>
      <c r="AX44" s="823"/>
      <c r="AY44" s="823"/>
      <c r="AZ44" s="824"/>
      <c r="BA44" s="824"/>
      <c r="BB44" s="824"/>
      <c r="BC44" s="824"/>
      <c r="BD44" s="824"/>
      <c r="BE44" s="825"/>
      <c r="BF44" s="825"/>
      <c r="BG44" s="825"/>
      <c r="BH44" s="825"/>
      <c r="BI44" s="826"/>
      <c r="BJ44" s="214"/>
      <c r="BK44" s="214"/>
      <c r="BL44" s="214"/>
      <c r="BM44" s="214"/>
      <c r="BN44" s="214"/>
      <c r="BO44" s="223"/>
      <c r="BP44" s="223"/>
      <c r="BQ44" s="220">
        <v>38</v>
      </c>
      <c r="BR44" s="221"/>
      <c r="BS44" s="708"/>
      <c r="BT44" s="709"/>
      <c r="BU44" s="709"/>
      <c r="BV44" s="709"/>
      <c r="BW44" s="709"/>
      <c r="BX44" s="709"/>
      <c r="BY44" s="709"/>
      <c r="BZ44" s="709"/>
      <c r="CA44" s="709"/>
      <c r="CB44" s="709"/>
      <c r="CC44" s="709"/>
      <c r="CD44" s="709"/>
      <c r="CE44" s="709"/>
      <c r="CF44" s="709"/>
      <c r="CG44" s="710"/>
      <c r="CH44" s="777"/>
      <c r="CI44" s="778"/>
      <c r="CJ44" s="778"/>
      <c r="CK44" s="778"/>
      <c r="CL44" s="779"/>
      <c r="CM44" s="777"/>
      <c r="CN44" s="778"/>
      <c r="CO44" s="778"/>
      <c r="CP44" s="778"/>
      <c r="CQ44" s="779"/>
      <c r="CR44" s="777"/>
      <c r="CS44" s="778"/>
      <c r="CT44" s="778"/>
      <c r="CU44" s="778"/>
      <c r="CV44" s="779"/>
      <c r="CW44" s="777"/>
      <c r="CX44" s="778"/>
      <c r="CY44" s="778"/>
      <c r="CZ44" s="778"/>
      <c r="DA44" s="779"/>
      <c r="DB44" s="777"/>
      <c r="DC44" s="778"/>
      <c r="DD44" s="778"/>
      <c r="DE44" s="778"/>
      <c r="DF44" s="779"/>
      <c r="DG44" s="777"/>
      <c r="DH44" s="778"/>
      <c r="DI44" s="778"/>
      <c r="DJ44" s="778"/>
      <c r="DK44" s="779"/>
      <c r="DL44" s="777"/>
      <c r="DM44" s="778"/>
      <c r="DN44" s="778"/>
      <c r="DO44" s="778"/>
      <c r="DP44" s="779"/>
      <c r="DQ44" s="777"/>
      <c r="DR44" s="778"/>
      <c r="DS44" s="778"/>
      <c r="DT44" s="778"/>
      <c r="DU44" s="779"/>
      <c r="DV44" s="708"/>
      <c r="DW44" s="709"/>
      <c r="DX44" s="709"/>
      <c r="DY44" s="709"/>
      <c r="DZ44" s="780"/>
      <c r="EA44" s="212"/>
    </row>
    <row r="45" spans="1:131" ht="26.3" customHeight="1" x14ac:dyDescent="0.2">
      <c r="A45" s="220">
        <v>18</v>
      </c>
      <c r="B45" s="746"/>
      <c r="C45" s="747"/>
      <c r="D45" s="747"/>
      <c r="E45" s="747"/>
      <c r="F45" s="747"/>
      <c r="G45" s="747"/>
      <c r="H45" s="747"/>
      <c r="I45" s="747"/>
      <c r="J45" s="747"/>
      <c r="K45" s="747"/>
      <c r="L45" s="747"/>
      <c r="M45" s="747"/>
      <c r="N45" s="747"/>
      <c r="O45" s="747"/>
      <c r="P45" s="748"/>
      <c r="Q45" s="749"/>
      <c r="R45" s="750"/>
      <c r="S45" s="750"/>
      <c r="T45" s="750"/>
      <c r="U45" s="750"/>
      <c r="V45" s="750"/>
      <c r="W45" s="750"/>
      <c r="X45" s="750"/>
      <c r="Y45" s="750"/>
      <c r="Z45" s="750"/>
      <c r="AA45" s="750"/>
      <c r="AB45" s="750"/>
      <c r="AC45" s="750"/>
      <c r="AD45" s="750"/>
      <c r="AE45" s="751"/>
      <c r="AF45" s="752"/>
      <c r="AG45" s="753"/>
      <c r="AH45" s="753"/>
      <c r="AI45" s="753"/>
      <c r="AJ45" s="754"/>
      <c r="AK45" s="827"/>
      <c r="AL45" s="823"/>
      <c r="AM45" s="823"/>
      <c r="AN45" s="823"/>
      <c r="AO45" s="823"/>
      <c r="AP45" s="823"/>
      <c r="AQ45" s="823"/>
      <c r="AR45" s="823"/>
      <c r="AS45" s="823"/>
      <c r="AT45" s="823"/>
      <c r="AU45" s="823"/>
      <c r="AV45" s="823"/>
      <c r="AW45" s="823"/>
      <c r="AX45" s="823"/>
      <c r="AY45" s="823"/>
      <c r="AZ45" s="824"/>
      <c r="BA45" s="824"/>
      <c r="BB45" s="824"/>
      <c r="BC45" s="824"/>
      <c r="BD45" s="824"/>
      <c r="BE45" s="825"/>
      <c r="BF45" s="825"/>
      <c r="BG45" s="825"/>
      <c r="BH45" s="825"/>
      <c r="BI45" s="826"/>
      <c r="BJ45" s="214"/>
      <c r="BK45" s="214"/>
      <c r="BL45" s="214"/>
      <c r="BM45" s="214"/>
      <c r="BN45" s="214"/>
      <c r="BO45" s="223"/>
      <c r="BP45" s="223"/>
      <c r="BQ45" s="220">
        <v>39</v>
      </c>
      <c r="BR45" s="221"/>
      <c r="BS45" s="708"/>
      <c r="BT45" s="709"/>
      <c r="BU45" s="709"/>
      <c r="BV45" s="709"/>
      <c r="BW45" s="709"/>
      <c r="BX45" s="709"/>
      <c r="BY45" s="709"/>
      <c r="BZ45" s="709"/>
      <c r="CA45" s="709"/>
      <c r="CB45" s="709"/>
      <c r="CC45" s="709"/>
      <c r="CD45" s="709"/>
      <c r="CE45" s="709"/>
      <c r="CF45" s="709"/>
      <c r="CG45" s="710"/>
      <c r="CH45" s="777"/>
      <c r="CI45" s="778"/>
      <c r="CJ45" s="778"/>
      <c r="CK45" s="778"/>
      <c r="CL45" s="779"/>
      <c r="CM45" s="777"/>
      <c r="CN45" s="778"/>
      <c r="CO45" s="778"/>
      <c r="CP45" s="778"/>
      <c r="CQ45" s="779"/>
      <c r="CR45" s="777"/>
      <c r="CS45" s="778"/>
      <c r="CT45" s="778"/>
      <c r="CU45" s="778"/>
      <c r="CV45" s="779"/>
      <c r="CW45" s="777"/>
      <c r="CX45" s="778"/>
      <c r="CY45" s="778"/>
      <c r="CZ45" s="778"/>
      <c r="DA45" s="779"/>
      <c r="DB45" s="777"/>
      <c r="DC45" s="778"/>
      <c r="DD45" s="778"/>
      <c r="DE45" s="778"/>
      <c r="DF45" s="779"/>
      <c r="DG45" s="777"/>
      <c r="DH45" s="778"/>
      <c r="DI45" s="778"/>
      <c r="DJ45" s="778"/>
      <c r="DK45" s="779"/>
      <c r="DL45" s="777"/>
      <c r="DM45" s="778"/>
      <c r="DN45" s="778"/>
      <c r="DO45" s="778"/>
      <c r="DP45" s="779"/>
      <c r="DQ45" s="777"/>
      <c r="DR45" s="778"/>
      <c r="DS45" s="778"/>
      <c r="DT45" s="778"/>
      <c r="DU45" s="779"/>
      <c r="DV45" s="708"/>
      <c r="DW45" s="709"/>
      <c r="DX45" s="709"/>
      <c r="DY45" s="709"/>
      <c r="DZ45" s="780"/>
      <c r="EA45" s="212"/>
    </row>
    <row r="46" spans="1:131" ht="26.3" customHeight="1" x14ac:dyDescent="0.2">
      <c r="A46" s="220">
        <v>19</v>
      </c>
      <c r="B46" s="746"/>
      <c r="C46" s="747"/>
      <c r="D46" s="747"/>
      <c r="E46" s="747"/>
      <c r="F46" s="747"/>
      <c r="G46" s="747"/>
      <c r="H46" s="747"/>
      <c r="I46" s="747"/>
      <c r="J46" s="747"/>
      <c r="K46" s="747"/>
      <c r="L46" s="747"/>
      <c r="M46" s="747"/>
      <c r="N46" s="747"/>
      <c r="O46" s="747"/>
      <c r="P46" s="748"/>
      <c r="Q46" s="749"/>
      <c r="R46" s="750"/>
      <c r="S46" s="750"/>
      <c r="T46" s="750"/>
      <c r="U46" s="750"/>
      <c r="V46" s="750"/>
      <c r="W46" s="750"/>
      <c r="X46" s="750"/>
      <c r="Y46" s="750"/>
      <c r="Z46" s="750"/>
      <c r="AA46" s="750"/>
      <c r="AB46" s="750"/>
      <c r="AC46" s="750"/>
      <c r="AD46" s="750"/>
      <c r="AE46" s="751"/>
      <c r="AF46" s="752"/>
      <c r="AG46" s="753"/>
      <c r="AH46" s="753"/>
      <c r="AI46" s="753"/>
      <c r="AJ46" s="754"/>
      <c r="AK46" s="827"/>
      <c r="AL46" s="823"/>
      <c r="AM46" s="823"/>
      <c r="AN46" s="823"/>
      <c r="AO46" s="823"/>
      <c r="AP46" s="823"/>
      <c r="AQ46" s="823"/>
      <c r="AR46" s="823"/>
      <c r="AS46" s="823"/>
      <c r="AT46" s="823"/>
      <c r="AU46" s="823"/>
      <c r="AV46" s="823"/>
      <c r="AW46" s="823"/>
      <c r="AX46" s="823"/>
      <c r="AY46" s="823"/>
      <c r="AZ46" s="824"/>
      <c r="BA46" s="824"/>
      <c r="BB46" s="824"/>
      <c r="BC46" s="824"/>
      <c r="BD46" s="824"/>
      <c r="BE46" s="825"/>
      <c r="BF46" s="825"/>
      <c r="BG46" s="825"/>
      <c r="BH46" s="825"/>
      <c r="BI46" s="826"/>
      <c r="BJ46" s="214"/>
      <c r="BK46" s="214"/>
      <c r="BL46" s="214"/>
      <c r="BM46" s="214"/>
      <c r="BN46" s="214"/>
      <c r="BO46" s="223"/>
      <c r="BP46" s="223"/>
      <c r="BQ46" s="220">
        <v>40</v>
      </c>
      <c r="BR46" s="221"/>
      <c r="BS46" s="708"/>
      <c r="BT46" s="709"/>
      <c r="BU46" s="709"/>
      <c r="BV46" s="709"/>
      <c r="BW46" s="709"/>
      <c r="BX46" s="709"/>
      <c r="BY46" s="709"/>
      <c r="BZ46" s="709"/>
      <c r="CA46" s="709"/>
      <c r="CB46" s="709"/>
      <c r="CC46" s="709"/>
      <c r="CD46" s="709"/>
      <c r="CE46" s="709"/>
      <c r="CF46" s="709"/>
      <c r="CG46" s="710"/>
      <c r="CH46" s="777"/>
      <c r="CI46" s="778"/>
      <c r="CJ46" s="778"/>
      <c r="CK46" s="778"/>
      <c r="CL46" s="779"/>
      <c r="CM46" s="777"/>
      <c r="CN46" s="778"/>
      <c r="CO46" s="778"/>
      <c r="CP46" s="778"/>
      <c r="CQ46" s="779"/>
      <c r="CR46" s="777"/>
      <c r="CS46" s="778"/>
      <c r="CT46" s="778"/>
      <c r="CU46" s="778"/>
      <c r="CV46" s="779"/>
      <c r="CW46" s="777"/>
      <c r="CX46" s="778"/>
      <c r="CY46" s="778"/>
      <c r="CZ46" s="778"/>
      <c r="DA46" s="779"/>
      <c r="DB46" s="777"/>
      <c r="DC46" s="778"/>
      <c r="DD46" s="778"/>
      <c r="DE46" s="778"/>
      <c r="DF46" s="779"/>
      <c r="DG46" s="777"/>
      <c r="DH46" s="778"/>
      <c r="DI46" s="778"/>
      <c r="DJ46" s="778"/>
      <c r="DK46" s="779"/>
      <c r="DL46" s="777"/>
      <c r="DM46" s="778"/>
      <c r="DN46" s="778"/>
      <c r="DO46" s="778"/>
      <c r="DP46" s="779"/>
      <c r="DQ46" s="777"/>
      <c r="DR46" s="778"/>
      <c r="DS46" s="778"/>
      <c r="DT46" s="778"/>
      <c r="DU46" s="779"/>
      <c r="DV46" s="708"/>
      <c r="DW46" s="709"/>
      <c r="DX46" s="709"/>
      <c r="DY46" s="709"/>
      <c r="DZ46" s="780"/>
      <c r="EA46" s="212"/>
    </row>
    <row r="47" spans="1:131" ht="26.3" customHeight="1" x14ac:dyDescent="0.2">
      <c r="A47" s="220">
        <v>20</v>
      </c>
      <c r="B47" s="746"/>
      <c r="C47" s="747"/>
      <c r="D47" s="747"/>
      <c r="E47" s="747"/>
      <c r="F47" s="747"/>
      <c r="G47" s="747"/>
      <c r="H47" s="747"/>
      <c r="I47" s="747"/>
      <c r="J47" s="747"/>
      <c r="K47" s="747"/>
      <c r="L47" s="747"/>
      <c r="M47" s="747"/>
      <c r="N47" s="747"/>
      <c r="O47" s="747"/>
      <c r="P47" s="748"/>
      <c r="Q47" s="749"/>
      <c r="R47" s="750"/>
      <c r="S47" s="750"/>
      <c r="T47" s="750"/>
      <c r="U47" s="750"/>
      <c r="V47" s="750"/>
      <c r="W47" s="750"/>
      <c r="X47" s="750"/>
      <c r="Y47" s="750"/>
      <c r="Z47" s="750"/>
      <c r="AA47" s="750"/>
      <c r="AB47" s="750"/>
      <c r="AC47" s="750"/>
      <c r="AD47" s="750"/>
      <c r="AE47" s="751"/>
      <c r="AF47" s="752"/>
      <c r="AG47" s="753"/>
      <c r="AH47" s="753"/>
      <c r="AI47" s="753"/>
      <c r="AJ47" s="754"/>
      <c r="AK47" s="827"/>
      <c r="AL47" s="823"/>
      <c r="AM47" s="823"/>
      <c r="AN47" s="823"/>
      <c r="AO47" s="823"/>
      <c r="AP47" s="823"/>
      <c r="AQ47" s="823"/>
      <c r="AR47" s="823"/>
      <c r="AS47" s="823"/>
      <c r="AT47" s="823"/>
      <c r="AU47" s="823"/>
      <c r="AV47" s="823"/>
      <c r="AW47" s="823"/>
      <c r="AX47" s="823"/>
      <c r="AY47" s="823"/>
      <c r="AZ47" s="824"/>
      <c r="BA47" s="824"/>
      <c r="BB47" s="824"/>
      <c r="BC47" s="824"/>
      <c r="BD47" s="824"/>
      <c r="BE47" s="825"/>
      <c r="BF47" s="825"/>
      <c r="BG47" s="825"/>
      <c r="BH47" s="825"/>
      <c r="BI47" s="826"/>
      <c r="BJ47" s="214"/>
      <c r="BK47" s="214"/>
      <c r="BL47" s="214"/>
      <c r="BM47" s="214"/>
      <c r="BN47" s="214"/>
      <c r="BO47" s="223"/>
      <c r="BP47" s="223"/>
      <c r="BQ47" s="220">
        <v>41</v>
      </c>
      <c r="BR47" s="221"/>
      <c r="BS47" s="708"/>
      <c r="BT47" s="709"/>
      <c r="BU47" s="709"/>
      <c r="BV47" s="709"/>
      <c r="BW47" s="709"/>
      <c r="BX47" s="709"/>
      <c r="BY47" s="709"/>
      <c r="BZ47" s="709"/>
      <c r="CA47" s="709"/>
      <c r="CB47" s="709"/>
      <c r="CC47" s="709"/>
      <c r="CD47" s="709"/>
      <c r="CE47" s="709"/>
      <c r="CF47" s="709"/>
      <c r="CG47" s="710"/>
      <c r="CH47" s="777"/>
      <c r="CI47" s="778"/>
      <c r="CJ47" s="778"/>
      <c r="CK47" s="778"/>
      <c r="CL47" s="779"/>
      <c r="CM47" s="777"/>
      <c r="CN47" s="778"/>
      <c r="CO47" s="778"/>
      <c r="CP47" s="778"/>
      <c r="CQ47" s="779"/>
      <c r="CR47" s="777"/>
      <c r="CS47" s="778"/>
      <c r="CT47" s="778"/>
      <c r="CU47" s="778"/>
      <c r="CV47" s="779"/>
      <c r="CW47" s="777"/>
      <c r="CX47" s="778"/>
      <c r="CY47" s="778"/>
      <c r="CZ47" s="778"/>
      <c r="DA47" s="779"/>
      <c r="DB47" s="777"/>
      <c r="DC47" s="778"/>
      <c r="DD47" s="778"/>
      <c r="DE47" s="778"/>
      <c r="DF47" s="779"/>
      <c r="DG47" s="777"/>
      <c r="DH47" s="778"/>
      <c r="DI47" s="778"/>
      <c r="DJ47" s="778"/>
      <c r="DK47" s="779"/>
      <c r="DL47" s="777"/>
      <c r="DM47" s="778"/>
      <c r="DN47" s="778"/>
      <c r="DO47" s="778"/>
      <c r="DP47" s="779"/>
      <c r="DQ47" s="777"/>
      <c r="DR47" s="778"/>
      <c r="DS47" s="778"/>
      <c r="DT47" s="778"/>
      <c r="DU47" s="779"/>
      <c r="DV47" s="708"/>
      <c r="DW47" s="709"/>
      <c r="DX47" s="709"/>
      <c r="DY47" s="709"/>
      <c r="DZ47" s="780"/>
      <c r="EA47" s="212"/>
    </row>
    <row r="48" spans="1:131" ht="26.3" customHeight="1" x14ac:dyDescent="0.2">
      <c r="A48" s="220">
        <v>21</v>
      </c>
      <c r="B48" s="746"/>
      <c r="C48" s="747"/>
      <c r="D48" s="747"/>
      <c r="E48" s="747"/>
      <c r="F48" s="747"/>
      <c r="G48" s="747"/>
      <c r="H48" s="747"/>
      <c r="I48" s="747"/>
      <c r="J48" s="747"/>
      <c r="K48" s="747"/>
      <c r="L48" s="747"/>
      <c r="M48" s="747"/>
      <c r="N48" s="747"/>
      <c r="O48" s="747"/>
      <c r="P48" s="748"/>
      <c r="Q48" s="749"/>
      <c r="R48" s="750"/>
      <c r="S48" s="750"/>
      <c r="T48" s="750"/>
      <c r="U48" s="750"/>
      <c r="V48" s="750"/>
      <c r="W48" s="750"/>
      <c r="X48" s="750"/>
      <c r="Y48" s="750"/>
      <c r="Z48" s="750"/>
      <c r="AA48" s="750"/>
      <c r="AB48" s="750"/>
      <c r="AC48" s="750"/>
      <c r="AD48" s="750"/>
      <c r="AE48" s="751"/>
      <c r="AF48" s="752"/>
      <c r="AG48" s="753"/>
      <c r="AH48" s="753"/>
      <c r="AI48" s="753"/>
      <c r="AJ48" s="754"/>
      <c r="AK48" s="827"/>
      <c r="AL48" s="823"/>
      <c r="AM48" s="823"/>
      <c r="AN48" s="823"/>
      <c r="AO48" s="823"/>
      <c r="AP48" s="823"/>
      <c r="AQ48" s="823"/>
      <c r="AR48" s="823"/>
      <c r="AS48" s="823"/>
      <c r="AT48" s="823"/>
      <c r="AU48" s="823"/>
      <c r="AV48" s="823"/>
      <c r="AW48" s="823"/>
      <c r="AX48" s="823"/>
      <c r="AY48" s="823"/>
      <c r="AZ48" s="824"/>
      <c r="BA48" s="824"/>
      <c r="BB48" s="824"/>
      <c r="BC48" s="824"/>
      <c r="BD48" s="824"/>
      <c r="BE48" s="825"/>
      <c r="BF48" s="825"/>
      <c r="BG48" s="825"/>
      <c r="BH48" s="825"/>
      <c r="BI48" s="826"/>
      <c r="BJ48" s="214"/>
      <c r="BK48" s="214"/>
      <c r="BL48" s="214"/>
      <c r="BM48" s="214"/>
      <c r="BN48" s="214"/>
      <c r="BO48" s="223"/>
      <c r="BP48" s="223"/>
      <c r="BQ48" s="220">
        <v>42</v>
      </c>
      <c r="BR48" s="221"/>
      <c r="BS48" s="708"/>
      <c r="BT48" s="709"/>
      <c r="BU48" s="709"/>
      <c r="BV48" s="709"/>
      <c r="BW48" s="709"/>
      <c r="BX48" s="709"/>
      <c r="BY48" s="709"/>
      <c r="BZ48" s="709"/>
      <c r="CA48" s="709"/>
      <c r="CB48" s="709"/>
      <c r="CC48" s="709"/>
      <c r="CD48" s="709"/>
      <c r="CE48" s="709"/>
      <c r="CF48" s="709"/>
      <c r="CG48" s="710"/>
      <c r="CH48" s="777"/>
      <c r="CI48" s="778"/>
      <c r="CJ48" s="778"/>
      <c r="CK48" s="778"/>
      <c r="CL48" s="779"/>
      <c r="CM48" s="777"/>
      <c r="CN48" s="778"/>
      <c r="CO48" s="778"/>
      <c r="CP48" s="778"/>
      <c r="CQ48" s="779"/>
      <c r="CR48" s="777"/>
      <c r="CS48" s="778"/>
      <c r="CT48" s="778"/>
      <c r="CU48" s="778"/>
      <c r="CV48" s="779"/>
      <c r="CW48" s="777"/>
      <c r="CX48" s="778"/>
      <c r="CY48" s="778"/>
      <c r="CZ48" s="778"/>
      <c r="DA48" s="779"/>
      <c r="DB48" s="777"/>
      <c r="DC48" s="778"/>
      <c r="DD48" s="778"/>
      <c r="DE48" s="778"/>
      <c r="DF48" s="779"/>
      <c r="DG48" s="777"/>
      <c r="DH48" s="778"/>
      <c r="DI48" s="778"/>
      <c r="DJ48" s="778"/>
      <c r="DK48" s="779"/>
      <c r="DL48" s="777"/>
      <c r="DM48" s="778"/>
      <c r="DN48" s="778"/>
      <c r="DO48" s="778"/>
      <c r="DP48" s="779"/>
      <c r="DQ48" s="777"/>
      <c r="DR48" s="778"/>
      <c r="DS48" s="778"/>
      <c r="DT48" s="778"/>
      <c r="DU48" s="779"/>
      <c r="DV48" s="708"/>
      <c r="DW48" s="709"/>
      <c r="DX48" s="709"/>
      <c r="DY48" s="709"/>
      <c r="DZ48" s="780"/>
      <c r="EA48" s="212"/>
    </row>
    <row r="49" spans="1:131" ht="26.3" customHeight="1" x14ac:dyDescent="0.2">
      <c r="A49" s="220">
        <v>22</v>
      </c>
      <c r="B49" s="746"/>
      <c r="C49" s="747"/>
      <c r="D49" s="747"/>
      <c r="E49" s="747"/>
      <c r="F49" s="747"/>
      <c r="G49" s="747"/>
      <c r="H49" s="747"/>
      <c r="I49" s="747"/>
      <c r="J49" s="747"/>
      <c r="K49" s="747"/>
      <c r="L49" s="747"/>
      <c r="M49" s="747"/>
      <c r="N49" s="747"/>
      <c r="O49" s="747"/>
      <c r="P49" s="748"/>
      <c r="Q49" s="749"/>
      <c r="R49" s="750"/>
      <c r="S49" s="750"/>
      <c r="T49" s="750"/>
      <c r="U49" s="750"/>
      <c r="V49" s="750"/>
      <c r="W49" s="750"/>
      <c r="X49" s="750"/>
      <c r="Y49" s="750"/>
      <c r="Z49" s="750"/>
      <c r="AA49" s="750"/>
      <c r="AB49" s="750"/>
      <c r="AC49" s="750"/>
      <c r="AD49" s="750"/>
      <c r="AE49" s="751"/>
      <c r="AF49" s="752"/>
      <c r="AG49" s="753"/>
      <c r="AH49" s="753"/>
      <c r="AI49" s="753"/>
      <c r="AJ49" s="754"/>
      <c r="AK49" s="827"/>
      <c r="AL49" s="823"/>
      <c r="AM49" s="823"/>
      <c r="AN49" s="823"/>
      <c r="AO49" s="823"/>
      <c r="AP49" s="823"/>
      <c r="AQ49" s="823"/>
      <c r="AR49" s="823"/>
      <c r="AS49" s="823"/>
      <c r="AT49" s="823"/>
      <c r="AU49" s="823"/>
      <c r="AV49" s="823"/>
      <c r="AW49" s="823"/>
      <c r="AX49" s="823"/>
      <c r="AY49" s="823"/>
      <c r="AZ49" s="824"/>
      <c r="BA49" s="824"/>
      <c r="BB49" s="824"/>
      <c r="BC49" s="824"/>
      <c r="BD49" s="824"/>
      <c r="BE49" s="825"/>
      <c r="BF49" s="825"/>
      <c r="BG49" s="825"/>
      <c r="BH49" s="825"/>
      <c r="BI49" s="826"/>
      <c r="BJ49" s="214"/>
      <c r="BK49" s="214"/>
      <c r="BL49" s="214"/>
      <c r="BM49" s="214"/>
      <c r="BN49" s="214"/>
      <c r="BO49" s="223"/>
      <c r="BP49" s="223"/>
      <c r="BQ49" s="220">
        <v>43</v>
      </c>
      <c r="BR49" s="221"/>
      <c r="BS49" s="708"/>
      <c r="BT49" s="709"/>
      <c r="BU49" s="709"/>
      <c r="BV49" s="709"/>
      <c r="BW49" s="709"/>
      <c r="BX49" s="709"/>
      <c r="BY49" s="709"/>
      <c r="BZ49" s="709"/>
      <c r="CA49" s="709"/>
      <c r="CB49" s="709"/>
      <c r="CC49" s="709"/>
      <c r="CD49" s="709"/>
      <c r="CE49" s="709"/>
      <c r="CF49" s="709"/>
      <c r="CG49" s="710"/>
      <c r="CH49" s="777"/>
      <c r="CI49" s="778"/>
      <c r="CJ49" s="778"/>
      <c r="CK49" s="778"/>
      <c r="CL49" s="779"/>
      <c r="CM49" s="777"/>
      <c r="CN49" s="778"/>
      <c r="CO49" s="778"/>
      <c r="CP49" s="778"/>
      <c r="CQ49" s="779"/>
      <c r="CR49" s="777"/>
      <c r="CS49" s="778"/>
      <c r="CT49" s="778"/>
      <c r="CU49" s="778"/>
      <c r="CV49" s="779"/>
      <c r="CW49" s="777"/>
      <c r="CX49" s="778"/>
      <c r="CY49" s="778"/>
      <c r="CZ49" s="778"/>
      <c r="DA49" s="779"/>
      <c r="DB49" s="777"/>
      <c r="DC49" s="778"/>
      <c r="DD49" s="778"/>
      <c r="DE49" s="778"/>
      <c r="DF49" s="779"/>
      <c r="DG49" s="777"/>
      <c r="DH49" s="778"/>
      <c r="DI49" s="778"/>
      <c r="DJ49" s="778"/>
      <c r="DK49" s="779"/>
      <c r="DL49" s="777"/>
      <c r="DM49" s="778"/>
      <c r="DN49" s="778"/>
      <c r="DO49" s="778"/>
      <c r="DP49" s="779"/>
      <c r="DQ49" s="777"/>
      <c r="DR49" s="778"/>
      <c r="DS49" s="778"/>
      <c r="DT49" s="778"/>
      <c r="DU49" s="779"/>
      <c r="DV49" s="708"/>
      <c r="DW49" s="709"/>
      <c r="DX49" s="709"/>
      <c r="DY49" s="709"/>
      <c r="DZ49" s="780"/>
      <c r="EA49" s="212"/>
    </row>
    <row r="50" spans="1:131" ht="26.3" customHeight="1" x14ac:dyDescent="0.2">
      <c r="A50" s="220">
        <v>23</v>
      </c>
      <c r="B50" s="746"/>
      <c r="C50" s="747"/>
      <c r="D50" s="747"/>
      <c r="E50" s="747"/>
      <c r="F50" s="747"/>
      <c r="G50" s="747"/>
      <c r="H50" s="747"/>
      <c r="I50" s="747"/>
      <c r="J50" s="747"/>
      <c r="K50" s="747"/>
      <c r="L50" s="747"/>
      <c r="M50" s="747"/>
      <c r="N50" s="747"/>
      <c r="O50" s="747"/>
      <c r="P50" s="748"/>
      <c r="Q50" s="828"/>
      <c r="R50" s="829"/>
      <c r="S50" s="829"/>
      <c r="T50" s="829"/>
      <c r="U50" s="829"/>
      <c r="V50" s="829"/>
      <c r="W50" s="829"/>
      <c r="X50" s="829"/>
      <c r="Y50" s="829"/>
      <c r="Z50" s="829"/>
      <c r="AA50" s="829"/>
      <c r="AB50" s="829"/>
      <c r="AC50" s="829"/>
      <c r="AD50" s="829"/>
      <c r="AE50" s="830"/>
      <c r="AF50" s="752"/>
      <c r="AG50" s="753"/>
      <c r="AH50" s="753"/>
      <c r="AI50" s="753"/>
      <c r="AJ50" s="754"/>
      <c r="AK50" s="832"/>
      <c r="AL50" s="829"/>
      <c r="AM50" s="829"/>
      <c r="AN50" s="829"/>
      <c r="AO50" s="829"/>
      <c r="AP50" s="829"/>
      <c r="AQ50" s="829"/>
      <c r="AR50" s="829"/>
      <c r="AS50" s="829"/>
      <c r="AT50" s="829"/>
      <c r="AU50" s="829"/>
      <c r="AV50" s="829"/>
      <c r="AW50" s="829"/>
      <c r="AX50" s="829"/>
      <c r="AY50" s="829"/>
      <c r="AZ50" s="831"/>
      <c r="BA50" s="831"/>
      <c r="BB50" s="831"/>
      <c r="BC50" s="831"/>
      <c r="BD50" s="831"/>
      <c r="BE50" s="825"/>
      <c r="BF50" s="825"/>
      <c r="BG50" s="825"/>
      <c r="BH50" s="825"/>
      <c r="BI50" s="826"/>
      <c r="BJ50" s="214"/>
      <c r="BK50" s="214"/>
      <c r="BL50" s="214"/>
      <c r="BM50" s="214"/>
      <c r="BN50" s="214"/>
      <c r="BO50" s="223"/>
      <c r="BP50" s="223"/>
      <c r="BQ50" s="220">
        <v>44</v>
      </c>
      <c r="BR50" s="221"/>
      <c r="BS50" s="708"/>
      <c r="BT50" s="709"/>
      <c r="BU50" s="709"/>
      <c r="BV50" s="709"/>
      <c r="BW50" s="709"/>
      <c r="BX50" s="709"/>
      <c r="BY50" s="709"/>
      <c r="BZ50" s="709"/>
      <c r="CA50" s="709"/>
      <c r="CB50" s="709"/>
      <c r="CC50" s="709"/>
      <c r="CD50" s="709"/>
      <c r="CE50" s="709"/>
      <c r="CF50" s="709"/>
      <c r="CG50" s="710"/>
      <c r="CH50" s="777"/>
      <c r="CI50" s="778"/>
      <c r="CJ50" s="778"/>
      <c r="CK50" s="778"/>
      <c r="CL50" s="779"/>
      <c r="CM50" s="777"/>
      <c r="CN50" s="778"/>
      <c r="CO50" s="778"/>
      <c r="CP50" s="778"/>
      <c r="CQ50" s="779"/>
      <c r="CR50" s="777"/>
      <c r="CS50" s="778"/>
      <c r="CT50" s="778"/>
      <c r="CU50" s="778"/>
      <c r="CV50" s="779"/>
      <c r="CW50" s="777"/>
      <c r="CX50" s="778"/>
      <c r="CY50" s="778"/>
      <c r="CZ50" s="778"/>
      <c r="DA50" s="779"/>
      <c r="DB50" s="777"/>
      <c r="DC50" s="778"/>
      <c r="DD50" s="778"/>
      <c r="DE50" s="778"/>
      <c r="DF50" s="779"/>
      <c r="DG50" s="777"/>
      <c r="DH50" s="778"/>
      <c r="DI50" s="778"/>
      <c r="DJ50" s="778"/>
      <c r="DK50" s="779"/>
      <c r="DL50" s="777"/>
      <c r="DM50" s="778"/>
      <c r="DN50" s="778"/>
      <c r="DO50" s="778"/>
      <c r="DP50" s="779"/>
      <c r="DQ50" s="777"/>
      <c r="DR50" s="778"/>
      <c r="DS50" s="778"/>
      <c r="DT50" s="778"/>
      <c r="DU50" s="779"/>
      <c r="DV50" s="708"/>
      <c r="DW50" s="709"/>
      <c r="DX50" s="709"/>
      <c r="DY50" s="709"/>
      <c r="DZ50" s="780"/>
      <c r="EA50" s="212"/>
    </row>
    <row r="51" spans="1:131" ht="26.3" customHeight="1" x14ac:dyDescent="0.2">
      <c r="A51" s="220">
        <v>24</v>
      </c>
      <c r="B51" s="746"/>
      <c r="C51" s="747"/>
      <c r="D51" s="747"/>
      <c r="E51" s="747"/>
      <c r="F51" s="747"/>
      <c r="G51" s="747"/>
      <c r="H51" s="747"/>
      <c r="I51" s="747"/>
      <c r="J51" s="747"/>
      <c r="K51" s="747"/>
      <c r="L51" s="747"/>
      <c r="M51" s="747"/>
      <c r="N51" s="747"/>
      <c r="O51" s="747"/>
      <c r="P51" s="748"/>
      <c r="Q51" s="828"/>
      <c r="R51" s="829"/>
      <c r="S51" s="829"/>
      <c r="T51" s="829"/>
      <c r="U51" s="829"/>
      <c r="V51" s="829"/>
      <c r="W51" s="829"/>
      <c r="X51" s="829"/>
      <c r="Y51" s="829"/>
      <c r="Z51" s="829"/>
      <c r="AA51" s="829"/>
      <c r="AB51" s="829"/>
      <c r="AC51" s="829"/>
      <c r="AD51" s="829"/>
      <c r="AE51" s="830"/>
      <c r="AF51" s="752"/>
      <c r="AG51" s="753"/>
      <c r="AH51" s="753"/>
      <c r="AI51" s="753"/>
      <c r="AJ51" s="754"/>
      <c r="AK51" s="832"/>
      <c r="AL51" s="829"/>
      <c r="AM51" s="829"/>
      <c r="AN51" s="829"/>
      <c r="AO51" s="829"/>
      <c r="AP51" s="829"/>
      <c r="AQ51" s="829"/>
      <c r="AR51" s="829"/>
      <c r="AS51" s="829"/>
      <c r="AT51" s="829"/>
      <c r="AU51" s="829"/>
      <c r="AV51" s="829"/>
      <c r="AW51" s="829"/>
      <c r="AX51" s="829"/>
      <c r="AY51" s="829"/>
      <c r="AZ51" s="831"/>
      <c r="BA51" s="831"/>
      <c r="BB51" s="831"/>
      <c r="BC51" s="831"/>
      <c r="BD51" s="831"/>
      <c r="BE51" s="825"/>
      <c r="BF51" s="825"/>
      <c r="BG51" s="825"/>
      <c r="BH51" s="825"/>
      <c r="BI51" s="826"/>
      <c r="BJ51" s="214"/>
      <c r="BK51" s="214"/>
      <c r="BL51" s="214"/>
      <c r="BM51" s="214"/>
      <c r="BN51" s="214"/>
      <c r="BO51" s="223"/>
      <c r="BP51" s="223"/>
      <c r="BQ51" s="220">
        <v>45</v>
      </c>
      <c r="BR51" s="221"/>
      <c r="BS51" s="708"/>
      <c r="BT51" s="709"/>
      <c r="BU51" s="709"/>
      <c r="BV51" s="709"/>
      <c r="BW51" s="709"/>
      <c r="BX51" s="709"/>
      <c r="BY51" s="709"/>
      <c r="BZ51" s="709"/>
      <c r="CA51" s="709"/>
      <c r="CB51" s="709"/>
      <c r="CC51" s="709"/>
      <c r="CD51" s="709"/>
      <c r="CE51" s="709"/>
      <c r="CF51" s="709"/>
      <c r="CG51" s="710"/>
      <c r="CH51" s="777"/>
      <c r="CI51" s="778"/>
      <c r="CJ51" s="778"/>
      <c r="CK51" s="778"/>
      <c r="CL51" s="779"/>
      <c r="CM51" s="777"/>
      <c r="CN51" s="778"/>
      <c r="CO51" s="778"/>
      <c r="CP51" s="778"/>
      <c r="CQ51" s="779"/>
      <c r="CR51" s="777"/>
      <c r="CS51" s="778"/>
      <c r="CT51" s="778"/>
      <c r="CU51" s="778"/>
      <c r="CV51" s="779"/>
      <c r="CW51" s="777"/>
      <c r="CX51" s="778"/>
      <c r="CY51" s="778"/>
      <c r="CZ51" s="778"/>
      <c r="DA51" s="779"/>
      <c r="DB51" s="777"/>
      <c r="DC51" s="778"/>
      <c r="DD51" s="778"/>
      <c r="DE51" s="778"/>
      <c r="DF51" s="779"/>
      <c r="DG51" s="777"/>
      <c r="DH51" s="778"/>
      <c r="DI51" s="778"/>
      <c r="DJ51" s="778"/>
      <c r="DK51" s="779"/>
      <c r="DL51" s="777"/>
      <c r="DM51" s="778"/>
      <c r="DN51" s="778"/>
      <c r="DO51" s="778"/>
      <c r="DP51" s="779"/>
      <c r="DQ51" s="777"/>
      <c r="DR51" s="778"/>
      <c r="DS51" s="778"/>
      <c r="DT51" s="778"/>
      <c r="DU51" s="779"/>
      <c r="DV51" s="708"/>
      <c r="DW51" s="709"/>
      <c r="DX51" s="709"/>
      <c r="DY51" s="709"/>
      <c r="DZ51" s="780"/>
      <c r="EA51" s="212"/>
    </row>
    <row r="52" spans="1:131" ht="26.3" customHeight="1" x14ac:dyDescent="0.2">
      <c r="A52" s="220">
        <v>25</v>
      </c>
      <c r="B52" s="746"/>
      <c r="C52" s="747"/>
      <c r="D52" s="747"/>
      <c r="E52" s="747"/>
      <c r="F52" s="747"/>
      <c r="G52" s="747"/>
      <c r="H52" s="747"/>
      <c r="I52" s="747"/>
      <c r="J52" s="747"/>
      <c r="K52" s="747"/>
      <c r="L52" s="747"/>
      <c r="M52" s="747"/>
      <c r="N52" s="747"/>
      <c r="O52" s="747"/>
      <c r="P52" s="748"/>
      <c r="Q52" s="828"/>
      <c r="R52" s="829"/>
      <c r="S52" s="829"/>
      <c r="T52" s="829"/>
      <c r="U52" s="829"/>
      <c r="V52" s="829"/>
      <c r="W52" s="829"/>
      <c r="X52" s="829"/>
      <c r="Y52" s="829"/>
      <c r="Z52" s="829"/>
      <c r="AA52" s="829"/>
      <c r="AB52" s="829"/>
      <c r="AC52" s="829"/>
      <c r="AD52" s="829"/>
      <c r="AE52" s="830"/>
      <c r="AF52" s="752"/>
      <c r="AG52" s="753"/>
      <c r="AH52" s="753"/>
      <c r="AI52" s="753"/>
      <c r="AJ52" s="754"/>
      <c r="AK52" s="832"/>
      <c r="AL52" s="829"/>
      <c r="AM52" s="829"/>
      <c r="AN52" s="829"/>
      <c r="AO52" s="829"/>
      <c r="AP52" s="829"/>
      <c r="AQ52" s="829"/>
      <c r="AR52" s="829"/>
      <c r="AS52" s="829"/>
      <c r="AT52" s="829"/>
      <c r="AU52" s="829"/>
      <c r="AV52" s="829"/>
      <c r="AW52" s="829"/>
      <c r="AX52" s="829"/>
      <c r="AY52" s="829"/>
      <c r="AZ52" s="831"/>
      <c r="BA52" s="831"/>
      <c r="BB52" s="831"/>
      <c r="BC52" s="831"/>
      <c r="BD52" s="831"/>
      <c r="BE52" s="825"/>
      <c r="BF52" s="825"/>
      <c r="BG52" s="825"/>
      <c r="BH52" s="825"/>
      <c r="BI52" s="826"/>
      <c r="BJ52" s="214"/>
      <c r="BK52" s="214"/>
      <c r="BL52" s="214"/>
      <c r="BM52" s="214"/>
      <c r="BN52" s="214"/>
      <c r="BO52" s="223"/>
      <c r="BP52" s="223"/>
      <c r="BQ52" s="220">
        <v>46</v>
      </c>
      <c r="BR52" s="221"/>
      <c r="BS52" s="708"/>
      <c r="BT52" s="709"/>
      <c r="BU52" s="709"/>
      <c r="BV52" s="709"/>
      <c r="BW52" s="709"/>
      <c r="BX52" s="709"/>
      <c r="BY52" s="709"/>
      <c r="BZ52" s="709"/>
      <c r="CA52" s="709"/>
      <c r="CB52" s="709"/>
      <c r="CC52" s="709"/>
      <c r="CD52" s="709"/>
      <c r="CE52" s="709"/>
      <c r="CF52" s="709"/>
      <c r="CG52" s="710"/>
      <c r="CH52" s="777"/>
      <c r="CI52" s="778"/>
      <c r="CJ52" s="778"/>
      <c r="CK52" s="778"/>
      <c r="CL52" s="779"/>
      <c r="CM52" s="777"/>
      <c r="CN52" s="778"/>
      <c r="CO52" s="778"/>
      <c r="CP52" s="778"/>
      <c r="CQ52" s="779"/>
      <c r="CR52" s="777"/>
      <c r="CS52" s="778"/>
      <c r="CT52" s="778"/>
      <c r="CU52" s="778"/>
      <c r="CV52" s="779"/>
      <c r="CW52" s="777"/>
      <c r="CX52" s="778"/>
      <c r="CY52" s="778"/>
      <c r="CZ52" s="778"/>
      <c r="DA52" s="779"/>
      <c r="DB52" s="777"/>
      <c r="DC52" s="778"/>
      <c r="DD52" s="778"/>
      <c r="DE52" s="778"/>
      <c r="DF52" s="779"/>
      <c r="DG52" s="777"/>
      <c r="DH52" s="778"/>
      <c r="DI52" s="778"/>
      <c r="DJ52" s="778"/>
      <c r="DK52" s="779"/>
      <c r="DL52" s="777"/>
      <c r="DM52" s="778"/>
      <c r="DN52" s="778"/>
      <c r="DO52" s="778"/>
      <c r="DP52" s="779"/>
      <c r="DQ52" s="777"/>
      <c r="DR52" s="778"/>
      <c r="DS52" s="778"/>
      <c r="DT52" s="778"/>
      <c r="DU52" s="779"/>
      <c r="DV52" s="708"/>
      <c r="DW52" s="709"/>
      <c r="DX52" s="709"/>
      <c r="DY52" s="709"/>
      <c r="DZ52" s="780"/>
      <c r="EA52" s="212"/>
    </row>
    <row r="53" spans="1:131" ht="26.3" customHeight="1" x14ac:dyDescent="0.2">
      <c r="A53" s="220">
        <v>26</v>
      </c>
      <c r="B53" s="746"/>
      <c r="C53" s="747"/>
      <c r="D53" s="747"/>
      <c r="E53" s="747"/>
      <c r="F53" s="747"/>
      <c r="G53" s="747"/>
      <c r="H53" s="747"/>
      <c r="I53" s="747"/>
      <c r="J53" s="747"/>
      <c r="K53" s="747"/>
      <c r="L53" s="747"/>
      <c r="M53" s="747"/>
      <c r="N53" s="747"/>
      <c r="O53" s="747"/>
      <c r="P53" s="748"/>
      <c r="Q53" s="828"/>
      <c r="R53" s="829"/>
      <c r="S53" s="829"/>
      <c r="T53" s="829"/>
      <c r="U53" s="829"/>
      <c r="V53" s="829"/>
      <c r="W53" s="829"/>
      <c r="X53" s="829"/>
      <c r="Y53" s="829"/>
      <c r="Z53" s="829"/>
      <c r="AA53" s="829"/>
      <c r="AB53" s="829"/>
      <c r="AC53" s="829"/>
      <c r="AD53" s="829"/>
      <c r="AE53" s="830"/>
      <c r="AF53" s="752"/>
      <c r="AG53" s="753"/>
      <c r="AH53" s="753"/>
      <c r="AI53" s="753"/>
      <c r="AJ53" s="754"/>
      <c r="AK53" s="832"/>
      <c r="AL53" s="829"/>
      <c r="AM53" s="829"/>
      <c r="AN53" s="829"/>
      <c r="AO53" s="829"/>
      <c r="AP53" s="829"/>
      <c r="AQ53" s="829"/>
      <c r="AR53" s="829"/>
      <c r="AS53" s="829"/>
      <c r="AT53" s="829"/>
      <c r="AU53" s="829"/>
      <c r="AV53" s="829"/>
      <c r="AW53" s="829"/>
      <c r="AX53" s="829"/>
      <c r="AY53" s="829"/>
      <c r="AZ53" s="831"/>
      <c r="BA53" s="831"/>
      <c r="BB53" s="831"/>
      <c r="BC53" s="831"/>
      <c r="BD53" s="831"/>
      <c r="BE53" s="825"/>
      <c r="BF53" s="825"/>
      <c r="BG53" s="825"/>
      <c r="BH53" s="825"/>
      <c r="BI53" s="826"/>
      <c r="BJ53" s="214"/>
      <c r="BK53" s="214"/>
      <c r="BL53" s="214"/>
      <c r="BM53" s="214"/>
      <c r="BN53" s="214"/>
      <c r="BO53" s="223"/>
      <c r="BP53" s="223"/>
      <c r="BQ53" s="220">
        <v>47</v>
      </c>
      <c r="BR53" s="221"/>
      <c r="BS53" s="708"/>
      <c r="BT53" s="709"/>
      <c r="BU53" s="709"/>
      <c r="BV53" s="709"/>
      <c r="BW53" s="709"/>
      <c r="BX53" s="709"/>
      <c r="BY53" s="709"/>
      <c r="BZ53" s="709"/>
      <c r="CA53" s="709"/>
      <c r="CB53" s="709"/>
      <c r="CC53" s="709"/>
      <c r="CD53" s="709"/>
      <c r="CE53" s="709"/>
      <c r="CF53" s="709"/>
      <c r="CG53" s="710"/>
      <c r="CH53" s="777"/>
      <c r="CI53" s="778"/>
      <c r="CJ53" s="778"/>
      <c r="CK53" s="778"/>
      <c r="CL53" s="779"/>
      <c r="CM53" s="777"/>
      <c r="CN53" s="778"/>
      <c r="CO53" s="778"/>
      <c r="CP53" s="778"/>
      <c r="CQ53" s="779"/>
      <c r="CR53" s="777"/>
      <c r="CS53" s="778"/>
      <c r="CT53" s="778"/>
      <c r="CU53" s="778"/>
      <c r="CV53" s="779"/>
      <c r="CW53" s="777"/>
      <c r="CX53" s="778"/>
      <c r="CY53" s="778"/>
      <c r="CZ53" s="778"/>
      <c r="DA53" s="779"/>
      <c r="DB53" s="777"/>
      <c r="DC53" s="778"/>
      <c r="DD53" s="778"/>
      <c r="DE53" s="778"/>
      <c r="DF53" s="779"/>
      <c r="DG53" s="777"/>
      <c r="DH53" s="778"/>
      <c r="DI53" s="778"/>
      <c r="DJ53" s="778"/>
      <c r="DK53" s="779"/>
      <c r="DL53" s="777"/>
      <c r="DM53" s="778"/>
      <c r="DN53" s="778"/>
      <c r="DO53" s="778"/>
      <c r="DP53" s="779"/>
      <c r="DQ53" s="777"/>
      <c r="DR53" s="778"/>
      <c r="DS53" s="778"/>
      <c r="DT53" s="778"/>
      <c r="DU53" s="779"/>
      <c r="DV53" s="708"/>
      <c r="DW53" s="709"/>
      <c r="DX53" s="709"/>
      <c r="DY53" s="709"/>
      <c r="DZ53" s="780"/>
      <c r="EA53" s="212"/>
    </row>
    <row r="54" spans="1:131" ht="26.3" customHeight="1" x14ac:dyDescent="0.2">
      <c r="A54" s="220">
        <v>27</v>
      </c>
      <c r="B54" s="746"/>
      <c r="C54" s="747"/>
      <c r="D54" s="747"/>
      <c r="E54" s="747"/>
      <c r="F54" s="747"/>
      <c r="G54" s="747"/>
      <c r="H54" s="747"/>
      <c r="I54" s="747"/>
      <c r="J54" s="747"/>
      <c r="K54" s="747"/>
      <c r="L54" s="747"/>
      <c r="M54" s="747"/>
      <c r="N54" s="747"/>
      <c r="O54" s="747"/>
      <c r="P54" s="748"/>
      <c r="Q54" s="828"/>
      <c r="R54" s="829"/>
      <c r="S54" s="829"/>
      <c r="T54" s="829"/>
      <c r="U54" s="829"/>
      <c r="V54" s="829"/>
      <c r="W54" s="829"/>
      <c r="X54" s="829"/>
      <c r="Y54" s="829"/>
      <c r="Z54" s="829"/>
      <c r="AA54" s="829"/>
      <c r="AB54" s="829"/>
      <c r="AC54" s="829"/>
      <c r="AD54" s="829"/>
      <c r="AE54" s="830"/>
      <c r="AF54" s="752"/>
      <c r="AG54" s="753"/>
      <c r="AH54" s="753"/>
      <c r="AI54" s="753"/>
      <c r="AJ54" s="754"/>
      <c r="AK54" s="832"/>
      <c r="AL54" s="829"/>
      <c r="AM54" s="829"/>
      <c r="AN54" s="829"/>
      <c r="AO54" s="829"/>
      <c r="AP54" s="829"/>
      <c r="AQ54" s="829"/>
      <c r="AR54" s="829"/>
      <c r="AS54" s="829"/>
      <c r="AT54" s="829"/>
      <c r="AU54" s="829"/>
      <c r="AV54" s="829"/>
      <c r="AW54" s="829"/>
      <c r="AX54" s="829"/>
      <c r="AY54" s="829"/>
      <c r="AZ54" s="831"/>
      <c r="BA54" s="831"/>
      <c r="BB54" s="831"/>
      <c r="BC54" s="831"/>
      <c r="BD54" s="831"/>
      <c r="BE54" s="825"/>
      <c r="BF54" s="825"/>
      <c r="BG54" s="825"/>
      <c r="BH54" s="825"/>
      <c r="BI54" s="826"/>
      <c r="BJ54" s="214"/>
      <c r="BK54" s="214"/>
      <c r="BL54" s="214"/>
      <c r="BM54" s="214"/>
      <c r="BN54" s="214"/>
      <c r="BO54" s="223"/>
      <c r="BP54" s="223"/>
      <c r="BQ54" s="220">
        <v>48</v>
      </c>
      <c r="BR54" s="221"/>
      <c r="BS54" s="708"/>
      <c r="BT54" s="709"/>
      <c r="BU54" s="709"/>
      <c r="BV54" s="709"/>
      <c r="BW54" s="709"/>
      <c r="BX54" s="709"/>
      <c r="BY54" s="709"/>
      <c r="BZ54" s="709"/>
      <c r="CA54" s="709"/>
      <c r="CB54" s="709"/>
      <c r="CC54" s="709"/>
      <c r="CD54" s="709"/>
      <c r="CE54" s="709"/>
      <c r="CF54" s="709"/>
      <c r="CG54" s="710"/>
      <c r="CH54" s="777"/>
      <c r="CI54" s="778"/>
      <c r="CJ54" s="778"/>
      <c r="CK54" s="778"/>
      <c r="CL54" s="779"/>
      <c r="CM54" s="777"/>
      <c r="CN54" s="778"/>
      <c r="CO54" s="778"/>
      <c r="CP54" s="778"/>
      <c r="CQ54" s="779"/>
      <c r="CR54" s="777"/>
      <c r="CS54" s="778"/>
      <c r="CT54" s="778"/>
      <c r="CU54" s="778"/>
      <c r="CV54" s="779"/>
      <c r="CW54" s="777"/>
      <c r="CX54" s="778"/>
      <c r="CY54" s="778"/>
      <c r="CZ54" s="778"/>
      <c r="DA54" s="779"/>
      <c r="DB54" s="777"/>
      <c r="DC54" s="778"/>
      <c r="DD54" s="778"/>
      <c r="DE54" s="778"/>
      <c r="DF54" s="779"/>
      <c r="DG54" s="777"/>
      <c r="DH54" s="778"/>
      <c r="DI54" s="778"/>
      <c r="DJ54" s="778"/>
      <c r="DK54" s="779"/>
      <c r="DL54" s="777"/>
      <c r="DM54" s="778"/>
      <c r="DN54" s="778"/>
      <c r="DO54" s="778"/>
      <c r="DP54" s="779"/>
      <c r="DQ54" s="777"/>
      <c r="DR54" s="778"/>
      <c r="DS54" s="778"/>
      <c r="DT54" s="778"/>
      <c r="DU54" s="779"/>
      <c r="DV54" s="708"/>
      <c r="DW54" s="709"/>
      <c r="DX54" s="709"/>
      <c r="DY54" s="709"/>
      <c r="DZ54" s="780"/>
      <c r="EA54" s="212"/>
    </row>
    <row r="55" spans="1:131" ht="26.3" customHeight="1" x14ac:dyDescent="0.2">
      <c r="A55" s="220">
        <v>28</v>
      </c>
      <c r="B55" s="746"/>
      <c r="C55" s="747"/>
      <c r="D55" s="747"/>
      <c r="E55" s="747"/>
      <c r="F55" s="747"/>
      <c r="G55" s="747"/>
      <c r="H55" s="747"/>
      <c r="I55" s="747"/>
      <c r="J55" s="747"/>
      <c r="K55" s="747"/>
      <c r="L55" s="747"/>
      <c r="M55" s="747"/>
      <c r="N55" s="747"/>
      <c r="O55" s="747"/>
      <c r="P55" s="748"/>
      <c r="Q55" s="828"/>
      <c r="R55" s="829"/>
      <c r="S55" s="829"/>
      <c r="T55" s="829"/>
      <c r="U55" s="829"/>
      <c r="V55" s="829"/>
      <c r="W55" s="829"/>
      <c r="X55" s="829"/>
      <c r="Y55" s="829"/>
      <c r="Z55" s="829"/>
      <c r="AA55" s="829"/>
      <c r="AB55" s="829"/>
      <c r="AC55" s="829"/>
      <c r="AD55" s="829"/>
      <c r="AE55" s="830"/>
      <c r="AF55" s="752"/>
      <c r="AG55" s="753"/>
      <c r="AH55" s="753"/>
      <c r="AI55" s="753"/>
      <c r="AJ55" s="754"/>
      <c r="AK55" s="832"/>
      <c r="AL55" s="829"/>
      <c r="AM55" s="829"/>
      <c r="AN55" s="829"/>
      <c r="AO55" s="829"/>
      <c r="AP55" s="829"/>
      <c r="AQ55" s="829"/>
      <c r="AR55" s="829"/>
      <c r="AS55" s="829"/>
      <c r="AT55" s="829"/>
      <c r="AU55" s="829"/>
      <c r="AV55" s="829"/>
      <c r="AW55" s="829"/>
      <c r="AX55" s="829"/>
      <c r="AY55" s="829"/>
      <c r="AZ55" s="831"/>
      <c r="BA55" s="831"/>
      <c r="BB55" s="831"/>
      <c r="BC55" s="831"/>
      <c r="BD55" s="831"/>
      <c r="BE55" s="825"/>
      <c r="BF55" s="825"/>
      <c r="BG55" s="825"/>
      <c r="BH55" s="825"/>
      <c r="BI55" s="826"/>
      <c r="BJ55" s="214"/>
      <c r="BK55" s="214"/>
      <c r="BL55" s="214"/>
      <c r="BM55" s="214"/>
      <c r="BN55" s="214"/>
      <c r="BO55" s="223"/>
      <c r="BP55" s="223"/>
      <c r="BQ55" s="220">
        <v>49</v>
      </c>
      <c r="BR55" s="221"/>
      <c r="BS55" s="708"/>
      <c r="BT55" s="709"/>
      <c r="BU55" s="709"/>
      <c r="BV55" s="709"/>
      <c r="BW55" s="709"/>
      <c r="BX55" s="709"/>
      <c r="BY55" s="709"/>
      <c r="BZ55" s="709"/>
      <c r="CA55" s="709"/>
      <c r="CB55" s="709"/>
      <c r="CC55" s="709"/>
      <c r="CD55" s="709"/>
      <c r="CE55" s="709"/>
      <c r="CF55" s="709"/>
      <c r="CG55" s="710"/>
      <c r="CH55" s="777"/>
      <c r="CI55" s="778"/>
      <c r="CJ55" s="778"/>
      <c r="CK55" s="778"/>
      <c r="CL55" s="779"/>
      <c r="CM55" s="777"/>
      <c r="CN55" s="778"/>
      <c r="CO55" s="778"/>
      <c r="CP55" s="778"/>
      <c r="CQ55" s="779"/>
      <c r="CR55" s="777"/>
      <c r="CS55" s="778"/>
      <c r="CT55" s="778"/>
      <c r="CU55" s="778"/>
      <c r="CV55" s="779"/>
      <c r="CW55" s="777"/>
      <c r="CX55" s="778"/>
      <c r="CY55" s="778"/>
      <c r="CZ55" s="778"/>
      <c r="DA55" s="779"/>
      <c r="DB55" s="777"/>
      <c r="DC55" s="778"/>
      <c r="DD55" s="778"/>
      <c r="DE55" s="778"/>
      <c r="DF55" s="779"/>
      <c r="DG55" s="777"/>
      <c r="DH55" s="778"/>
      <c r="DI55" s="778"/>
      <c r="DJ55" s="778"/>
      <c r="DK55" s="779"/>
      <c r="DL55" s="777"/>
      <c r="DM55" s="778"/>
      <c r="DN55" s="778"/>
      <c r="DO55" s="778"/>
      <c r="DP55" s="779"/>
      <c r="DQ55" s="777"/>
      <c r="DR55" s="778"/>
      <c r="DS55" s="778"/>
      <c r="DT55" s="778"/>
      <c r="DU55" s="779"/>
      <c r="DV55" s="708"/>
      <c r="DW55" s="709"/>
      <c r="DX55" s="709"/>
      <c r="DY55" s="709"/>
      <c r="DZ55" s="780"/>
      <c r="EA55" s="212"/>
    </row>
    <row r="56" spans="1:131" ht="26.3" customHeight="1" x14ac:dyDescent="0.2">
      <c r="A56" s="220">
        <v>29</v>
      </c>
      <c r="B56" s="746"/>
      <c r="C56" s="747"/>
      <c r="D56" s="747"/>
      <c r="E56" s="747"/>
      <c r="F56" s="747"/>
      <c r="G56" s="747"/>
      <c r="H56" s="747"/>
      <c r="I56" s="747"/>
      <c r="J56" s="747"/>
      <c r="K56" s="747"/>
      <c r="L56" s="747"/>
      <c r="M56" s="747"/>
      <c r="N56" s="747"/>
      <c r="O56" s="747"/>
      <c r="P56" s="748"/>
      <c r="Q56" s="828"/>
      <c r="R56" s="829"/>
      <c r="S56" s="829"/>
      <c r="T56" s="829"/>
      <c r="U56" s="829"/>
      <c r="V56" s="829"/>
      <c r="W56" s="829"/>
      <c r="X56" s="829"/>
      <c r="Y56" s="829"/>
      <c r="Z56" s="829"/>
      <c r="AA56" s="829"/>
      <c r="AB56" s="829"/>
      <c r="AC56" s="829"/>
      <c r="AD56" s="829"/>
      <c r="AE56" s="830"/>
      <c r="AF56" s="752"/>
      <c r="AG56" s="753"/>
      <c r="AH56" s="753"/>
      <c r="AI56" s="753"/>
      <c r="AJ56" s="754"/>
      <c r="AK56" s="832"/>
      <c r="AL56" s="829"/>
      <c r="AM56" s="829"/>
      <c r="AN56" s="829"/>
      <c r="AO56" s="829"/>
      <c r="AP56" s="829"/>
      <c r="AQ56" s="829"/>
      <c r="AR56" s="829"/>
      <c r="AS56" s="829"/>
      <c r="AT56" s="829"/>
      <c r="AU56" s="829"/>
      <c r="AV56" s="829"/>
      <c r="AW56" s="829"/>
      <c r="AX56" s="829"/>
      <c r="AY56" s="829"/>
      <c r="AZ56" s="831"/>
      <c r="BA56" s="831"/>
      <c r="BB56" s="831"/>
      <c r="BC56" s="831"/>
      <c r="BD56" s="831"/>
      <c r="BE56" s="825"/>
      <c r="BF56" s="825"/>
      <c r="BG56" s="825"/>
      <c r="BH56" s="825"/>
      <c r="BI56" s="826"/>
      <c r="BJ56" s="214"/>
      <c r="BK56" s="214"/>
      <c r="BL56" s="214"/>
      <c r="BM56" s="214"/>
      <c r="BN56" s="214"/>
      <c r="BO56" s="223"/>
      <c r="BP56" s="223"/>
      <c r="BQ56" s="220">
        <v>50</v>
      </c>
      <c r="BR56" s="221"/>
      <c r="BS56" s="708"/>
      <c r="BT56" s="709"/>
      <c r="BU56" s="709"/>
      <c r="BV56" s="709"/>
      <c r="BW56" s="709"/>
      <c r="BX56" s="709"/>
      <c r="BY56" s="709"/>
      <c r="BZ56" s="709"/>
      <c r="CA56" s="709"/>
      <c r="CB56" s="709"/>
      <c r="CC56" s="709"/>
      <c r="CD56" s="709"/>
      <c r="CE56" s="709"/>
      <c r="CF56" s="709"/>
      <c r="CG56" s="710"/>
      <c r="CH56" s="777"/>
      <c r="CI56" s="778"/>
      <c r="CJ56" s="778"/>
      <c r="CK56" s="778"/>
      <c r="CL56" s="779"/>
      <c r="CM56" s="777"/>
      <c r="CN56" s="778"/>
      <c r="CO56" s="778"/>
      <c r="CP56" s="778"/>
      <c r="CQ56" s="779"/>
      <c r="CR56" s="777"/>
      <c r="CS56" s="778"/>
      <c r="CT56" s="778"/>
      <c r="CU56" s="778"/>
      <c r="CV56" s="779"/>
      <c r="CW56" s="777"/>
      <c r="CX56" s="778"/>
      <c r="CY56" s="778"/>
      <c r="CZ56" s="778"/>
      <c r="DA56" s="779"/>
      <c r="DB56" s="777"/>
      <c r="DC56" s="778"/>
      <c r="DD56" s="778"/>
      <c r="DE56" s="778"/>
      <c r="DF56" s="779"/>
      <c r="DG56" s="777"/>
      <c r="DH56" s="778"/>
      <c r="DI56" s="778"/>
      <c r="DJ56" s="778"/>
      <c r="DK56" s="779"/>
      <c r="DL56" s="777"/>
      <c r="DM56" s="778"/>
      <c r="DN56" s="778"/>
      <c r="DO56" s="778"/>
      <c r="DP56" s="779"/>
      <c r="DQ56" s="777"/>
      <c r="DR56" s="778"/>
      <c r="DS56" s="778"/>
      <c r="DT56" s="778"/>
      <c r="DU56" s="779"/>
      <c r="DV56" s="708"/>
      <c r="DW56" s="709"/>
      <c r="DX56" s="709"/>
      <c r="DY56" s="709"/>
      <c r="DZ56" s="780"/>
      <c r="EA56" s="212"/>
    </row>
    <row r="57" spans="1:131" ht="26.3" customHeight="1" x14ac:dyDescent="0.2">
      <c r="A57" s="220">
        <v>30</v>
      </c>
      <c r="B57" s="746"/>
      <c r="C57" s="747"/>
      <c r="D57" s="747"/>
      <c r="E57" s="747"/>
      <c r="F57" s="747"/>
      <c r="G57" s="747"/>
      <c r="H57" s="747"/>
      <c r="I57" s="747"/>
      <c r="J57" s="747"/>
      <c r="K57" s="747"/>
      <c r="L57" s="747"/>
      <c r="M57" s="747"/>
      <c r="N57" s="747"/>
      <c r="O57" s="747"/>
      <c r="P57" s="748"/>
      <c r="Q57" s="828"/>
      <c r="R57" s="829"/>
      <c r="S57" s="829"/>
      <c r="T57" s="829"/>
      <c r="U57" s="829"/>
      <c r="V57" s="829"/>
      <c r="W57" s="829"/>
      <c r="X57" s="829"/>
      <c r="Y57" s="829"/>
      <c r="Z57" s="829"/>
      <c r="AA57" s="829"/>
      <c r="AB57" s="829"/>
      <c r="AC57" s="829"/>
      <c r="AD57" s="829"/>
      <c r="AE57" s="830"/>
      <c r="AF57" s="752"/>
      <c r="AG57" s="753"/>
      <c r="AH57" s="753"/>
      <c r="AI57" s="753"/>
      <c r="AJ57" s="754"/>
      <c r="AK57" s="832"/>
      <c r="AL57" s="829"/>
      <c r="AM57" s="829"/>
      <c r="AN57" s="829"/>
      <c r="AO57" s="829"/>
      <c r="AP57" s="829"/>
      <c r="AQ57" s="829"/>
      <c r="AR57" s="829"/>
      <c r="AS57" s="829"/>
      <c r="AT57" s="829"/>
      <c r="AU57" s="829"/>
      <c r="AV57" s="829"/>
      <c r="AW57" s="829"/>
      <c r="AX57" s="829"/>
      <c r="AY57" s="829"/>
      <c r="AZ57" s="831"/>
      <c r="BA57" s="831"/>
      <c r="BB57" s="831"/>
      <c r="BC57" s="831"/>
      <c r="BD57" s="831"/>
      <c r="BE57" s="825"/>
      <c r="BF57" s="825"/>
      <c r="BG57" s="825"/>
      <c r="BH57" s="825"/>
      <c r="BI57" s="826"/>
      <c r="BJ57" s="214"/>
      <c r="BK57" s="214"/>
      <c r="BL57" s="214"/>
      <c r="BM57" s="214"/>
      <c r="BN57" s="214"/>
      <c r="BO57" s="223"/>
      <c r="BP57" s="223"/>
      <c r="BQ57" s="220">
        <v>51</v>
      </c>
      <c r="BR57" s="221"/>
      <c r="BS57" s="708"/>
      <c r="BT57" s="709"/>
      <c r="BU57" s="709"/>
      <c r="BV57" s="709"/>
      <c r="BW57" s="709"/>
      <c r="BX57" s="709"/>
      <c r="BY57" s="709"/>
      <c r="BZ57" s="709"/>
      <c r="CA57" s="709"/>
      <c r="CB57" s="709"/>
      <c r="CC57" s="709"/>
      <c r="CD57" s="709"/>
      <c r="CE57" s="709"/>
      <c r="CF57" s="709"/>
      <c r="CG57" s="710"/>
      <c r="CH57" s="777"/>
      <c r="CI57" s="778"/>
      <c r="CJ57" s="778"/>
      <c r="CK57" s="778"/>
      <c r="CL57" s="779"/>
      <c r="CM57" s="777"/>
      <c r="CN57" s="778"/>
      <c r="CO57" s="778"/>
      <c r="CP57" s="778"/>
      <c r="CQ57" s="779"/>
      <c r="CR57" s="777"/>
      <c r="CS57" s="778"/>
      <c r="CT57" s="778"/>
      <c r="CU57" s="778"/>
      <c r="CV57" s="779"/>
      <c r="CW57" s="777"/>
      <c r="CX57" s="778"/>
      <c r="CY57" s="778"/>
      <c r="CZ57" s="778"/>
      <c r="DA57" s="779"/>
      <c r="DB57" s="777"/>
      <c r="DC57" s="778"/>
      <c r="DD57" s="778"/>
      <c r="DE57" s="778"/>
      <c r="DF57" s="779"/>
      <c r="DG57" s="777"/>
      <c r="DH57" s="778"/>
      <c r="DI57" s="778"/>
      <c r="DJ57" s="778"/>
      <c r="DK57" s="779"/>
      <c r="DL57" s="777"/>
      <c r="DM57" s="778"/>
      <c r="DN57" s="778"/>
      <c r="DO57" s="778"/>
      <c r="DP57" s="779"/>
      <c r="DQ57" s="777"/>
      <c r="DR57" s="778"/>
      <c r="DS57" s="778"/>
      <c r="DT57" s="778"/>
      <c r="DU57" s="779"/>
      <c r="DV57" s="708"/>
      <c r="DW57" s="709"/>
      <c r="DX57" s="709"/>
      <c r="DY57" s="709"/>
      <c r="DZ57" s="780"/>
      <c r="EA57" s="212"/>
    </row>
    <row r="58" spans="1:131" ht="26.3" customHeight="1" x14ac:dyDescent="0.2">
      <c r="A58" s="220">
        <v>31</v>
      </c>
      <c r="B58" s="746"/>
      <c r="C58" s="747"/>
      <c r="D58" s="747"/>
      <c r="E58" s="747"/>
      <c r="F58" s="747"/>
      <c r="G58" s="747"/>
      <c r="H58" s="747"/>
      <c r="I58" s="747"/>
      <c r="J58" s="747"/>
      <c r="K58" s="747"/>
      <c r="L58" s="747"/>
      <c r="M58" s="747"/>
      <c r="N58" s="747"/>
      <c r="O58" s="747"/>
      <c r="P58" s="748"/>
      <c r="Q58" s="828"/>
      <c r="R58" s="829"/>
      <c r="S58" s="829"/>
      <c r="T58" s="829"/>
      <c r="U58" s="829"/>
      <c r="V58" s="829"/>
      <c r="W58" s="829"/>
      <c r="X58" s="829"/>
      <c r="Y58" s="829"/>
      <c r="Z58" s="829"/>
      <c r="AA58" s="829"/>
      <c r="AB58" s="829"/>
      <c r="AC58" s="829"/>
      <c r="AD58" s="829"/>
      <c r="AE58" s="830"/>
      <c r="AF58" s="752"/>
      <c r="AG58" s="753"/>
      <c r="AH58" s="753"/>
      <c r="AI58" s="753"/>
      <c r="AJ58" s="754"/>
      <c r="AK58" s="832"/>
      <c r="AL58" s="829"/>
      <c r="AM58" s="829"/>
      <c r="AN58" s="829"/>
      <c r="AO58" s="829"/>
      <c r="AP58" s="829"/>
      <c r="AQ58" s="829"/>
      <c r="AR58" s="829"/>
      <c r="AS58" s="829"/>
      <c r="AT58" s="829"/>
      <c r="AU58" s="829"/>
      <c r="AV58" s="829"/>
      <c r="AW58" s="829"/>
      <c r="AX58" s="829"/>
      <c r="AY58" s="829"/>
      <c r="AZ58" s="831"/>
      <c r="BA58" s="831"/>
      <c r="BB58" s="831"/>
      <c r="BC58" s="831"/>
      <c r="BD58" s="831"/>
      <c r="BE58" s="825"/>
      <c r="BF58" s="825"/>
      <c r="BG58" s="825"/>
      <c r="BH58" s="825"/>
      <c r="BI58" s="826"/>
      <c r="BJ58" s="214"/>
      <c r="BK58" s="214"/>
      <c r="BL58" s="214"/>
      <c r="BM58" s="214"/>
      <c r="BN58" s="214"/>
      <c r="BO58" s="223"/>
      <c r="BP58" s="223"/>
      <c r="BQ58" s="220">
        <v>52</v>
      </c>
      <c r="BR58" s="221"/>
      <c r="BS58" s="708"/>
      <c r="BT58" s="709"/>
      <c r="BU58" s="709"/>
      <c r="BV58" s="709"/>
      <c r="BW58" s="709"/>
      <c r="BX58" s="709"/>
      <c r="BY58" s="709"/>
      <c r="BZ58" s="709"/>
      <c r="CA58" s="709"/>
      <c r="CB58" s="709"/>
      <c r="CC58" s="709"/>
      <c r="CD58" s="709"/>
      <c r="CE58" s="709"/>
      <c r="CF58" s="709"/>
      <c r="CG58" s="710"/>
      <c r="CH58" s="777"/>
      <c r="CI58" s="778"/>
      <c r="CJ58" s="778"/>
      <c r="CK58" s="778"/>
      <c r="CL58" s="779"/>
      <c r="CM58" s="777"/>
      <c r="CN58" s="778"/>
      <c r="CO58" s="778"/>
      <c r="CP58" s="778"/>
      <c r="CQ58" s="779"/>
      <c r="CR58" s="777"/>
      <c r="CS58" s="778"/>
      <c r="CT58" s="778"/>
      <c r="CU58" s="778"/>
      <c r="CV58" s="779"/>
      <c r="CW58" s="777"/>
      <c r="CX58" s="778"/>
      <c r="CY58" s="778"/>
      <c r="CZ58" s="778"/>
      <c r="DA58" s="779"/>
      <c r="DB58" s="777"/>
      <c r="DC58" s="778"/>
      <c r="DD58" s="778"/>
      <c r="DE58" s="778"/>
      <c r="DF58" s="779"/>
      <c r="DG58" s="777"/>
      <c r="DH58" s="778"/>
      <c r="DI58" s="778"/>
      <c r="DJ58" s="778"/>
      <c r="DK58" s="779"/>
      <c r="DL58" s="777"/>
      <c r="DM58" s="778"/>
      <c r="DN58" s="778"/>
      <c r="DO58" s="778"/>
      <c r="DP58" s="779"/>
      <c r="DQ58" s="777"/>
      <c r="DR58" s="778"/>
      <c r="DS58" s="778"/>
      <c r="DT58" s="778"/>
      <c r="DU58" s="779"/>
      <c r="DV58" s="708"/>
      <c r="DW58" s="709"/>
      <c r="DX58" s="709"/>
      <c r="DY58" s="709"/>
      <c r="DZ58" s="780"/>
      <c r="EA58" s="212"/>
    </row>
    <row r="59" spans="1:131" ht="26.3" customHeight="1" x14ac:dyDescent="0.2">
      <c r="A59" s="220">
        <v>32</v>
      </c>
      <c r="B59" s="746"/>
      <c r="C59" s="747"/>
      <c r="D59" s="747"/>
      <c r="E59" s="747"/>
      <c r="F59" s="747"/>
      <c r="G59" s="747"/>
      <c r="H59" s="747"/>
      <c r="I59" s="747"/>
      <c r="J59" s="747"/>
      <c r="K59" s="747"/>
      <c r="L59" s="747"/>
      <c r="M59" s="747"/>
      <c r="N59" s="747"/>
      <c r="O59" s="747"/>
      <c r="P59" s="748"/>
      <c r="Q59" s="828"/>
      <c r="R59" s="829"/>
      <c r="S59" s="829"/>
      <c r="T59" s="829"/>
      <c r="U59" s="829"/>
      <c r="V59" s="829"/>
      <c r="W59" s="829"/>
      <c r="X59" s="829"/>
      <c r="Y59" s="829"/>
      <c r="Z59" s="829"/>
      <c r="AA59" s="829"/>
      <c r="AB59" s="829"/>
      <c r="AC59" s="829"/>
      <c r="AD59" s="829"/>
      <c r="AE59" s="830"/>
      <c r="AF59" s="752"/>
      <c r="AG59" s="753"/>
      <c r="AH59" s="753"/>
      <c r="AI59" s="753"/>
      <c r="AJ59" s="754"/>
      <c r="AK59" s="832"/>
      <c r="AL59" s="829"/>
      <c r="AM59" s="829"/>
      <c r="AN59" s="829"/>
      <c r="AO59" s="829"/>
      <c r="AP59" s="829"/>
      <c r="AQ59" s="829"/>
      <c r="AR59" s="829"/>
      <c r="AS59" s="829"/>
      <c r="AT59" s="829"/>
      <c r="AU59" s="829"/>
      <c r="AV59" s="829"/>
      <c r="AW59" s="829"/>
      <c r="AX59" s="829"/>
      <c r="AY59" s="829"/>
      <c r="AZ59" s="831"/>
      <c r="BA59" s="831"/>
      <c r="BB59" s="831"/>
      <c r="BC59" s="831"/>
      <c r="BD59" s="831"/>
      <c r="BE59" s="825"/>
      <c r="BF59" s="825"/>
      <c r="BG59" s="825"/>
      <c r="BH59" s="825"/>
      <c r="BI59" s="826"/>
      <c r="BJ59" s="214"/>
      <c r="BK59" s="214"/>
      <c r="BL59" s="214"/>
      <c r="BM59" s="214"/>
      <c r="BN59" s="214"/>
      <c r="BO59" s="223"/>
      <c r="BP59" s="223"/>
      <c r="BQ59" s="220">
        <v>53</v>
      </c>
      <c r="BR59" s="221"/>
      <c r="BS59" s="708"/>
      <c r="BT59" s="709"/>
      <c r="BU59" s="709"/>
      <c r="BV59" s="709"/>
      <c r="BW59" s="709"/>
      <c r="BX59" s="709"/>
      <c r="BY59" s="709"/>
      <c r="BZ59" s="709"/>
      <c r="CA59" s="709"/>
      <c r="CB59" s="709"/>
      <c r="CC59" s="709"/>
      <c r="CD59" s="709"/>
      <c r="CE59" s="709"/>
      <c r="CF59" s="709"/>
      <c r="CG59" s="710"/>
      <c r="CH59" s="777"/>
      <c r="CI59" s="778"/>
      <c r="CJ59" s="778"/>
      <c r="CK59" s="778"/>
      <c r="CL59" s="779"/>
      <c r="CM59" s="777"/>
      <c r="CN59" s="778"/>
      <c r="CO59" s="778"/>
      <c r="CP59" s="778"/>
      <c r="CQ59" s="779"/>
      <c r="CR59" s="777"/>
      <c r="CS59" s="778"/>
      <c r="CT59" s="778"/>
      <c r="CU59" s="778"/>
      <c r="CV59" s="779"/>
      <c r="CW59" s="777"/>
      <c r="CX59" s="778"/>
      <c r="CY59" s="778"/>
      <c r="CZ59" s="778"/>
      <c r="DA59" s="779"/>
      <c r="DB59" s="777"/>
      <c r="DC59" s="778"/>
      <c r="DD59" s="778"/>
      <c r="DE59" s="778"/>
      <c r="DF59" s="779"/>
      <c r="DG59" s="777"/>
      <c r="DH59" s="778"/>
      <c r="DI59" s="778"/>
      <c r="DJ59" s="778"/>
      <c r="DK59" s="779"/>
      <c r="DL59" s="777"/>
      <c r="DM59" s="778"/>
      <c r="DN59" s="778"/>
      <c r="DO59" s="778"/>
      <c r="DP59" s="779"/>
      <c r="DQ59" s="777"/>
      <c r="DR59" s="778"/>
      <c r="DS59" s="778"/>
      <c r="DT59" s="778"/>
      <c r="DU59" s="779"/>
      <c r="DV59" s="708"/>
      <c r="DW59" s="709"/>
      <c r="DX59" s="709"/>
      <c r="DY59" s="709"/>
      <c r="DZ59" s="780"/>
      <c r="EA59" s="212"/>
    </row>
    <row r="60" spans="1:131" ht="26.3" customHeight="1" x14ac:dyDescent="0.2">
      <c r="A60" s="220">
        <v>33</v>
      </c>
      <c r="B60" s="746"/>
      <c r="C60" s="747"/>
      <c r="D60" s="747"/>
      <c r="E60" s="747"/>
      <c r="F60" s="747"/>
      <c r="G60" s="747"/>
      <c r="H60" s="747"/>
      <c r="I60" s="747"/>
      <c r="J60" s="747"/>
      <c r="K60" s="747"/>
      <c r="L60" s="747"/>
      <c r="M60" s="747"/>
      <c r="N60" s="747"/>
      <c r="O60" s="747"/>
      <c r="P60" s="748"/>
      <c r="Q60" s="828"/>
      <c r="R60" s="829"/>
      <c r="S60" s="829"/>
      <c r="T60" s="829"/>
      <c r="U60" s="829"/>
      <c r="V60" s="829"/>
      <c r="W60" s="829"/>
      <c r="X60" s="829"/>
      <c r="Y60" s="829"/>
      <c r="Z60" s="829"/>
      <c r="AA60" s="829"/>
      <c r="AB60" s="829"/>
      <c r="AC60" s="829"/>
      <c r="AD60" s="829"/>
      <c r="AE60" s="830"/>
      <c r="AF60" s="752"/>
      <c r="AG60" s="753"/>
      <c r="AH60" s="753"/>
      <c r="AI60" s="753"/>
      <c r="AJ60" s="754"/>
      <c r="AK60" s="832"/>
      <c r="AL60" s="829"/>
      <c r="AM60" s="829"/>
      <c r="AN60" s="829"/>
      <c r="AO60" s="829"/>
      <c r="AP60" s="829"/>
      <c r="AQ60" s="829"/>
      <c r="AR60" s="829"/>
      <c r="AS60" s="829"/>
      <c r="AT60" s="829"/>
      <c r="AU60" s="829"/>
      <c r="AV60" s="829"/>
      <c r="AW60" s="829"/>
      <c r="AX60" s="829"/>
      <c r="AY60" s="829"/>
      <c r="AZ60" s="831"/>
      <c r="BA60" s="831"/>
      <c r="BB60" s="831"/>
      <c r="BC60" s="831"/>
      <c r="BD60" s="831"/>
      <c r="BE60" s="825"/>
      <c r="BF60" s="825"/>
      <c r="BG60" s="825"/>
      <c r="BH60" s="825"/>
      <c r="BI60" s="826"/>
      <c r="BJ60" s="214"/>
      <c r="BK60" s="214"/>
      <c r="BL60" s="214"/>
      <c r="BM60" s="214"/>
      <c r="BN60" s="214"/>
      <c r="BO60" s="223"/>
      <c r="BP60" s="223"/>
      <c r="BQ60" s="220">
        <v>54</v>
      </c>
      <c r="BR60" s="221"/>
      <c r="BS60" s="708"/>
      <c r="BT60" s="709"/>
      <c r="BU60" s="709"/>
      <c r="BV60" s="709"/>
      <c r="BW60" s="709"/>
      <c r="BX60" s="709"/>
      <c r="BY60" s="709"/>
      <c r="BZ60" s="709"/>
      <c r="CA60" s="709"/>
      <c r="CB60" s="709"/>
      <c r="CC60" s="709"/>
      <c r="CD60" s="709"/>
      <c r="CE60" s="709"/>
      <c r="CF60" s="709"/>
      <c r="CG60" s="710"/>
      <c r="CH60" s="777"/>
      <c r="CI60" s="778"/>
      <c r="CJ60" s="778"/>
      <c r="CK60" s="778"/>
      <c r="CL60" s="779"/>
      <c r="CM60" s="777"/>
      <c r="CN60" s="778"/>
      <c r="CO60" s="778"/>
      <c r="CP60" s="778"/>
      <c r="CQ60" s="779"/>
      <c r="CR60" s="777"/>
      <c r="CS60" s="778"/>
      <c r="CT60" s="778"/>
      <c r="CU60" s="778"/>
      <c r="CV60" s="779"/>
      <c r="CW60" s="777"/>
      <c r="CX60" s="778"/>
      <c r="CY60" s="778"/>
      <c r="CZ60" s="778"/>
      <c r="DA60" s="779"/>
      <c r="DB60" s="777"/>
      <c r="DC60" s="778"/>
      <c r="DD60" s="778"/>
      <c r="DE60" s="778"/>
      <c r="DF60" s="779"/>
      <c r="DG60" s="777"/>
      <c r="DH60" s="778"/>
      <c r="DI60" s="778"/>
      <c r="DJ60" s="778"/>
      <c r="DK60" s="779"/>
      <c r="DL60" s="777"/>
      <c r="DM60" s="778"/>
      <c r="DN60" s="778"/>
      <c r="DO60" s="778"/>
      <c r="DP60" s="779"/>
      <c r="DQ60" s="777"/>
      <c r="DR60" s="778"/>
      <c r="DS60" s="778"/>
      <c r="DT60" s="778"/>
      <c r="DU60" s="779"/>
      <c r="DV60" s="708"/>
      <c r="DW60" s="709"/>
      <c r="DX60" s="709"/>
      <c r="DY60" s="709"/>
      <c r="DZ60" s="780"/>
      <c r="EA60" s="212"/>
    </row>
    <row r="61" spans="1:131" ht="26.3" customHeight="1" thickBot="1" x14ac:dyDescent="0.25">
      <c r="A61" s="220">
        <v>34</v>
      </c>
      <c r="B61" s="746"/>
      <c r="C61" s="747"/>
      <c r="D61" s="747"/>
      <c r="E61" s="747"/>
      <c r="F61" s="747"/>
      <c r="G61" s="747"/>
      <c r="H61" s="747"/>
      <c r="I61" s="747"/>
      <c r="J61" s="747"/>
      <c r="K61" s="747"/>
      <c r="L61" s="747"/>
      <c r="M61" s="747"/>
      <c r="N61" s="747"/>
      <c r="O61" s="747"/>
      <c r="P61" s="748"/>
      <c r="Q61" s="828"/>
      <c r="R61" s="829"/>
      <c r="S61" s="829"/>
      <c r="T61" s="829"/>
      <c r="U61" s="829"/>
      <c r="V61" s="829"/>
      <c r="W61" s="829"/>
      <c r="X61" s="829"/>
      <c r="Y61" s="829"/>
      <c r="Z61" s="829"/>
      <c r="AA61" s="829"/>
      <c r="AB61" s="829"/>
      <c r="AC61" s="829"/>
      <c r="AD61" s="829"/>
      <c r="AE61" s="830"/>
      <c r="AF61" s="752"/>
      <c r="AG61" s="753"/>
      <c r="AH61" s="753"/>
      <c r="AI61" s="753"/>
      <c r="AJ61" s="754"/>
      <c r="AK61" s="832"/>
      <c r="AL61" s="829"/>
      <c r="AM61" s="829"/>
      <c r="AN61" s="829"/>
      <c r="AO61" s="829"/>
      <c r="AP61" s="829"/>
      <c r="AQ61" s="829"/>
      <c r="AR61" s="829"/>
      <c r="AS61" s="829"/>
      <c r="AT61" s="829"/>
      <c r="AU61" s="829"/>
      <c r="AV61" s="829"/>
      <c r="AW61" s="829"/>
      <c r="AX61" s="829"/>
      <c r="AY61" s="829"/>
      <c r="AZ61" s="831"/>
      <c r="BA61" s="831"/>
      <c r="BB61" s="831"/>
      <c r="BC61" s="831"/>
      <c r="BD61" s="831"/>
      <c r="BE61" s="825"/>
      <c r="BF61" s="825"/>
      <c r="BG61" s="825"/>
      <c r="BH61" s="825"/>
      <c r="BI61" s="826"/>
      <c r="BJ61" s="214"/>
      <c r="BK61" s="214"/>
      <c r="BL61" s="214"/>
      <c r="BM61" s="214"/>
      <c r="BN61" s="214"/>
      <c r="BO61" s="223"/>
      <c r="BP61" s="223"/>
      <c r="BQ61" s="220">
        <v>55</v>
      </c>
      <c r="BR61" s="221"/>
      <c r="BS61" s="708"/>
      <c r="BT61" s="709"/>
      <c r="BU61" s="709"/>
      <c r="BV61" s="709"/>
      <c r="BW61" s="709"/>
      <c r="BX61" s="709"/>
      <c r="BY61" s="709"/>
      <c r="BZ61" s="709"/>
      <c r="CA61" s="709"/>
      <c r="CB61" s="709"/>
      <c r="CC61" s="709"/>
      <c r="CD61" s="709"/>
      <c r="CE61" s="709"/>
      <c r="CF61" s="709"/>
      <c r="CG61" s="710"/>
      <c r="CH61" s="777"/>
      <c r="CI61" s="778"/>
      <c r="CJ61" s="778"/>
      <c r="CK61" s="778"/>
      <c r="CL61" s="779"/>
      <c r="CM61" s="777"/>
      <c r="CN61" s="778"/>
      <c r="CO61" s="778"/>
      <c r="CP61" s="778"/>
      <c r="CQ61" s="779"/>
      <c r="CR61" s="777"/>
      <c r="CS61" s="778"/>
      <c r="CT61" s="778"/>
      <c r="CU61" s="778"/>
      <c r="CV61" s="779"/>
      <c r="CW61" s="777"/>
      <c r="CX61" s="778"/>
      <c r="CY61" s="778"/>
      <c r="CZ61" s="778"/>
      <c r="DA61" s="779"/>
      <c r="DB61" s="777"/>
      <c r="DC61" s="778"/>
      <c r="DD61" s="778"/>
      <c r="DE61" s="778"/>
      <c r="DF61" s="779"/>
      <c r="DG61" s="777"/>
      <c r="DH61" s="778"/>
      <c r="DI61" s="778"/>
      <c r="DJ61" s="778"/>
      <c r="DK61" s="779"/>
      <c r="DL61" s="777"/>
      <c r="DM61" s="778"/>
      <c r="DN61" s="778"/>
      <c r="DO61" s="778"/>
      <c r="DP61" s="779"/>
      <c r="DQ61" s="777"/>
      <c r="DR61" s="778"/>
      <c r="DS61" s="778"/>
      <c r="DT61" s="778"/>
      <c r="DU61" s="779"/>
      <c r="DV61" s="708"/>
      <c r="DW61" s="709"/>
      <c r="DX61" s="709"/>
      <c r="DY61" s="709"/>
      <c r="DZ61" s="780"/>
      <c r="EA61" s="212"/>
    </row>
    <row r="62" spans="1:131" ht="26.3" customHeight="1" x14ac:dyDescent="0.2">
      <c r="A62" s="220">
        <v>35</v>
      </c>
      <c r="B62" s="746"/>
      <c r="C62" s="747"/>
      <c r="D62" s="747"/>
      <c r="E62" s="747"/>
      <c r="F62" s="747"/>
      <c r="G62" s="747"/>
      <c r="H62" s="747"/>
      <c r="I62" s="747"/>
      <c r="J62" s="747"/>
      <c r="K62" s="747"/>
      <c r="L62" s="747"/>
      <c r="M62" s="747"/>
      <c r="N62" s="747"/>
      <c r="O62" s="747"/>
      <c r="P62" s="748"/>
      <c r="Q62" s="828"/>
      <c r="R62" s="829"/>
      <c r="S62" s="829"/>
      <c r="T62" s="829"/>
      <c r="U62" s="829"/>
      <c r="V62" s="829"/>
      <c r="W62" s="829"/>
      <c r="X62" s="829"/>
      <c r="Y62" s="829"/>
      <c r="Z62" s="829"/>
      <c r="AA62" s="829"/>
      <c r="AB62" s="829"/>
      <c r="AC62" s="829"/>
      <c r="AD62" s="829"/>
      <c r="AE62" s="830"/>
      <c r="AF62" s="752"/>
      <c r="AG62" s="753"/>
      <c r="AH62" s="753"/>
      <c r="AI62" s="753"/>
      <c r="AJ62" s="754"/>
      <c r="AK62" s="832"/>
      <c r="AL62" s="829"/>
      <c r="AM62" s="829"/>
      <c r="AN62" s="829"/>
      <c r="AO62" s="829"/>
      <c r="AP62" s="829"/>
      <c r="AQ62" s="829"/>
      <c r="AR62" s="829"/>
      <c r="AS62" s="829"/>
      <c r="AT62" s="829"/>
      <c r="AU62" s="829"/>
      <c r="AV62" s="829"/>
      <c r="AW62" s="829"/>
      <c r="AX62" s="829"/>
      <c r="AY62" s="829"/>
      <c r="AZ62" s="831"/>
      <c r="BA62" s="831"/>
      <c r="BB62" s="831"/>
      <c r="BC62" s="831"/>
      <c r="BD62" s="831"/>
      <c r="BE62" s="825"/>
      <c r="BF62" s="825"/>
      <c r="BG62" s="825"/>
      <c r="BH62" s="825"/>
      <c r="BI62" s="826"/>
      <c r="BJ62" s="846" t="s">
        <v>396</v>
      </c>
      <c r="BK62" s="799"/>
      <c r="BL62" s="799"/>
      <c r="BM62" s="799"/>
      <c r="BN62" s="800"/>
      <c r="BO62" s="223"/>
      <c r="BP62" s="223"/>
      <c r="BQ62" s="220">
        <v>56</v>
      </c>
      <c r="BR62" s="221"/>
      <c r="BS62" s="708"/>
      <c r="BT62" s="709"/>
      <c r="BU62" s="709"/>
      <c r="BV62" s="709"/>
      <c r="BW62" s="709"/>
      <c r="BX62" s="709"/>
      <c r="BY62" s="709"/>
      <c r="BZ62" s="709"/>
      <c r="CA62" s="709"/>
      <c r="CB62" s="709"/>
      <c r="CC62" s="709"/>
      <c r="CD62" s="709"/>
      <c r="CE62" s="709"/>
      <c r="CF62" s="709"/>
      <c r="CG62" s="710"/>
      <c r="CH62" s="777"/>
      <c r="CI62" s="778"/>
      <c r="CJ62" s="778"/>
      <c r="CK62" s="778"/>
      <c r="CL62" s="779"/>
      <c r="CM62" s="777"/>
      <c r="CN62" s="778"/>
      <c r="CO62" s="778"/>
      <c r="CP62" s="778"/>
      <c r="CQ62" s="779"/>
      <c r="CR62" s="777"/>
      <c r="CS62" s="778"/>
      <c r="CT62" s="778"/>
      <c r="CU62" s="778"/>
      <c r="CV62" s="779"/>
      <c r="CW62" s="777"/>
      <c r="CX62" s="778"/>
      <c r="CY62" s="778"/>
      <c r="CZ62" s="778"/>
      <c r="DA62" s="779"/>
      <c r="DB62" s="777"/>
      <c r="DC62" s="778"/>
      <c r="DD62" s="778"/>
      <c r="DE62" s="778"/>
      <c r="DF62" s="779"/>
      <c r="DG62" s="777"/>
      <c r="DH62" s="778"/>
      <c r="DI62" s="778"/>
      <c r="DJ62" s="778"/>
      <c r="DK62" s="779"/>
      <c r="DL62" s="777"/>
      <c r="DM62" s="778"/>
      <c r="DN62" s="778"/>
      <c r="DO62" s="778"/>
      <c r="DP62" s="779"/>
      <c r="DQ62" s="777"/>
      <c r="DR62" s="778"/>
      <c r="DS62" s="778"/>
      <c r="DT62" s="778"/>
      <c r="DU62" s="779"/>
      <c r="DV62" s="708"/>
      <c r="DW62" s="709"/>
      <c r="DX62" s="709"/>
      <c r="DY62" s="709"/>
      <c r="DZ62" s="780"/>
      <c r="EA62" s="212"/>
    </row>
    <row r="63" spans="1:131" ht="26.3" customHeight="1" thickBot="1" x14ac:dyDescent="0.25">
      <c r="A63" s="222" t="s">
        <v>376</v>
      </c>
      <c r="B63" s="782" t="s">
        <v>397</v>
      </c>
      <c r="C63" s="783"/>
      <c r="D63" s="783"/>
      <c r="E63" s="783"/>
      <c r="F63" s="783"/>
      <c r="G63" s="783"/>
      <c r="H63" s="783"/>
      <c r="I63" s="783"/>
      <c r="J63" s="783"/>
      <c r="K63" s="783"/>
      <c r="L63" s="783"/>
      <c r="M63" s="783"/>
      <c r="N63" s="783"/>
      <c r="O63" s="783"/>
      <c r="P63" s="784"/>
      <c r="Q63" s="840"/>
      <c r="R63" s="841"/>
      <c r="S63" s="841"/>
      <c r="T63" s="841"/>
      <c r="U63" s="841"/>
      <c r="V63" s="841"/>
      <c r="W63" s="841"/>
      <c r="X63" s="841"/>
      <c r="Y63" s="841"/>
      <c r="Z63" s="841"/>
      <c r="AA63" s="841"/>
      <c r="AB63" s="841"/>
      <c r="AC63" s="841"/>
      <c r="AD63" s="841"/>
      <c r="AE63" s="842"/>
      <c r="AF63" s="843">
        <v>1012</v>
      </c>
      <c r="AG63" s="833"/>
      <c r="AH63" s="833"/>
      <c r="AI63" s="833"/>
      <c r="AJ63" s="844"/>
      <c r="AK63" s="845"/>
      <c r="AL63" s="841"/>
      <c r="AM63" s="841"/>
      <c r="AN63" s="841"/>
      <c r="AO63" s="841"/>
      <c r="AP63" s="833">
        <v>13776</v>
      </c>
      <c r="AQ63" s="833"/>
      <c r="AR63" s="833"/>
      <c r="AS63" s="833"/>
      <c r="AT63" s="833"/>
      <c r="AU63" s="833">
        <v>6931</v>
      </c>
      <c r="AV63" s="833"/>
      <c r="AW63" s="833"/>
      <c r="AX63" s="833"/>
      <c r="AY63" s="833"/>
      <c r="AZ63" s="834"/>
      <c r="BA63" s="834"/>
      <c r="BB63" s="834"/>
      <c r="BC63" s="834"/>
      <c r="BD63" s="834"/>
      <c r="BE63" s="835"/>
      <c r="BF63" s="835"/>
      <c r="BG63" s="835"/>
      <c r="BH63" s="835"/>
      <c r="BI63" s="836"/>
      <c r="BJ63" s="837" t="s">
        <v>121</v>
      </c>
      <c r="BK63" s="838"/>
      <c r="BL63" s="838"/>
      <c r="BM63" s="838"/>
      <c r="BN63" s="839"/>
      <c r="BO63" s="223"/>
      <c r="BP63" s="223"/>
      <c r="BQ63" s="220">
        <v>57</v>
      </c>
      <c r="BR63" s="221"/>
      <c r="BS63" s="708"/>
      <c r="BT63" s="709"/>
      <c r="BU63" s="709"/>
      <c r="BV63" s="709"/>
      <c r="BW63" s="709"/>
      <c r="BX63" s="709"/>
      <c r="BY63" s="709"/>
      <c r="BZ63" s="709"/>
      <c r="CA63" s="709"/>
      <c r="CB63" s="709"/>
      <c r="CC63" s="709"/>
      <c r="CD63" s="709"/>
      <c r="CE63" s="709"/>
      <c r="CF63" s="709"/>
      <c r="CG63" s="710"/>
      <c r="CH63" s="777"/>
      <c r="CI63" s="778"/>
      <c r="CJ63" s="778"/>
      <c r="CK63" s="778"/>
      <c r="CL63" s="779"/>
      <c r="CM63" s="777"/>
      <c r="CN63" s="778"/>
      <c r="CO63" s="778"/>
      <c r="CP63" s="778"/>
      <c r="CQ63" s="779"/>
      <c r="CR63" s="777"/>
      <c r="CS63" s="778"/>
      <c r="CT63" s="778"/>
      <c r="CU63" s="778"/>
      <c r="CV63" s="779"/>
      <c r="CW63" s="777"/>
      <c r="CX63" s="778"/>
      <c r="CY63" s="778"/>
      <c r="CZ63" s="778"/>
      <c r="DA63" s="779"/>
      <c r="DB63" s="777"/>
      <c r="DC63" s="778"/>
      <c r="DD63" s="778"/>
      <c r="DE63" s="778"/>
      <c r="DF63" s="779"/>
      <c r="DG63" s="777"/>
      <c r="DH63" s="778"/>
      <c r="DI63" s="778"/>
      <c r="DJ63" s="778"/>
      <c r="DK63" s="779"/>
      <c r="DL63" s="777"/>
      <c r="DM63" s="778"/>
      <c r="DN63" s="778"/>
      <c r="DO63" s="778"/>
      <c r="DP63" s="779"/>
      <c r="DQ63" s="777"/>
      <c r="DR63" s="778"/>
      <c r="DS63" s="778"/>
      <c r="DT63" s="778"/>
      <c r="DU63" s="779"/>
      <c r="DV63" s="708"/>
      <c r="DW63" s="709"/>
      <c r="DX63" s="709"/>
      <c r="DY63" s="709"/>
      <c r="DZ63" s="780"/>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08"/>
      <c r="BT64" s="709"/>
      <c r="BU64" s="709"/>
      <c r="BV64" s="709"/>
      <c r="BW64" s="709"/>
      <c r="BX64" s="709"/>
      <c r="BY64" s="709"/>
      <c r="BZ64" s="709"/>
      <c r="CA64" s="709"/>
      <c r="CB64" s="709"/>
      <c r="CC64" s="709"/>
      <c r="CD64" s="709"/>
      <c r="CE64" s="709"/>
      <c r="CF64" s="709"/>
      <c r="CG64" s="710"/>
      <c r="CH64" s="777"/>
      <c r="CI64" s="778"/>
      <c r="CJ64" s="778"/>
      <c r="CK64" s="778"/>
      <c r="CL64" s="779"/>
      <c r="CM64" s="777"/>
      <c r="CN64" s="778"/>
      <c r="CO64" s="778"/>
      <c r="CP64" s="778"/>
      <c r="CQ64" s="779"/>
      <c r="CR64" s="777"/>
      <c r="CS64" s="778"/>
      <c r="CT64" s="778"/>
      <c r="CU64" s="778"/>
      <c r="CV64" s="779"/>
      <c r="CW64" s="777"/>
      <c r="CX64" s="778"/>
      <c r="CY64" s="778"/>
      <c r="CZ64" s="778"/>
      <c r="DA64" s="779"/>
      <c r="DB64" s="777"/>
      <c r="DC64" s="778"/>
      <c r="DD64" s="778"/>
      <c r="DE64" s="778"/>
      <c r="DF64" s="779"/>
      <c r="DG64" s="777"/>
      <c r="DH64" s="778"/>
      <c r="DI64" s="778"/>
      <c r="DJ64" s="778"/>
      <c r="DK64" s="779"/>
      <c r="DL64" s="777"/>
      <c r="DM64" s="778"/>
      <c r="DN64" s="778"/>
      <c r="DO64" s="778"/>
      <c r="DP64" s="779"/>
      <c r="DQ64" s="777"/>
      <c r="DR64" s="778"/>
      <c r="DS64" s="778"/>
      <c r="DT64" s="778"/>
      <c r="DU64" s="779"/>
      <c r="DV64" s="708"/>
      <c r="DW64" s="709"/>
      <c r="DX64" s="709"/>
      <c r="DY64" s="709"/>
      <c r="DZ64" s="780"/>
      <c r="EA64" s="212"/>
    </row>
    <row r="65" spans="1:131" ht="26.3"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08"/>
      <c r="BT65" s="709"/>
      <c r="BU65" s="709"/>
      <c r="BV65" s="709"/>
      <c r="BW65" s="709"/>
      <c r="BX65" s="709"/>
      <c r="BY65" s="709"/>
      <c r="BZ65" s="709"/>
      <c r="CA65" s="709"/>
      <c r="CB65" s="709"/>
      <c r="CC65" s="709"/>
      <c r="CD65" s="709"/>
      <c r="CE65" s="709"/>
      <c r="CF65" s="709"/>
      <c r="CG65" s="710"/>
      <c r="CH65" s="777"/>
      <c r="CI65" s="778"/>
      <c r="CJ65" s="778"/>
      <c r="CK65" s="778"/>
      <c r="CL65" s="779"/>
      <c r="CM65" s="777"/>
      <c r="CN65" s="778"/>
      <c r="CO65" s="778"/>
      <c r="CP65" s="778"/>
      <c r="CQ65" s="779"/>
      <c r="CR65" s="777"/>
      <c r="CS65" s="778"/>
      <c r="CT65" s="778"/>
      <c r="CU65" s="778"/>
      <c r="CV65" s="779"/>
      <c r="CW65" s="777"/>
      <c r="CX65" s="778"/>
      <c r="CY65" s="778"/>
      <c r="CZ65" s="778"/>
      <c r="DA65" s="779"/>
      <c r="DB65" s="777"/>
      <c r="DC65" s="778"/>
      <c r="DD65" s="778"/>
      <c r="DE65" s="778"/>
      <c r="DF65" s="779"/>
      <c r="DG65" s="777"/>
      <c r="DH65" s="778"/>
      <c r="DI65" s="778"/>
      <c r="DJ65" s="778"/>
      <c r="DK65" s="779"/>
      <c r="DL65" s="777"/>
      <c r="DM65" s="778"/>
      <c r="DN65" s="778"/>
      <c r="DO65" s="778"/>
      <c r="DP65" s="779"/>
      <c r="DQ65" s="777"/>
      <c r="DR65" s="778"/>
      <c r="DS65" s="778"/>
      <c r="DT65" s="778"/>
      <c r="DU65" s="779"/>
      <c r="DV65" s="708"/>
      <c r="DW65" s="709"/>
      <c r="DX65" s="709"/>
      <c r="DY65" s="709"/>
      <c r="DZ65" s="780"/>
      <c r="EA65" s="212"/>
    </row>
    <row r="66" spans="1:131" ht="26.3" customHeight="1" x14ac:dyDescent="0.2">
      <c r="A66" s="725" t="s">
        <v>399</v>
      </c>
      <c r="B66" s="726"/>
      <c r="C66" s="726"/>
      <c r="D66" s="726"/>
      <c r="E66" s="726"/>
      <c r="F66" s="726"/>
      <c r="G66" s="726"/>
      <c r="H66" s="726"/>
      <c r="I66" s="726"/>
      <c r="J66" s="726"/>
      <c r="K66" s="726"/>
      <c r="L66" s="726"/>
      <c r="M66" s="726"/>
      <c r="N66" s="726"/>
      <c r="O66" s="726"/>
      <c r="P66" s="727"/>
      <c r="Q66" s="721" t="s">
        <v>380</v>
      </c>
      <c r="R66" s="717"/>
      <c r="S66" s="717"/>
      <c r="T66" s="717"/>
      <c r="U66" s="718"/>
      <c r="V66" s="721" t="s">
        <v>381</v>
      </c>
      <c r="W66" s="717"/>
      <c r="X66" s="717"/>
      <c r="Y66" s="717"/>
      <c r="Z66" s="718"/>
      <c r="AA66" s="721" t="s">
        <v>382</v>
      </c>
      <c r="AB66" s="717"/>
      <c r="AC66" s="717"/>
      <c r="AD66" s="717"/>
      <c r="AE66" s="718"/>
      <c r="AF66" s="856" t="s">
        <v>383</v>
      </c>
      <c r="AG66" s="808"/>
      <c r="AH66" s="808"/>
      <c r="AI66" s="808"/>
      <c r="AJ66" s="857"/>
      <c r="AK66" s="721" t="s">
        <v>384</v>
      </c>
      <c r="AL66" s="726"/>
      <c r="AM66" s="726"/>
      <c r="AN66" s="726"/>
      <c r="AO66" s="727"/>
      <c r="AP66" s="721" t="s">
        <v>385</v>
      </c>
      <c r="AQ66" s="717"/>
      <c r="AR66" s="717"/>
      <c r="AS66" s="717"/>
      <c r="AT66" s="718"/>
      <c r="AU66" s="721" t="s">
        <v>400</v>
      </c>
      <c r="AV66" s="717"/>
      <c r="AW66" s="717"/>
      <c r="AX66" s="717"/>
      <c r="AY66" s="718"/>
      <c r="AZ66" s="721" t="s">
        <v>364</v>
      </c>
      <c r="BA66" s="717"/>
      <c r="BB66" s="717"/>
      <c r="BC66" s="717"/>
      <c r="BD66" s="723"/>
      <c r="BE66" s="223"/>
      <c r="BF66" s="223"/>
      <c r="BG66" s="223"/>
      <c r="BH66" s="223"/>
      <c r="BI66" s="223"/>
      <c r="BJ66" s="223"/>
      <c r="BK66" s="223"/>
      <c r="BL66" s="223"/>
      <c r="BM66" s="223"/>
      <c r="BN66" s="223"/>
      <c r="BO66" s="223"/>
      <c r="BP66" s="223"/>
      <c r="BQ66" s="220">
        <v>60</v>
      </c>
      <c r="BR66" s="225"/>
      <c r="BS66" s="847"/>
      <c r="BT66" s="848"/>
      <c r="BU66" s="848"/>
      <c r="BV66" s="848"/>
      <c r="BW66" s="848"/>
      <c r="BX66" s="848"/>
      <c r="BY66" s="848"/>
      <c r="BZ66" s="848"/>
      <c r="CA66" s="848"/>
      <c r="CB66" s="848"/>
      <c r="CC66" s="848"/>
      <c r="CD66" s="848"/>
      <c r="CE66" s="848"/>
      <c r="CF66" s="848"/>
      <c r="CG66" s="850"/>
      <c r="CH66" s="851"/>
      <c r="CI66" s="852"/>
      <c r="CJ66" s="852"/>
      <c r="CK66" s="852"/>
      <c r="CL66" s="853"/>
      <c r="CM66" s="851"/>
      <c r="CN66" s="852"/>
      <c r="CO66" s="852"/>
      <c r="CP66" s="852"/>
      <c r="CQ66" s="853"/>
      <c r="CR66" s="851"/>
      <c r="CS66" s="852"/>
      <c r="CT66" s="852"/>
      <c r="CU66" s="852"/>
      <c r="CV66" s="853"/>
      <c r="CW66" s="851"/>
      <c r="CX66" s="852"/>
      <c r="CY66" s="852"/>
      <c r="CZ66" s="852"/>
      <c r="DA66" s="853"/>
      <c r="DB66" s="851"/>
      <c r="DC66" s="852"/>
      <c r="DD66" s="852"/>
      <c r="DE66" s="852"/>
      <c r="DF66" s="853"/>
      <c r="DG66" s="851"/>
      <c r="DH66" s="852"/>
      <c r="DI66" s="852"/>
      <c r="DJ66" s="852"/>
      <c r="DK66" s="853"/>
      <c r="DL66" s="851"/>
      <c r="DM66" s="852"/>
      <c r="DN66" s="852"/>
      <c r="DO66" s="852"/>
      <c r="DP66" s="853"/>
      <c r="DQ66" s="851"/>
      <c r="DR66" s="852"/>
      <c r="DS66" s="852"/>
      <c r="DT66" s="852"/>
      <c r="DU66" s="853"/>
      <c r="DV66" s="847"/>
      <c r="DW66" s="848"/>
      <c r="DX66" s="848"/>
      <c r="DY66" s="848"/>
      <c r="DZ66" s="849"/>
      <c r="EA66" s="212"/>
    </row>
    <row r="67" spans="1:131" ht="26.3" customHeight="1" thickBot="1" x14ac:dyDescent="0.25">
      <c r="A67" s="728"/>
      <c r="B67" s="729"/>
      <c r="C67" s="729"/>
      <c r="D67" s="729"/>
      <c r="E67" s="729"/>
      <c r="F67" s="729"/>
      <c r="G67" s="729"/>
      <c r="H67" s="729"/>
      <c r="I67" s="729"/>
      <c r="J67" s="729"/>
      <c r="K67" s="729"/>
      <c r="L67" s="729"/>
      <c r="M67" s="729"/>
      <c r="N67" s="729"/>
      <c r="O67" s="729"/>
      <c r="P67" s="730"/>
      <c r="Q67" s="722"/>
      <c r="R67" s="719"/>
      <c r="S67" s="719"/>
      <c r="T67" s="719"/>
      <c r="U67" s="720"/>
      <c r="V67" s="722"/>
      <c r="W67" s="719"/>
      <c r="X67" s="719"/>
      <c r="Y67" s="719"/>
      <c r="Z67" s="720"/>
      <c r="AA67" s="722"/>
      <c r="AB67" s="719"/>
      <c r="AC67" s="719"/>
      <c r="AD67" s="719"/>
      <c r="AE67" s="720"/>
      <c r="AF67" s="858"/>
      <c r="AG67" s="811"/>
      <c r="AH67" s="811"/>
      <c r="AI67" s="811"/>
      <c r="AJ67" s="859"/>
      <c r="AK67" s="860"/>
      <c r="AL67" s="729"/>
      <c r="AM67" s="729"/>
      <c r="AN67" s="729"/>
      <c r="AO67" s="730"/>
      <c r="AP67" s="722"/>
      <c r="AQ67" s="719"/>
      <c r="AR67" s="719"/>
      <c r="AS67" s="719"/>
      <c r="AT67" s="720"/>
      <c r="AU67" s="722"/>
      <c r="AV67" s="719"/>
      <c r="AW67" s="719"/>
      <c r="AX67" s="719"/>
      <c r="AY67" s="720"/>
      <c r="AZ67" s="722"/>
      <c r="BA67" s="719"/>
      <c r="BB67" s="719"/>
      <c r="BC67" s="719"/>
      <c r="BD67" s="724"/>
      <c r="BE67" s="223"/>
      <c r="BF67" s="223"/>
      <c r="BG67" s="223"/>
      <c r="BH67" s="223"/>
      <c r="BI67" s="223"/>
      <c r="BJ67" s="223"/>
      <c r="BK67" s="223"/>
      <c r="BL67" s="223"/>
      <c r="BM67" s="223"/>
      <c r="BN67" s="223"/>
      <c r="BO67" s="223"/>
      <c r="BP67" s="223"/>
      <c r="BQ67" s="220">
        <v>61</v>
      </c>
      <c r="BR67" s="225"/>
      <c r="BS67" s="847"/>
      <c r="BT67" s="848"/>
      <c r="BU67" s="848"/>
      <c r="BV67" s="848"/>
      <c r="BW67" s="848"/>
      <c r="BX67" s="848"/>
      <c r="BY67" s="848"/>
      <c r="BZ67" s="848"/>
      <c r="CA67" s="848"/>
      <c r="CB67" s="848"/>
      <c r="CC67" s="848"/>
      <c r="CD67" s="848"/>
      <c r="CE67" s="848"/>
      <c r="CF67" s="848"/>
      <c r="CG67" s="850"/>
      <c r="CH67" s="851"/>
      <c r="CI67" s="852"/>
      <c r="CJ67" s="852"/>
      <c r="CK67" s="852"/>
      <c r="CL67" s="853"/>
      <c r="CM67" s="851"/>
      <c r="CN67" s="852"/>
      <c r="CO67" s="852"/>
      <c r="CP67" s="852"/>
      <c r="CQ67" s="853"/>
      <c r="CR67" s="851"/>
      <c r="CS67" s="852"/>
      <c r="CT67" s="852"/>
      <c r="CU67" s="852"/>
      <c r="CV67" s="853"/>
      <c r="CW67" s="851"/>
      <c r="CX67" s="852"/>
      <c r="CY67" s="852"/>
      <c r="CZ67" s="852"/>
      <c r="DA67" s="853"/>
      <c r="DB67" s="851"/>
      <c r="DC67" s="852"/>
      <c r="DD67" s="852"/>
      <c r="DE67" s="852"/>
      <c r="DF67" s="853"/>
      <c r="DG67" s="851"/>
      <c r="DH67" s="852"/>
      <c r="DI67" s="852"/>
      <c r="DJ67" s="852"/>
      <c r="DK67" s="853"/>
      <c r="DL67" s="851"/>
      <c r="DM67" s="852"/>
      <c r="DN67" s="852"/>
      <c r="DO67" s="852"/>
      <c r="DP67" s="853"/>
      <c r="DQ67" s="851"/>
      <c r="DR67" s="852"/>
      <c r="DS67" s="852"/>
      <c r="DT67" s="852"/>
      <c r="DU67" s="853"/>
      <c r="DV67" s="847"/>
      <c r="DW67" s="848"/>
      <c r="DX67" s="848"/>
      <c r="DY67" s="848"/>
      <c r="DZ67" s="849"/>
      <c r="EA67" s="212"/>
    </row>
    <row r="68" spans="1:131" ht="26.3" customHeight="1" thickTop="1" x14ac:dyDescent="0.2">
      <c r="A68" s="218">
        <v>1</v>
      </c>
      <c r="B68" s="711" t="s">
        <v>554</v>
      </c>
      <c r="C68" s="712"/>
      <c r="D68" s="712"/>
      <c r="E68" s="712"/>
      <c r="F68" s="712"/>
      <c r="G68" s="712"/>
      <c r="H68" s="712"/>
      <c r="I68" s="712"/>
      <c r="J68" s="712"/>
      <c r="K68" s="712"/>
      <c r="L68" s="712"/>
      <c r="M68" s="712"/>
      <c r="N68" s="712"/>
      <c r="O68" s="712"/>
      <c r="P68" s="713"/>
      <c r="Q68" s="854">
        <v>5035</v>
      </c>
      <c r="R68" s="855"/>
      <c r="S68" s="855"/>
      <c r="T68" s="855"/>
      <c r="U68" s="855"/>
      <c r="V68" s="855">
        <v>4372</v>
      </c>
      <c r="W68" s="855"/>
      <c r="X68" s="855"/>
      <c r="Y68" s="855"/>
      <c r="Z68" s="855"/>
      <c r="AA68" s="855">
        <v>663</v>
      </c>
      <c r="AB68" s="855"/>
      <c r="AC68" s="855"/>
      <c r="AD68" s="855"/>
      <c r="AE68" s="855"/>
      <c r="AF68" s="855">
        <v>663</v>
      </c>
      <c r="AG68" s="855"/>
      <c r="AH68" s="855"/>
      <c r="AI68" s="855"/>
      <c r="AJ68" s="855"/>
      <c r="AK68" s="855" t="s">
        <v>549</v>
      </c>
      <c r="AL68" s="855"/>
      <c r="AM68" s="855"/>
      <c r="AN68" s="855"/>
      <c r="AO68" s="855"/>
      <c r="AP68" s="855">
        <v>503</v>
      </c>
      <c r="AQ68" s="855"/>
      <c r="AR68" s="855"/>
      <c r="AS68" s="855"/>
      <c r="AT68" s="855"/>
      <c r="AU68" s="855">
        <v>88</v>
      </c>
      <c r="AV68" s="855"/>
      <c r="AW68" s="855"/>
      <c r="AX68" s="855"/>
      <c r="AY68" s="855"/>
      <c r="AZ68" s="861"/>
      <c r="BA68" s="861"/>
      <c r="BB68" s="861"/>
      <c r="BC68" s="861"/>
      <c r="BD68" s="862"/>
      <c r="BE68" s="223"/>
      <c r="BF68" s="223"/>
      <c r="BG68" s="223"/>
      <c r="BH68" s="223"/>
      <c r="BI68" s="223"/>
      <c r="BJ68" s="223"/>
      <c r="BK68" s="223"/>
      <c r="BL68" s="223"/>
      <c r="BM68" s="223"/>
      <c r="BN68" s="223"/>
      <c r="BO68" s="223"/>
      <c r="BP68" s="223"/>
      <c r="BQ68" s="220">
        <v>62</v>
      </c>
      <c r="BR68" s="225"/>
      <c r="BS68" s="847"/>
      <c r="BT68" s="848"/>
      <c r="BU68" s="848"/>
      <c r="BV68" s="848"/>
      <c r="BW68" s="848"/>
      <c r="BX68" s="848"/>
      <c r="BY68" s="848"/>
      <c r="BZ68" s="848"/>
      <c r="CA68" s="848"/>
      <c r="CB68" s="848"/>
      <c r="CC68" s="848"/>
      <c r="CD68" s="848"/>
      <c r="CE68" s="848"/>
      <c r="CF68" s="848"/>
      <c r="CG68" s="850"/>
      <c r="CH68" s="851"/>
      <c r="CI68" s="852"/>
      <c r="CJ68" s="852"/>
      <c r="CK68" s="852"/>
      <c r="CL68" s="853"/>
      <c r="CM68" s="851"/>
      <c r="CN68" s="852"/>
      <c r="CO68" s="852"/>
      <c r="CP68" s="852"/>
      <c r="CQ68" s="853"/>
      <c r="CR68" s="851"/>
      <c r="CS68" s="852"/>
      <c r="CT68" s="852"/>
      <c r="CU68" s="852"/>
      <c r="CV68" s="853"/>
      <c r="CW68" s="851"/>
      <c r="CX68" s="852"/>
      <c r="CY68" s="852"/>
      <c r="CZ68" s="852"/>
      <c r="DA68" s="853"/>
      <c r="DB68" s="851"/>
      <c r="DC68" s="852"/>
      <c r="DD68" s="852"/>
      <c r="DE68" s="852"/>
      <c r="DF68" s="853"/>
      <c r="DG68" s="851"/>
      <c r="DH68" s="852"/>
      <c r="DI68" s="852"/>
      <c r="DJ68" s="852"/>
      <c r="DK68" s="853"/>
      <c r="DL68" s="851"/>
      <c r="DM68" s="852"/>
      <c r="DN68" s="852"/>
      <c r="DO68" s="852"/>
      <c r="DP68" s="853"/>
      <c r="DQ68" s="851"/>
      <c r="DR68" s="852"/>
      <c r="DS68" s="852"/>
      <c r="DT68" s="852"/>
      <c r="DU68" s="853"/>
      <c r="DV68" s="847"/>
      <c r="DW68" s="848"/>
      <c r="DX68" s="848"/>
      <c r="DY68" s="848"/>
      <c r="DZ68" s="849"/>
      <c r="EA68" s="212"/>
    </row>
    <row r="69" spans="1:131" ht="26.3" customHeight="1" x14ac:dyDescent="0.2">
      <c r="A69" s="220">
        <v>2</v>
      </c>
      <c r="B69" s="714" t="s">
        <v>555</v>
      </c>
      <c r="C69" s="715"/>
      <c r="D69" s="715"/>
      <c r="E69" s="715"/>
      <c r="F69" s="715"/>
      <c r="G69" s="715"/>
      <c r="H69" s="715"/>
      <c r="I69" s="715"/>
      <c r="J69" s="715"/>
      <c r="K69" s="715"/>
      <c r="L69" s="715"/>
      <c r="M69" s="715"/>
      <c r="N69" s="715"/>
      <c r="O69" s="715"/>
      <c r="P69" s="716"/>
      <c r="Q69" s="863">
        <v>1517</v>
      </c>
      <c r="R69" s="823"/>
      <c r="S69" s="823"/>
      <c r="T69" s="823"/>
      <c r="U69" s="823"/>
      <c r="V69" s="823">
        <v>1481</v>
      </c>
      <c r="W69" s="823"/>
      <c r="X69" s="823"/>
      <c r="Y69" s="823"/>
      <c r="Z69" s="823"/>
      <c r="AA69" s="823">
        <v>36</v>
      </c>
      <c r="AB69" s="823"/>
      <c r="AC69" s="823"/>
      <c r="AD69" s="823"/>
      <c r="AE69" s="823"/>
      <c r="AF69" s="823">
        <v>24</v>
      </c>
      <c r="AG69" s="823"/>
      <c r="AH69" s="823"/>
      <c r="AI69" s="823"/>
      <c r="AJ69" s="823"/>
      <c r="AK69" s="823" t="s">
        <v>549</v>
      </c>
      <c r="AL69" s="823"/>
      <c r="AM69" s="823"/>
      <c r="AN69" s="823"/>
      <c r="AO69" s="823"/>
      <c r="AP69" s="823">
        <v>423</v>
      </c>
      <c r="AQ69" s="823"/>
      <c r="AR69" s="823"/>
      <c r="AS69" s="823"/>
      <c r="AT69" s="823"/>
      <c r="AU69" s="823">
        <v>91</v>
      </c>
      <c r="AV69" s="823"/>
      <c r="AW69" s="823"/>
      <c r="AX69" s="823"/>
      <c r="AY69" s="823"/>
      <c r="AZ69" s="825"/>
      <c r="BA69" s="825"/>
      <c r="BB69" s="825"/>
      <c r="BC69" s="825"/>
      <c r="BD69" s="826"/>
      <c r="BE69" s="223"/>
      <c r="BF69" s="223"/>
      <c r="BG69" s="223"/>
      <c r="BH69" s="223"/>
      <c r="BI69" s="223"/>
      <c r="BJ69" s="223"/>
      <c r="BK69" s="223"/>
      <c r="BL69" s="223"/>
      <c r="BM69" s="223"/>
      <c r="BN69" s="223"/>
      <c r="BO69" s="223"/>
      <c r="BP69" s="223"/>
      <c r="BQ69" s="220">
        <v>63</v>
      </c>
      <c r="BR69" s="225"/>
      <c r="BS69" s="847"/>
      <c r="BT69" s="848"/>
      <c r="BU69" s="848"/>
      <c r="BV69" s="848"/>
      <c r="BW69" s="848"/>
      <c r="BX69" s="848"/>
      <c r="BY69" s="848"/>
      <c r="BZ69" s="848"/>
      <c r="CA69" s="848"/>
      <c r="CB69" s="848"/>
      <c r="CC69" s="848"/>
      <c r="CD69" s="848"/>
      <c r="CE69" s="848"/>
      <c r="CF69" s="848"/>
      <c r="CG69" s="850"/>
      <c r="CH69" s="851"/>
      <c r="CI69" s="852"/>
      <c r="CJ69" s="852"/>
      <c r="CK69" s="852"/>
      <c r="CL69" s="853"/>
      <c r="CM69" s="851"/>
      <c r="CN69" s="852"/>
      <c r="CO69" s="852"/>
      <c r="CP69" s="852"/>
      <c r="CQ69" s="853"/>
      <c r="CR69" s="851"/>
      <c r="CS69" s="852"/>
      <c r="CT69" s="852"/>
      <c r="CU69" s="852"/>
      <c r="CV69" s="853"/>
      <c r="CW69" s="851"/>
      <c r="CX69" s="852"/>
      <c r="CY69" s="852"/>
      <c r="CZ69" s="852"/>
      <c r="DA69" s="853"/>
      <c r="DB69" s="851"/>
      <c r="DC69" s="852"/>
      <c r="DD69" s="852"/>
      <c r="DE69" s="852"/>
      <c r="DF69" s="853"/>
      <c r="DG69" s="851"/>
      <c r="DH69" s="852"/>
      <c r="DI69" s="852"/>
      <c r="DJ69" s="852"/>
      <c r="DK69" s="853"/>
      <c r="DL69" s="851"/>
      <c r="DM69" s="852"/>
      <c r="DN69" s="852"/>
      <c r="DO69" s="852"/>
      <c r="DP69" s="853"/>
      <c r="DQ69" s="851"/>
      <c r="DR69" s="852"/>
      <c r="DS69" s="852"/>
      <c r="DT69" s="852"/>
      <c r="DU69" s="853"/>
      <c r="DV69" s="847"/>
      <c r="DW69" s="848"/>
      <c r="DX69" s="848"/>
      <c r="DY69" s="848"/>
      <c r="DZ69" s="849"/>
      <c r="EA69" s="212"/>
    </row>
    <row r="70" spans="1:131" ht="26.3" customHeight="1" x14ac:dyDescent="0.2">
      <c r="A70" s="220">
        <v>3</v>
      </c>
      <c r="B70" s="714" t="s">
        <v>556</v>
      </c>
      <c r="C70" s="715"/>
      <c r="D70" s="715"/>
      <c r="E70" s="715"/>
      <c r="F70" s="715"/>
      <c r="G70" s="715"/>
      <c r="H70" s="715"/>
      <c r="I70" s="715"/>
      <c r="J70" s="715"/>
      <c r="K70" s="715"/>
      <c r="L70" s="715"/>
      <c r="M70" s="715"/>
      <c r="N70" s="715"/>
      <c r="O70" s="715"/>
      <c r="P70" s="716"/>
      <c r="Q70" s="863" t="s">
        <v>560</v>
      </c>
      <c r="R70" s="823"/>
      <c r="S70" s="823"/>
      <c r="T70" s="823"/>
      <c r="U70" s="823"/>
      <c r="V70" s="823">
        <v>161</v>
      </c>
      <c r="W70" s="823"/>
      <c r="X70" s="823"/>
      <c r="Y70" s="823"/>
      <c r="Z70" s="823"/>
      <c r="AA70" s="823">
        <v>124</v>
      </c>
      <c r="AB70" s="823"/>
      <c r="AC70" s="823"/>
      <c r="AD70" s="823"/>
      <c r="AE70" s="823"/>
      <c r="AF70" s="823">
        <v>124</v>
      </c>
      <c r="AG70" s="823"/>
      <c r="AH70" s="823"/>
      <c r="AI70" s="823"/>
      <c r="AJ70" s="823"/>
      <c r="AK70" s="823" t="s">
        <v>549</v>
      </c>
      <c r="AL70" s="823"/>
      <c r="AM70" s="823"/>
      <c r="AN70" s="823"/>
      <c r="AO70" s="823"/>
      <c r="AP70" s="823" t="s">
        <v>549</v>
      </c>
      <c r="AQ70" s="823"/>
      <c r="AR70" s="823"/>
      <c r="AS70" s="823"/>
      <c r="AT70" s="823"/>
      <c r="AU70" s="823" t="s">
        <v>549</v>
      </c>
      <c r="AV70" s="823"/>
      <c r="AW70" s="823"/>
      <c r="AX70" s="823"/>
      <c r="AY70" s="823"/>
      <c r="AZ70" s="825"/>
      <c r="BA70" s="825"/>
      <c r="BB70" s="825"/>
      <c r="BC70" s="825"/>
      <c r="BD70" s="826"/>
      <c r="BE70" s="223"/>
      <c r="BF70" s="223"/>
      <c r="BG70" s="223"/>
      <c r="BH70" s="223"/>
      <c r="BI70" s="223"/>
      <c r="BJ70" s="223"/>
      <c r="BK70" s="223"/>
      <c r="BL70" s="223"/>
      <c r="BM70" s="223"/>
      <c r="BN70" s="223"/>
      <c r="BO70" s="223"/>
      <c r="BP70" s="223"/>
      <c r="BQ70" s="220">
        <v>64</v>
      </c>
      <c r="BR70" s="225"/>
      <c r="BS70" s="847"/>
      <c r="BT70" s="848"/>
      <c r="BU70" s="848"/>
      <c r="BV70" s="848"/>
      <c r="BW70" s="848"/>
      <c r="BX70" s="848"/>
      <c r="BY70" s="848"/>
      <c r="BZ70" s="848"/>
      <c r="CA70" s="848"/>
      <c r="CB70" s="848"/>
      <c r="CC70" s="848"/>
      <c r="CD70" s="848"/>
      <c r="CE70" s="848"/>
      <c r="CF70" s="848"/>
      <c r="CG70" s="850"/>
      <c r="CH70" s="851"/>
      <c r="CI70" s="852"/>
      <c r="CJ70" s="852"/>
      <c r="CK70" s="852"/>
      <c r="CL70" s="853"/>
      <c r="CM70" s="851"/>
      <c r="CN70" s="852"/>
      <c r="CO70" s="852"/>
      <c r="CP70" s="852"/>
      <c r="CQ70" s="853"/>
      <c r="CR70" s="851"/>
      <c r="CS70" s="852"/>
      <c r="CT70" s="852"/>
      <c r="CU70" s="852"/>
      <c r="CV70" s="853"/>
      <c r="CW70" s="851"/>
      <c r="CX70" s="852"/>
      <c r="CY70" s="852"/>
      <c r="CZ70" s="852"/>
      <c r="DA70" s="853"/>
      <c r="DB70" s="851"/>
      <c r="DC70" s="852"/>
      <c r="DD70" s="852"/>
      <c r="DE70" s="852"/>
      <c r="DF70" s="853"/>
      <c r="DG70" s="851"/>
      <c r="DH70" s="852"/>
      <c r="DI70" s="852"/>
      <c r="DJ70" s="852"/>
      <c r="DK70" s="853"/>
      <c r="DL70" s="851"/>
      <c r="DM70" s="852"/>
      <c r="DN70" s="852"/>
      <c r="DO70" s="852"/>
      <c r="DP70" s="853"/>
      <c r="DQ70" s="851"/>
      <c r="DR70" s="852"/>
      <c r="DS70" s="852"/>
      <c r="DT70" s="852"/>
      <c r="DU70" s="853"/>
      <c r="DV70" s="847"/>
      <c r="DW70" s="848"/>
      <c r="DX70" s="848"/>
      <c r="DY70" s="848"/>
      <c r="DZ70" s="849"/>
      <c r="EA70" s="212"/>
    </row>
    <row r="71" spans="1:131" ht="26.3" customHeight="1" x14ac:dyDescent="0.2">
      <c r="A71" s="220">
        <v>4</v>
      </c>
      <c r="B71" s="714" t="s">
        <v>557</v>
      </c>
      <c r="C71" s="715"/>
      <c r="D71" s="715"/>
      <c r="E71" s="715"/>
      <c r="F71" s="715"/>
      <c r="G71" s="715"/>
      <c r="H71" s="715"/>
      <c r="I71" s="715"/>
      <c r="J71" s="715"/>
      <c r="K71" s="715"/>
      <c r="L71" s="715"/>
      <c r="M71" s="715"/>
      <c r="N71" s="715"/>
      <c r="O71" s="715"/>
      <c r="P71" s="716"/>
      <c r="Q71" s="863">
        <v>166</v>
      </c>
      <c r="R71" s="823"/>
      <c r="S71" s="823"/>
      <c r="T71" s="823"/>
      <c r="U71" s="823"/>
      <c r="V71" s="823">
        <v>162</v>
      </c>
      <c r="W71" s="823"/>
      <c r="X71" s="823"/>
      <c r="Y71" s="823"/>
      <c r="Z71" s="823"/>
      <c r="AA71" s="823">
        <v>4</v>
      </c>
      <c r="AB71" s="823"/>
      <c r="AC71" s="823"/>
      <c r="AD71" s="823"/>
      <c r="AE71" s="823"/>
      <c r="AF71" s="823">
        <v>4</v>
      </c>
      <c r="AG71" s="823"/>
      <c r="AH71" s="823"/>
      <c r="AI71" s="823"/>
      <c r="AJ71" s="823"/>
      <c r="AK71" s="823" t="s">
        <v>549</v>
      </c>
      <c r="AL71" s="823"/>
      <c r="AM71" s="823"/>
      <c r="AN71" s="823"/>
      <c r="AO71" s="823"/>
      <c r="AP71" s="823" t="s">
        <v>549</v>
      </c>
      <c r="AQ71" s="823"/>
      <c r="AR71" s="823"/>
      <c r="AS71" s="823"/>
      <c r="AT71" s="823"/>
      <c r="AU71" s="823" t="s">
        <v>549</v>
      </c>
      <c r="AV71" s="823"/>
      <c r="AW71" s="823"/>
      <c r="AX71" s="823"/>
      <c r="AY71" s="823"/>
      <c r="AZ71" s="825"/>
      <c r="BA71" s="825"/>
      <c r="BB71" s="825"/>
      <c r="BC71" s="825"/>
      <c r="BD71" s="826"/>
      <c r="BE71" s="223"/>
      <c r="BF71" s="223"/>
      <c r="BG71" s="223"/>
      <c r="BH71" s="223"/>
      <c r="BI71" s="223"/>
      <c r="BJ71" s="223"/>
      <c r="BK71" s="223"/>
      <c r="BL71" s="223"/>
      <c r="BM71" s="223"/>
      <c r="BN71" s="223"/>
      <c r="BO71" s="223"/>
      <c r="BP71" s="223"/>
      <c r="BQ71" s="220">
        <v>65</v>
      </c>
      <c r="BR71" s="225"/>
      <c r="BS71" s="847"/>
      <c r="BT71" s="848"/>
      <c r="BU71" s="848"/>
      <c r="BV71" s="848"/>
      <c r="BW71" s="848"/>
      <c r="BX71" s="848"/>
      <c r="BY71" s="848"/>
      <c r="BZ71" s="848"/>
      <c r="CA71" s="848"/>
      <c r="CB71" s="848"/>
      <c r="CC71" s="848"/>
      <c r="CD71" s="848"/>
      <c r="CE71" s="848"/>
      <c r="CF71" s="848"/>
      <c r="CG71" s="850"/>
      <c r="CH71" s="851"/>
      <c r="CI71" s="852"/>
      <c r="CJ71" s="852"/>
      <c r="CK71" s="852"/>
      <c r="CL71" s="853"/>
      <c r="CM71" s="851"/>
      <c r="CN71" s="852"/>
      <c r="CO71" s="852"/>
      <c r="CP71" s="852"/>
      <c r="CQ71" s="853"/>
      <c r="CR71" s="851"/>
      <c r="CS71" s="852"/>
      <c r="CT71" s="852"/>
      <c r="CU71" s="852"/>
      <c r="CV71" s="853"/>
      <c r="CW71" s="851"/>
      <c r="CX71" s="852"/>
      <c r="CY71" s="852"/>
      <c r="CZ71" s="852"/>
      <c r="DA71" s="853"/>
      <c r="DB71" s="851"/>
      <c r="DC71" s="852"/>
      <c r="DD71" s="852"/>
      <c r="DE71" s="852"/>
      <c r="DF71" s="853"/>
      <c r="DG71" s="851"/>
      <c r="DH71" s="852"/>
      <c r="DI71" s="852"/>
      <c r="DJ71" s="852"/>
      <c r="DK71" s="853"/>
      <c r="DL71" s="851"/>
      <c r="DM71" s="852"/>
      <c r="DN71" s="852"/>
      <c r="DO71" s="852"/>
      <c r="DP71" s="853"/>
      <c r="DQ71" s="851"/>
      <c r="DR71" s="852"/>
      <c r="DS71" s="852"/>
      <c r="DT71" s="852"/>
      <c r="DU71" s="853"/>
      <c r="DV71" s="847"/>
      <c r="DW71" s="848"/>
      <c r="DX71" s="848"/>
      <c r="DY71" s="848"/>
      <c r="DZ71" s="849"/>
      <c r="EA71" s="212"/>
    </row>
    <row r="72" spans="1:131" ht="26.3" customHeight="1" x14ac:dyDescent="0.2">
      <c r="A72" s="220">
        <v>5</v>
      </c>
      <c r="B72" s="714" t="s">
        <v>558</v>
      </c>
      <c r="C72" s="715"/>
      <c r="D72" s="715"/>
      <c r="E72" s="715"/>
      <c r="F72" s="715"/>
      <c r="G72" s="715"/>
      <c r="H72" s="715"/>
      <c r="I72" s="715"/>
      <c r="J72" s="715"/>
      <c r="K72" s="715"/>
      <c r="L72" s="715"/>
      <c r="M72" s="715"/>
      <c r="N72" s="715"/>
      <c r="O72" s="715"/>
      <c r="P72" s="716"/>
      <c r="Q72" s="863">
        <v>178905</v>
      </c>
      <c r="R72" s="823"/>
      <c r="S72" s="823"/>
      <c r="T72" s="823"/>
      <c r="U72" s="823"/>
      <c r="V72" s="823">
        <v>178905</v>
      </c>
      <c r="W72" s="823"/>
      <c r="X72" s="823"/>
      <c r="Y72" s="823"/>
      <c r="Z72" s="823"/>
      <c r="AA72" s="823" t="s">
        <v>549</v>
      </c>
      <c r="AB72" s="823"/>
      <c r="AC72" s="823"/>
      <c r="AD72" s="823"/>
      <c r="AE72" s="823"/>
      <c r="AF72" s="823" t="s">
        <v>549</v>
      </c>
      <c r="AG72" s="823"/>
      <c r="AH72" s="823"/>
      <c r="AI72" s="823"/>
      <c r="AJ72" s="823"/>
      <c r="AK72" s="823" t="s">
        <v>549</v>
      </c>
      <c r="AL72" s="823"/>
      <c r="AM72" s="823"/>
      <c r="AN72" s="823"/>
      <c r="AO72" s="823"/>
      <c r="AP72" s="823" t="s">
        <v>549</v>
      </c>
      <c r="AQ72" s="823"/>
      <c r="AR72" s="823"/>
      <c r="AS72" s="823"/>
      <c r="AT72" s="823"/>
      <c r="AU72" s="823" t="s">
        <v>549</v>
      </c>
      <c r="AV72" s="823"/>
      <c r="AW72" s="823"/>
      <c r="AX72" s="823"/>
      <c r="AY72" s="823"/>
      <c r="AZ72" s="825"/>
      <c r="BA72" s="825"/>
      <c r="BB72" s="825"/>
      <c r="BC72" s="825"/>
      <c r="BD72" s="826"/>
      <c r="BE72" s="223"/>
      <c r="BF72" s="223"/>
      <c r="BG72" s="223"/>
      <c r="BH72" s="223"/>
      <c r="BI72" s="223"/>
      <c r="BJ72" s="223"/>
      <c r="BK72" s="223"/>
      <c r="BL72" s="223"/>
      <c r="BM72" s="223"/>
      <c r="BN72" s="223"/>
      <c r="BO72" s="223"/>
      <c r="BP72" s="223"/>
      <c r="BQ72" s="220">
        <v>66</v>
      </c>
      <c r="BR72" s="225"/>
      <c r="BS72" s="847"/>
      <c r="BT72" s="848"/>
      <c r="BU72" s="848"/>
      <c r="BV72" s="848"/>
      <c r="BW72" s="848"/>
      <c r="BX72" s="848"/>
      <c r="BY72" s="848"/>
      <c r="BZ72" s="848"/>
      <c r="CA72" s="848"/>
      <c r="CB72" s="848"/>
      <c r="CC72" s="848"/>
      <c r="CD72" s="848"/>
      <c r="CE72" s="848"/>
      <c r="CF72" s="848"/>
      <c r="CG72" s="850"/>
      <c r="CH72" s="851"/>
      <c r="CI72" s="852"/>
      <c r="CJ72" s="852"/>
      <c r="CK72" s="852"/>
      <c r="CL72" s="853"/>
      <c r="CM72" s="851"/>
      <c r="CN72" s="852"/>
      <c r="CO72" s="852"/>
      <c r="CP72" s="852"/>
      <c r="CQ72" s="853"/>
      <c r="CR72" s="851"/>
      <c r="CS72" s="852"/>
      <c r="CT72" s="852"/>
      <c r="CU72" s="852"/>
      <c r="CV72" s="853"/>
      <c r="CW72" s="851"/>
      <c r="CX72" s="852"/>
      <c r="CY72" s="852"/>
      <c r="CZ72" s="852"/>
      <c r="DA72" s="853"/>
      <c r="DB72" s="851"/>
      <c r="DC72" s="852"/>
      <c r="DD72" s="852"/>
      <c r="DE72" s="852"/>
      <c r="DF72" s="853"/>
      <c r="DG72" s="851"/>
      <c r="DH72" s="852"/>
      <c r="DI72" s="852"/>
      <c r="DJ72" s="852"/>
      <c r="DK72" s="853"/>
      <c r="DL72" s="851"/>
      <c r="DM72" s="852"/>
      <c r="DN72" s="852"/>
      <c r="DO72" s="852"/>
      <c r="DP72" s="853"/>
      <c r="DQ72" s="851"/>
      <c r="DR72" s="852"/>
      <c r="DS72" s="852"/>
      <c r="DT72" s="852"/>
      <c r="DU72" s="853"/>
      <c r="DV72" s="847"/>
      <c r="DW72" s="848"/>
      <c r="DX72" s="848"/>
      <c r="DY72" s="848"/>
      <c r="DZ72" s="849"/>
      <c r="EA72" s="212"/>
    </row>
    <row r="73" spans="1:131" ht="26.3" customHeight="1" x14ac:dyDescent="0.2">
      <c r="A73" s="220">
        <v>6</v>
      </c>
      <c r="B73" s="714" t="s">
        <v>559</v>
      </c>
      <c r="C73" s="715"/>
      <c r="D73" s="715"/>
      <c r="E73" s="715"/>
      <c r="F73" s="715"/>
      <c r="G73" s="715"/>
      <c r="H73" s="715"/>
      <c r="I73" s="715"/>
      <c r="J73" s="715"/>
      <c r="K73" s="715"/>
      <c r="L73" s="715"/>
      <c r="M73" s="715"/>
      <c r="N73" s="715"/>
      <c r="O73" s="715"/>
      <c r="P73" s="716"/>
      <c r="Q73" s="863">
        <v>70</v>
      </c>
      <c r="R73" s="823"/>
      <c r="S73" s="823"/>
      <c r="T73" s="823"/>
      <c r="U73" s="823"/>
      <c r="V73" s="823">
        <v>65</v>
      </c>
      <c r="W73" s="823"/>
      <c r="X73" s="823"/>
      <c r="Y73" s="823"/>
      <c r="Z73" s="823"/>
      <c r="AA73" s="823">
        <v>5</v>
      </c>
      <c r="AB73" s="823"/>
      <c r="AC73" s="823"/>
      <c r="AD73" s="823"/>
      <c r="AE73" s="823"/>
      <c r="AF73" s="823">
        <v>5</v>
      </c>
      <c r="AG73" s="823"/>
      <c r="AH73" s="823"/>
      <c r="AI73" s="823"/>
      <c r="AJ73" s="823"/>
      <c r="AK73" s="823" t="s">
        <v>549</v>
      </c>
      <c r="AL73" s="823"/>
      <c r="AM73" s="823"/>
      <c r="AN73" s="823"/>
      <c r="AO73" s="823"/>
      <c r="AP73" s="823" t="s">
        <v>549</v>
      </c>
      <c r="AQ73" s="823"/>
      <c r="AR73" s="823"/>
      <c r="AS73" s="823"/>
      <c r="AT73" s="823"/>
      <c r="AU73" s="823" t="s">
        <v>549</v>
      </c>
      <c r="AV73" s="823"/>
      <c r="AW73" s="823"/>
      <c r="AX73" s="823"/>
      <c r="AY73" s="823"/>
      <c r="AZ73" s="825"/>
      <c r="BA73" s="825"/>
      <c r="BB73" s="825"/>
      <c r="BC73" s="825"/>
      <c r="BD73" s="826"/>
      <c r="BE73" s="223"/>
      <c r="BF73" s="223"/>
      <c r="BG73" s="223"/>
      <c r="BH73" s="223"/>
      <c r="BI73" s="223"/>
      <c r="BJ73" s="223"/>
      <c r="BK73" s="223"/>
      <c r="BL73" s="223"/>
      <c r="BM73" s="223"/>
      <c r="BN73" s="223"/>
      <c r="BO73" s="223"/>
      <c r="BP73" s="223"/>
      <c r="BQ73" s="220">
        <v>67</v>
      </c>
      <c r="BR73" s="225"/>
      <c r="BS73" s="847"/>
      <c r="BT73" s="848"/>
      <c r="BU73" s="848"/>
      <c r="BV73" s="848"/>
      <c r="BW73" s="848"/>
      <c r="BX73" s="848"/>
      <c r="BY73" s="848"/>
      <c r="BZ73" s="848"/>
      <c r="CA73" s="848"/>
      <c r="CB73" s="848"/>
      <c r="CC73" s="848"/>
      <c r="CD73" s="848"/>
      <c r="CE73" s="848"/>
      <c r="CF73" s="848"/>
      <c r="CG73" s="850"/>
      <c r="CH73" s="851"/>
      <c r="CI73" s="852"/>
      <c r="CJ73" s="852"/>
      <c r="CK73" s="852"/>
      <c r="CL73" s="853"/>
      <c r="CM73" s="851"/>
      <c r="CN73" s="852"/>
      <c r="CO73" s="852"/>
      <c r="CP73" s="852"/>
      <c r="CQ73" s="853"/>
      <c r="CR73" s="851"/>
      <c r="CS73" s="852"/>
      <c r="CT73" s="852"/>
      <c r="CU73" s="852"/>
      <c r="CV73" s="853"/>
      <c r="CW73" s="851"/>
      <c r="CX73" s="852"/>
      <c r="CY73" s="852"/>
      <c r="CZ73" s="852"/>
      <c r="DA73" s="853"/>
      <c r="DB73" s="851"/>
      <c r="DC73" s="852"/>
      <c r="DD73" s="852"/>
      <c r="DE73" s="852"/>
      <c r="DF73" s="853"/>
      <c r="DG73" s="851"/>
      <c r="DH73" s="852"/>
      <c r="DI73" s="852"/>
      <c r="DJ73" s="852"/>
      <c r="DK73" s="853"/>
      <c r="DL73" s="851"/>
      <c r="DM73" s="852"/>
      <c r="DN73" s="852"/>
      <c r="DO73" s="852"/>
      <c r="DP73" s="853"/>
      <c r="DQ73" s="851"/>
      <c r="DR73" s="852"/>
      <c r="DS73" s="852"/>
      <c r="DT73" s="852"/>
      <c r="DU73" s="853"/>
      <c r="DV73" s="847"/>
      <c r="DW73" s="848"/>
      <c r="DX73" s="848"/>
      <c r="DY73" s="848"/>
      <c r="DZ73" s="849"/>
      <c r="EA73" s="212"/>
    </row>
    <row r="74" spans="1:131" ht="26.3" customHeight="1" x14ac:dyDescent="0.2">
      <c r="A74" s="220">
        <v>7</v>
      </c>
      <c r="B74" s="714"/>
      <c r="C74" s="715"/>
      <c r="D74" s="715"/>
      <c r="E74" s="715"/>
      <c r="F74" s="715"/>
      <c r="G74" s="715"/>
      <c r="H74" s="715"/>
      <c r="I74" s="715"/>
      <c r="J74" s="715"/>
      <c r="K74" s="715"/>
      <c r="L74" s="715"/>
      <c r="M74" s="715"/>
      <c r="N74" s="715"/>
      <c r="O74" s="715"/>
      <c r="P74" s="716"/>
      <c r="Q74" s="863"/>
      <c r="R74" s="823"/>
      <c r="S74" s="823"/>
      <c r="T74" s="823"/>
      <c r="U74" s="823"/>
      <c r="V74" s="823"/>
      <c r="W74" s="823"/>
      <c r="X74" s="823"/>
      <c r="Y74" s="823"/>
      <c r="Z74" s="823"/>
      <c r="AA74" s="823"/>
      <c r="AB74" s="823"/>
      <c r="AC74" s="823"/>
      <c r="AD74" s="823"/>
      <c r="AE74" s="823"/>
      <c r="AF74" s="823"/>
      <c r="AG74" s="823"/>
      <c r="AH74" s="823"/>
      <c r="AI74" s="823"/>
      <c r="AJ74" s="823"/>
      <c r="AK74" s="823"/>
      <c r="AL74" s="823"/>
      <c r="AM74" s="823"/>
      <c r="AN74" s="823"/>
      <c r="AO74" s="823"/>
      <c r="AP74" s="823"/>
      <c r="AQ74" s="823"/>
      <c r="AR74" s="823"/>
      <c r="AS74" s="823"/>
      <c r="AT74" s="823"/>
      <c r="AU74" s="823"/>
      <c r="AV74" s="823"/>
      <c r="AW74" s="823"/>
      <c r="AX74" s="823"/>
      <c r="AY74" s="823"/>
      <c r="AZ74" s="825"/>
      <c r="BA74" s="825"/>
      <c r="BB74" s="825"/>
      <c r="BC74" s="825"/>
      <c r="BD74" s="826"/>
      <c r="BE74" s="223"/>
      <c r="BF74" s="223"/>
      <c r="BG74" s="223"/>
      <c r="BH74" s="223"/>
      <c r="BI74" s="223"/>
      <c r="BJ74" s="223"/>
      <c r="BK74" s="223"/>
      <c r="BL74" s="223"/>
      <c r="BM74" s="223"/>
      <c r="BN74" s="223"/>
      <c r="BO74" s="223"/>
      <c r="BP74" s="223"/>
      <c r="BQ74" s="220">
        <v>68</v>
      </c>
      <c r="BR74" s="225"/>
      <c r="BS74" s="847"/>
      <c r="BT74" s="848"/>
      <c r="BU74" s="848"/>
      <c r="BV74" s="848"/>
      <c r="BW74" s="848"/>
      <c r="BX74" s="848"/>
      <c r="BY74" s="848"/>
      <c r="BZ74" s="848"/>
      <c r="CA74" s="848"/>
      <c r="CB74" s="848"/>
      <c r="CC74" s="848"/>
      <c r="CD74" s="848"/>
      <c r="CE74" s="848"/>
      <c r="CF74" s="848"/>
      <c r="CG74" s="850"/>
      <c r="CH74" s="851"/>
      <c r="CI74" s="852"/>
      <c r="CJ74" s="852"/>
      <c r="CK74" s="852"/>
      <c r="CL74" s="853"/>
      <c r="CM74" s="851"/>
      <c r="CN74" s="852"/>
      <c r="CO74" s="852"/>
      <c r="CP74" s="852"/>
      <c r="CQ74" s="853"/>
      <c r="CR74" s="851"/>
      <c r="CS74" s="852"/>
      <c r="CT74" s="852"/>
      <c r="CU74" s="852"/>
      <c r="CV74" s="853"/>
      <c r="CW74" s="851"/>
      <c r="CX74" s="852"/>
      <c r="CY74" s="852"/>
      <c r="CZ74" s="852"/>
      <c r="DA74" s="853"/>
      <c r="DB74" s="851"/>
      <c r="DC74" s="852"/>
      <c r="DD74" s="852"/>
      <c r="DE74" s="852"/>
      <c r="DF74" s="853"/>
      <c r="DG74" s="851"/>
      <c r="DH74" s="852"/>
      <c r="DI74" s="852"/>
      <c r="DJ74" s="852"/>
      <c r="DK74" s="853"/>
      <c r="DL74" s="851"/>
      <c r="DM74" s="852"/>
      <c r="DN74" s="852"/>
      <c r="DO74" s="852"/>
      <c r="DP74" s="853"/>
      <c r="DQ74" s="851"/>
      <c r="DR74" s="852"/>
      <c r="DS74" s="852"/>
      <c r="DT74" s="852"/>
      <c r="DU74" s="853"/>
      <c r="DV74" s="847"/>
      <c r="DW74" s="848"/>
      <c r="DX74" s="848"/>
      <c r="DY74" s="848"/>
      <c r="DZ74" s="849"/>
      <c r="EA74" s="212"/>
    </row>
    <row r="75" spans="1:131" ht="26.3" customHeight="1" x14ac:dyDescent="0.2">
      <c r="A75" s="220">
        <v>8</v>
      </c>
      <c r="B75" s="714"/>
      <c r="C75" s="715"/>
      <c r="D75" s="715"/>
      <c r="E75" s="715"/>
      <c r="F75" s="715"/>
      <c r="G75" s="715"/>
      <c r="H75" s="715"/>
      <c r="I75" s="715"/>
      <c r="J75" s="715"/>
      <c r="K75" s="715"/>
      <c r="L75" s="715"/>
      <c r="M75" s="715"/>
      <c r="N75" s="715"/>
      <c r="O75" s="715"/>
      <c r="P75" s="716"/>
      <c r="Q75" s="866"/>
      <c r="R75" s="865"/>
      <c r="S75" s="865"/>
      <c r="T75" s="865"/>
      <c r="U75" s="827"/>
      <c r="V75" s="864"/>
      <c r="W75" s="865"/>
      <c r="X75" s="865"/>
      <c r="Y75" s="865"/>
      <c r="Z75" s="827"/>
      <c r="AA75" s="864"/>
      <c r="AB75" s="865"/>
      <c r="AC75" s="865"/>
      <c r="AD75" s="865"/>
      <c r="AE75" s="827"/>
      <c r="AF75" s="864"/>
      <c r="AG75" s="865"/>
      <c r="AH75" s="865"/>
      <c r="AI75" s="865"/>
      <c r="AJ75" s="827"/>
      <c r="AK75" s="864"/>
      <c r="AL75" s="865"/>
      <c r="AM75" s="865"/>
      <c r="AN75" s="865"/>
      <c r="AO75" s="827"/>
      <c r="AP75" s="864"/>
      <c r="AQ75" s="865"/>
      <c r="AR75" s="865"/>
      <c r="AS75" s="865"/>
      <c r="AT75" s="827"/>
      <c r="AU75" s="864"/>
      <c r="AV75" s="865"/>
      <c r="AW75" s="865"/>
      <c r="AX75" s="865"/>
      <c r="AY75" s="827"/>
      <c r="AZ75" s="825"/>
      <c r="BA75" s="825"/>
      <c r="BB75" s="825"/>
      <c r="BC75" s="825"/>
      <c r="BD75" s="826"/>
      <c r="BE75" s="223"/>
      <c r="BF75" s="223"/>
      <c r="BG75" s="223"/>
      <c r="BH75" s="223"/>
      <c r="BI75" s="223"/>
      <c r="BJ75" s="223"/>
      <c r="BK75" s="223"/>
      <c r="BL75" s="223"/>
      <c r="BM75" s="223"/>
      <c r="BN75" s="223"/>
      <c r="BO75" s="223"/>
      <c r="BP75" s="223"/>
      <c r="BQ75" s="220">
        <v>69</v>
      </c>
      <c r="BR75" s="225"/>
      <c r="BS75" s="847"/>
      <c r="BT75" s="848"/>
      <c r="BU75" s="848"/>
      <c r="BV75" s="848"/>
      <c r="BW75" s="848"/>
      <c r="BX75" s="848"/>
      <c r="BY75" s="848"/>
      <c r="BZ75" s="848"/>
      <c r="CA75" s="848"/>
      <c r="CB75" s="848"/>
      <c r="CC75" s="848"/>
      <c r="CD75" s="848"/>
      <c r="CE75" s="848"/>
      <c r="CF75" s="848"/>
      <c r="CG75" s="850"/>
      <c r="CH75" s="851"/>
      <c r="CI75" s="852"/>
      <c r="CJ75" s="852"/>
      <c r="CK75" s="852"/>
      <c r="CL75" s="853"/>
      <c r="CM75" s="851"/>
      <c r="CN75" s="852"/>
      <c r="CO75" s="852"/>
      <c r="CP75" s="852"/>
      <c r="CQ75" s="853"/>
      <c r="CR75" s="851"/>
      <c r="CS75" s="852"/>
      <c r="CT75" s="852"/>
      <c r="CU75" s="852"/>
      <c r="CV75" s="853"/>
      <c r="CW75" s="851"/>
      <c r="CX75" s="852"/>
      <c r="CY75" s="852"/>
      <c r="CZ75" s="852"/>
      <c r="DA75" s="853"/>
      <c r="DB75" s="851"/>
      <c r="DC75" s="852"/>
      <c r="DD75" s="852"/>
      <c r="DE75" s="852"/>
      <c r="DF75" s="853"/>
      <c r="DG75" s="851"/>
      <c r="DH75" s="852"/>
      <c r="DI75" s="852"/>
      <c r="DJ75" s="852"/>
      <c r="DK75" s="853"/>
      <c r="DL75" s="851"/>
      <c r="DM75" s="852"/>
      <c r="DN75" s="852"/>
      <c r="DO75" s="852"/>
      <c r="DP75" s="853"/>
      <c r="DQ75" s="851"/>
      <c r="DR75" s="852"/>
      <c r="DS75" s="852"/>
      <c r="DT75" s="852"/>
      <c r="DU75" s="853"/>
      <c r="DV75" s="847"/>
      <c r="DW75" s="848"/>
      <c r="DX75" s="848"/>
      <c r="DY75" s="848"/>
      <c r="DZ75" s="849"/>
      <c r="EA75" s="212"/>
    </row>
    <row r="76" spans="1:131" ht="26.3" customHeight="1" x14ac:dyDescent="0.2">
      <c r="A76" s="220">
        <v>9</v>
      </c>
      <c r="B76" s="714"/>
      <c r="C76" s="715"/>
      <c r="D76" s="715"/>
      <c r="E76" s="715"/>
      <c r="F76" s="715"/>
      <c r="G76" s="715"/>
      <c r="H76" s="715"/>
      <c r="I76" s="715"/>
      <c r="J76" s="715"/>
      <c r="K76" s="715"/>
      <c r="L76" s="715"/>
      <c r="M76" s="715"/>
      <c r="N76" s="715"/>
      <c r="O76" s="715"/>
      <c r="P76" s="716"/>
      <c r="Q76" s="866"/>
      <c r="R76" s="865"/>
      <c r="S76" s="865"/>
      <c r="T76" s="865"/>
      <c r="U76" s="827"/>
      <c r="V76" s="864"/>
      <c r="W76" s="865"/>
      <c r="X76" s="865"/>
      <c r="Y76" s="865"/>
      <c r="Z76" s="827"/>
      <c r="AA76" s="864"/>
      <c r="AB76" s="865"/>
      <c r="AC76" s="865"/>
      <c r="AD76" s="865"/>
      <c r="AE76" s="827"/>
      <c r="AF76" s="864"/>
      <c r="AG76" s="865"/>
      <c r="AH76" s="865"/>
      <c r="AI76" s="865"/>
      <c r="AJ76" s="827"/>
      <c r="AK76" s="864"/>
      <c r="AL76" s="865"/>
      <c r="AM76" s="865"/>
      <c r="AN76" s="865"/>
      <c r="AO76" s="827"/>
      <c r="AP76" s="864"/>
      <c r="AQ76" s="865"/>
      <c r="AR76" s="865"/>
      <c r="AS76" s="865"/>
      <c r="AT76" s="827"/>
      <c r="AU76" s="864"/>
      <c r="AV76" s="865"/>
      <c r="AW76" s="865"/>
      <c r="AX76" s="865"/>
      <c r="AY76" s="827"/>
      <c r="AZ76" s="825"/>
      <c r="BA76" s="825"/>
      <c r="BB76" s="825"/>
      <c r="BC76" s="825"/>
      <c r="BD76" s="826"/>
      <c r="BE76" s="223"/>
      <c r="BF76" s="223"/>
      <c r="BG76" s="223"/>
      <c r="BH76" s="223"/>
      <c r="BI76" s="223"/>
      <c r="BJ76" s="223"/>
      <c r="BK76" s="223"/>
      <c r="BL76" s="223"/>
      <c r="BM76" s="223"/>
      <c r="BN76" s="223"/>
      <c r="BO76" s="223"/>
      <c r="BP76" s="223"/>
      <c r="BQ76" s="220">
        <v>70</v>
      </c>
      <c r="BR76" s="225"/>
      <c r="BS76" s="847"/>
      <c r="BT76" s="848"/>
      <c r="BU76" s="848"/>
      <c r="BV76" s="848"/>
      <c r="BW76" s="848"/>
      <c r="BX76" s="848"/>
      <c r="BY76" s="848"/>
      <c r="BZ76" s="848"/>
      <c r="CA76" s="848"/>
      <c r="CB76" s="848"/>
      <c r="CC76" s="848"/>
      <c r="CD76" s="848"/>
      <c r="CE76" s="848"/>
      <c r="CF76" s="848"/>
      <c r="CG76" s="850"/>
      <c r="CH76" s="851"/>
      <c r="CI76" s="852"/>
      <c r="CJ76" s="852"/>
      <c r="CK76" s="852"/>
      <c r="CL76" s="853"/>
      <c r="CM76" s="851"/>
      <c r="CN76" s="852"/>
      <c r="CO76" s="852"/>
      <c r="CP76" s="852"/>
      <c r="CQ76" s="853"/>
      <c r="CR76" s="851"/>
      <c r="CS76" s="852"/>
      <c r="CT76" s="852"/>
      <c r="CU76" s="852"/>
      <c r="CV76" s="853"/>
      <c r="CW76" s="851"/>
      <c r="CX76" s="852"/>
      <c r="CY76" s="852"/>
      <c r="CZ76" s="852"/>
      <c r="DA76" s="853"/>
      <c r="DB76" s="851"/>
      <c r="DC76" s="852"/>
      <c r="DD76" s="852"/>
      <c r="DE76" s="852"/>
      <c r="DF76" s="853"/>
      <c r="DG76" s="851"/>
      <c r="DH76" s="852"/>
      <c r="DI76" s="852"/>
      <c r="DJ76" s="852"/>
      <c r="DK76" s="853"/>
      <c r="DL76" s="851"/>
      <c r="DM76" s="852"/>
      <c r="DN76" s="852"/>
      <c r="DO76" s="852"/>
      <c r="DP76" s="853"/>
      <c r="DQ76" s="851"/>
      <c r="DR76" s="852"/>
      <c r="DS76" s="852"/>
      <c r="DT76" s="852"/>
      <c r="DU76" s="853"/>
      <c r="DV76" s="847"/>
      <c r="DW76" s="848"/>
      <c r="DX76" s="848"/>
      <c r="DY76" s="848"/>
      <c r="DZ76" s="849"/>
      <c r="EA76" s="212"/>
    </row>
    <row r="77" spans="1:131" ht="26.3" customHeight="1" x14ac:dyDescent="0.2">
      <c r="A77" s="220">
        <v>10</v>
      </c>
      <c r="B77" s="714"/>
      <c r="C77" s="715"/>
      <c r="D77" s="715"/>
      <c r="E77" s="715"/>
      <c r="F77" s="715"/>
      <c r="G77" s="715"/>
      <c r="H77" s="715"/>
      <c r="I77" s="715"/>
      <c r="J77" s="715"/>
      <c r="K77" s="715"/>
      <c r="L77" s="715"/>
      <c r="M77" s="715"/>
      <c r="N77" s="715"/>
      <c r="O77" s="715"/>
      <c r="P77" s="716"/>
      <c r="Q77" s="866"/>
      <c r="R77" s="865"/>
      <c r="S77" s="865"/>
      <c r="T77" s="865"/>
      <c r="U77" s="827"/>
      <c r="V77" s="864"/>
      <c r="W77" s="865"/>
      <c r="X77" s="865"/>
      <c r="Y77" s="865"/>
      <c r="Z77" s="827"/>
      <c r="AA77" s="864"/>
      <c r="AB77" s="865"/>
      <c r="AC77" s="865"/>
      <c r="AD77" s="865"/>
      <c r="AE77" s="827"/>
      <c r="AF77" s="864"/>
      <c r="AG77" s="865"/>
      <c r="AH77" s="865"/>
      <c r="AI77" s="865"/>
      <c r="AJ77" s="827"/>
      <c r="AK77" s="864"/>
      <c r="AL77" s="865"/>
      <c r="AM77" s="865"/>
      <c r="AN77" s="865"/>
      <c r="AO77" s="827"/>
      <c r="AP77" s="864"/>
      <c r="AQ77" s="865"/>
      <c r="AR77" s="865"/>
      <c r="AS77" s="865"/>
      <c r="AT77" s="827"/>
      <c r="AU77" s="864"/>
      <c r="AV77" s="865"/>
      <c r="AW77" s="865"/>
      <c r="AX77" s="865"/>
      <c r="AY77" s="827"/>
      <c r="AZ77" s="825"/>
      <c r="BA77" s="825"/>
      <c r="BB77" s="825"/>
      <c r="BC77" s="825"/>
      <c r="BD77" s="826"/>
      <c r="BE77" s="223"/>
      <c r="BF77" s="223"/>
      <c r="BG77" s="223"/>
      <c r="BH77" s="223"/>
      <c r="BI77" s="223"/>
      <c r="BJ77" s="223"/>
      <c r="BK77" s="223"/>
      <c r="BL77" s="223"/>
      <c r="BM77" s="223"/>
      <c r="BN77" s="223"/>
      <c r="BO77" s="223"/>
      <c r="BP77" s="223"/>
      <c r="BQ77" s="220">
        <v>71</v>
      </c>
      <c r="BR77" s="225"/>
      <c r="BS77" s="847"/>
      <c r="BT77" s="848"/>
      <c r="BU77" s="848"/>
      <c r="BV77" s="848"/>
      <c r="BW77" s="848"/>
      <c r="BX77" s="848"/>
      <c r="BY77" s="848"/>
      <c r="BZ77" s="848"/>
      <c r="CA77" s="848"/>
      <c r="CB77" s="848"/>
      <c r="CC77" s="848"/>
      <c r="CD77" s="848"/>
      <c r="CE77" s="848"/>
      <c r="CF77" s="848"/>
      <c r="CG77" s="850"/>
      <c r="CH77" s="851"/>
      <c r="CI77" s="852"/>
      <c r="CJ77" s="852"/>
      <c r="CK77" s="852"/>
      <c r="CL77" s="853"/>
      <c r="CM77" s="851"/>
      <c r="CN77" s="852"/>
      <c r="CO77" s="852"/>
      <c r="CP77" s="852"/>
      <c r="CQ77" s="853"/>
      <c r="CR77" s="851"/>
      <c r="CS77" s="852"/>
      <c r="CT77" s="852"/>
      <c r="CU77" s="852"/>
      <c r="CV77" s="853"/>
      <c r="CW77" s="851"/>
      <c r="CX77" s="852"/>
      <c r="CY77" s="852"/>
      <c r="CZ77" s="852"/>
      <c r="DA77" s="853"/>
      <c r="DB77" s="851"/>
      <c r="DC77" s="852"/>
      <c r="DD77" s="852"/>
      <c r="DE77" s="852"/>
      <c r="DF77" s="853"/>
      <c r="DG77" s="851"/>
      <c r="DH77" s="852"/>
      <c r="DI77" s="852"/>
      <c r="DJ77" s="852"/>
      <c r="DK77" s="853"/>
      <c r="DL77" s="851"/>
      <c r="DM77" s="852"/>
      <c r="DN77" s="852"/>
      <c r="DO77" s="852"/>
      <c r="DP77" s="853"/>
      <c r="DQ77" s="851"/>
      <c r="DR77" s="852"/>
      <c r="DS77" s="852"/>
      <c r="DT77" s="852"/>
      <c r="DU77" s="853"/>
      <c r="DV77" s="847"/>
      <c r="DW77" s="848"/>
      <c r="DX77" s="848"/>
      <c r="DY77" s="848"/>
      <c r="DZ77" s="849"/>
      <c r="EA77" s="212"/>
    </row>
    <row r="78" spans="1:131" ht="26.3" customHeight="1" x14ac:dyDescent="0.2">
      <c r="A78" s="220">
        <v>11</v>
      </c>
      <c r="B78" s="714"/>
      <c r="C78" s="715"/>
      <c r="D78" s="715"/>
      <c r="E78" s="715"/>
      <c r="F78" s="715"/>
      <c r="G78" s="715"/>
      <c r="H78" s="715"/>
      <c r="I78" s="715"/>
      <c r="J78" s="715"/>
      <c r="K78" s="715"/>
      <c r="L78" s="715"/>
      <c r="M78" s="715"/>
      <c r="N78" s="715"/>
      <c r="O78" s="715"/>
      <c r="P78" s="716"/>
      <c r="Q78" s="863"/>
      <c r="R78" s="823"/>
      <c r="S78" s="823"/>
      <c r="T78" s="823"/>
      <c r="U78" s="823"/>
      <c r="V78" s="823"/>
      <c r="W78" s="823"/>
      <c r="X78" s="823"/>
      <c r="Y78" s="823"/>
      <c r="Z78" s="823"/>
      <c r="AA78" s="823"/>
      <c r="AB78" s="823"/>
      <c r="AC78" s="823"/>
      <c r="AD78" s="823"/>
      <c r="AE78" s="823"/>
      <c r="AF78" s="823"/>
      <c r="AG78" s="823"/>
      <c r="AH78" s="823"/>
      <c r="AI78" s="823"/>
      <c r="AJ78" s="823"/>
      <c r="AK78" s="823"/>
      <c r="AL78" s="823"/>
      <c r="AM78" s="823"/>
      <c r="AN78" s="823"/>
      <c r="AO78" s="823"/>
      <c r="AP78" s="823"/>
      <c r="AQ78" s="823"/>
      <c r="AR78" s="823"/>
      <c r="AS78" s="823"/>
      <c r="AT78" s="823"/>
      <c r="AU78" s="823"/>
      <c r="AV78" s="823"/>
      <c r="AW78" s="823"/>
      <c r="AX78" s="823"/>
      <c r="AY78" s="823"/>
      <c r="AZ78" s="825"/>
      <c r="BA78" s="825"/>
      <c r="BB78" s="825"/>
      <c r="BC78" s="825"/>
      <c r="BD78" s="826"/>
      <c r="BE78" s="223"/>
      <c r="BF78" s="223"/>
      <c r="BG78" s="223"/>
      <c r="BH78" s="223"/>
      <c r="BI78" s="223"/>
      <c r="BJ78" s="212"/>
      <c r="BK78" s="212"/>
      <c r="BL78" s="212"/>
      <c r="BM78" s="212"/>
      <c r="BN78" s="212"/>
      <c r="BO78" s="223"/>
      <c r="BP78" s="223"/>
      <c r="BQ78" s="220">
        <v>72</v>
      </c>
      <c r="BR78" s="225"/>
      <c r="BS78" s="847"/>
      <c r="BT78" s="848"/>
      <c r="BU78" s="848"/>
      <c r="BV78" s="848"/>
      <c r="BW78" s="848"/>
      <c r="BX78" s="848"/>
      <c r="BY78" s="848"/>
      <c r="BZ78" s="848"/>
      <c r="CA78" s="848"/>
      <c r="CB78" s="848"/>
      <c r="CC78" s="848"/>
      <c r="CD78" s="848"/>
      <c r="CE78" s="848"/>
      <c r="CF78" s="848"/>
      <c r="CG78" s="850"/>
      <c r="CH78" s="851"/>
      <c r="CI78" s="852"/>
      <c r="CJ78" s="852"/>
      <c r="CK78" s="852"/>
      <c r="CL78" s="853"/>
      <c r="CM78" s="851"/>
      <c r="CN78" s="852"/>
      <c r="CO78" s="852"/>
      <c r="CP78" s="852"/>
      <c r="CQ78" s="853"/>
      <c r="CR78" s="851"/>
      <c r="CS78" s="852"/>
      <c r="CT78" s="852"/>
      <c r="CU78" s="852"/>
      <c r="CV78" s="853"/>
      <c r="CW78" s="851"/>
      <c r="CX78" s="852"/>
      <c r="CY78" s="852"/>
      <c r="CZ78" s="852"/>
      <c r="DA78" s="853"/>
      <c r="DB78" s="851"/>
      <c r="DC78" s="852"/>
      <c r="DD78" s="852"/>
      <c r="DE78" s="852"/>
      <c r="DF78" s="853"/>
      <c r="DG78" s="851"/>
      <c r="DH78" s="852"/>
      <c r="DI78" s="852"/>
      <c r="DJ78" s="852"/>
      <c r="DK78" s="853"/>
      <c r="DL78" s="851"/>
      <c r="DM78" s="852"/>
      <c r="DN78" s="852"/>
      <c r="DO78" s="852"/>
      <c r="DP78" s="853"/>
      <c r="DQ78" s="851"/>
      <c r="DR78" s="852"/>
      <c r="DS78" s="852"/>
      <c r="DT78" s="852"/>
      <c r="DU78" s="853"/>
      <c r="DV78" s="847"/>
      <c r="DW78" s="848"/>
      <c r="DX78" s="848"/>
      <c r="DY78" s="848"/>
      <c r="DZ78" s="849"/>
      <c r="EA78" s="212"/>
    </row>
    <row r="79" spans="1:131" ht="26.3" customHeight="1" x14ac:dyDescent="0.2">
      <c r="A79" s="220">
        <v>12</v>
      </c>
      <c r="B79" s="714"/>
      <c r="C79" s="715"/>
      <c r="D79" s="715"/>
      <c r="E79" s="715"/>
      <c r="F79" s="715"/>
      <c r="G79" s="715"/>
      <c r="H79" s="715"/>
      <c r="I79" s="715"/>
      <c r="J79" s="715"/>
      <c r="K79" s="715"/>
      <c r="L79" s="715"/>
      <c r="M79" s="715"/>
      <c r="N79" s="715"/>
      <c r="O79" s="715"/>
      <c r="P79" s="716"/>
      <c r="Q79" s="863"/>
      <c r="R79" s="823"/>
      <c r="S79" s="823"/>
      <c r="T79" s="823"/>
      <c r="U79" s="823"/>
      <c r="V79" s="823"/>
      <c r="W79" s="823"/>
      <c r="X79" s="823"/>
      <c r="Y79" s="823"/>
      <c r="Z79" s="823"/>
      <c r="AA79" s="823"/>
      <c r="AB79" s="823"/>
      <c r="AC79" s="823"/>
      <c r="AD79" s="823"/>
      <c r="AE79" s="823"/>
      <c r="AF79" s="823"/>
      <c r="AG79" s="823"/>
      <c r="AH79" s="823"/>
      <c r="AI79" s="823"/>
      <c r="AJ79" s="823"/>
      <c r="AK79" s="823"/>
      <c r="AL79" s="823"/>
      <c r="AM79" s="823"/>
      <c r="AN79" s="823"/>
      <c r="AO79" s="823"/>
      <c r="AP79" s="823"/>
      <c r="AQ79" s="823"/>
      <c r="AR79" s="823"/>
      <c r="AS79" s="823"/>
      <c r="AT79" s="823"/>
      <c r="AU79" s="823"/>
      <c r="AV79" s="823"/>
      <c r="AW79" s="823"/>
      <c r="AX79" s="823"/>
      <c r="AY79" s="823"/>
      <c r="AZ79" s="825"/>
      <c r="BA79" s="825"/>
      <c r="BB79" s="825"/>
      <c r="BC79" s="825"/>
      <c r="BD79" s="826"/>
      <c r="BE79" s="223"/>
      <c r="BF79" s="223"/>
      <c r="BG79" s="223"/>
      <c r="BH79" s="223"/>
      <c r="BI79" s="223"/>
      <c r="BJ79" s="212"/>
      <c r="BK79" s="212"/>
      <c r="BL79" s="212"/>
      <c r="BM79" s="212"/>
      <c r="BN79" s="212"/>
      <c r="BO79" s="223"/>
      <c r="BP79" s="223"/>
      <c r="BQ79" s="220">
        <v>73</v>
      </c>
      <c r="BR79" s="225"/>
      <c r="BS79" s="847"/>
      <c r="BT79" s="848"/>
      <c r="BU79" s="848"/>
      <c r="BV79" s="848"/>
      <c r="BW79" s="848"/>
      <c r="BX79" s="848"/>
      <c r="BY79" s="848"/>
      <c r="BZ79" s="848"/>
      <c r="CA79" s="848"/>
      <c r="CB79" s="848"/>
      <c r="CC79" s="848"/>
      <c r="CD79" s="848"/>
      <c r="CE79" s="848"/>
      <c r="CF79" s="848"/>
      <c r="CG79" s="850"/>
      <c r="CH79" s="851"/>
      <c r="CI79" s="852"/>
      <c r="CJ79" s="852"/>
      <c r="CK79" s="852"/>
      <c r="CL79" s="853"/>
      <c r="CM79" s="851"/>
      <c r="CN79" s="852"/>
      <c r="CO79" s="852"/>
      <c r="CP79" s="852"/>
      <c r="CQ79" s="853"/>
      <c r="CR79" s="851"/>
      <c r="CS79" s="852"/>
      <c r="CT79" s="852"/>
      <c r="CU79" s="852"/>
      <c r="CV79" s="853"/>
      <c r="CW79" s="851"/>
      <c r="CX79" s="852"/>
      <c r="CY79" s="852"/>
      <c r="CZ79" s="852"/>
      <c r="DA79" s="853"/>
      <c r="DB79" s="851"/>
      <c r="DC79" s="852"/>
      <c r="DD79" s="852"/>
      <c r="DE79" s="852"/>
      <c r="DF79" s="853"/>
      <c r="DG79" s="851"/>
      <c r="DH79" s="852"/>
      <c r="DI79" s="852"/>
      <c r="DJ79" s="852"/>
      <c r="DK79" s="853"/>
      <c r="DL79" s="851"/>
      <c r="DM79" s="852"/>
      <c r="DN79" s="852"/>
      <c r="DO79" s="852"/>
      <c r="DP79" s="853"/>
      <c r="DQ79" s="851"/>
      <c r="DR79" s="852"/>
      <c r="DS79" s="852"/>
      <c r="DT79" s="852"/>
      <c r="DU79" s="853"/>
      <c r="DV79" s="847"/>
      <c r="DW79" s="848"/>
      <c r="DX79" s="848"/>
      <c r="DY79" s="848"/>
      <c r="DZ79" s="849"/>
      <c r="EA79" s="212"/>
    </row>
    <row r="80" spans="1:131" ht="26.3" customHeight="1" x14ac:dyDescent="0.2">
      <c r="A80" s="220">
        <v>13</v>
      </c>
      <c r="B80" s="714"/>
      <c r="C80" s="715"/>
      <c r="D80" s="715"/>
      <c r="E80" s="715"/>
      <c r="F80" s="715"/>
      <c r="G80" s="715"/>
      <c r="H80" s="715"/>
      <c r="I80" s="715"/>
      <c r="J80" s="715"/>
      <c r="K80" s="715"/>
      <c r="L80" s="715"/>
      <c r="M80" s="715"/>
      <c r="N80" s="715"/>
      <c r="O80" s="715"/>
      <c r="P80" s="716"/>
      <c r="Q80" s="863"/>
      <c r="R80" s="823"/>
      <c r="S80" s="823"/>
      <c r="T80" s="823"/>
      <c r="U80" s="823"/>
      <c r="V80" s="823"/>
      <c r="W80" s="823"/>
      <c r="X80" s="823"/>
      <c r="Y80" s="823"/>
      <c r="Z80" s="823"/>
      <c r="AA80" s="823"/>
      <c r="AB80" s="823"/>
      <c r="AC80" s="823"/>
      <c r="AD80" s="823"/>
      <c r="AE80" s="823"/>
      <c r="AF80" s="823"/>
      <c r="AG80" s="823"/>
      <c r="AH80" s="823"/>
      <c r="AI80" s="823"/>
      <c r="AJ80" s="823"/>
      <c r="AK80" s="823"/>
      <c r="AL80" s="823"/>
      <c r="AM80" s="823"/>
      <c r="AN80" s="823"/>
      <c r="AO80" s="823"/>
      <c r="AP80" s="823"/>
      <c r="AQ80" s="823"/>
      <c r="AR80" s="823"/>
      <c r="AS80" s="823"/>
      <c r="AT80" s="823"/>
      <c r="AU80" s="823"/>
      <c r="AV80" s="823"/>
      <c r="AW80" s="823"/>
      <c r="AX80" s="823"/>
      <c r="AY80" s="823"/>
      <c r="AZ80" s="825"/>
      <c r="BA80" s="825"/>
      <c r="BB80" s="825"/>
      <c r="BC80" s="825"/>
      <c r="BD80" s="826"/>
      <c r="BE80" s="223"/>
      <c r="BF80" s="223"/>
      <c r="BG80" s="223"/>
      <c r="BH80" s="223"/>
      <c r="BI80" s="223"/>
      <c r="BJ80" s="223"/>
      <c r="BK80" s="223"/>
      <c r="BL80" s="223"/>
      <c r="BM80" s="223"/>
      <c r="BN80" s="223"/>
      <c r="BO80" s="223"/>
      <c r="BP80" s="223"/>
      <c r="BQ80" s="220">
        <v>74</v>
      </c>
      <c r="BR80" s="225"/>
      <c r="BS80" s="847"/>
      <c r="BT80" s="848"/>
      <c r="BU80" s="848"/>
      <c r="BV80" s="848"/>
      <c r="BW80" s="848"/>
      <c r="BX80" s="848"/>
      <c r="BY80" s="848"/>
      <c r="BZ80" s="848"/>
      <c r="CA80" s="848"/>
      <c r="CB80" s="848"/>
      <c r="CC80" s="848"/>
      <c r="CD80" s="848"/>
      <c r="CE80" s="848"/>
      <c r="CF80" s="848"/>
      <c r="CG80" s="850"/>
      <c r="CH80" s="851"/>
      <c r="CI80" s="852"/>
      <c r="CJ80" s="852"/>
      <c r="CK80" s="852"/>
      <c r="CL80" s="853"/>
      <c r="CM80" s="851"/>
      <c r="CN80" s="852"/>
      <c r="CO80" s="852"/>
      <c r="CP80" s="852"/>
      <c r="CQ80" s="853"/>
      <c r="CR80" s="851"/>
      <c r="CS80" s="852"/>
      <c r="CT80" s="852"/>
      <c r="CU80" s="852"/>
      <c r="CV80" s="853"/>
      <c r="CW80" s="851"/>
      <c r="CX80" s="852"/>
      <c r="CY80" s="852"/>
      <c r="CZ80" s="852"/>
      <c r="DA80" s="853"/>
      <c r="DB80" s="851"/>
      <c r="DC80" s="852"/>
      <c r="DD80" s="852"/>
      <c r="DE80" s="852"/>
      <c r="DF80" s="853"/>
      <c r="DG80" s="851"/>
      <c r="DH80" s="852"/>
      <c r="DI80" s="852"/>
      <c r="DJ80" s="852"/>
      <c r="DK80" s="853"/>
      <c r="DL80" s="851"/>
      <c r="DM80" s="852"/>
      <c r="DN80" s="852"/>
      <c r="DO80" s="852"/>
      <c r="DP80" s="853"/>
      <c r="DQ80" s="851"/>
      <c r="DR80" s="852"/>
      <c r="DS80" s="852"/>
      <c r="DT80" s="852"/>
      <c r="DU80" s="853"/>
      <c r="DV80" s="847"/>
      <c r="DW80" s="848"/>
      <c r="DX80" s="848"/>
      <c r="DY80" s="848"/>
      <c r="DZ80" s="849"/>
      <c r="EA80" s="212"/>
    </row>
    <row r="81" spans="1:131" ht="26.3" customHeight="1" x14ac:dyDescent="0.2">
      <c r="A81" s="220">
        <v>14</v>
      </c>
      <c r="B81" s="714"/>
      <c r="C81" s="715"/>
      <c r="D81" s="715"/>
      <c r="E81" s="715"/>
      <c r="F81" s="715"/>
      <c r="G81" s="715"/>
      <c r="H81" s="715"/>
      <c r="I81" s="715"/>
      <c r="J81" s="715"/>
      <c r="K81" s="715"/>
      <c r="L81" s="715"/>
      <c r="M81" s="715"/>
      <c r="N81" s="715"/>
      <c r="O81" s="715"/>
      <c r="P81" s="716"/>
      <c r="Q81" s="863"/>
      <c r="R81" s="823"/>
      <c r="S81" s="823"/>
      <c r="T81" s="823"/>
      <c r="U81" s="823"/>
      <c r="V81" s="823"/>
      <c r="W81" s="823"/>
      <c r="X81" s="823"/>
      <c r="Y81" s="823"/>
      <c r="Z81" s="823"/>
      <c r="AA81" s="823"/>
      <c r="AB81" s="823"/>
      <c r="AC81" s="823"/>
      <c r="AD81" s="823"/>
      <c r="AE81" s="823"/>
      <c r="AF81" s="823"/>
      <c r="AG81" s="823"/>
      <c r="AH81" s="823"/>
      <c r="AI81" s="823"/>
      <c r="AJ81" s="823"/>
      <c r="AK81" s="823"/>
      <c r="AL81" s="823"/>
      <c r="AM81" s="823"/>
      <c r="AN81" s="823"/>
      <c r="AO81" s="823"/>
      <c r="AP81" s="823"/>
      <c r="AQ81" s="823"/>
      <c r="AR81" s="823"/>
      <c r="AS81" s="823"/>
      <c r="AT81" s="823"/>
      <c r="AU81" s="823"/>
      <c r="AV81" s="823"/>
      <c r="AW81" s="823"/>
      <c r="AX81" s="823"/>
      <c r="AY81" s="823"/>
      <c r="AZ81" s="825"/>
      <c r="BA81" s="825"/>
      <c r="BB81" s="825"/>
      <c r="BC81" s="825"/>
      <c r="BD81" s="826"/>
      <c r="BE81" s="223"/>
      <c r="BF81" s="223"/>
      <c r="BG81" s="223"/>
      <c r="BH81" s="223"/>
      <c r="BI81" s="223"/>
      <c r="BJ81" s="223"/>
      <c r="BK81" s="223"/>
      <c r="BL81" s="223"/>
      <c r="BM81" s="223"/>
      <c r="BN81" s="223"/>
      <c r="BO81" s="223"/>
      <c r="BP81" s="223"/>
      <c r="BQ81" s="220">
        <v>75</v>
      </c>
      <c r="BR81" s="225"/>
      <c r="BS81" s="847"/>
      <c r="BT81" s="848"/>
      <c r="BU81" s="848"/>
      <c r="BV81" s="848"/>
      <c r="BW81" s="848"/>
      <c r="BX81" s="848"/>
      <c r="BY81" s="848"/>
      <c r="BZ81" s="848"/>
      <c r="CA81" s="848"/>
      <c r="CB81" s="848"/>
      <c r="CC81" s="848"/>
      <c r="CD81" s="848"/>
      <c r="CE81" s="848"/>
      <c r="CF81" s="848"/>
      <c r="CG81" s="850"/>
      <c r="CH81" s="851"/>
      <c r="CI81" s="852"/>
      <c r="CJ81" s="852"/>
      <c r="CK81" s="852"/>
      <c r="CL81" s="853"/>
      <c r="CM81" s="851"/>
      <c r="CN81" s="852"/>
      <c r="CO81" s="852"/>
      <c r="CP81" s="852"/>
      <c r="CQ81" s="853"/>
      <c r="CR81" s="851"/>
      <c r="CS81" s="852"/>
      <c r="CT81" s="852"/>
      <c r="CU81" s="852"/>
      <c r="CV81" s="853"/>
      <c r="CW81" s="851"/>
      <c r="CX81" s="852"/>
      <c r="CY81" s="852"/>
      <c r="CZ81" s="852"/>
      <c r="DA81" s="853"/>
      <c r="DB81" s="851"/>
      <c r="DC81" s="852"/>
      <c r="DD81" s="852"/>
      <c r="DE81" s="852"/>
      <c r="DF81" s="853"/>
      <c r="DG81" s="851"/>
      <c r="DH81" s="852"/>
      <c r="DI81" s="852"/>
      <c r="DJ81" s="852"/>
      <c r="DK81" s="853"/>
      <c r="DL81" s="851"/>
      <c r="DM81" s="852"/>
      <c r="DN81" s="852"/>
      <c r="DO81" s="852"/>
      <c r="DP81" s="853"/>
      <c r="DQ81" s="851"/>
      <c r="DR81" s="852"/>
      <c r="DS81" s="852"/>
      <c r="DT81" s="852"/>
      <c r="DU81" s="853"/>
      <c r="DV81" s="847"/>
      <c r="DW81" s="848"/>
      <c r="DX81" s="848"/>
      <c r="DY81" s="848"/>
      <c r="DZ81" s="849"/>
      <c r="EA81" s="212"/>
    </row>
    <row r="82" spans="1:131" ht="26.3" customHeight="1" x14ac:dyDescent="0.2">
      <c r="A82" s="220">
        <v>15</v>
      </c>
      <c r="B82" s="714"/>
      <c r="C82" s="715"/>
      <c r="D82" s="715"/>
      <c r="E82" s="715"/>
      <c r="F82" s="715"/>
      <c r="G82" s="715"/>
      <c r="H82" s="715"/>
      <c r="I82" s="715"/>
      <c r="J82" s="715"/>
      <c r="K82" s="715"/>
      <c r="L82" s="715"/>
      <c r="M82" s="715"/>
      <c r="N82" s="715"/>
      <c r="O82" s="715"/>
      <c r="P82" s="716"/>
      <c r="Q82" s="863"/>
      <c r="R82" s="823"/>
      <c r="S82" s="823"/>
      <c r="T82" s="823"/>
      <c r="U82" s="823"/>
      <c r="V82" s="823"/>
      <c r="W82" s="823"/>
      <c r="X82" s="823"/>
      <c r="Y82" s="823"/>
      <c r="Z82" s="823"/>
      <c r="AA82" s="823"/>
      <c r="AB82" s="823"/>
      <c r="AC82" s="823"/>
      <c r="AD82" s="823"/>
      <c r="AE82" s="823"/>
      <c r="AF82" s="823"/>
      <c r="AG82" s="823"/>
      <c r="AH82" s="823"/>
      <c r="AI82" s="823"/>
      <c r="AJ82" s="823"/>
      <c r="AK82" s="823"/>
      <c r="AL82" s="823"/>
      <c r="AM82" s="823"/>
      <c r="AN82" s="823"/>
      <c r="AO82" s="823"/>
      <c r="AP82" s="823"/>
      <c r="AQ82" s="823"/>
      <c r="AR82" s="823"/>
      <c r="AS82" s="823"/>
      <c r="AT82" s="823"/>
      <c r="AU82" s="823"/>
      <c r="AV82" s="823"/>
      <c r="AW82" s="823"/>
      <c r="AX82" s="823"/>
      <c r="AY82" s="823"/>
      <c r="AZ82" s="825"/>
      <c r="BA82" s="825"/>
      <c r="BB82" s="825"/>
      <c r="BC82" s="825"/>
      <c r="BD82" s="826"/>
      <c r="BE82" s="223"/>
      <c r="BF82" s="223"/>
      <c r="BG82" s="223"/>
      <c r="BH82" s="223"/>
      <c r="BI82" s="223"/>
      <c r="BJ82" s="223"/>
      <c r="BK82" s="223"/>
      <c r="BL82" s="223"/>
      <c r="BM82" s="223"/>
      <c r="BN82" s="223"/>
      <c r="BO82" s="223"/>
      <c r="BP82" s="223"/>
      <c r="BQ82" s="220">
        <v>76</v>
      </c>
      <c r="BR82" s="225"/>
      <c r="BS82" s="847"/>
      <c r="BT82" s="848"/>
      <c r="BU82" s="848"/>
      <c r="BV82" s="848"/>
      <c r="BW82" s="848"/>
      <c r="BX82" s="848"/>
      <c r="BY82" s="848"/>
      <c r="BZ82" s="848"/>
      <c r="CA82" s="848"/>
      <c r="CB82" s="848"/>
      <c r="CC82" s="848"/>
      <c r="CD82" s="848"/>
      <c r="CE82" s="848"/>
      <c r="CF82" s="848"/>
      <c r="CG82" s="850"/>
      <c r="CH82" s="851"/>
      <c r="CI82" s="852"/>
      <c r="CJ82" s="852"/>
      <c r="CK82" s="852"/>
      <c r="CL82" s="853"/>
      <c r="CM82" s="851"/>
      <c r="CN82" s="852"/>
      <c r="CO82" s="852"/>
      <c r="CP82" s="852"/>
      <c r="CQ82" s="853"/>
      <c r="CR82" s="851"/>
      <c r="CS82" s="852"/>
      <c r="CT82" s="852"/>
      <c r="CU82" s="852"/>
      <c r="CV82" s="853"/>
      <c r="CW82" s="851"/>
      <c r="CX82" s="852"/>
      <c r="CY82" s="852"/>
      <c r="CZ82" s="852"/>
      <c r="DA82" s="853"/>
      <c r="DB82" s="851"/>
      <c r="DC82" s="852"/>
      <c r="DD82" s="852"/>
      <c r="DE82" s="852"/>
      <c r="DF82" s="853"/>
      <c r="DG82" s="851"/>
      <c r="DH82" s="852"/>
      <c r="DI82" s="852"/>
      <c r="DJ82" s="852"/>
      <c r="DK82" s="853"/>
      <c r="DL82" s="851"/>
      <c r="DM82" s="852"/>
      <c r="DN82" s="852"/>
      <c r="DO82" s="852"/>
      <c r="DP82" s="853"/>
      <c r="DQ82" s="851"/>
      <c r="DR82" s="852"/>
      <c r="DS82" s="852"/>
      <c r="DT82" s="852"/>
      <c r="DU82" s="853"/>
      <c r="DV82" s="847"/>
      <c r="DW82" s="848"/>
      <c r="DX82" s="848"/>
      <c r="DY82" s="848"/>
      <c r="DZ82" s="849"/>
      <c r="EA82" s="212"/>
    </row>
    <row r="83" spans="1:131" ht="26.3" customHeight="1" x14ac:dyDescent="0.2">
      <c r="A83" s="220">
        <v>16</v>
      </c>
      <c r="B83" s="714"/>
      <c r="C83" s="715"/>
      <c r="D83" s="715"/>
      <c r="E83" s="715"/>
      <c r="F83" s="715"/>
      <c r="G83" s="715"/>
      <c r="H83" s="715"/>
      <c r="I83" s="715"/>
      <c r="J83" s="715"/>
      <c r="K83" s="715"/>
      <c r="L83" s="715"/>
      <c r="M83" s="715"/>
      <c r="N83" s="715"/>
      <c r="O83" s="715"/>
      <c r="P83" s="716"/>
      <c r="Q83" s="863"/>
      <c r="R83" s="823"/>
      <c r="S83" s="823"/>
      <c r="T83" s="823"/>
      <c r="U83" s="823"/>
      <c r="V83" s="823"/>
      <c r="W83" s="823"/>
      <c r="X83" s="823"/>
      <c r="Y83" s="823"/>
      <c r="Z83" s="823"/>
      <c r="AA83" s="823"/>
      <c r="AB83" s="823"/>
      <c r="AC83" s="823"/>
      <c r="AD83" s="823"/>
      <c r="AE83" s="823"/>
      <c r="AF83" s="823"/>
      <c r="AG83" s="823"/>
      <c r="AH83" s="823"/>
      <c r="AI83" s="823"/>
      <c r="AJ83" s="823"/>
      <c r="AK83" s="823"/>
      <c r="AL83" s="823"/>
      <c r="AM83" s="823"/>
      <c r="AN83" s="823"/>
      <c r="AO83" s="823"/>
      <c r="AP83" s="823"/>
      <c r="AQ83" s="823"/>
      <c r="AR83" s="823"/>
      <c r="AS83" s="823"/>
      <c r="AT83" s="823"/>
      <c r="AU83" s="823"/>
      <c r="AV83" s="823"/>
      <c r="AW83" s="823"/>
      <c r="AX83" s="823"/>
      <c r="AY83" s="823"/>
      <c r="AZ83" s="825"/>
      <c r="BA83" s="825"/>
      <c r="BB83" s="825"/>
      <c r="BC83" s="825"/>
      <c r="BD83" s="826"/>
      <c r="BE83" s="223"/>
      <c r="BF83" s="223"/>
      <c r="BG83" s="223"/>
      <c r="BH83" s="223"/>
      <c r="BI83" s="223"/>
      <c r="BJ83" s="223"/>
      <c r="BK83" s="223"/>
      <c r="BL83" s="223"/>
      <c r="BM83" s="223"/>
      <c r="BN83" s="223"/>
      <c r="BO83" s="223"/>
      <c r="BP83" s="223"/>
      <c r="BQ83" s="220">
        <v>77</v>
      </c>
      <c r="BR83" s="225"/>
      <c r="BS83" s="847"/>
      <c r="BT83" s="848"/>
      <c r="BU83" s="848"/>
      <c r="BV83" s="848"/>
      <c r="BW83" s="848"/>
      <c r="BX83" s="848"/>
      <c r="BY83" s="848"/>
      <c r="BZ83" s="848"/>
      <c r="CA83" s="848"/>
      <c r="CB83" s="848"/>
      <c r="CC83" s="848"/>
      <c r="CD83" s="848"/>
      <c r="CE83" s="848"/>
      <c r="CF83" s="848"/>
      <c r="CG83" s="850"/>
      <c r="CH83" s="851"/>
      <c r="CI83" s="852"/>
      <c r="CJ83" s="852"/>
      <c r="CK83" s="852"/>
      <c r="CL83" s="853"/>
      <c r="CM83" s="851"/>
      <c r="CN83" s="852"/>
      <c r="CO83" s="852"/>
      <c r="CP83" s="852"/>
      <c r="CQ83" s="853"/>
      <c r="CR83" s="851"/>
      <c r="CS83" s="852"/>
      <c r="CT83" s="852"/>
      <c r="CU83" s="852"/>
      <c r="CV83" s="853"/>
      <c r="CW83" s="851"/>
      <c r="CX83" s="852"/>
      <c r="CY83" s="852"/>
      <c r="CZ83" s="852"/>
      <c r="DA83" s="853"/>
      <c r="DB83" s="851"/>
      <c r="DC83" s="852"/>
      <c r="DD83" s="852"/>
      <c r="DE83" s="852"/>
      <c r="DF83" s="853"/>
      <c r="DG83" s="851"/>
      <c r="DH83" s="852"/>
      <c r="DI83" s="852"/>
      <c r="DJ83" s="852"/>
      <c r="DK83" s="853"/>
      <c r="DL83" s="851"/>
      <c r="DM83" s="852"/>
      <c r="DN83" s="852"/>
      <c r="DO83" s="852"/>
      <c r="DP83" s="853"/>
      <c r="DQ83" s="851"/>
      <c r="DR83" s="852"/>
      <c r="DS83" s="852"/>
      <c r="DT83" s="852"/>
      <c r="DU83" s="853"/>
      <c r="DV83" s="847"/>
      <c r="DW83" s="848"/>
      <c r="DX83" s="848"/>
      <c r="DY83" s="848"/>
      <c r="DZ83" s="849"/>
      <c r="EA83" s="212"/>
    </row>
    <row r="84" spans="1:131" ht="26.3" customHeight="1" x14ac:dyDescent="0.2">
      <c r="A84" s="220">
        <v>17</v>
      </c>
      <c r="B84" s="714"/>
      <c r="C84" s="715"/>
      <c r="D84" s="715"/>
      <c r="E84" s="715"/>
      <c r="F84" s="715"/>
      <c r="G84" s="715"/>
      <c r="H84" s="715"/>
      <c r="I84" s="715"/>
      <c r="J84" s="715"/>
      <c r="K84" s="715"/>
      <c r="L84" s="715"/>
      <c r="M84" s="715"/>
      <c r="N84" s="715"/>
      <c r="O84" s="715"/>
      <c r="P84" s="716"/>
      <c r="Q84" s="863"/>
      <c r="R84" s="823"/>
      <c r="S84" s="823"/>
      <c r="T84" s="823"/>
      <c r="U84" s="823"/>
      <c r="V84" s="823"/>
      <c r="W84" s="823"/>
      <c r="X84" s="823"/>
      <c r="Y84" s="823"/>
      <c r="Z84" s="823"/>
      <c r="AA84" s="823"/>
      <c r="AB84" s="823"/>
      <c r="AC84" s="823"/>
      <c r="AD84" s="823"/>
      <c r="AE84" s="823"/>
      <c r="AF84" s="823"/>
      <c r="AG84" s="823"/>
      <c r="AH84" s="823"/>
      <c r="AI84" s="823"/>
      <c r="AJ84" s="823"/>
      <c r="AK84" s="823"/>
      <c r="AL84" s="823"/>
      <c r="AM84" s="823"/>
      <c r="AN84" s="823"/>
      <c r="AO84" s="823"/>
      <c r="AP84" s="823"/>
      <c r="AQ84" s="823"/>
      <c r="AR84" s="823"/>
      <c r="AS84" s="823"/>
      <c r="AT84" s="823"/>
      <c r="AU84" s="823"/>
      <c r="AV84" s="823"/>
      <c r="AW84" s="823"/>
      <c r="AX84" s="823"/>
      <c r="AY84" s="823"/>
      <c r="AZ84" s="825"/>
      <c r="BA84" s="825"/>
      <c r="BB84" s="825"/>
      <c r="BC84" s="825"/>
      <c r="BD84" s="826"/>
      <c r="BE84" s="223"/>
      <c r="BF84" s="223"/>
      <c r="BG84" s="223"/>
      <c r="BH84" s="223"/>
      <c r="BI84" s="223"/>
      <c r="BJ84" s="223"/>
      <c r="BK84" s="223"/>
      <c r="BL84" s="223"/>
      <c r="BM84" s="223"/>
      <c r="BN84" s="223"/>
      <c r="BO84" s="223"/>
      <c r="BP84" s="223"/>
      <c r="BQ84" s="220">
        <v>78</v>
      </c>
      <c r="BR84" s="225"/>
      <c r="BS84" s="847"/>
      <c r="BT84" s="848"/>
      <c r="BU84" s="848"/>
      <c r="BV84" s="848"/>
      <c r="BW84" s="848"/>
      <c r="BX84" s="848"/>
      <c r="BY84" s="848"/>
      <c r="BZ84" s="848"/>
      <c r="CA84" s="848"/>
      <c r="CB84" s="848"/>
      <c r="CC84" s="848"/>
      <c r="CD84" s="848"/>
      <c r="CE84" s="848"/>
      <c r="CF84" s="848"/>
      <c r="CG84" s="850"/>
      <c r="CH84" s="851"/>
      <c r="CI84" s="852"/>
      <c r="CJ84" s="852"/>
      <c r="CK84" s="852"/>
      <c r="CL84" s="853"/>
      <c r="CM84" s="851"/>
      <c r="CN84" s="852"/>
      <c r="CO84" s="852"/>
      <c r="CP84" s="852"/>
      <c r="CQ84" s="853"/>
      <c r="CR84" s="851"/>
      <c r="CS84" s="852"/>
      <c r="CT84" s="852"/>
      <c r="CU84" s="852"/>
      <c r="CV84" s="853"/>
      <c r="CW84" s="851"/>
      <c r="CX84" s="852"/>
      <c r="CY84" s="852"/>
      <c r="CZ84" s="852"/>
      <c r="DA84" s="853"/>
      <c r="DB84" s="851"/>
      <c r="DC84" s="852"/>
      <c r="DD84" s="852"/>
      <c r="DE84" s="852"/>
      <c r="DF84" s="853"/>
      <c r="DG84" s="851"/>
      <c r="DH84" s="852"/>
      <c r="DI84" s="852"/>
      <c r="DJ84" s="852"/>
      <c r="DK84" s="853"/>
      <c r="DL84" s="851"/>
      <c r="DM84" s="852"/>
      <c r="DN84" s="852"/>
      <c r="DO84" s="852"/>
      <c r="DP84" s="853"/>
      <c r="DQ84" s="851"/>
      <c r="DR84" s="852"/>
      <c r="DS84" s="852"/>
      <c r="DT84" s="852"/>
      <c r="DU84" s="853"/>
      <c r="DV84" s="847"/>
      <c r="DW84" s="848"/>
      <c r="DX84" s="848"/>
      <c r="DY84" s="848"/>
      <c r="DZ84" s="849"/>
      <c r="EA84" s="212"/>
    </row>
    <row r="85" spans="1:131" ht="26.3" customHeight="1" x14ac:dyDescent="0.2">
      <c r="A85" s="220">
        <v>18</v>
      </c>
      <c r="B85" s="714"/>
      <c r="C85" s="715"/>
      <c r="D85" s="715"/>
      <c r="E85" s="715"/>
      <c r="F85" s="715"/>
      <c r="G85" s="715"/>
      <c r="H85" s="715"/>
      <c r="I85" s="715"/>
      <c r="J85" s="715"/>
      <c r="K85" s="715"/>
      <c r="L85" s="715"/>
      <c r="M85" s="715"/>
      <c r="N85" s="715"/>
      <c r="O85" s="715"/>
      <c r="P85" s="716"/>
      <c r="Q85" s="863"/>
      <c r="R85" s="823"/>
      <c r="S85" s="823"/>
      <c r="T85" s="823"/>
      <c r="U85" s="823"/>
      <c r="V85" s="823"/>
      <c r="W85" s="823"/>
      <c r="X85" s="823"/>
      <c r="Y85" s="823"/>
      <c r="Z85" s="823"/>
      <c r="AA85" s="823"/>
      <c r="AB85" s="823"/>
      <c r="AC85" s="823"/>
      <c r="AD85" s="823"/>
      <c r="AE85" s="823"/>
      <c r="AF85" s="823"/>
      <c r="AG85" s="823"/>
      <c r="AH85" s="823"/>
      <c r="AI85" s="823"/>
      <c r="AJ85" s="823"/>
      <c r="AK85" s="823"/>
      <c r="AL85" s="823"/>
      <c r="AM85" s="823"/>
      <c r="AN85" s="823"/>
      <c r="AO85" s="823"/>
      <c r="AP85" s="823"/>
      <c r="AQ85" s="823"/>
      <c r="AR85" s="823"/>
      <c r="AS85" s="823"/>
      <c r="AT85" s="823"/>
      <c r="AU85" s="823"/>
      <c r="AV85" s="823"/>
      <c r="AW85" s="823"/>
      <c r="AX85" s="823"/>
      <c r="AY85" s="823"/>
      <c r="AZ85" s="825"/>
      <c r="BA85" s="825"/>
      <c r="BB85" s="825"/>
      <c r="BC85" s="825"/>
      <c r="BD85" s="826"/>
      <c r="BE85" s="223"/>
      <c r="BF85" s="223"/>
      <c r="BG85" s="223"/>
      <c r="BH85" s="223"/>
      <c r="BI85" s="223"/>
      <c r="BJ85" s="223"/>
      <c r="BK85" s="223"/>
      <c r="BL85" s="223"/>
      <c r="BM85" s="223"/>
      <c r="BN85" s="223"/>
      <c r="BO85" s="223"/>
      <c r="BP85" s="223"/>
      <c r="BQ85" s="220">
        <v>79</v>
      </c>
      <c r="BR85" s="225"/>
      <c r="BS85" s="847"/>
      <c r="BT85" s="848"/>
      <c r="BU85" s="848"/>
      <c r="BV85" s="848"/>
      <c r="BW85" s="848"/>
      <c r="BX85" s="848"/>
      <c r="BY85" s="848"/>
      <c r="BZ85" s="848"/>
      <c r="CA85" s="848"/>
      <c r="CB85" s="848"/>
      <c r="CC85" s="848"/>
      <c r="CD85" s="848"/>
      <c r="CE85" s="848"/>
      <c r="CF85" s="848"/>
      <c r="CG85" s="850"/>
      <c r="CH85" s="851"/>
      <c r="CI85" s="852"/>
      <c r="CJ85" s="852"/>
      <c r="CK85" s="852"/>
      <c r="CL85" s="853"/>
      <c r="CM85" s="851"/>
      <c r="CN85" s="852"/>
      <c r="CO85" s="852"/>
      <c r="CP85" s="852"/>
      <c r="CQ85" s="853"/>
      <c r="CR85" s="851"/>
      <c r="CS85" s="852"/>
      <c r="CT85" s="852"/>
      <c r="CU85" s="852"/>
      <c r="CV85" s="853"/>
      <c r="CW85" s="851"/>
      <c r="CX85" s="852"/>
      <c r="CY85" s="852"/>
      <c r="CZ85" s="852"/>
      <c r="DA85" s="853"/>
      <c r="DB85" s="851"/>
      <c r="DC85" s="852"/>
      <c r="DD85" s="852"/>
      <c r="DE85" s="852"/>
      <c r="DF85" s="853"/>
      <c r="DG85" s="851"/>
      <c r="DH85" s="852"/>
      <c r="DI85" s="852"/>
      <c r="DJ85" s="852"/>
      <c r="DK85" s="853"/>
      <c r="DL85" s="851"/>
      <c r="DM85" s="852"/>
      <c r="DN85" s="852"/>
      <c r="DO85" s="852"/>
      <c r="DP85" s="853"/>
      <c r="DQ85" s="851"/>
      <c r="DR85" s="852"/>
      <c r="DS85" s="852"/>
      <c r="DT85" s="852"/>
      <c r="DU85" s="853"/>
      <c r="DV85" s="847"/>
      <c r="DW85" s="848"/>
      <c r="DX85" s="848"/>
      <c r="DY85" s="848"/>
      <c r="DZ85" s="849"/>
      <c r="EA85" s="212"/>
    </row>
    <row r="86" spans="1:131" ht="26.3" customHeight="1" x14ac:dyDescent="0.2">
      <c r="A86" s="220">
        <v>19</v>
      </c>
      <c r="B86" s="714"/>
      <c r="C86" s="715"/>
      <c r="D86" s="715"/>
      <c r="E86" s="715"/>
      <c r="F86" s="715"/>
      <c r="G86" s="715"/>
      <c r="H86" s="715"/>
      <c r="I86" s="715"/>
      <c r="J86" s="715"/>
      <c r="K86" s="715"/>
      <c r="L86" s="715"/>
      <c r="M86" s="715"/>
      <c r="N86" s="715"/>
      <c r="O86" s="715"/>
      <c r="P86" s="716"/>
      <c r="Q86" s="863"/>
      <c r="R86" s="823"/>
      <c r="S86" s="823"/>
      <c r="T86" s="823"/>
      <c r="U86" s="823"/>
      <c r="V86" s="823"/>
      <c r="W86" s="823"/>
      <c r="X86" s="823"/>
      <c r="Y86" s="823"/>
      <c r="Z86" s="823"/>
      <c r="AA86" s="823"/>
      <c r="AB86" s="823"/>
      <c r="AC86" s="823"/>
      <c r="AD86" s="823"/>
      <c r="AE86" s="823"/>
      <c r="AF86" s="823"/>
      <c r="AG86" s="823"/>
      <c r="AH86" s="823"/>
      <c r="AI86" s="823"/>
      <c r="AJ86" s="823"/>
      <c r="AK86" s="823"/>
      <c r="AL86" s="823"/>
      <c r="AM86" s="823"/>
      <c r="AN86" s="823"/>
      <c r="AO86" s="823"/>
      <c r="AP86" s="823"/>
      <c r="AQ86" s="823"/>
      <c r="AR86" s="823"/>
      <c r="AS86" s="823"/>
      <c r="AT86" s="823"/>
      <c r="AU86" s="823"/>
      <c r="AV86" s="823"/>
      <c r="AW86" s="823"/>
      <c r="AX86" s="823"/>
      <c r="AY86" s="823"/>
      <c r="AZ86" s="825"/>
      <c r="BA86" s="825"/>
      <c r="BB86" s="825"/>
      <c r="BC86" s="825"/>
      <c r="BD86" s="826"/>
      <c r="BE86" s="223"/>
      <c r="BF86" s="223"/>
      <c r="BG86" s="223"/>
      <c r="BH86" s="223"/>
      <c r="BI86" s="223"/>
      <c r="BJ86" s="223"/>
      <c r="BK86" s="223"/>
      <c r="BL86" s="223"/>
      <c r="BM86" s="223"/>
      <c r="BN86" s="223"/>
      <c r="BO86" s="223"/>
      <c r="BP86" s="223"/>
      <c r="BQ86" s="220">
        <v>80</v>
      </c>
      <c r="BR86" s="225"/>
      <c r="BS86" s="847"/>
      <c r="BT86" s="848"/>
      <c r="BU86" s="848"/>
      <c r="BV86" s="848"/>
      <c r="BW86" s="848"/>
      <c r="BX86" s="848"/>
      <c r="BY86" s="848"/>
      <c r="BZ86" s="848"/>
      <c r="CA86" s="848"/>
      <c r="CB86" s="848"/>
      <c r="CC86" s="848"/>
      <c r="CD86" s="848"/>
      <c r="CE86" s="848"/>
      <c r="CF86" s="848"/>
      <c r="CG86" s="850"/>
      <c r="CH86" s="851"/>
      <c r="CI86" s="852"/>
      <c r="CJ86" s="852"/>
      <c r="CK86" s="852"/>
      <c r="CL86" s="853"/>
      <c r="CM86" s="851"/>
      <c r="CN86" s="852"/>
      <c r="CO86" s="852"/>
      <c r="CP86" s="852"/>
      <c r="CQ86" s="853"/>
      <c r="CR86" s="851"/>
      <c r="CS86" s="852"/>
      <c r="CT86" s="852"/>
      <c r="CU86" s="852"/>
      <c r="CV86" s="853"/>
      <c r="CW86" s="851"/>
      <c r="CX86" s="852"/>
      <c r="CY86" s="852"/>
      <c r="CZ86" s="852"/>
      <c r="DA86" s="853"/>
      <c r="DB86" s="851"/>
      <c r="DC86" s="852"/>
      <c r="DD86" s="852"/>
      <c r="DE86" s="852"/>
      <c r="DF86" s="853"/>
      <c r="DG86" s="851"/>
      <c r="DH86" s="852"/>
      <c r="DI86" s="852"/>
      <c r="DJ86" s="852"/>
      <c r="DK86" s="853"/>
      <c r="DL86" s="851"/>
      <c r="DM86" s="852"/>
      <c r="DN86" s="852"/>
      <c r="DO86" s="852"/>
      <c r="DP86" s="853"/>
      <c r="DQ86" s="851"/>
      <c r="DR86" s="852"/>
      <c r="DS86" s="852"/>
      <c r="DT86" s="852"/>
      <c r="DU86" s="853"/>
      <c r="DV86" s="847"/>
      <c r="DW86" s="848"/>
      <c r="DX86" s="848"/>
      <c r="DY86" s="848"/>
      <c r="DZ86" s="849"/>
      <c r="EA86" s="212"/>
    </row>
    <row r="87" spans="1:131" ht="26.3"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7"/>
      <c r="BT87" s="848"/>
      <c r="BU87" s="848"/>
      <c r="BV87" s="848"/>
      <c r="BW87" s="848"/>
      <c r="BX87" s="848"/>
      <c r="BY87" s="848"/>
      <c r="BZ87" s="848"/>
      <c r="CA87" s="848"/>
      <c r="CB87" s="848"/>
      <c r="CC87" s="848"/>
      <c r="CD87" s="848"/>
      <c r="CE87" s="848"/>
      <c r="CF87" s="848"/>
      <c r="CG87" s="850"/>
      <c r="CH87" s="851"/>
      <c r="CI87" s="852"/>
      <c r="CJ87" s="852"/>
      <c r="CK87" s="852"/>
      <c r="CL87" s="853"/>
      <c r="CM87" s="851"/>
      <c r="CN87" s="852"/>
      <c r="CO87" s="852"/>
      <c r="CP87" s="852"/>
      <c r="CQ87" s="853"/>
      <c r="CR87" s="851"/>
      <c r="CS87" s="852"/>
      <c r="CT87" s="852"/>
      <c r="CU87" s="852"/>
      <c r="CV87" s="853"/>
      <c r="CW87" s="851"/>
      <c r="CX87" s="852"/>
      <c r="CY87" s="852"/>
      <c r="CZ87" s="852"/>
      <c r="DA87" s="853"/>
      <c r="DB87" s="851"/>
      <c r="DC87" s="852"/>
      <c r="DD87" s="852"/>
      <c r="DE87" s="852"/>
      <c r="DF87" s="853"/>
      <c r="DG87" s="851"/>
      <c r="DH87" s="852"/>
      <c r="DI87" s="852"/>
      <c r="DJ87" s="852"/>
      <c r="DK87" s="853"/>
      <c r="DL87" s="851"/>
      <c r="DM87" s="852"/>
      <c r="DN87" s="852"/>
      <c r="DO87" s="852"/>
      <c r="DP87" s="853"/>
      <c r="DQ87" s="851"/>
      <c r="DR87" s="852"/>
      <c r="DS87" s="852"/>
      <c r="DT87" s="852"/>
      <c r="DU87" s="853"/>
      <c r="DV87" s="847"/>
      <c r="DW87" s="848"/>
      <c r="DX87" s="848"/>
      <c r="DY87" s="848"/>
      <c r="DZ87" s="849"/>
      <c r="EA87" s="212"/>
    </row>
    <row r="88" spans="1:131" ht="26.3" customHeight="1" thickBot="1" x14ac:dyDescent="0.25">
      <c r="A88" s="222" t="s">
        <v>376</v>
      </c>
      <c r="B88" s="782" t="s">
        <v>401</v>
      </c>
      <c r="C88" s="783"/>
      <c r="D88" s="783"/>
      <c r="E88" s="783"/>
      <c r="F88" s="783"/>
      <c r="G88" s="783"/>
      <c r="H88" s="783"/>
      <c r="I88" s="783"/>
      <c r="J88" s="783"/>
      <c r="K88" s="783"/>
      <c r="L88" s="783"/>
      <c r="M88" s="783"/>
      <c r="N88" s="783"/>
      <c r="O88" s="783"/>
      <c r="P88" s="784"/>
      <c r="Q88" s="840"/>
      <c r="R88" s="841"/>
      <c r="S88" s="841"/>
      <c r="T88" s="841"/>
      <c r="U88" s="841"/>
      <c r="V88" s="841"/>
      <c r="W88" s="841"/>
      <c r="X88" s="841"/>
      <c r="Y88" s="841"/>
      <c r="Z88" s="841"/>
      <c r="AA88" s="841"/>
      <c r="AB88" s="841"/>
      <c r="AC88" s="841"/>
      <c r="AD88" s="841"/>
      <c r="AE88" s="841"/>
      <c r="AF88" s="833">
        <v>820</v>
      </c>
      <c r="AG88" s="833"/>
      <c r="AH88" s="833"/>
      <c r="AI88" s="833"/>
      <c r="AJ88" s="833"/>
      <c r="AK88" s="841"/>
      <c r="AL88" s="841"/>
      <c r="AM88" s="841"/>
      <c r="AN88" s="841"/>
      <c r="AO88" s="841"/>
      <c r="AP88" s="833">
        <v>926</v>
      </c>
      <c r="AQ88" s="833"/>
      <c r="AR88" s="833"/>
      <c r="AS88" s="833"/>
      <c r="AT88" s="833"/>
      <c r="AU88" s="833">
        <v>179</v>
      </c>
      <c r="AV88" s="833"/>
      <c r="AW88" s="833"/>
      <c r="AX88" s="833"/>
      <c r="AY88" s="833"/>
      <c r="AZ88" s="835"/>
      <c r="BA88" s="835"/>
      <c r="BB88" s="835"/>
      <c r="BC88" s="835"/>
      <c r="BD88" s="836"/>
      <c r="BE88" s="223"/>
      <c r="BF88" s="223"/>
      <c r="BG88" s="223"/>
      <c r="BH88" s="223"/>
      <c r="BI88" s="223"/>
      <c r="BJ88" s="223"/>
      <c r="BK88" s="223"/>
      <c r="BL88" s="223"/>
      <c r="BM88" s="223"/>
      <c r="BN88" s="223"/>
      <c r="BO88" s="223"/>
      <c r="BP88" s="223"/>
      <c r="BQ88" s="220">
        <v>82</v>
      </c>
      <c r="BR88" s="225"/>
      <c r="BS88" s="847"/>
      <c r="BT88" s="848"/>
      <c r="BU88" s="848"/>
      <c r="BV88" s="848"/>
      <c r="BW88" s="848"/>
      <c r="BX88" s="848"/>
      <c r="BY88" s="848"/>
      <c r="BZ88" s="848"/>
      <c r="CA88" s="848"/>
      <c r="CB88" s="848"/>
      <c r="CC88" s="848"/>
      <c r="CD88" s="848"/>
      <c r="CE88" s="848"/>
      <c r="CF88" s="848"/>
      <c r="CG88" s="850"/>
      <c r="CH88" s="851"/>
      <c r="CI88" s="852"/>
      <c r="CJ88" s="852"/>
      <c r="CK88" s="852"/>
      <c r="CL88" s="853"/>
      <c r="CM88" s="851"/>
      <c r="CN88" s="852"/>
      <c r="CO88" s="852"/>
      <c r="CP88" s="852"/>
      <c r="CQ88" s="853"/>
      <c r="CR88" s="851"/>
      <c r="CS88" s="852"/>
      <c r="CT88" s="852"/>
      <c r="CU88" s="852"/>
      <c r="CV88" s="853"/>
      <c r="CW88" s="851"/>
      <c r="CX88" s="852"/>
      <c r="CY88" s="852"/>
      <c r="CZ88" s="852"/>
      <c r="DA88" s="853"/>
      <c r="DB88" s="851"/>
      <c r="DC88" s="852"/>
      <c r="DD88" s="852"/>
      <c r="DE88" s="852"/>
      <c r="DF88" s="853"/>
      <c r="DG88" s="851"/>
      <c r="DH88" s="852"/>
      <c r="DI88" s="852"/>
      <c r="DJ88" s="852"/>
      <c r="DK88" s="853"/>
      <c r="DL88" s="851"/>
      <c r="DM88" s="852"/>
      <c r="DN88" s="852"/>
      <c r="DO88" s="852"/>
      <c r="DP88" s="853"/>
      <c r="DQ88" s="851"/>
      <c r="DR88" s="852"/>
      <c r="DS88" s="852"/>
      <c r="DT88" s="852"/>
      <c r="DU88" s="853"/>
      <c r="DV88" s="847"/>
      <c r="DW88" s="848"/>
      <c r="DX88" s="848"/>
      <c r="DY88" s="848"/>
      <c r="DZ88" s="849"/>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7"/>
      <c r="BT89" s="848"/>
      <c r="BU89" s="848"/>
      <c r="BV89" s="848"/>
      <c r="BW89" s="848"/>
      <c r="BX89" s="848"/>
      <c r="BY89" s="848"/>
      <c r="BZ89" s="848"/>
      <c r="CA89" s="848"/>
      <c r="CB89" s="848"/>
      <c r="CC89" s="848"/>
      <c r="CD89" s="848"/>
      <c r="CE89" s="848"/>
      <c r="CF89" s="848"/>
      <c r="CG89" s="850"/>
      <c r="CH89" s="851"/>
      <c r="CI89" s="852"/>
      <c r="CJ89" s="852"/>
      <c r="CK89" s="852"/>
      <c r="CL89" s="853"/>
      <c r="CM89" s="851"/>
      <c r="CN89" s="852"/>
      <c r="CO89" s="852"/>
      <c r="CP89" s="852"/>
      <c r="CQ89" s="853"/>
      <c r="CR89" s="851"/>
      <c r="CS89" s="852"/>
      <c r="CT89" s="852"/>
      <c r="CU89" s="852"/>
      <c r="CV89" s="853"/>
      <c r="CW89" s="851"/>
      <c r="CX89" s="852"/>
      <c r="CY89" s="852"/>
      <c r="CZ89" s="852"/>
      <c r="DA89" s="853"/>
      <c r="DB89" s="851"/>
      <c r="DC89" s="852"/>
      <c r="DD89" s="852"/>
      <c r="DE89" s="852"/>
      <c r="DF89" s="853"/>
      <c r="DG89" s="851"/>
      <c r="DH89" s="852"/>
      <c r="DI89" s="852"/>
      <c r="DJ89" s="852"/>
      <c r="DK89" s="853"/>
      <c r="DL89" s="851"/>
      <c r="DM89" s="852"/>
      <c r="DN89" s="852"/>
      <c r="DO89" s="852"/>
      <c r="DP89" s="853"/>
      <c r="DQ89" s="851"/>
      <c r="DR89" s="852"/>
      <c r="DS89" s="852"/>
      <c r="DT89" s="852"/>
      <c r="DU89" s="853"/>
      <c r="DV89" s="847"/>
      <c r="DW89" s="848"/>
      <c r="DX89" s="848"/>
      <c r="DY89" s="848"/>
      <c r="DZ89" s="849"/>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7"/>
      <c r="BT90" s="848"/>
      <c r="BU90" s="848"/>
      <c r="BV90" s="848"/>
      <c r="BW90" s="848"/>
      <c r="BX90" s="848"/>
      <c r="BY90" s="848"/>
      <c r="BZ90" s="848"/>
      <c r="CA90" s="848"/>
      <c r="CB90" s="848"/>
      <c r="CC90" s="848"/>
      <c r="CD90" s="848"/>
      <c r="CE90" s="848"/>
      <c r="CF90" s="848"/>
      <c r="CG90" s="850"/>
      <c r="CH90" s="851"/>
      <c r="CI90" s="852"/>
      <c r="CJ90" s="852"/>
      <c r="CK90" s="852"/>
      <c r="CL90" s="853"/>
      <c r="CM90" s="851"/>
      <c r="CN90" s="852"/>
      <c r="CO90" s="852"/>
      <c r="CP90" s="852"/>
      <c r="CQ90" s="853"/>
      <c r="CR90" s="851"/>
      <c r="CS90" s="852"/>
      <c r="CT90" s="852"/>
      <c r="CU90" s="852"/>
      <c r="CV90" s="853"/>
      <c r="CW90" s="851"/>
      <c r="CX90" s="852"/>
      <c r="CY90" s="852"/>
      <c r="CZ90" s="852"/>
      <c r="DA90" s="853"/>
      <c r="DB90" s="851"/>
      <c r="DC90" s="852"/>
      <c r="DD90" s="852"/>
      <c r="DE90" s="852"/>
      <c r="DF90" s="853"/>
      <c r="DG90" s="851"/>
      <c r="DH90" s="852"/>
      <c r="DI90" s="852"/>
      <c r="DJ90" s="852"/>
      <c r="DK90" s="853"/>
      <c r="DL90" s="851"/>
      <c r="DM90" s="852"/>
      <c r="DN90" s="852"/>
      <c r="DO90" s="852"/>
      <c r="DP90" s="853"/>
      <c r="DQ90" s="851"/>
      <c r="DR90" s="852"/>
      <c r="DS90" s="852"/>
      <c r="DT90" s="852"/>
      <c r="DU90" s="853"/>
      <c r="DV90" s="847"/>
      <c r="DW90" s="848"/>
      <c r="DX90" s="848"/>
      <c r="DY90" s="848"/>
      <c r="DZ90" s="849"/>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7"/>
      <c r="BT91" s="848"/>
      <c r="BU91" s="848"/>
      <c r="BV91" s="848"/>
      <c r="BW91" s="848"/>
      <c r="BX91" s="848"/>
      <c r="BY91" s="848"/>
      <c r="BZ91" s="848"/>
      <c r="CA91" s="848"/>
      <c r="CB91" s="848"/>
      <c r="CC91" s="848"/>
      <c r="CD91" s="848"/>
      <c r="CE91" s="848"/>
      <c r="CF91" s="848"/>
      <c r="CG91" s="850"/>
      <c r="CH91" s="851"/>
      <c r="CI91" s="852"/>
      <c r="CJ91" s="852"/>
      <c r="CK91" s="852"/>
      <c r="CL91" s="853"/>
      <c r="CM91" s="851"/>
      <c r="CN91" s="852"/>
      <c r="CO91" s="852"/>
      <c r="CP91" s="852"/>
      <c r="CQ91" s="853"/>
      <c r="CR91" s="851"/>
      <c r="CS91" s="852"/>
      <c r="CT91" s="852"/>
      <c r="CU91" s="852"/>
      <c r="CV91" s="853"/>
      <c r="CW91" s="851"/>
      <c r="CX91" s="852"/>
      <c r="CY91" s="852"/>
      <c r="CZ91" s="852"/>
      <c r="DA91" s="853"/>
      <c r="DB91" s="851"/>
      <c r="DC91" s="852"/>
      <c r="DD91" s="852"/>
      <c r="DE91" s="852"/>
      <c r="DF91" s="853"/>
      <c r="DG91" s="851"/>
      <c r="DH91" s="852"/>
      <c r="DI91" s="852"/>
      <c r="DJ91" s="852"/>
      <c r="DK91" s="853"/>
      <c r="DL91" s="851"/>
      <c r="DM91" s="852"/>
      <c r="DN91" s="852"/>
      <c r="DO91" s="852"/>
      <c r="DP91" s="853"/>
      <c r="DQ91" s="851"/>
      <c r="DR91" s="852"/>
      <c r="DS91" s="852"/>
      <c r="DT91" s="852"/>
      <c r="DU91" s="853"/>
      <c r="DV91" s="847"/>
      <c r="DW91" s="848"/>
      <c r="DX91" s="848"/>
      <c r="DY91" s="848"/>
      <c r="DZ91" s="849"/>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7"/>
      <c r="BT92" s="848"/>
      <c r="BU92" s="848"/>
      <c r="BV92" s="848"/>
      <c r="BW92" s="848"/>
      <c r="BX92" s="848"/>
      <c r="BY92" s="848"/>
      <c r="BZ92" s="848"/>
      <c r="CA92" s="848"/>
      <c r="CB92" s="848"/>
      <c r="CC92" s="848"/>
      <c r="CD92" s="848"/>
      <c r="CE92" s="848"/>
      <c r="CF92" s="848"/>
      <c r="CG92" s="850"/>
      <c r="CH92" s="851"/>
      <c r="CI92" s="852"/>
      <c r="CJ92" s="852"/>
      <c r="CK92" s="852"/>
      <c r="CL92" s="853"/>
      <c r="CM92" s="851"/>
      <c r="CN92" s="852"/>
      <c r="CO92" s="852"/>
      <c r="CP92" s="852"/>
      <c r="CQ92" s="853"/>
      <c r="CR92" s="851"/>
      <c r="CS92" s="852"/>
      <c r="CT92" s="852"/>
      <c r="CU92" s="852"/>
      <c r="CV92" s="853"/>
      <c r="CW92" s="851"/>
      <c r="CX92" s="852"/>
      <c r="CY92" s="852"/>
      <c r="CZ92" s="852"/>
      <c r="DA92" s="853"/>
      <c r="DB92" s="851"/>
      <c r="DC92" s="852"/>
      <c r="DD92" s="852"/>
      <c r="DE92" s="852"/>
      <c r="DF92" s="853"/>
      <c r="DG92" s="851"/>
      <c r="DH92" s="852"/>
      <c r="DI92" s="852"/>
      <c r="DJ92" s="852"/>
      <c r="DK92" s="853"/>
      <c r="DL92" s="851"/>
      <c r="DM92" s="852"/>
      <c r="DN92" s="852"/>
      <c r="DO92" s="852"/>
      <c r="DP92" s="853"/>
      <c r="DQ92" s="851"/>
      <c r="DR92" s="852"/>
      <c r="DS92" s="852"/>
      <c r="DT92" s="852"/>
      <c r="DU92" s="853"/>
      <c r="DV92" s="847"/>
      <c r="DW92" s="848"/>
      <c r="DX92" s="848"/>
      <c r="DY92" s="848"/>
      <c r="DZ92" s="849"/>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7"/>
      <c r="BT93" s="848"/>
      <c r="BU93" s="848"/>
      <c r="BV93" s="848"/>
      <c r="BW93" s="848"/>
      <c r="BX93" s="848"/>
      <c r="BY93" s="848"/>
      <c r="BZ93" s="848"/>
      <c r="CA93" s="848"/>
      <c r="CB93" s="848"/>
      <c r="CC93" s="848"/>
      <c r="CD93" s="848"/>
      <c r="CE93" s="848"/>
      <c r="CF93" s="848"/>
      <c r="CG93" s="850"/>
      <c r="CH93" s="851"/>
      <c r="CI93" s="852"/>
      <c r="CJ93" s="852"/>
      <c r="CK93" s="852"/>
      <c r="CL93" s="853"/>
      <c r="CM93" s="851"/>
      <c r="CN93" s="852"/>
      <c r="CO93" s="852"/>
      <c r="CP93" s="852"/>
      <c r="CQ93" s="853"/>
      <c r="CR93" s="851"/>
      <c r="CS93" s="852"/>
      <c r="CT93" s="852"/>
      <c r="CU93" s="852"/>
      <c r="CV93" s="853"/>
      <c r="CW93" s="851"/>
      <c r="CX93" s="852"/>
      <c r="CY93" s="852"/>
      <c r="CZ93" s="852"/>
      <c r="DA93" s="853"/>
      <c r="DB93" s="851"/>
      <c r="DC93" s="852"/>
      <c r="DD93" s="852"/>
      <c r="DE93" s="852"/>
      <c r="DF93" s="853"/>
      <c r="DG93" s="851"/>
      <c r="DH93" s="852"/>
      <c r="DI93" s="852"/>
      <c r="DJ93" s="852"/>
      <c r="DK93" s="853"/>
      <c r="DL93" s="851"/>
      <c r="DM93" s="852"/>
      <c r="DN93" s="852"/>
      <c r="DO93" s="852"/>
      <c r="DP93" s="853"/>
      <c r="DQ93" s="851"/>
      <c r="DR93" s="852"/>
      <c r="DS93" s="852"/>
      <c r="DT93" s="852"/>
      <c r="DU93" s="853"/>
      <c r="DV93" s="847"/>
      <c r="DW93" s="848"/>
      <c r="DX93" s="848"/>
      <c r="DY93" s="848"/>
      <c r="DZ93" s="849"/>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7"/>
      <c r="BT94" s="848"/>
      <c r="BU94" s="848"/>
      <c r="BV94" s="848"/>
      <c r="BW94" s="848"/>
      <c r="BX94" s="848"/>
      <c r="BY94" s="848"/>
      <c r="BZ94" s="848"/>
      <c r="CA94" s="848"/>
      <c r="CB94" s="848"/>
      <c r="CC94" s="848"/>
      <c r="CD94" s="848"/>
      <c r="CE94" s="848"/>
      <c r="CF94" s="848"/>
      <c r="CG94" s="850"/>
      <c r="CH94" s="851"/>
      <c r="CI94" s="852"/>
      <c r="CJ94" s="852"/>
      <c r="CK94" s="852"/>
      <c r="CL94" s="853"/>
      <c r="CM94" s="851"/>
      <c r="CN94" s="852"/>
      <c r="CO94" s="852"/>
      <c r="CP94" s="852"/>
      <c r="CQ94" s="853"/>
      <c r="CR94" s="851"/>
      <c r="CS94" s="852"/>
      <c r="CT94" s="852"/>
      <c r="CU94" s="852"/>
      <c r="CV94" s="853"/>
      <c r="CW94" s="851"/>
      <c r="CX94" s="852"/>
      <c r="CY94" s="852"/>
      <c r="CZ94" s="852"/>
      <c r="DA94" s="853"/>
      <c r="DB94" s="851"/>
      <c r="DC94" s="852"/>
      <c r="DD94" s="852"/>
      <c r="DE94" s="852"/>
      <c r="DF94" s="853"/>
      <c r="DG94" s="851"/>
      <c r="DH94" s="852"/>
      <c r="DI94" s="852"/>
      <c r="DJ94" s="852"/>
      <c r="DK94" s="853"/>
      <c r="DL94" s="851"/>
      <c r="DM94" s="852"/>
      <c r="DN94" s="852"/>
      <c r="DO94" s="852"/>
      <c r="DP94" s="853"/>
      <c r="DQ94" s="851"/>
      <c r="DR94" s="852"/>
      <c r="DS94" s="852"/>
      <c r="DT94" s="852"/>
      <c r="DU94" s="853"/>
      <c r="DV94" s="847"/>
      <c r="DW94" s="848"/>
      <c r="DX94" s="848"/>
      <c r="DY94" s="848"/>
      <c r="DZ94" s="849"/>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7"/>
      <c r="BT95" s="848"/>
      <c r="BU95" s="848"/>
      <c r="BV95" s="848"/>
      <c r="BW95" s="848"/>
      <c r="BX95" s="848"/>
      <c r="BY95" s="848"/>
      <c r="BZ95" s="848"/>
      <c r="CA95" s="848"/>
      <c r="CB95" s="848"/>
      <c r="CC95" s="848"/>
      <c r="CD95" s="848"/>
      <c r="CE95" s="848"/>
      <c r="CF95" s="848"/>
      <c r="CG95" s="850"/>
      <c r="CH95" s="851"/>
      <c r="CI95" s="852"/>
      <c r="CJ95" s="852"/>
      <c r="CK95" s="852"/>
      <c r="CL95" s="853"/>
      <c r="CM95" s="851"/>
      <c r="CN95" s="852"/>
      <c r="CO95" s="852"/>
      <c r="CP95" s="852"/>
      <c r="CQ95" s="853"/>
      <c r="CR95" s="851"/>
      <c r="CS95" s="852"/>
      <c r="CT95" s="852"/>
      <c r="CU95" s="852"/>
      <c r="CV95" s="853"/>
      <c r="CW95" s="851"/>
      <c r="CX95" s="852"/>
      <c r="CY95" s="852"/>
      <c r="CZ95" s="852"/>
      <c r="DA95" s="853"/>
      <c r="DB95" s="851"/>
      <c r="DC95" s="852"/>
      <c r="DD95" s="852"/>
      <c r="DE95" s="852"/>
      <c r="DF95" s="853"/>
      <c r="DG95" s="851"/>
      <c r="DH95" s="852"/>
      <c r="DI95" s="852"/>
      <c r="DJ95" s="852"/>
      <c r="DK95" s="853"/>
      <c r="DL95" s="851"/>
      <c r="DM95" s="852"/>
      <c r="DN95" s="852"/>
      <c r="DO95" s="852"/>
      <c r="DP95" s="853"/>
      <c r="DQ95" s="851"/>
      <c r="DR95" s="852"/>
      <c r="DS95" s="852"/>
      <c r="DT95" s="852"/>
      <c r="DU95" s="853"/>
      <c r="DV95" s="847"/>
      <c r="DW95" s="848"/>
      <c r="DX95" s="848"/>
      <c r="DY95" s="848"/>
      <c r="DZ95" s="849"/>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7"/>
      <c r="BT96" s="848"/>
      <c r="BU96" s="848"/>
      <c r="BV96" s="848"/>
      <c r="BW96" s="848"/>
      <c r="BX96" s="848"/>
      <c r="BY96" s="848"/>
      <c r="BZ96" s="848"/>
      <c r="CA96" s="848"/>
      <c r="CB96" s="848"/>
      <c r="CC96" s="848"/>
      <c r="CD96" s="848"/>
      <c r="CE96" s="848"/>
      <c r="CF96" s="848"/>
      <c r="CG96" s="850"/>
      <c r="CH96" s="851"/>
      <c r="CI96" s="852"/>
      <c r="CJ96" s="852"/>
      <c r="CK96" s="852"/>
      <c r="CL96" s="853"/>
      <c r="CM96" s="851"/>
      <c r="CN96" s="852"/>
      <c r="CO96" s="852"/>
      <c r="CP96" s="852"/>
      <c r="CQ96" s="853"/>
      <c r="CR96" s="851"/>
      <c r="CS96" s="852"/>
      <c r="CT96" s="852"/>
      <c r="CU96" s="852"/>
      <c r="CV96" s="853"/>
      <c r="CW96" s="851"/>
      <c r="CX96" s="852"/>
      <c r="CY96" s="852"/>
      <c r="CZ96" s="852"/>
      <c r="DA96" s="853"/>
      <c r="DB96" s="851"/>
      <c r="DC96" s="852"/>
      <c r="DD96" s="852"/>
      <c r="DE96" s="852"/>
      <c r="DF96" s="853"/>
      <c r="DG96" s="851"/>
      <c r="DH96" s="852"/>
      <c r="DI96" s="852"/>
      <c r="DJ96" s="852"/>
      <c r="DK96" s="853"/>
      <c r="DL96" s="851"/>
      <c r="DM96" s="852"/>
      <c r="DN96" s="852"/>
      <c r="DO96" s="852"/>
      <c r="DP96" s="853"/>
      <c r="DQ96" s="851"/>
      <c r="DR96" s="852"/>
      <c r="DS96" s="852"/>
      <c r="DT96" s="852"/>
      <c r="DU96" s="853"/>
      <c r="DV96" s="847"/>
      <c r="DW96" s="848"/>
      <c r="DX96" s="848"/>
      <c r="DY96" s="848"/>
      <c r="DZ96" s="849"/>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7"/>
      <c r="BT97" s="848"/>
      <c r="BU97" s="848"/>
      <c r="BV97" s="848"/>
      <c r="BW97" s="848"/>
      <c r="BX97" s="848"/>
      <c r="BY97" s="848"/>
      <c r="BZ97" s="848"/>
      <c r="CA97" s="848"/>
      <c r="CB97" s="848"/>
      <c r="CC97" s="848"/>
      <c r="CD97" s="848"/>
      <c r="CE97" s="848"/>
      <c r="CF97" s="848"/>
      <c r="CG97" s="850"/>
      <c r="CH97" s="851"/>
      <c r="CI97" s="852"/>
      <c r="CJ97" s="852"/>
      <c r="CK97" s="852"/>
      <c r="CL97" s="853"/>
      <c r="CM97" s="851"/>
      <c r="CN97" s="852"/>
      <c r="CO97" s="852"/>
      <c r="CP97" s="852"/>
      <c r="CQ97" s="853"/>
      <c r="CR97" s="851"/>
      <c r="CS97" s="852"/>
      <c r="CT97" s="852"/>
      <c r="CU97" s="852"/>
      <c r="CV97" s="853"/>
      <c r="CW97" s="851"/>
      <c r="CX97" s="852"/>
      <c r="CY97" s="852"/>
      <c r="CZ97" s="852"/>
      <c r="DA97" s="853"/>
      <c r="DB97" s="851"/>
      <c r="DC97" s="852"/>
      <c r="DD97" s="852"/>
      <c r="DE97" s="852"/>
      <c r="DF97" s="853"/>
      <c r="DG97" s="851"/>
      <c r="DH97" s="852"/>
      <c r="DI97" s="852"/>
      <c r="DJ97" s="852"/>
      <c r="DK97" s="853"/>
      <c r="DL97" s="851"/>
      <c r="DM97" s="852"/>
      <c r="DN97" s="852"/>
      <c r="DO97" s="852"/>
      <c r="DP97" s="853"/>
      <c r="DQ97" s="851"/>
      <c r="DR97" s="852"/>
      <c r="DS97" s="852"/>
      <c r="DT97" s="852"/>
      <c r="DU97" s="853"/>
      <c r="DV97" s="847"/>
      <c r="DW97" s="848"/>
      <c r="DX97" s="848"/>
      <c r="DY97" s="848"/>
      <c r="DZ97" s="849"/>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7"/>
      <c r="BT98" s="848"/>
      <c r="BU98" s="848"/>
      <c r="BV98" s="848"/>
      <c r="BW98" s="848"/>
      <c r="BX98" s="848"/>
      <c r="BY98" s="848"/>
      <c r="BZ98" s="848"/>
      <c r="CA98" s="848"/>
      <c r="CB98" s="848"/>
      <c r="CC98" s="848"/>
      <c r="CD98" s="848"/>
      <c r="CE98" s="848"/>
      <c r="CF98" s="848"/>
      <c r="CG98" s="850"/>
      <c r="CH98" s="851"/>
      <c r="CI98" s="852"/>
      <c r="CJ98" s="852"/>
      <c r="CK98" s="852"/>
      <c r="CL98" s="853"/>
      <c r="CM98" s="851"/>
      <c r="CN98" s="852"/>
      <c r="CO98" s="852"/>
      <c r="CP98" s="852"/>
      <c r="CQ98" s="853"/>
      <c r="CR98" s="851"/>
      <c r="CS98" s="852"/>
      <c r="CT98" s="852"/>
      <c r="CU98" s="852"/>
      <c r="CV98" s="853"/>
      <c r="CW98" s="851"/>
      <c r="CX98" s="852"/>
      <c r="CY98" s="852"/>
      <c r="CZ98" s="852"/>
      <c r="DA98" s="853"/>
      <c r="DB98" s="851"/>
      <c r="DC98" s="852"/>
      <c r="DD98" s="852"/>
      <c r="DE98" s="852"/>
      <c r="DF98" s="853"/>
      <c r="DG98" s="851"/>
      <c r="DH98" s="852"/>
      <c r="DI98" s="852"/>
      <c r="DJ98" s="852"/>
      <c r="DK98" s="853"/>
      <c r="DL98" s="851"/>
      <c r="DM98" s="852"/>
      <c r="DN98" s="852"/>
      <c r="DO98" s="852"/>
      <c r="DP98" s="853"/>
      <c r="DQ98" s="851"/>
      <c r="DR98" s="852"/>
      <c r="DS98" s="852"/>
      <c r="DT98" s="852"/>
      <c r="DU98" s="853"/>
      <c r="DV98" s="847"/>
      <c r="DW98" s="848"/>
      <c r="DX98" s="848"/>
      <c r="DY98" s="848"/>
      <c r="DZ98" s="849"/>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7"/>
      <c r="BT99" s="848"/>
      <c r="BU99" s="848"/>
      <c r="BV99" s="848"/>
      <c r="BW99" s="848"/>
      <c r="BX99" s="848"/>
      <c r="BY99" s="848"/>
      <c r="BZ99" s="848"/>
      <c r="CA99" s="848"/>
      <c r="CB99" s="848"/>
      <c r="CC99" s="848"/>
      <c r="CD99" s="848"/>
      <c r="CE99" s="848"/>
      <c r="CF99" s="848"/>
      <c r="CG99" s="850"/>
      <c r="CH99" s="851"/>
      <c r="CI99" s="852"/>
      <c r="CJ99" s="852"/>
      <c r="CK99" s="852"/>
      <c r="CL99" s="853"/>
      <c r="CM99" s="851"/>
      <c r="CN99" s="852"/>
      <c r="CO99" s="852"/>
      <c r="CP99" s="852"/>
      <c r="CQ99" s="853"/>
      <c r="CR99" s="851"/>
      <c r="CS99" s="852"/>
      <c r="CT99" s="852"/>
      <c r="CU99" s="852"/>
      <c r="CV99" s="853"/>
      <c r="CW99" s="851"/>
      <c r="CX99" s="852"/>
      <c r="CY99" s="852"/>
      <c r="CZ99" s="852"/>
      <c r="DA99" s="853"/>
      <c r="DB99" s="851"/>
      <c r="DC99" s="852"/>
      <c r="DD99" s="852"/>
      <c r="DE99" s="852"/>
      <c r="DF99" s="853"/>
      <c r="DG99" s="851"/>
      <c r="DH99" s="852"/>
      <c r="DI99" s="852"/>
      <c r="DJ99" s="852"/>
      <c r="DK99" s="853"/>
      <c r="DL99" s="851"/>
      <c r="DM99" s="852"/>
      <c r="DN99" s="852"/>
      <c r="DO99" s="852"/>
      <c r="DP99" s="853"/>
      <c r="DQ99" s="851"/>
      <c r="DR99" s="852"/>
      <c r="DS99" s="852"/>
      <c r="DT99" s="852"/>
      <c r="DU99" s="853"/>
      <c r="DV99" s="847"/>
      <c r="DW99" s="848"/>
      <c r="DX99" s="848"/>
      <c r="DY99" s="848"/>
      <c r="DZ99" s="849"/>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7"/>
      <c r="BT100" s="848"/>
      <c r="BU100" s="848"/>
      <c r="BV100" s="848"/>
      <c r="BW100" s="848"/>
      <c r="BX100" s="848"/>
      <c r="BY100" s="848"/>
      <c r="BZ100" s="848"/>
      <c r="CA100" s="848"/>
      <c r="CB100" s="848"/>
      <c r="CC100" s="848"/>
      <c r="CD100" s="848"/>
      <c r="CE100" s="848"/>
      <c r="CF100" s="848"/>
      <c r="CG100" s="850"/>
      <c r="CH100" s="851"/>
      <c r="CI100" s="852"/>
      <c r="CJ100" s="852"/>
      <c r="CK100" s="852"/>
      <c r="CL100" s="853"/>
      <c r="CM100" s="851"/>
      <c r="CN100" s="852"/>
      <c r="CO100" s="852"/>
      <c r="CP100" s="852"/>
      <c r="CQ100" s="853"/>
      <c r="CR100" s="851"/>
      <c r="CS100" s="852"/>
      <c r="CT100" s="852"/>
      <c r="CU100" s="852"/>
      <c r="CV100" s="853"/>
      <c r="CW100" s="851"/>
      <c r="CX100" s="852"/>
      <c r="CY100" s="852"/>
      <c r="CZ100" s="852"/>
      <c r="DA100" s="853"/>
      <c r="DB100" s="851"/>
      <c r="DC100" s="852"/>
      <c r="DD100" s="852"/>
      <c r="DE100" s="852"/>
      <c r="DF100" s="853"/>
      <c r="DG100" s="851"/>
      <c r="DH100" s="852"/>
      <c r="DI100" s="852"/>
      <c r="DJ100" s="852"/>
      <c r="DK100" s="853"/>
      <c r="DL100" s="851"/>
      <c r="DM100" s="852"/>
      <c r="DN100" s="852"/>
      <c r="DO100" s="852"/>
      <c r="DP100" s="853"/>
      <c r="DQ100" s="851"/>
      <c r="DR100" s="852"/>
      <c r="DS100" s="852"/>
      <c r="DT100" s="852"/>
      <c r="DU100" s="853"/>
      <c r="DV100" s="847"/>
      <c r="DW100" s="848"/>
      <c r="DX100" s="848"/>
      <c r="DY100" s="848"/>
      <c r="DZ100" s="849"/>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7"/>
      <c r="BT101" s="848"/>
      <c r="BU101" s="848"/>
      <c r="BV101" s="848"/>
      <c r="BW101" s="848"/>
      <c r="BX101" s="848"/>
      <c r="BY101" s="848"/>
      <c r="BZ101" s="848"/>
      <c r="CA101" s="848"/>
      <c r="CB101" s="848"/>
      <c r="CC101" s="848"/>
      <c r="CD101" s="848"/>
      <c r="CE101" s="848"/>
      <c r="CF101" s="848"/>
      <c r="CG101" s="850"/>
      <c r="CH101" s="851"/>
      <c r="CI101" s="852"/>
      <c r="CJ101" s="852"/>
      <c r="CK101" s="852"/>
      <c r="CL101" s="853"/>
      <c r="CM101" s="851"/>
      <c r="CN101" s="852"/>
      <c r="CO101" s="852"/>
      <c r="CP101" s="852"/>
      <c r="CQ101" s="853"/>
      <c r="CR101" s="851"/>
      <c r="CS101" s="852"/>
      <c r="CT101" s="852"/>
      <c r="CU101" s="852"/>
      <c r="CV101" s="853"/>
      <c r="CW101" s="851"/>
      <c r="CX101" s="852"/>
      <c r="CY101" s="852"/>
      <c r="CZ101" s="852"/>
      <c r="DA101" s="853"/>
      <c r="DB101" s="851"/>
      <c r="DC101" s="852"/>
      <c r="DD101" s="852"/>
      <c r="DE101" s="852"/>
      <c r="DF101" s="853"/>
      <c r="DG101" s="851"/>
      <c r="DH101" s="852"/>
      <c r="DI101" s="852"/>
      <c r="DJ101" s="852"/>
      <c r="DK101" s="853"/>
      <c r="DL101" s="851"/>
      <c r="DM101" s="852"/>
      <c r="DN101" s="852"/>
      <c r="DO101" s="852"/>
      <c r="DP101" s="853"/>
      <c r="DQ101" s="851"/>
      <c r="DR101" s="852"/>
      <c r="DS101" s="852"/>
      <c r="DT101" s="852"/>
      <c r="DU101" s="853"/>
      <c r="DV101" s="847"/>
      <c r="DW101" s="848"/>
      <c r="DX101" s="848"/>
      <c r="DY101" s="848"/>
      <c r="DZ101" s="849"/>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82" t="s">
        <v>402</v>
      </c>
      <c r="BS102" s="783"/>
      <c r="BT102" s="783"/>
      <c r="BU102" s="783"/>
      <c r="BV102" s="783"/>
      <c r="BW102" s="783"/>
      <c r="BX102" s="783"/>
      <c r="BY102" s="783"/>
      <c r="BZ102" s="783"/>
      <c r="CA102" s="783"/>
      <c r="CB102" s="783"/>
      <c r="CC102" s="783"/>
      <c r="CD102" s="783"/>
      <c r="CE102" s="783"/>
      <c r="CF102" s="783"/>
      <c r="CG102" s="784"/>
      <c r="CH102" s="874"/>
      <c r="CI102" s="875"/>
      <c r="CJ102" s="875"/>
      <c r="CK102" s="875"/>
      <c r="CL102" s="876"/>
      <c r="CM102" s="874"/>
      <c r="CN102" s="875"/>
      <c r="CO102" s="875"/>
      <c r="CP102" s="875"/>
      <c r="CQ102" s="876"/>
      <c r="CR102" s="877">
        <v>154</v>
      </c>
      <c r="CS102" s="838"/>
      <c r="CT102" s="838"/>
      <c r="CU102" s="838"/>
      <c r="CV102" s="878"/>
      <c r="CW102" s="877">
        <v>83</v>
      </c>
      <c r="CX102" s="838"/>
      <c r="CY102" s="838"/>
      <c r="CZ102" s="838"/>
      <c r="DA102" s="878"/>
      <c r="DB102" s="877" t="s">
        <v>549</v>
      </c>
      <c r="DC102" s="838"/>
      <c r="DD102" s="838"/>
      <c r="DE102" s="838"/>
      <c r="DF102" s="878"/>
      <c r="DG102" s="877" t="s">
        <v>549</v>
      </c>
      <c r="DH102" s="838"/>
      <c r="DI102" s="838"/>
      <c r="DJ102" s="838"/>
      <c r="DK102" s="878"/>
      <c r="DL102" s="877" t="s">
        <v>549</v>
      </c>
      <c r="DM102" s="838"/>
      <c r="DN102" s="838"/>
      <c r="DO102" s="838"/>
      <c r="DP102" s="878"/>
      <c r="DQ102" s="877" t="s">
        <v>549</v>
      </c>
      <c r="DR102" s="838"/>
      <c r="DS102" s="838"/>
      <c r="DT102" s="838"/>
      <c r="DU102" s="878"/>
      <c r="DV102" s="782"/>
      <c r="DW102" s="783"/>
      <c r="DX102" s="783"/>
      <c r="DY102" s="783"/>
      <c r="DZ102" s="901"/>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3"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12" customFormat="1" ht="26.3"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951119</v>
      </c>
      <c r="AB110" s="887"/>
      <c r="AC110" s="887"/>
      <c r="AD110" s="887"/>
      <c r="AE110" s="888"/>
      <c r="AF110" s="889">
        <v>958093</v>
      </c>
      <c r="AG110" s="887"/>
      <c r="AH110" s="887"/>
      <c r="AI110" s="887"/>
      <c r="AJ110" s="888"/>
      <c r="AK110" s="889">
        <v>913254</v>
      </c>
      <c r="AL110" s="887"/>
      <c r="AM110" s="887"/>
      <c r="AN110" s="887"/>
      <c r="AO110" s="888"/>
      <c r="AP110" s="890">
        <v>12.2</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9800765</v>
      </c>
      <c r="BR110" s="918"/>
      <c r="BS110" s="918"/>
      <c r="BT110" s="918"/>
      <c r="BU110" s="918"/>
      <c r="BV110" s="918">
        <v>9130869</v>
      </c>
      <c r="BW110" s="918"/>
      <c r="BX110" s="918"/>
      <c r="BY110" s="918"/>
      <c r="BZ110" s="918"/>
      <c r="CA110" s="918">
        <v>8784699</v>
      </c>
      <c r="CB110" s="918"/>
      <c r="CC110" s="918"/>
      <c r="CD110" s="918"/>
      <c r="CE110" s="918"/>
      <c r="CF110" s="931">
        <v>117.8</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3"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2198</v>
      </c>
      <c r="BR111" s="913"/>
      <c r="BS111" s="913"/>
      <c r="BT111" s="913"/>
      <c r="BU111" s="913"/>
      <c r="BV111" s="913">
        <v>1099</v>
      </c>
      <c r="BW111" s="913"/>
      <c r="BX111" s="913"/>
      <c r="BY111" s="913"/>
      <c r="BZ111" s="913"/>
      <c r="CA111" s="913">
        <v>82994</v>
      </c>
      <c r="CB111" s="913"/>
      <c r="CC111" s="913"/>
      <c r="CD111" s="913"/>
      <c r="CE111" s="913"/>
      <c r="CF111" s="907">
        <v>1.1000000000000001</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3"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7302277</v>
      </c>
      <c r="BR112" s="913"/>
      <c r="BS112" s="913"/>
      <c r="BT112" s="913"/>
      <c r="BU112" s="913"/>
      <c r="BV112" s="913">
        <v>7072887</v>
      </c>
      <c r="BW112" s="913"/>
      <c r="BX112" s="913"/>
      <c r="BY112" s="913"/>
      <c r="BZ112" s="913"/>
      <c r="CA112" s="913">
        <v>6931471</v>
      </c>
      <c r="CB112" s="913"/>
      <c r="CC112" s="913"/>
      <c r="CD112" s="913"/>
      <c r="CE112" s="913"/>
      <c r="CF112" s="907">
        <v>93</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v>82994</v>
      </c>
      <c r="DR112" s="913"/>
      <c r="DS112" s="913"/>
      <c r="DT112" s="913"/>
      <c r="DU112" s="913"/>
      <c r="DV112" s="914">
        <v>1.1000000000000001</v>
      </c>
      <c r="DW112" s="914"/>
      <c r="DX112" s="914"/>
      <c r="DY112" s="914"/>
      <c r="DZ112" s="915"/>
    </row>
    <row r="113" spans="1:130" s="212" customFormat="1" ht="26.3"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488527</v>
      </c>
      <c r="AB113" s="925"/>
      <c r="AC113" s="925"/>
      <c r="AD113" s="925"/>
      <c r="AE113" s="926"/>
      <c r="AF113" s="927">
        <v>490259</v>
      </c>
      <c r="AG113" s="925"/>
      <c r="AH113" s="925"/>
      <c r="AI113" s="925"/>
      <c r="AJ113" s="926"/>
      <c r="AK113" s="927">
        <v>496049</v>
      </c>
      <c r="AL113" s="925"/>
      <c r="AM113" s="925"/>
      <c r="AN113" s="925"/>
      <c r="AO113" s="926"/>
      <c r="AP113" s="928">
        <v>6.7</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321554</v>
      </c>
      <c r="BR113" s="913"/>
      <c r="BS113" s="913"/>
      <c r="BT113" s="913"/>
      <c r="BU113" s="913"/>
      <c r="BV113" s="913">
        <v>204940</v>
      </c>
      <c r="BW113" s="913"/>
      <c r="BX113" s="913"/>
      <c r="BY113" s="913"/>
      <c r="BZ113" s="913"/>
      <c r="CA113" s="913">
        <v>179380</v>
      </c>
      <c r="CB113" s="913"/>
      <c r="CC113" s="913"/>
      <c r="CD113" s="913"/>
      <c r="CE113" s="913"/>
      <c r="CF113" s="907">
        <v>2.4</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3"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69027</v>
      </c>
      <c r="AB114" s="946"/>
      <c r="AC114" s="946"/>
      <c r="AD114" s="946"/>
      <c r="AE114" s="947"/>
      <c r="AF114" s="948">
        <v>62341</v>
      </c>
      <c r="AG114" s="946"/>
      <c r="AH114" s="946"/>
      <c r="AI114" s="946"/>
      <c r="AJ114" s="947"/>
      <c r="AK114" s="948">
        <v>41735</v>
      </c>
      <c r="AL114" s="946"/>
      <c r="AM114" s="946"/>
      <c r="AN114" s="946"/>
      <c r="AO114" s="947"/>
      <c r="AP114" s="949">
        <v>0.6</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1036840</v>
      </c>
      <c r="BR114" s="913"/>
      <c r="BS114" s="913"/>
      <c r="BT114" s="913"/>
      <c r="BU114" s="913"/>
      <c r="BV114" s="913">
        <v>836354</v>
      </c>
      <c r="BW114" s="913"/>
      <c r="BX114" s="913"/>
      <c r="BY114" s="913"/>
      <c r="BZ114" s="913"/>
      <c r="CA114" s="913">
        <v>779660</v>
      </c>
      <c r="CB114" s="913"/>
      <c r="CC114" s="913"/>
      <c r="CD114" s="913"/>
      <c r="CE114" s="913"/>
      <c r="CF114" s="907">
        <v>10.5</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3"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4521</v>
      </c>
      <c r="AB115" s="925"/>
      <c r="AC115" s="925"/>
      <c r="AD115" s="925"/>
      <c r="AE115" s="926"/>
      <c r="AF115" s="927">
        <v>1099</v>
      </c>
      <c r="AG115" s="925"/>
      <c r="AH115" s="925"/>
      <c r="AI115" s="925"/>
      <c r="AJ115" s="926"/>
      <c r="AK115" s="927">
        <v>1099</v>
      </c>
      <c r="AL115" s="925"/>
      <c r="AM115" s="925"/>
      <c r="AN115" s="925"/>
      <c r="AO115" s="926"/>
      <c r="AP115" s="928">
        <v>0</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3"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2198</v>
      </c>
      <c r="DH116" s="946"/>
      <c r="DI116" s="946"/>
      <c r="DJ116" s="946"/>
      <c r="DK116" s="947"/>
      <c r="DL116" s="948">
        <v>1099</v>
      </c>
      <c r="DM116" s="946"/>
      <c r="DN116" s="946"/>
      <c r="DO116" s="946"/>
      <c r="DP116" s="947"/>
      <c r="DQ116" s="948" t="s">
        <v>121</v>
      </c>
      <c r="DR116" s="946"/>
      <c r="DS116" s="946"/>
      <c r="DT116" s="946"/>
      <c r="DU116" s="947"/>
      <c r="DV116" s="949" t="s">
        <v>121</v>
      </c>
      <c r="DW116" s="950"/>
      <c r="DX116" s="950"/>
      <c r="DY116" s="950"/>
      <c r="DZ116" s="951"/>
    </row>
    <row r="117" spans="1:130" s="212" customFormat="1" ht="26.3"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1513194</v>
      </c>
      <c r="AB117" s="966"/>
      <c r="AC117" s="966"/>
      <c r="AD117" s="966"/>
      <c r="AE117" s="967"/>
      <c r="AF117" s="968">
        <v>1511792</v>
      </c>
      <c r="AG117" s="966"/>
      <c r="AH117" s="966"/>
      <c r="AI117" s="966"/>
      <c r="AJ117" s="967"/>
      <c r="AK117" s="968">
        <v>1452137</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3"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3"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442</v>
      </c>
      <c r="BP119" s="992"/>
      <c r="BQ119" s="986">
        <v>18463634</v>
      </c>
      <c r="BR119" s="987"/>
      <c r="BS119" s="987"/>
      <c r="BT119" s="987"/>
      <c r="BU119" s="987"/>
      <c r="BV119" s="987">
        <v>17246149</v>
      </c>
      <c r="BW119" s="987"/>
      <c r="BX119" s="987"/>
      <c r="BY119" s="987"/>
      <c r="BZ119" s="987"/>
      <c r="CA119" s="987">
        <v>16758204</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3"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7650386</v>
      </c>
      <c r="BR120" s="918"/>
      <c r="BS120" s="918"/>
      <c r="BT120" s="918"/>
      <c r="BU120" s="918"/>
      <c r="BV120" s="918">
        <v>8501627</v>
      </c>
      <c r="BW120" s="918"/>
      <c r="BX120" s="918"/>
      <c r="BY120" s="918"/>
      <c r="BZ120" s="918"/>
      <c r="CA120" s="918">
        <v>8239508</v>
      </c>
      <c r="CB120" s="918"/>
      <c r="CC120" s="918"/>
      <c r="CD120" s="918"/>
      <c r="CE120" s="918"/>
      <c r="CF120" s="931">
        <v>110.5</v>
      </c>
      <c r="CG120" s="932"/>
      <c r="CH120" s="932"/>
      <c r="CI120" s="932"/>
      <c r="CJ120" s="932"/>
      <c r="CK120" s="993" t="s">
        <v>446</v>
      </c>
      <c r="CL120" s="994"/>
      <c r="CM120" s="994"/>
      <c r="CN120" s="994"/>
      <c r="CO120" s="995"/>
      <c r="CP120" s="1001" t="s">
        <v>447</v>
      </c>
      <c r="CQ120" s="1002"/>
      <c r="CR120" s="1002"/>
      <c r="CS120" s="1002"/>
      <c r="CT120" s="1002"/>
      <c r="CU120" s="1002"/>
      <c r="CV120" s="1002"/>
      <c r="CW120" s="1002"/>
      <c r="CX120" s="1002"/>
      <c r="CY120" s="1002"/>
      <c r="CZ120" s="1002"/>
      <c r="DA120" s="1002"/>
      <c r="DB120" s="1002"/>
      <c r="DC120" s="1002"/>
      <c r="DD120" s="1002"/>
      <c r="DE120" s="1002"/>
      <c r="DF120" s="1003"/>
      <c r="DG120" s="917">
        <v>7302277</v>
      </c>
      <c r="DH120" s="918"/>
      <c r="DI120" s="918"/>
      <c r="DJ120" s="918"/>
      <c r="DK120" s="918"/>
      <c r="DL120" s="918">
        <v>7072887</v>
      </c>
      <c r="DM120" s="918"/>
      <c r="DN120" s="918"/>
      <c r="DO120" s="918"/>
      <c r="DP120" s="918"/>
      <c r="DQ120" s="918">
        <v>6931471</v>
      </c>
      <c r="DR120" s="918"/>
      <c r="DS120" s="918"/>
      <c r="DT120" s="918"/>
      <c r="DU120" s="918"/>
      <c r="DV120" s="919">
        <v>93</v>
      </c>
      <c r="DW120" s="919"/>
      <c r="DX120" s="919"/>
      <c r="DY120" s="919"/>
      <c r="DZ120" s="920"/>
    </row>
    <row r="121" spans="1:130" s="212" customFormat="1" ht="26.3"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29834</v>
      </c>
      <c r="BR121" s="913"/>
      <c r="BS121" s="913"/>
      <c r="BT121" s="913"/>
      <c r="BU121" s="913"/>
      <c r="BV121" s="913">
        <v>19810</v>
      </c>
      <c r="BW121" s="913"/>
      <c r="BX121" s="913"/>
      <c r="BY121" s="913"/>
      <c r="BZ121" s="913"/>
      <c r="CA121" s="913">
        <v>10573</v>
      </c>
      <c r="CB121" s="913"/>
      <c r="CC121" s="913"/>
      <c r="CD121" s="913"/>
      <c r="CE121" s="913"/>
      <c r="CF121" s="907">
        <v>0.1</v>
      </c>
      <c r="CG121" s="908"/>
      <c r="CH121" s="908"/>
      <c r="CI121" s="908"/>
      <c r="CJ121" s="908"/>
      <c r="CK121" s="996"/>
      <c r="CL121" s="997"/>
      <c r="CM121" s="997"/>
      <c r="CN121" s="997"/>
      <c r="CO121" s="998"/>
      <c r="CP121" s="1006" t="s">
        <v>450</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t="s">
        <v>121</v>
      </c>
      <c r="DM121" s="913"/>
      <c r="DN121" s="913"/>
      <c r="DO121" s="913"/>
      <c r="DP121" s="913"/>
      <c r="DQ121" s="913" t="s">
        <v>121</v>
      </c>
      <c r="DR121" s="913"/>
      <c r="DS121" s="913"/>
      <c r="DT121" s="913"/>
      <c r="DU121" s="913"/>
      <c r="DV121" s="914" t="s">
        <v>121</v>
      </c>
      <c r="DW121" s="914"/>
      <c r="DX121" s="914"/>
      <c r="DY121" s="914"/>
      <c r="DZ121" s="915"/>
    </row>
    <row r="122" spans="1:130" s="212" customFormat="1" ht="26.3"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14024888</v>
      </c>
      <c r="BR122" s="987"/>
      <c r="BS122" s="987"/>
      <c r="BT122" s="987"/>
      <c r="BU122" s="987"/>
      <c r="BV122" s="987">
        <v>13245802</v>
      </c>
      <c r="BW122" s="987"/>
      <c r="BX122" s="987"/>
      <c r="BY122" s="987"/>
      <c r="BZ122" s="987"/>
      <c r="CA122" s="987">
        <v>12574557</v>
      </c>
      <c r="CB122" s="987"/>
      <c r="CC122" s="987"/>
      <c r="CD122" s="987"/>
      <c r="CE122" s="987"/>
      <c r="CF122" s="1004">
        <v>168.6</v>
      </c>
      <c r="CG122" s="1005"/>
      <c r="CH122" s="1005"/>
      <c r="CI122" s="1005"/>
      <c r="CJ122" s="1005"/>
      <c r="CK122" s="996"/>
      <c r="CL122" s="997"/>
      <c r="CM122" s="997"/>
      <c r="CN122" s="997"/>
      <c r="CO122" s="998"/>
      <c r="CP122" s="1006" t="s">
        <v>452</v>
      </c>
      <c r="CQ122" s="1007"/>
      <c r="CR122" s="1007"/>
      <c r="CS122" s="1007"/>
      <c r="CT122" s="1007"/>
      <c r="CU122" s="1007"/>
      <c r="CV122" s="1007"/>
      <c r="CW122" s="1007"/>
      <c r="CX122" s="1007"/>
      <c r="CY122" s="1007"/>
      <c r="CZ122" s="1007"/>
      <c r="DA122" s="1007"/>
      <c r="DB122" s="1007"/>
      <c r="DC122" s="1007"/>
      <c r="DD122" s="1007"/>
      <c r="DE122" s="1007"/>
      <c r="DF122" s="1008"/>
      <c r="DG122" s="912" t="s">
        <v>121</v>
      </c>
      <c r="DH122" s="913"/>
      <c r="DI122" s="913"/>
      <c r="DJ122" s="913"/>
      <c r="DK122" s="913"/>
      <c r="DL122" s="913" t="s">
        <v>121</v>
      </c>
      <c r="DM122" s="913"/>
      <c r="DN122" s="913"/>
      <c r="DO122" s="913"/>
      <c r="DP122" s="913"/>
      <c r="DQ122" s="913" t="s">
        <v>121</v>
      </c>
      <c r="DR122" s="913"/>
      <c r="DS122" s="913"/>
      <c r="DT122" s="913"/>
      <c r="DU122" s="913"/>
      <c r="DV122" s="914" t="s">
        <v>121</v>
      </c>
      <c r="DW122" s="914"/>
      <c r="DX122" s="914"/>
      <c r="DY122" s="914"/>
      <c r="DZ122" s="915"/>
    </row>
    <row r="123" spans="1:130" s="212" customFormat="1" ht="26.3"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453</v>
      </c>
      <c r="BP123" s="992"/>
      <c r="BQ123" s="1050">
        <v>21705108</v>
      </c>
      <c r="BR123" s="1051"/>
      <c r="BS123" s="1051"/>
      <c r="BT123" s="1051"/>
      <c r="BU123" s="1051"/>
      <c r="BV123" s="1051">
        <v>21767239</v>
      </c>
      <c r="BW123" s="1051"/>
      <c r="BX123" s="1051"/>
      <c r="BY123" s="1051"/>
      <c r="BZ123" s="1051"/>
      <c r="CA123" s="1051">
        <v>20824638</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3"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454</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121</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3"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3"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3" customHeight="1" x14ac:dyDescent="0.2">
      <c r="A127" s="1045"/>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4521</v>
      </c>
      <c r="AB127" s="946"/>
      <c r="AC127" s="946"/>
      <c r="AD127" s="946"/>
      <c r="AE127" s="947"/>
      <c r="AF127" s="948">
        <v>1099</v>
      </c>
      <c r="AG127" s="946"/>
      <c r="AH127" s="946"/>
      <c r="AI127" s="946"/>
      <c r="AJ127" s="947"/>
      <c r="AK127" s="948">
        <v>1099</v>
      </c>
      <c r="AL127" s="946"/>
      <c r="AM127" s="946"/>
      <c r="AN127" s="946"/>
      <c r="AO127" s="947"/>
      <c r="AP127" s="949">
        <v>0</v>
      </c>
      <c r="AQ127" s="950"/>
      <c r="AR127" s="950"/>
      <c r="AS127" s="950"/>
      <c r="AT127" s="951"/>
      <c r="AU127" s="214"/>
      <c r="AV127" s="214"/>
      <c r="AW127" s="214"/>
      <c r="AX127" s="1018" t="s">
        <v>460</v>
      </c>
      <c r="AY127" s="1019"/>
      <c r="AZ127" s="1019"/>
      <c r="BA127" s="1019"/>
      <c r="BB127" s="1019"/>
      <c r="BC127" s="1019"/>
      <c r="BD127" s="1019"/>
      <c r="BE127" s="1020"/>
      <c r="BF127" s="1021" t="s">
        <v>461</v>
      </c>
      <c r="BG127" s="1019"/>
      <c r="BH127" s="1019"/>
      <c r="BI127" s="1019"/>
      <c r="BJ127" s="1019"/>
      <c r="BK127" s="1019"/>
      <c r="BL127" s="1020"/>
      <c r="BM127" s="1021" t="s">
        <v>462</v>
      </c>
      <c r="BN127" s="1019"/>
      <c r="BO127" s="1019"/>
      <c r="BP127" s="1019"/>
      <c r="BQ127" s="1019"/>
      <c r="BR127" s="1019"/>
      <c r="BS127" s="1020"/>
      <c r="BT127" s="1021" t="s">
        <v>463</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3" customHeight="1" thickBot="1" x14ac:dyDescent="0.25">
      <c r="A128" s="1028" t="s">
        <v>465</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466</v>
      </c>
      <c r="X128" s="1030"/>
      <c r="Y128" s="1030"/>
      <c r="Z128" s="1031"/>
      <c r="AA128" s="1032">
        <v>23803</v>
      </c>
      <c r="AB128" s="1033"/>
      <c r="AC128" s="1033"/>
      <c r="AD128" s="1033"/>
      <c r="AE128" s="1034"/>
      <c r="AF128" s="1035">
        <v>21325</v>
      </c>
      <c r="AG128" s="1033"/>
      <c r="AH128" s="1033"/>
      <c r="AI128" s="1033"/>
      <c r="AJ128" s="1034"/>
      <c r="AK128" s="1035">
        <v>15686</v>
      </c>
      <c r="AL128" s="1033"/>
      <c r="AM128" s="1033"/>
      <c r="AN128" s="1033"/>
      <c r="AO128" s="1034"/>
      <c r="AP128" s="1036"/>
      <c r="AQ128" s="1037"/>
      <c r="AR128" s="1037"/>
      <c r="AS128" s="1037"/>
      <c r="AT128" s="1038"/>
      <c r="AU128" s="214"/>
      <c r="AV128" s="214"/>
      <c r="AW128" s="214"/>
      <c r="AX128" s="883" t="s">
        <v>467</v>
      </c>
      <c r="AY128" s="884"/>
      <c r="AZ128" s="884"/>
      <c r="BA128" s="884"/>
      <c r="BB128" s="884"/>
      <c r="BC128" s="884"/>
      <c r="BD128" s="884"/>
      <c r="BE128" s="885"/>
      <c r="BF128" s="1039" t="s">
        <v>121</v>
      </c>
      <c r="BG128" s="1040"/>
      <c r="BH128" s="1040"/>
      <c r="BI128" s="1040"/>
      <c r="BJ128" s="1040"/>
      <c r="BK128" s="1040"/>
      <c r="BL128" s="1041"/>
      <c r="BM128" s="1039">
        <v>13.62</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468</v>
      </c>
      <c r="CQ128" s="736"/>
      <c r="CR128" s="736"/>
      <c r="CS128" s="736"/>
      <c r="CT128" s="736"/>
      <c r="CU128" s="736"/>
      <c r="CV128" s="736"/>
      <c r="CW128" s="736"/>
      <c r="CX128" s="736"/>
      <c r="CY128" s="736"/>
      <c r="CZ128" s="736"/>
      <c r="DA128" s="736"/>
      <c r="DB128" s="736"/>
      <c r="DC128" s="736"/>
      <c r="DD128" s="736"/>
      <c r="DE128" s="736"/>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3"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8100503</v>
      </c>
      <c r="AB129" s="946"/>
      <c r="AC129" s="946"/>
      <c r="AD129" s="946"/>
      <c r="AE129" s="947"/>
      <c r="AF129" s="948">
        <v>8293943</v>
      </c>
      <c r="AG129" s="946"/>
      <c r="AH129" s="946"/>
      <c r="AI129" s="946"/>
      <c r="AJ129" s="947"/>
      <c r="AK129" s="948">
        <v>8547846</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121</v>
      </c>
      <c r="BG129" s="1054"/>
      <c r="BH129" s="1054"/>
      <c r="BI129" s="1054"/>
      <c r="BJ129" s="1054"/>
      <c r="BK129" s="1054"/>
      <c r="BL129" s="1055"/>
      <c r="BM129" s="1053">
        <v>18.62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1156211</v>
      </c>
      <c r="AB130" s="946"/>
      <c r="AC130" s="946"/>
      <c r="AD130" s="946"/>
      <c r="AE130" s="947"/>
      <c r="AF130" s="948">
        <v>1093673</v>
      </c>
      <c r="AG130" s="946"/>
      <c r="AH130" s="946"/>
      <c r="AI130" s="946"/>
      <c r="AJ130" s="947"/>
      <c r="AK130" s="948">
        <v>1091612</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4.9000000000000004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6944292</v>
      </c>
      <c r="AB131" s="973"/>
      <c r="AC131" s="973"/>
      <c r="AD131" s="973"/>
      <c r="AE131" s="974"/>
      <c r="AF131" s="972">
        <v>7200270</v>
      </c>
      <c r="AG131" s="973"/>
      <c r="AH131" s="973"/>
      <c r="AI131" s="973"/>
      <c r="AJ131" s="974"/>
      <c r="AK131" s="972">
        <v>7456234</v>
      </c>
      <c r="AL131" s="973"/>
      <c r="AM131" s="973"/>
      <c r="AN131" s="973"/>
      <c r="AO131" s="974"/>
      <c r="AP131" s="1097"/>
      <c r="AQ131" s="1098"/>
      <c r="AR131" s="1098"/>
      <c r="AS131" s="1098"/>
      <c r="AT131" s="1099"/>
      <c r="AU131" s="215"/>
      <c r="AV131" s="215"/>
      <c r="AW131" s="215"/>
      <c r="AX131" s="1070" t="s">
        <v>475</v>
      </c>
      <c r="AY131" s="736"/>
      <c r="AZ131" s="736"/>
      <c r="BA131" s="736"/>
      <c r="BB131" s="736"/>
      <c r="BC131" s="736"/>
      <c r="BD131" s="736"/>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4.7978973229999999</v>
      </c>
      <c r="AB132" s="1084"/>
      <c r="AC132" s="1084"/>
      <c r="AD132" s="1084"/>
      <c r="AE132" s="1085"/>
      <c r="AF132" s="1086">
        <v>5.5108211220000003</v>
      </c>
      <c r="AG132" s="1084"/>
      <c r="AH132" s="1084"/>
      <c r="AI132" s="1084"/>
      <c r="AJ132" s="1085"/>
      <c r="AK132" s="1086">
        <v>4.6248414410000001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4.4000000000000004</v>
      </c>
      <c r="AB133" s="1067"/>
      <c r="AC133" s="1067"/>
      <c r="AD133" s="1067"/>
      <c r="AE133" s="1068"/>
      <c r="AF133" s="1066">
        <v>4.7</v>
      </c>
      <c r="AG133" s="1067"/>
      <c r="AH133" s="1067"/>
      <c r="AI133" s="1067"/>
      <c r="AJ133" s="1068"/>
      <c r="AK133" s="1066">
        <v>4.9000000000000004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iAdTgCL8l2EmE65Cv2IjlcFfIgtKFePa1B9tJiMVxnIokWCfMwA4alKwlY3I2Fo1I7s+zynga14EJotfmAYFA==" saltValue="RpeC6YtcHO1OMuuGQd/DF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CR9:CV9"/>
    <mergeCell ref="CW9:DA9"/>
    <mergeCell ref="DB9:DF9"/>
    <mergeCell ref="DG9:DK9"/>
    <mergeCell ref="DL9:DP9"/>
    <mergeCell ref="DQ9:DU9"/>
    <mergeCell ref="AK9:AO9"/>
    <mergeCell ref="AP9:AT9"/>
    <mergeCell ref="AU9:AY9"/>
    <mergeCell ref="CH9:CL9"/>
    <mergeCell ref="CM9:CQ9"/>
    <mergeCell ref="DB8:DF8"/>
    <mergeCell ref="DG8:DK8"/>
    <mergeCell ref="DL8:DP8"/>
    <mergeCell ref="DQ8:DU8"/>
    <mergeCell ref="DV8:DZ8"/>
    <mergeCell ref="B9:P9"/>
    <mergeCell ref="Q9:U9"/>
    <mergeCell ref="V9:Z9"/>
    <mergeCell ref="AA9:AE9"/>
    <mergeCell ref="AF9:AJ9"/>
    <mergeCell ref="AU8:AY8"/>
    <mergeCell ref="CH8:CL8"/>
    <mergeCell ref="CM8:CQ8"/>
    <mergeCell ref="CR8:CV8"/>
    <mergeCell ref="CW8:DA8"/>
    <mergeCell ref="BS9:CG9"/>
    <mergeCell ref="BS8:CG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CR5:CV6"/>
    <mergeCell ref="CW5:DA6"/>
    <mergeCell ref="DB5:DF6"/>
    <mergeCell ref="DG5:DK6"/>
    <mergeCell ref="DL5:DP6"/>
    <mergeCell ref="DQ5:DU6"/>
    <mergeCell ref="BS10:CG10"/>
    <mergeCell ref="B68:P68"/>
    <mergeCell ref="B70:P70"/>
    <mergeCell ref="B69:P69"/>
    <mergeCell ref="B71:P71"/>
    <mergeCell ref="B72:P72"/>
    <mergeCell ref="B73:P73"/>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S7:CG7"/>
    <mergeCell ref="DL7:DP7"/>
    <mergeCell ref="DQ7:DU7"/>
    <mergeCell ref="DV7:DZ7"/>
    <mergeCell ref="B8:P8"/>
    <mergeCell ref="Q8:U8"/>
    <mergeCell ref="V8:Z8"/>
    <mergeCell ref="AA8:AE8"/>
    <mergeCell ref="AF8:AJ8"/>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479</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b0LUTrIsVOyO4DLYRVLwycxQiY8wlNIx3T5ueos3c7rbPkiB2P2FkEmkWvJ8kxQUFF0NQcPUNW8FdZEG/x2W5A==" saltValue="Ulw6SxknOD7tBiAH7yt/L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OEnj9+b15sjkzDDkB8AyAW2LbCGKAoYSV4fsuDwap9ydEg2EOFroH1GfB1y1NGymRUqFdebgM+53fUJYGxkT6A==" saltValue="Vk+uRgDm0Na2hO56vMg0r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481</v>
      </c>
      <c r="AL6" s="248"/>
      <c r="AM6" s="248"/>
      <c r="AN6" s="248"/>
    </row>
    <row r="7" spans="1:46" ht="13.5" customHeight="1" x14ac:dyDescent="0.2">
      <c r="A7" s="247"/>
      <c r="AK7" s="250"/>
      <c r="AL7" s="251"/>
      <c r="AM7" s="251"/>
      <c r="AN7" s="252"/>
      <c r="AO7" s="1101" t="s">
        <v>482</v>
      </c>
      <c r="AP7" s="253"/>
      <c r="AQ7" s="254" t="s">
        <v>483</v>
      </c>
      <c r="AR7" s="255"/>
    </row>
    <row r="8" spans="1:46" ht="13.8" x14ac:dyDescent="0.2">
      <c r="A8" s="247"/>
      <c r="AK8" s="256"/>
      <c r="AL8" s="257"/>
      <c r="AM8" s="257"/>
      <c r="AN8" s="258"/>
      <c r="AO8" s="1102"/>
      <c r="AP8" s="259" t="s">
        <v>484</v>
      </c>
      <c r="AQ8" s="260" t="s">
        <v>485</v>
      </c>
      <c r="AR8" s="261" t="s">
        <v>486</v>
      </c>
    </row>
    <row r="9" spans="1:46" ht="13.8" x14ac:dyDescent="0.2">
      <c r="A9" s="247"/>
      <c r="AK9" s="1103" t="s">
        <v>487</v>
      </c>
      <c r="AL9" s="1104"/>
      <c r="AM9" s="1104"/>
      <c r="AN9" s="1105"/>
      <c r="AO9" s="262">
        <v>1926573</v>
      </c>
      <c r="AP9" s="262">
        <v>59299</v>
      </c>
      <c r="AQ9" s="263">
        <v>98214</v>
      </c>
      <c r="AR9" s="264">
        <v>-39.6</v>
      </c>
    </row>
    <row r="10" spans="1:46" ht="13.5" customHeight="1" x14ac:dyDescent="0.2">
      <c r="A10" s="247"/>
      <c r="AK10" s="1103" t="s">
        <v>488</v>
      </c>
      <c r="AL10" s="1104"/>
      <c r="AM10" s="1104"/>
      <c r="AN10" s="1105"/>
      <c r="AO10" s="265">
        <v>383529</v>
      </c>
      <c r="AP10" s="265">
        <v>11805</v>
      </c>
      <c r="AQ10" s="266">
        <v>8330</v>
      </c>
      <c r="AR10" s="267">
        <v>41.7</v>
      </c>
    </row>
    <row r="11" spans="1:46" ht="13.5" customHeight="1" x14ac:dyDescent="0.2">
      <c r="A11" s="247"/>
      <c r="AK11" s="1103" t="s">
        <v>489</v>
      </c>
      <c r="AL11" s="1104"/>
      <c r="AM11" s="1104"/>
      <c r="AN11" s="1105"/>
      <c r="AO11" s="265">
        <v>40123</v>
      </c>
      <c r="AP11" s="265">
        <v>1235</v>
      </c>
      <c r="AQ11" s="266">
        <v>2236</v>
      </c>
      <c r="AR11" s="267">
        <v>-44.8</v>
      </c>
    </row>
    <row r="12" spans="1:46" ht="13.5" customHeight="1" x14ac:dyDescent="0.2">
      <c r="A12" s="247"/>
      <c r="AK12" s="1103" t="s">
        <v>490</v>
      </c>
      <c r="AL12" s="1104"/>
      <c r="AM12" s="1104"/>
      <c r="AN12" s="1105"/>
      <c r="AO12" s="265" t="s">
        <v>491</v>
      </c>
      <c r="AP12" s="265" t="s">
        <v>491</v>
      </c>
      <c r="AQ12" s="266">
        <v>12</v>
      </c>
      <c r="AR12" s="267" t="s">
        <v>491</v>
      </c>
    </row>
    <row r="13" spans="1:46" ht="13.5" customHeight="1" x14ac:dyDescent="0.2">
      <c r="A13" s="247"/>
      <c r="AK13" s="1103" t="s">
        <v>492</v>
      </c>
      <c r="AL13" s="1104"/>
      <c r="AM13" s="1104"/>
      <c r="AN13" s="1105"/>
      <c r="AO13" s="265">
        <v>112746</v>
      </c>
      <c r="AP13" s="265">
        <v>3470</v>
      </c>
      <c r="AQ13" s="266">
        <v>3111</v>
      </c>
      <c r="AR13" s="267">
        <v>11.5</v>
      </c>
    </row>
    <row r="14" spans="1:46" ht="13.5" customHeight="1" x14ac:dyDescent="0.2">
      <c r="A14" s="247"/>
      <c r="AK14" s="1103" t="s">
        <v>493</v>
      </c>
      <c r="AL14" s="1104"/>
      <c r="AM14" s="1104"/>
      <c r="AN14" s="1105"/>
      <c r="AO14" s="265">
        <v>21269</v>
      </c>
      <c r="AP14" s="265">
        <v>655</v>
      </c>
      <c r="AQ14" s="266">
        <v>1882</v>
      </c>
      <c r="AR14" s="267">
        <v>-65.2</v>
      </c>
    </row>
    <row r="15" spans="1:46" ht="13.5" customHeight="1" x14ac:dyDescent="0.2">
      <c r="A15" s="247"/>
      <c r="AK15" s="1106" t="s">
        <v>494</v>
      </c>
      <c r="AL15" s="1107"/>
      <c r="AM15" s="1107"/>
      <c r="AN15" s="1108"/>
      <c r="AO15" s="265">
        <v>-119838</v>
      </c>
      <c r="AP15" s="265">
        <v>-3689</v>
      </c>
      <c r="AQ15" s="266">
        <v>-6411</v>
      </c>
      <c r="AR15" s="267">
        <v>-42.5</v>
      </c>
    </row>
    <row r="16" spans="1:46" ht="13.8" x14ac:dyDescent="0.2">
      <c r="A16" s="247"/>
      <c r="AK16" s="1106" t="s">
        <v>177</v>
      </c>
      <c r="AL16" s="1107"/>
      <c r="AM16" s="1107"/>
      <c r="AN16" s="1108"/>
      <c r="AO16" s="265">
        <v>2364402</v>
      </c>
      <c r="AP16" s="265">
        <v>72775</v>
      </c>
      <c r="AQ16" s="266">
        <v>107373</v>
      </c>
      <c r="AR16" s="267">
        <v>-32.200000000000003</v>
      </c>
    </row>
    <row r="17" spans="1:46" ht="13.8" x14ac:dyDescent="0.2">
      <c r="A17" s="247"/>
    </row>
    <row r="18" spans="1:46" ht="13.8" x14ac:dyDescent="0.2">
      <c r="A18" s="247"/>
      <c r="AQ18" s="268"/>
      <c r="AR18" s="268"/>
    </row>
    <row r="19" spans="1:46" ht="13.8" x14ac:dyDescent="0.2">
      <c r="A19" s="247"/>
      <c r="AK19" s="243" t="s">
        <v>495</v>
      </c>
    </row>
    <row r="20" spans="1:46" ht="13.8" x14ac:dyDescent="0.2">
      <c r="A20" s="247"/>
      <c r="AK20" s="269"/>
      <c r="AL20" s="270"/>
      <c r="AM20" s="270"/>
      <c r="AN20" s="271"/>
      <c r="AO20" s="272" t="s">
        <v>496</v>
      </c>
      <c r="AP20" s="273" t="s">
        <v>497</v>
      </c>
      <c r="AQ20" s="274" t="s">
        <v>498</v>
      </c>
      <c r="AR20" s="275"/>
    </row>
    <row r="21" spans="1:46" s="248" customFormat="1" ht="13.8" x14ac:dyDescent="0.2">
      <c r="A21" s="276"/>
      <c r="AK21" s="1109" t="s">
        <v>499</v>
      </c>
      <c r="AL21" s="1110"/>
      <c r="AM21" s="1110"/>
      <c r="AN21" s="1111"/>
      <c r="AO21" s="277">
        <v>5.85</v>
      </c>
      <c r="AP21" s="278">
        <v>9.17</v>
      </c>
      <c r="AQ21" s="279">
        <v>-3.32</v>
      </c>
      <c r="AS21" s="280"/>
      <c r="AT21" s="276"/>
    </row>
    <row r="22" spans="1:46" s="248" customFormat="1" ht="13.8" x14ac:dyDescent="0.2">
      <c r="A22" s="276"/>
      <c r="AK22" s="1109" t="s">
        <v>500</v>
      </c>
      <c r="AL22" s="1110"/>
      <c r="AM22" s="1110"/>
      <c r="AN22" s="1111"/>
      <c r="AO22" s="281">
        <v>98.2</v>
      </c>
      <c r="AP22" s="282">
        <v>97.5</v>
      </c>
      <c r="AQ22" s="283">
        <v>0.7</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8" x14ac:dyDescent="0.2">
      <c r="A27" s="288"/>
      <c r="AS27" s="243"/>
      <c r="AT27" s="243"/>
    </row>
    <row r="28" spans="1:46" ht="16.3"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503</v>
      </c>
      <c r="AL29" s="248"/>
      <c r="AM29" s="248"/>
      <c r="AN29" s="248"/>
      <c r="AS29" s="290"/>
    </row>
    <row r="30" spans="1:46" ht="13.5" customHeight="1" x14ac:dyDescent="0.2">
      <c r="A30" s="247"/>
      <c r="AK30" s="250"/>
      <c r="AL30" s="251"/>
      <c r="AM30" s="251"/>
      <c r="AN30" s="252"/>
      <c r="AO30" s="1101" t="s">
        <v>482</v>
      </c>
      <c r="AP30" s="253"/>
      <c r="AQ30" s="254" t="s">
        <v>483</v>
      </c>
      <c r="AR30" s="255"/>
    </row>
    <row r="31" spans="1:46" ht="13.8" x14ac:dyDescent="0.2">
      <c r="A31" s="247"/>
      <c r="AK31" s="256"/>
      <c r="AL31" s="257"/>
      <c r="AM31" s="257"/>
      <c r="AN31" s="258"/>
      <c r="AO31" s="1102"/>
      <c r="AP31" s="259" t="s">
        <v>484</v>
      </c>
      <c r="AQ31" s="260" t="s">
        <v>485</v>
      </c>
      <c r="AR31" s="261" t="s">
        <v>486</v>
      </c>
    </row>
    <row r="32" spans="1:46" ht="27.1" customHeight="1" x14ac:dyDescent="0.2">
      <c r="A32" s="247"/>
      <c r="AK32" s="1117" t="s">
        <v>504</v>
      </c>
      <c r="AL32" s="1118"/>
      <c r="AM32" s="1118"/>
      <c r="AN32" s="1119"/>
      <c r="AO32" s="291">
        <v>913254</v>
      </c>
      <c r="AP32" s="291">
        <v>28110</v>
      </c>
      <c r="AQ32" s="292">
        <v>55954</v>
      </c>
      <c r="AR32" s="293">
        <v>-49.8</v>
      </c>
    </row>
    <row r="33" spans="1:46" ht="13.5" customHeight="1" x14ac:dyDescent="0.2">
      <c r="A33" s="247"/>
      <c r="AK33" s="1117" t="s">
        <v>505</v>
      </c>
      <c r="AL33" s="1118"/>
      <c r="AM33" s="1118"/>
      <c r="AN33" s="1119"/>
      <c r="AO33" s="291" t="s">
        <v>491</v>
      </c>
      <c r="AP33" s="291" t="s">
        <v>491</v>
      </c>
      <c r="AQ33" s="292" t="s">
        <v>491</v>
      </c>
      <c r="AR33" s="293" t="s">
        <v>491</v>
      </c>
    </row>
    <row r="34" spans="1:46" ht="27.1" customHeight="1" x14ac:dyDescent="0.2">
      <c r="A34" s="247"/>
      <c r="AK34" s="1117" t="s">
        <v>506</v>
      </c>
      <c r="AL34" s="1118"/>
      <c r="AM34" s="1118"/>
      <c r="AN34" s="1119"/>
      <c r="AO34" s="291" t="s">
        <v>491</v>
      </c>
      <c r="AP34" s="291" t="s">
        <v>491</v>
      </c>
      <c r="AQ34" s="292">
        <v>1</v>
      </c>
      <c r="AR34" s="293" t="s">
        <v>491</v>
      </c>
    </row>
    <row r="35" spans="1:46" ht="27.1" customHeight="1" x14ac:dyDescent="0.2">
      <c r="A35" s="247"/>
      <c r="AK35" s="1117" t="s">
        <v>507</v>
      </c>
      <c r="AL35" s="1118"/>
      <c r="AM35" s="1118"/>
      <c r="AN35" s="1119"/>
      <c r="AO35" s="291">
        <v>496049</v>
      </c>
      <c r="AP35" s="291">
        <v>15268</v>
      </c>
      <c r="AQ35" s="292">
        <v>17691</v>
      </c>
      <c r="AR35" s="293">
        <v>-13.7</v>
      </c>
    </row>
    <row r="36" spans="1:46" ht="27.1" customHeight="1" x14ac:dyDescent="0.2">
      <c r="A36" s="247"/>
      <c r="AK36" s="1117" t="s">
        <v>508</v>
      </c>
      <c r="AL36" s="1118"/>
      <c r="AM36" s="1118"/>
      <c r="AN36" s="1119"/>
      <c r="AO36" s="291">
        <v>41735</v>
      </c>
      <c r="AP36" s="291">
        <v>1285</v>
      </c>
      <c r="AQ36" s="292">
        <v>2603</v>
      </c>
      <c r="AR36" s="293">
        <v>-50.6</v>
      </c>
    </row>
    <row r="37" spans="1:46" ht="13.5" customHeight="1" x14ac:dyDescent="0.2">
      <c r="A37" s="247"/>
      <c r="AK37" s="1117" t="s">
        <v>509</v>
      </c>
      <c r="AL37" s="1118"/>
      <c r="AM37" s="1118"/>
      <c r="AN37" s="1119"/>
      <c r="AO37" s="291">
        <v>1099</v>
      </c>
      <c r="AP37" s="291">
        <v>34</v>
      </c>
      <c r="AQ37" s="292">
        <v>579</v>
      </c>
      <c r="AR37" s="293">
        <v>-94.1</v>
      </c>
    </row>
    <row r="38" spans="1:46" ht="27.1" customHeight="1" x14ac:dyDescent="0.2">
      <c r="A38" s="247"/>
      <c r="AK38" s="1120" t="s">
        <v>510</v>
      </c>
      <c r="AL38" s="1121"/>
      <c r="AM38" s="1121"/>
      <c r="AN38" s="1122"/>
      <c r="AO38" s="294" t="s">
        <v>491</v>
      </c>
      <c r="AP38" s="294" t="s">
        <v>491</v>
      </c>
      <c r="AQ38" s="295">
        <v>4</v>
      </c>
      <c r="AR38" s="283" t="s">
        <v>491</v>
      </c>
      <c r="AS38" s="290"/>
    </row>
    <row r="39" spans="1:46" ht="13.8" x14ac:dyDescent="0.2">
      <c r="A39" s="247"/>
      <c r="AK39" s="1120" t="s">
        <v>511</v>
      </c>
      <c r="AL39" s="1121"/>
      <c r="AM39" s="1121"/>
      <c r="AN39" s="1122"/>
      <c r="AO39" s="291">
        <v>-15686</v>
      </c>
      <c r="AP39" s="291">
        <v>-483</v>
      </c>
      <c r="AQ39" s="292">
        <v>-4663</v>
      </c>
      <c r="AR39" s="293">
        <v>-89.6</v>
      </c>
      <c r="AS39" s="290"/>
    </row>
    <row r="40" spans="1:46" ht="27.1" customHeight="1" x14ac:dyDescent="0.2">
      <c r="A40" s="247"/>
      <c r="AK40" s="1117" t="s">
        <v>512</v>
      </c>
      <c r="AL40" s="1118"/>
      <c r="AM40" s="1118"/>
      <c r="AN40" s="1119"/>
      <c r="AO40" s="291">
        <v>-1091612</v>
      </c>
      <c r="AP40" s="291">
        <v>-33599</v>
      </c>
      <c r="AQ40" s="292">
        <v>-48945</v>
      </c>
      <c r="AR40" s="293">
        <v>-31.4</v>
      </c>
      <c r="AS40" s="290"/>
    </row>
    <row r="41" spans="1:46" ht="13.8" x14ac:dyDescent="0.2">
      <c r="A41" s="247"/>
      <c r="AK41" s="1123" t="s">
        <v>287</v>
      </c>
      <c r="AL41" s="1124"/>
      <c r="AM41" s="1124"/>
      <c r="AN41" s="1125"/>
      <c r="AO41" s="291">
        <v>344839</v>
      </c>
      <c r="AP41" s="291">
        <v>10614</v>
      </c>
      <c r="AQ41" s="292">
        <v>23225</v>
      </c>
      <c r="AR41" s="293">
        <v>-54.3</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8" x14ac:dyDescent="0.2">
      <c r="A48" s="247"/>
      <c r="AK48" s="301" t="s">
        <v>514</v>
      </c>
      <c r="AL48" s="301"/>
      <c r="AM48" s="301"/>
      <c r="AN48" s="301"/>
      <c r="AO48" s="301"/>
      <c r="AP48" s="301"/>
      <c r="AQ48" s="302"/>
      <c r="AR48" s="301"/>
    </row>
    <row r="49" spans="1:44" ht="13.5" customHeight="1" x14ac:dyDescent="0.2">
      <c r="A49" s="247"/>
      <c r="AK49" s="303"/>
      <c r="AL49" s="304"/>
      <c r="AM49" s="1112" t="s">
        <v>482</v>
      </c>
      <c r="AN49" s="1114" t="s">
        <v>515</v>
      </c>
      <c r="AO49" s="1115"/>
      <c r="AP49" s="1115"/>
      <c r="AQ49" s="1115"/>
      <c r="AR49" s="1116"/>
    </row>
    <row r="50" spans="1:44" ht="13.8" x14ac:dyDescent="0.2">
      <c r="A50" s="247"/>
      <c r="AK50" s="305"/>
      <c r="AL50" s="306"/>
      <c r="AM50" s="1113"/>
      <c r="AN50" s="307" t="s">
        <v>516</v>
      </c>
      <c r="AO50" s="308" t="s">
        <v>517</v>
      </c>
      <c r="AP50" s="309" t="s">
        <v>518</v>
      </c>
      <c r="AQ50" s="310" t="s">
        <v>519</v>
      </c>
      <c r="AR50" s="311" t="s">
        <v>520</v>
      </c>
    </row>
    <row r="51" spans="1:44" ht="13.8" x14ac:dyDescent="0.2">
      <c r="A51" s="247"/>
      <c r="AK51" s="303" t="s">
        <v>521</v>
      </c>
      <c r="AL51" s="304"/>
      <c r="AM51" s="312">
        <v>1566312</v>
      </c>
      <c r="AN51" s="313">
        <v>47318</v>
      </c>
      <c r="AO51" s="314">
        <v>11.5</v>
      </c>
      <c r="AP51" s="315">
        <v>76347</v>
      </c>
      <c r="AQ51" s="316">
        <v>2.4</v>
      </c>
      <c r="AR51" s="317">
        <v>9.1</v>
      </c>
    </row>
    <row r="52" spans="1:44" ht="13.8" x14ac:dyDescent="0.2">
      <c r="A52" s="247"/>
      <c r="AK52" s="318"/>
      <c r="AL52" s="319" t="s">
        <v>522</v>
      </c>
      <c r="AM52" s="320">
        <v>763854</v>
      </c>
      <c r="AN52" s="321">
        <v>23076</v>
      </c>
      <c r="AO52" s="322">
        <v>-21.4</v>
      </c>
      <c r="AP52" s="323">
        <v>41762</v>
      </c>
      <c r="AQ52" s="324">
        <v>0.5</v>
      </c>
      <c r="AR52" s="325">
        <v>-21.9</v>
      </c>
    </row>
    <row r="53" spans="1:44" ht="13.8" x14ac:dyDescent="0.2">
      <c r="A53" s="247"/>
      <c r="AK53" s="303" t="s">
        <v>523</v>
      </c>
      <c r="AL53" s="304"/>
      <c r="AM53" s="312">
        <v>1576200</v>
      </c>
      <c r="AN53" s="313">
        <v>47707</v>
      </c>
      <c r="AO53" s="314">
        <v>0.8</v>
      </c>
      <c r="AP53" s="315">
        <v>69604</v>
      </c>
      <c r="AQ53" s="316">
        <v>-8.8000000000000007</v>
      </c>
      <c r="AR53" s="317">
        <v>9.6</v>
      </c>
    </row>
    <row r="54" spans="1:44" ht="13.8" x14ac:dyDescent="0.2">
      <c r="A54" s="247"/>
      <c r="AK54" s="318"/>
      <c r="AL54" s="319" t="s">
        <v>522</v>
      </c>
      <c r="AM54" s="320">
        <v>415266</v>
      </c>
      <c r="AN54" s="321">
        <v>12569</v>
      </c>
      <c r="AO54" s="322">
        <v>-45.5</v>
      </c>
      <c r="AP54" s="323">
        <v>36247</v>
      </c>
      <c r="AQ54" s="324">
        <v>-13.2</v>
      </c>
      <c r="AR54" s="325">
        <v>-32.299999999999997</v>
      </c>
    </row>
    <row r="55" spans="1:44" ht="13.8" x14ac:dyDescent="0.2">
      <c r="A55" s="247"/>
      <c r="AK55" s="303" t="s">
        <v>524</v>
      </c>
      <c r="AL55" s="304"/>
      <c r="AM55" s="312">
        <v>2147617</v>
      </c>
      <c r="AN55" s="313">
        <v>65321</v>
      </c>
      <c r="AO55" s="314">
        <v>36.9</v>
      </c>
      <c r="AP55" s="315">
        <v>68410</v>
      </c>
      <c r="AQ55" s="316">
        <v>-1.7</v>
      </c>
      <c r="AR55" s="317">
        <v>38.6</v>
      </c>
    </row>
    <row r="56" spans="1:44" ht="13.8" x14ac:dyDescent="0.2">
      <c r="A56" s="247"/>
      <c r="AK56" s="318"/>
      <c r="AL56" s="319" t="s">
        <v>522</v>
      </c>
      <c r="AM56" s="320">
        <v>659910</v>
      </c>
      <c r="AN56" s="321">
        <v>20071</v>
      </c>
      <c r="AO56" s="322">
        <v>59.7</v>
      </c>
      <c r="AP56" s="323">
        <v>35086</v>
      </c>
      <c r="AQ56" s="324">
        <v>-3.2</v>
      </c>
      <c r="AR56" s="325">
        <v>62.9</v>
      </c>
    </row>
    <row r="57" spans="1:44" ht="13.8" x14ac:dyDescent="0.2">
      <c r="A57" s="247"/>
      <c r="AK57" s="303" t="s">
        <v>525</v>
      </c>
      <c r="AL57" s="304"/>
      <c r="AM57" s="312">
        <v>937331</v>
      </c>
      <c r="AN57" s="313">
        <v>28640</v>
      </c>
      <c r="AO57" s="314">
        <v>-56.2</v>
      </c>
      <c r="AP57" s="315">
        <v>73019</v>
      </c>
      <c r="AQ57" s="316">
        <v>6.7</v>
      </c>
      <c r="AR57" s="317">
        <v>-62.9</v>
      </c>
    </row>
    <row r="58" spans="1:44" ht="13.8" x14ac:dyDescent="0.2">
      <c r="A58" s="247"/>
      <c r="AK58" s="318"/>
      <c r="AL58" s="319" t="s">
        <v>522</v>
      </c>
      <c r="AM58" s="320">
        <v>415642</v>
      </c>
      <c r="AN58" s="321">
        <v>12700</v>
      </c>
      <c r="AO58" s="322">
        <v>-36.700000000000003</v>
      </c>
      <c r="AP58" s="323">
        <v>39427</v>
      </c>
      <c r="AQ58" s="324">
        <v>12.4</v>
      </c>
      <c r="AR58" s="325">
        <v>-49.1</v>
      </c>
    </row>
    <row r="59" spans="1:44" ht="13.8" x14ac:dyDescent="0.2">
      <c r="A59" s="247"/>
      <c r="AK59" s="303" t="s">
        <v>526</v>
      </c>
      <c r="AL59" s="304"/>
      <c r="AM59" s="312">
        <v>1575346</v>
      </c>
      <c r="AN59" s="313">
        <v>48489</v>
      </c>
      <c r="AO59" s="314">
        <v>69.3</v>
      </c>
      <c r="AP59" s="315">
        <v>76590</v>
      </c>
      <c r="AQ59" s="316">
        <v>4.9000000000000004</v>
      </c>
      <c r="AR59" s="317">
        <v>64.400000000000006</v>
      </c>
    </row>
    <row r="60" spans="1:44" ht="13.8" x14ac:dyDescent="0.2">
      <c r="A60" s="247"/>
      <c r="AK60" s="318"/>
      <c r="AL60" s="319" t="s">
        <v>522</v>
      </c>
      <c r="AM60" s="320">
        <v>1093440</v>
      </c>
      <c r="AN60" s="321">
        <v>33656</v>
      </c>
      <c r="AO60" s="322">
        <v>165</v>
      </c>
      <c r="AP60" s="323">
        <v>42387</v>
      </c>
      <c r="AQ60" s="324">
        <v>7.5</v>
      </c>
      <c r="AR60" s="325">
        <v>157.5</v>
      </c>
    </row>
    <row r="61" spans="1:44" ht="13.8" x14ac:dyDescent="0.2">
      <c r="A61" s="247"/>
      <c r="AK61" s="303" t="s">
        <v>527</v>
      </c>
      <c r="AL61" s="326"/>
      <c r="AM61" s="312">
        <v>1560561</v>
      </c>
      <c r="AN61" s="313">
        <v>47495</v>
      </c>
      <c r="AO61" s="314">
        <v>12.5</v>
      </c>
      <c r="AP61" s="315">
        <v>72794</v>
      </c>
      <c r="AQ61" s="327">
        <v>0.7</v>
      </c>
      <c r="AR61" s="317">
        <v>11.8</v>
      </c>
    </row>
    <row r="62" spans="1:44" ht="13.8" x14ac:dyDescent="0.2">
      <c r="A62" s="247"/>
      <c r="AK62" s="318"/>
      <c r="AL62" s="319" t="s">
        <v>522</v>
      </c>
      <c r="AM62" s="320">
        <v>669622</v>
      </c>
      <c r="AN62" s="321">
        <v>20414</v>
      </c>
      <c r="AO62" s="322">
        <v>24.2</v>
      </c>
      <c r="AP62" s="323">
        <v>38982</v>
      </c>
      <c r="AQ62" s="324">
        <v>0.8</v>
      </c>
      <c r="AR62" s="325">
        <v>23.4</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aXFynb9kBrfqXD57X/eReFbBzs7ELod75vGo9BPDx+CdqDFur+vitUBo+kWqVdi/5+4m1IPdphBaRHtuu+kc5g==" saltValue="Z5EtRxhbKFD71HOBiOjwc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i6NwlScNS/4GCBhKsQjp4WzARzf29IEnHAu9fzDKba/xpdWCiFCzfpvush2R3wKt11emVIZZ1V3ndtk6M9p0VQ==" saltValue="DrfLssaD8ODaYDfYjrafZ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RkqHVvJC4xW4Tn7Fd4cWzKnrm5mu6tRmr11/Bpu0XU+8lWAguuAQngOGTf8GB+t1UBevFdWGVVAn9omBezsDuA==" saltValue="IS03BKc4de9ZLqJ381GUs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s="1" customFormat="1"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529</v>
      </c>
      <c r="G46" s="8" t="s">
        <v>530</v>
      </c>
      <c r="H46" s="8" t="s">
        <v>531</v>
      </c>
      <c r="I46" s="8" t="s">
        <v>532</v>
      </c>
      <c r="J46" s="9" t="s">
        <v>533</v>
      </c>
    </row>
    <row r="47" spans="2:10" ht="57.8" customHeight="1" x14ac:dyDescent="0.2">
      <c r="B47" s="10"/>
      <c r="C47" s="1126" t="s">
        <v>3</v>
      </c>
      <c r="D47" s="1126"/>
      <c r="E47" s="1127"/>
      <c r="F47" s="11">
        <v>27.37</v>
      </c>
      <c r="G47" s="12">
        <v>26.19</v>
      </c>
      <c r="H47" s="12">
        <v>29.4</v>
      </c>
      <c r="I47" s="12">
        <v>28.48</v>
      </c>
      <c r="J47" s="13">
        <v>24.46</v>
      </c>
    </row>
    <row r="48" spans="2:10" ht="57.8" customHeight="1" x14ac:dyDescent="0.2">
      <c r="B48" s="14"/>
      <c r="C48" s="1128" t="s">
        <v>4</v>
      </c>
      <c r="D48" s="1128"/>
      <c r="E48" s="1129"/>
      <c r="F48" s="15">
        <v>12.96</v>
      </c>
      <c r="G48" s="16">
        <v>13.47</v>
      </c>
      <c r="H48" s="16">
        <v>14</v>
      </c>
      <c r="I48" s="16">
        <v>9.82</v>
      </c>
      <c r="J48" s="17">
        <v>17.989999999999998</v>
      </c>
    </row>
    <row r="49" spans="2:10" ht="57.8" customHeight="1" thickBot="1" x14ac:dyDescent="0.25">
      <c r="B49" s="18"/>
      <c r="C49" s="1130" t="s">
        <v>5</v>
      </c>
      <c r="D49" s="1130"/>
      <c r="E49" s="1131"/>
      <c r="F49" s="19">
        <v>4.22</v>
      </c>
      <c r="G49" s="20">
        <v>4.38</v>
      </c>
      <c r="H49" s="20">
        <v>3.93</v>
      </c>
      <c r="I49" s="20" t="s">
        <v>534</v>
      </c>
      <c r="J49" s="21">
        <v>5.29</v>
      </c>
    </row>
    <row r="50" spans="2:10" ht="13.8" x14ac:dyDescent="0.2"/>
  </sheetData>
  <sheetProtection algorithmName="SHA-512" hashValue="ArVnXdtH8d1SuoUq/ogKyk0dChuSU7dzKlVCgleCvk5utgtofa0dqvVqzq38s8gQitWqIeZm1CyD57XSQDF6rA==" saltValue="Pjr9+XcxiwCwsWBFvH4C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535</v>
      </c>
      <c r="D34" s="1136"/>
      <c r="E34" s="1137"/>
      <c r="F34" s="32">
        <v>12.95</v>
      </c>
      <c r="G34" s="33">
        <v>13.47</v>
      </c>
      <c r="H34" s="33">
        <v>14</v>
      </c>
      <c r="I34" s="33">
        <v>9.81</v>
      </c>
      <c r="J34" s="34">
        <v>17.98</v>
      </c>
      <c r="K34" s="22"/>
      <c r="L34" s="22"/>
      <c r="M34" s="22"/>
      <c r="N34" s="22"/>
      <c r="O34" s="22"/>
      <c r="P34" s="22"/>
    </row>
    <row r="35" spans="1:16" ht="39" customHeight="1" x14ac:dyDescent="0.2">
      <c r="A35" s="22"/>
      <c r="B35" s="35"/>
      <c r="C35" s="1132" t="s">
        <v>536</v>
      </c>
      <c r="D35" s="1132"/>
      <c r="E35" s="1133"/>
      <c r="F35" s="36">
        <v>8.51</v>
      </c>
      <c r="G35" s="37">
        <v>7.68</v>
      </c>
      <c r="H35" s="37">
        <v>8.26</v>
      </c>
      <c r="I35" s="37">
        <v>8.16</v>
      </c>
      <c r="J35" s="38">
        <v>7.26</v>
      </c>
      <c r="K35" s="22"/>
      <c r="L35" s="22"/>
      <c r="M35" s="22"/>
      <c r="N35" s="22"/>
      <c r="O35" s="22"/>
      <c r="P35" s="22"/>
    </row>
    <row r="36" spans="1:16" ht="39" customHeight="1" x14ac:dyDescent="0.2">
      <c r="A36" s="22"/>
      <c r="B36" s="35"/>
      <c r="C36" s="1132" t="s">
        <v>537</v>
      </c>
      <c r="D36" s="1132"/>
      <c r="E36" s="1133"/>
      <c r="F36" s="36">
        <v>3.93</v>
      </c>
      <c r="G36" s="37">
        <v>4.07</v>
      </c>
      <c r="H36" s="37">
        <v>4.97</v>
      </c>
      <c r="I36" s="37">
        <v>5.21</v>
      </c>
      <c r="J36" s="38">
        <v>4.05</v>
      </c>
      <c r="K36" s="22"/>
      <c r="L36" s="22"/>
      <c r="M36" s="22"/>
      <c r="N36" s="22"/>
      <c r="O36" s="22"/>
      <c r="P36" s="22"/>
    </row>
    <row r="37" spans="1:16" ht="39" customHeight="1" x14ac:dyDescent="0.2">
      <c r="A37" s="22"/>
      <c r="B37" s="35"/>
      <c r="C37" s="1132" t="s">
        <v>538</v>
      </c>
      <c r="D37" s="1132"/>
      <c r="E37" s="1133"/>
      <c r="F37" s="36">
        <v>0.43</v>
      </c>
      <c r="G37" s="37">
        <v>0.24</v>
      </c>
      <c r="H37" s="37">
        <v>0.68</v>
      </c>
      <c r="I37" s="37">
        <v>0.4</v>
      </c>
      <c r="J37" s="38">
        <v>0.4</v>
      </c>
      <c r="K37" s="22"/>
      <c r="L37" s="22"/>
      <c r="M37" s="22"/>
      <c r="N37" s="22"/>
      <c r="O37" s="22"/>
      <c r="P37" s="22"/>
    </row>
    <row r="38" spans="1:16" ht="39" customHeight="1" x14ac:dyDescent="0.2">
      <c r="A38" s="22"/>
      <c r="B38" s="35"/>
      <c r="C38" s="1132" t="s">
        <v>539</v>
      </c>
      <c r="D38" s="1132"/>
      <c r="E38" s="1133"/>
      <c r="F38" s="36">
        <v>1.02</v>
      </c>
      <c r="G38" s="37">
        <v>0.64</v>
      </c>
      <c r="H38" s="37">
        <v>0.16</v>
      </c>
      <c r="I38" s="37">
        <v>0.01</v>
      </c>
      <c r="J38" s="38">
        <v>0.06</v>
      </c>
      <c r="K38" s="22"/>
      <c r="L38" s="22"/>
      <c r="M38" s="22"/>
      <c r="N38" s="22"/>
      <c r="O38" s="22"/>
      <c r="P38" s="22"/>
    </row>
    <row r="39" spans="1:16" ht="39" customHeight="1" x14ac:dyDescent="0.2">
      <c r="A39" s="22"/>
      <c r="B39" s="35"/>
      <c r="C39" s="1132" t="s">
        <v>540</v>
      </c>
      <c r="D39" s="1132"/>
      <c r="E39" s="1133"/>
      <c r="F39" s="36">
        <v>0.13</v>
      </c>
      <c r="G39" s="37">
        <v>0.16</v>
      </c>
      <c r="H39" s="37">
        <v>0.16</v>
      </c>
      <c r="I39" s="37">
        <v>0.05</v>
      </c>
      <c r="J39" s="38">
        <v>0.04</v>
      </c>
      <c r="K39" s="22"/>
      <c r="L39" s="22"/>
      <c r="M39" s="22"/>
      <c r="N39" s="22"/>
      <c r="O39" s="22"/>
      <c r="P39" s="22"/>
    </row>
    <row r="40" spans="1:16" ht="39" customHeight="1" x14ac:dyDescent="0.2">
      <c r="A40" s="22"/>
      <c r="B40" s="35"/>
      <c r="C40" s="1132" t="s">
        <v>541</v>
      </c>
      <c r="D40" s="1132"/>
      <c r="E40" s="1133"/>
      <c r="F40" s="36">
        <v>0</v>
      </c>
      <c r="G40" s="37">
        <v>0</v>
      </c>
      <c r="H40" s="37">
        <v>0</v>
      </c>
      <c r="I40" s="37">
        <v>0</v>
      </c>
      <c r="J40" s="38">
        <v>0.01</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542</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543</v>
      </c>
      <c r="D43" s="1134"/>
      <c r="E43" s="1135"/>
      <c r="F43" s="41" t="s">
        <v>491</v>
      </c>
      <c r="G43" s="42" t="s">
        <v>491</v>
      </c>
      <c r="H43" s="42" t="s">
        <v>491</v>
      </c>
      <c r="I43" s="42" t="s">
        <v>491</v>
      </c>
      <c r="J43" s="43" t="s">
        <v>491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teG5o+Bmna7i446mdLdHto1+R6ekFhDFTCc8BjA9VC/r20Fs2tZAI7MC236FvNZ1DX2pglBj++0U+OtdBBOmvA==" saltValue="de5XqfWHowVqZM5yTvHy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 customHeight="1" x14ac:dyDescent="0.2">
      <c r="A45" s="46"/>
      <c r="B45" s="1138" t="s">
        <v>9</v>
      </c>
      <c r="C45" s="1139"/>
      <c r="D45" s="56"/>
      <c r="E45" s="1144" t="s">
        <v>10</v>
      </c>
      <c r="F45" s="1144"/>
      <c r="G45" s="1144"/>
      <c r="H45" s="1144"/>
      <c r="I45" s="1144"/>
      <c r="J45" s="1145"/>
      <c r="K45" s="57">
        <v>956</v>
      </c>
      <c r="L45" s="58">
        <v>961</v>
      </c>
      <c r="M45" s="58">
        <v>951</v>
      </c>
      <c r="N45" s="58">
        <v>958</v>
      </c>
      <c r="O45" s="59">
        <v>913</v>
      </c>
      <c r="P45" s="46"/>
      <c r="Q45" s="46"/>
      <c r="R45" s="46"/>
      <c r="S45" s="46"/>
      <c r="T45" s="46"/>
      <c r="U45" s="46"/>
    </row>
    <row r="46" spans="1:21" ht="30.7" customHeight="1" x14ac:dyDescent="0.2">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 customHeight="1" x14ac:dyDescent="0.2">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 customHeight="1" x14ac:dyDescent="0.2">
      <c r="A48" s="46"/>
      <c r="B48" s="1140"/>
      <c r="C48" s="1141"/>
      <c r="D48" s="60"/>
      <c r="E48" s="1146" t="s">
        <v>13</v>
      </c>
      <c r="F48" s="1146"/>
      <c r="G48" s="1146"/>
      <c r="H48" s="1146"/>
      <c r="I48" s="1146"/>
      <c r="J48" s="1147"/>
      <c r="K48" s="61">
        <v>508</v>
      </c>
      <c r="L48" s="62">
        <v>478</v>
      </c>
      <c r="M48" s="62">
        <v>489</v>
      </c>
      <c r="N48" s="62">
        <v>490</v>
      </c>
      <c r="O48" s="63">
        <v>496</v>
      </c>
      <c r="P48" s="46"/>
      <c r="Q48" s="46"/>
      <c r="R48" s="46"/>
      <c r="S48" s="46"/>
      <c r="T48" s="46"/>
      <c r="U48" s="46"/>
    </row>
    <row r="49" spans="1:21" ht="30.7" customHeight="1" x14ac:dyDescent="0.2">
      <c r="A49" s="46"/>
      <c r="B49" s="1140"/>
      <c r="C49" s="1141"/>
      <c r="D49" s="60"/>
      <c r="E49" s="1146" t="s">
        <v>14</v>
      </c>
      <c r="F49" s="1146"/>
      <c r="G49" s="1146"/>
      <c r="H49" s="1146"/>
      <c r="I49" s="1146"/>
      <c r="J49" s="1147"/>
      <c r="K49" s="61">
        <v>65</v>
      </c>
      <c r="L49" s="62">
        <v>64</v>
      </c>
      <c r="M49" s="62">
        <v>69</v>
      </c>
      <c r="N49" s="62">
        <v>62</v>
      </c>
      <c r="O49" s="63">
        <v>42</v>
      </c>
      <c r="P49" s="46"/>
      <c r="Q49" s="46"/>
      <c r="R49" s="46"/>
      <c r="S49" s="46"/>
      <c r="T49" s="46"/>
      <c r="U49" s="46"/>
    </row>
    <row r="50" spans="1:21" ht="30.7" customHeight="1" x14ac:dyDescent="0.2">
      <c r="A50" s="46"/>
      <c r="B50" s="1140"/>
      <c r="C50" s="1141"/>
      <c r="D50" s="60"/>
      <c r="E50" s="1146" t="s">
        <v>15</v>
      </c>
      <c r="F50" s="1146"/>
      <c r="G50" s="1146"/>
      <c r="H50" s="1146"/>
      <c r="I50" s="1146"/>
      <c r="J50" s="1147"/>
      <c r="K50" s="61">
        <v>9</v>
      </c>
      <c r="L50" s="62">
        <v>5</v>
      </c>
      <c r="M50" s="62">
        <v>5</v>
      </c>
      <c r="N50" s="62">
        <v>1</v>
      </c>
      <c r="O50" s="63">
        <v>1</v>
      </c>
      <c r="P50" s="46"/>
      <c r="Q50" s="46"/>
      <c r="R50" s="46"/>
      <c r="S50" s="46"/>
      <c r="T50" s="46"/>
      <c r="U50" s="46"/>
    </row>
    <row r="51" spans="1:21" ht="30.7" customHeight="1" x14ac:dyDescent="0.2">
      <c r="A51" s="46"/>
      <c r="B51" s="1142"/>
      <c r="C51" s="1143"/>
      <c r="D51" s="64"/>
      <c r="E51" s="1146" t="s">
        <v>16</v>
      </c>
      <c r="F51" s="1146"/>
      <c r="G51" s="1146"/>
      <c r="H51" s="1146"/>
      <c r="I51" s="1146"/>
      <c r="J51" s="1147"/>
      <c r="K51" s="61" t="s">
        <v>491</v>
      </c>
      <c r="L51" s="62" t="s">
        <v>491</v>
      </c>
      <c r="M51" s="62" t="s">
        <v>491</v>
      </c>
      <c r="N51" s="62" t="s">
        <v>491</v>
      </c>
      <c r="O51" s="63" t="s">
        <v>491</v>
      </c>
      <c r="P51" s="46"/>
      <c r="Q51" s="46"/>
      <c r="R51" s="46"/>
      <c r="S51" s="46"/>
      <c r="T51" s="46"/>
      <c r="U51" s="46"/>
    </row>
    <row r="52" spans="1:21" ht="30.7" customHeight="1" x14ac:dyDescent="0.2">
      <c r="A52" s="46"/>
      <c r="B52" s="1148" t="s">
        <v>17</v>
      </c>
      <c r="C52" s="1149"/>
      <c r="D52" s="64"/>
      <c r="E52" s="1146" t="s">
        <v>18</v>
      </c>
      <c r="F52" s="1146"/>
      <c r="G52" s="1146"/>
      <c r="H52" s="1146"/>
      <c r="I52" s="1146"/>
      <c r="J52" s="1147"/>
      <c r="K52" s="61">
        <v>1230</v>
      </c>
      <c r="L52" s="62">
        <v>1214</v>
      </c>
      <c r="M52" s="62">
        <v>1180</v>
      </c>
      <c r="N52" s="62">
        <v>1115</v>
      </c>
      <c r="O52" s="63">
        <v>1108</v>
      </c>
      <c r="P52" s="46"/>
      <c r="Q52" s="46"/>
      <c r="R52" s="46"/>
      <c r="S52" s="46"/>
      <c r="T52" s="46"/>
      <c r="U52" s="46"/>
    </row>
    <row r="53" spans="1:21" ht="30.7" customHeight="1" thickBot="1" x14ac:dyDescent="0.25">
      <c r="A53" s="46"/>
      <c r="B53" s="1150" t="s">
        <v>19</v>
      </c>
      <c r="C53" s="1151"/>
      <c r="D53" s="65"/>
      <c r="E53" s="1152" t="s">
        <v>20</v>
      </c>
      <c r="F53" s="1152"/>
      <c r="G53" s="1152"/>
      <c r="H53" s="1152"/>
      <c r="I53" s="1152"/>
      <c r="J53" s="1153"/>
      <c r="K53" s="66">
        <v>308</v>
      </c>
      <c r="L53" s="67">
        <v>294</v>
      </c>
      <c r="M53" s="67">
        <v>334</v>
      </c>
      <c r="N53" s="67">
        <v>396</v>
      </c>
      <c r="O53" s="68">
        <v>344</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hl9OJVzAbS0jQGB06AqT6upGCrg1kgbZAzGx3nFx4FiiQl0KyWaYmijTWsuP5hKw7PHLXPnGRDz/Cn2u9cWQ==" saltValue="Yq3GD6+rj+QeJ0hJBz/3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529</v>
      </c>
      <c r="J40" s="101" t="s">
        <v>530</v>
      </c>
      <c r="K40" s="101" t="s">
        <v>531</v>
      </c>
      <c r="L40" s="101" t="s">
        <v>532</v>
      </c>
      <c r="M40" s="102" t="s">
        <v>533</v>
      </c>
    </row>
    <row r="41" spans="2:13" ht="27.7" customHeight="1" x14ac:dyDescent="0.2">
      <c r="B41" s="1169" t="s">
        <v>30</v>
      </c>
      <c r="C41" s="1170"/>
      <c r="D41" s="103"/>
      <c r="E41" s="1175" t="s">
        <v>31</v>
      </c>
      <c r="F41" s="1175"/>
      <c r="G41" s="1175"/>
      <c r="H41" s="1176"/>
      <c r="I41" s="330">
        <v>9946</v>
      </c>
      <c r="J41" s="331">
        <v>10000</v>
      </c>
      <c r="K41" s="331">
        <v>9801</v>
      </c>
      <c r="L41" s="331">
        <v>9131</v>
      </c>
      <c r="M41" s="332">
        <v>8785</v>
      </c>
    </row>
    <row r="42" spans="2:13" ht="27.7" customHeight="1" x14ac:dyDescent="0.2">
      <c r="B42" s="1171"/>
      <c r="C42" s="1172"/>
      <c r="D42" s="104"/>
      <c r="E42" s="1177" t="s">
        <v>32</v>
      </c>
      <c r="F42" s="1177"/>
      <c r="G42" s="1177"/>
      <c r="H42" s="1178"/>
      <c r="I42" s="333">
        <v>42</v>
      </c>
      <c r="J42" s="334">
        <v>22</v>
      </c>
      <c r="K42" s="334">
        <v>2</v>
      </c>
      <c r="L42" s="334">
        <v>1</v>
      </c>
      <c r="M42" s="335">
        <v>83</v>
      </c>
    </row>
    <row r="43" spans="2:13" ht="27.7" customHeight="1" x14ac:dyDescent="0.2">
      <c r="B43" s="1171"/>
      <c r="C43" s="1172"/>
      <c r="D43" s="104"/>
      <c r="E43" s="1177" t="s">
        <v>33</v>
      </c>
      <c r="F43" s="1177"/>
      <c r="G43" s="1177"/>
      <c r="H43" s="1178"/>
      <c r="I43" s="333">
        <v>8549</v>
      </c>
      <c r="J43" s="334">
        <v>7981</v>
      </c>
      <c r="K43" s="334">
        <v>7302</v>
      </c>
      <c r="L43" s="334">
        <v>7073</v>
      </c>
      <c r="M43" s="335">
        <v>6931</v>
      </c>
    </row>
    <row r="44" spans="2:13" ht="27.7" customHeight="1" x14ac:dyDescent="0.2">
      <c r="B44" s="1171"/>
      <c r="C44" s="1172"/>
      <c r="D44" s="104"/>
      <c r="E44" s="1177" t="s">
        <v>34</v>
      </c>
      <c r="F44" s="1177"/>
      <c r="G44" s="1177"/>
      <c r="H44" s="1178"/>
      <c r="I44" s="333">
        <v>376</v>
      </c>
      <c r="J44" s="334">
        <v>379</v>
      </c>
      <c r="K44" s="334">
        <v>322</v>
      </c>
      <c r="L44" s="334">
        <v>205</v>
      </c>
      <c r="M44" s="335">
        <v>179</v>
      </c>
    </row>
    <row r="45" spans="2:13" ht="27.7" customHeight="1" x14ac:dyDescent="0.2">
      <c r="B45" s="1171"/>
      <c r="C45" s="1172"/>
      <c r="D45" s="104"/>
      <c r="E45" s="1177" t="s">
        <v>35</v>
      </c>
      <c r="F45" s="1177"/>
      <c r="G45" s="1177"/>
      <c r="H45" s="1178"/>
      <c r="I45" s="333">
        <v>1110</v>
      </c>
      <c r="J45" s="334">
        <v>1036</v>
      </c>
      <c r="K45" s="334">
        <v>1037</v>
      </c>
      <c r="L45" s="334">
        <v>836</v>
      </c>
      <c r="M45" s="335">
        <v>780</v>
      </c>
    </row>
    <row r="46" spans="2:13" ht="27.7" customHeight="1" x14ac:dyDescent="0.2">
      <c r="B46" s="1171"/>
      <c r="C46" s="1172"/>
      <c r="D46" s="105"/>
      <c r="E46" s="1177" t="s">
        <v>36</v>
      </c>
      <c r="F46" s="1177"/>
      <c r="G46" s="1177"/>
      <c r="H46" s="1178"/>
      <c r="I46" s="333" t="s">
        <v>491</v>
      </c>
      <c r="J46" s="334" t="s">
        <v>491</v>
      </c>
      <c r="K46" s="334" t="s">
        <v>491</v>
      </c>
      <c r="L46" s="334" t="s">
        <v>491</v>
      </c>
      <c r="M46" s="335" t="s">
        <v>491</v>
      </c>
    </row>
    <row r="47" spans="2:13" ht="27.7" customHeight="1" x14ac:dyDescent="0.2">
      <c r="B47" s="1171"/>
      <c r="C47" s="1172"/>
      <c r="D47" s="106"/>
      <c r="E47" s="1179" t="s">
        <v>37</v>
      </c>
      <c r="F47" s="1180"/>
      <c r="G47" s="1180"/>
      <c r="H47" s="1181"/>
      <c r="I47" s="333" t="s">
        <v>491</v>
      </c>
      <c r="J47" s="334" t="s">
        <v>491</v>
      </c>
      <c r="K47" s="334" t="s">
        <v>491</v>
      </c>
      <c r="L47" s="334" t="s">
        <v>491</v>
      </c>
      <c r="M47" s="335" t="s">
        <v>491</v>
      </c>
    </row>
    <row r="48" spans="2:13" ht="27.7" customHeight="1" x14ac:dyDescent="0.2">
      <c r="B48" s="1171"/>
      <c r="C48" s="1172"/>
      <c r="D48" s="104"/>
      <c r="E48" s="1177" t="s">
        <v>38</v>
      </c>
      <c r="F48" s="1177"/>
      <c r="G48" s="1177"/>
      <c r="H48" s="1178"/>
      <c r="I48" s="333" t="s">
        <v>491</v>
      </c>
      <c r="J48" s="334" t="s">
        <v>491</v>
      </c>
      <c r="K48" s="334" t="s">
        <v>491</v>
      </c>
      <c r="L48" s="334" t="s">
        <v>491</v>
      </c>
      <c r="M48" s="335" t="s">
        <v>491</v>
      </c>
    </row>
    <row r="49" spans="2:13" ht="27.7" customHeight="1" x14ac:dyDescent="0.2">
      <c r="B49" s="1173"/>
      <c r="C49" s="1174"/>
      <c r="D49" s="104"/>
      <c r="E49" s="1177" t="s">
        <v>39</v>
      </c>
      <c r="F49" s="1177"/>
      <c r="G49" s="1177"/>
      <c r="H49" s="1178"/>
      <c r="I49" s="333" t="s">
        <v>491</v>
      </c>
      <c r="J49" s="334" t="s">
        <v>491</v>
      </c>
      <c r="K49" s="334" t="s">
        <v>491</v>
      </c>
      <c r="L49" s="334" t="s">
        <v>491</v>
      </c>
      <c r="M49" s="335" t="s">
        <v>491</v>
      </c>
    </row>
    <row r="50" spans="2:13" ht="27.7" customHeight="1" x14ac:dyDescent="0.2">
      <c r="B50" s="1182" t="s">
        <v>40</v>
      </c>
      <c r="C50" s="1183"/>
      <c r="D50" s="107"/>
      <c r="E50" s="1177" t="s">
        <v>41</v>
      </c>
      <c r="F50" s="1177"/>
      <c r="G50" s="1177"/>
      <c r="H50" s="1178"/>
      <c r="I50" s="333">
        <v>5520</v>
      </c>
      <c r="J50" s="334">
        <v>6472</v>
      </c>
      <c r="K50" s="334">
        <v>7650</v>
      </c>
      <c r="L50" s="334">
        <v>8502</v>
      </c>
      <c r="M50" s="335">
        <v>8240</v>
      </c>
    </row>
    <row r="51" spans="2:13" ht="27.7" customHeight="1" x14ac:dyDescent="0.2">
      <c r="B51" s="1171"/>
      <c r="C51" s="1172"/>
      <c r="D51" s="104"/>
      <c r="E51" s="1177" t="s">
        <v>42</v>
      </c>
      <c r="F51" s="1177"/>
      <c r="G51" s="1177"/>
      <c r="H51" s="1178"/>
      <c r="I51" s="333">
        <v>81</v>
      </c>
      <c r="J51" s="334">
        <v>49</v>
      </c>
      <c r="K51" s="334">
        <v>30</v>
      </c>
      <c r="L51" s="334">
        <v>20</v>
      </c>
      <c r="M51" s="335">
        <v>11</v>
      </c>
    </row>
    <row r="52" spans="2:13" ht="27.7" customHeight="1" x14ac:dyDescent="0.2">
      <c r="B52" s="1173"/>
      <c r="C52" s="1174"/>
      <c r="D52" s="104"/>
      <c r="E52" s="1177" t="s">
        <v>43</v>
      </c>
      <c r="F52" s="1177"/>
      <c r="G52" s="1177"/>
      <c r="H52" s="1178"/>
      <c r="I52" s="333">
        <v>14709</v>
      </c>
      <c r="J52" s="334">
        <v>14624</v>
      </c>
      <c r="K52" s="334">
        <v>14025</v>
      </c>
      <c r="L52" s="334">
        <v>13246</v>
      </c>
      <c r="M52" s="335">
        <v>12575</v>
      </c>
    </row>
    <row r="53" spans="2:13" ht="27.7" customHeight="1" thickBot="1" x14ac:dyDescent="0.25">
      <c r="B53" s="1184" t="s">
        <v>19</v>
      </c>
      <c r="C53" s="1185"/>
      <c r="D53" s="108"/>
      <c r="E53" s="1186" t="s">
        <v>44</v>
      </c>
      <c r="F53" s="1186"/>
      <c r="G53" s="1186"/>
      <c r="H53" s="1187"/>
      <c r="I53" s="336">
        <v>-286</v>
      </c>
      <c r="J53" s="337">
        <v>-1726</v>
      </c>
      <c r="K53" s="337">
        <v>-3241</v>
      </c>
      <c r="L53" s="337">
        <v>-4521</v>
      </c>
      <c r="M53" s="338">
        <v>-4066</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IokXLwelvQWSlKfw8NPyOSoE6Oiaijquf5l/YVJb95BkRG6+92BYp3Gc0Y1G1n2SyxLqhBAiGWAk42qvQSXUtQ==" saltValue="xpDuQt5F5ofPMXt1y0Vl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531</v>
      </c>
      <c r="G54" s="117" t="s">
        <v>532</v>
      </c>
      <c r="H54" s="118" t="s">
        <v>533</v>
      </c>
    </row>
    <row r="55" spans="2:8" ht="52.45" customHeight="1" x14ac:dyDescent="0.2">
      <c r="B55" s="119"/>
      <c r="C55" s="1196" t="s">
        <v>46</v>
      </c>
      <c r="D55" s="1196"/>
      <c r="E55" s="1197"/>
      <c r="F55" s="339">
        <v>2381</v>
      </c>
      <c r="G55" s="339">
        <v>2362</v>
      </c>
      <c r="H55" s="340">
        <v>2091</v>
      </c>
    </row>
    <row r="56" spans="2:8" ht="52.45" customHeight="1" x14ac:dyDescent="0.2">
      <c r="B56" s="120"/>
      <c r="C56" s="1198" t="s">
        <v>47</v>
      </c>
      <c r="D56" s="1198"/>
      <c r="E56" s="1199"/>
      <c r="F56" s="341">
        <v>1789</v>
      </c>
      <c r="G56" s="341">
        <v>1963</v>
      </c>
      <c r="H56" s="342">
        <v>2017</v>
      </c>
    </row>
    <row r="57" spans="2:8" ht="53.25" customHeight="1" x14ac:dyDescent="0.2">
      <c r="B57" s="120"/>
      <c r="C57" s="1200" t="s">
        <v>48</v>
      </c>
      <c r="D57" s="1200"/>
      <c r="E57" s="1201"/>
      <c r="F57" s="343">
        <v>2902</v>
      </c>
      <c r="G57" s="343">
        <v>3569</v>
      </c>
      <c r="H57" s="344">
        <v>3521</v>
      </c>
    </row>
    <row r="58" spans="2:8" ht="45.7" customHeight="1" x14ac:dyDescent="0.2">
      <c r="B58" s="121"/>
      <c r="C58" s="1188" t="s">
        <v>561</v>
      </c>
      <c r="D58" s="1189"/>
      <c r="E58" s="1190"/>
      <c r="F58" s="345">
        <v>1211</v>
      </c>
      <c r="G58" s="345">
        <v>1807</v>
      </c>
      <c r="H58" s="346">
        <v>1716</v>
      </c>
    </row>
    <row r="59" spans="2:8" ht="45.7" customHeight="1" x14ac:dyDescent="0.2">
      <c r="B59" s="121"/>
      <c r="C59" s="1188" t="s">
        <v>562</v>
      </c>
      <c r="D59" s="1189"/>
      <c r="E59" s="1190"/>
      <c r="F59" s="345">
        <v>1153</v>
      </c>
      <c r="G59" s="345">
        <v>1209</v>
      </c>
      <c r="H59" s="346">
        <v>1259</v>
      </c>
    </row>
    <row r="60" spans="2:8" ht="45.7" customHeight="1" x14ac:dyDescent="0.2">
      <c r="B60" s="121"/>
      <c r="C60" s="1188" t="s">
        <v>563</v>
      </c>
      <c r="D60" s="1189"/>
      <c r="E60" s="1190"/>
      <c r="F60" s="345">
        <v>301</v>
      </c>
      <c r="G60" s="345">
        <v>301</v>
      </c>
      <c r="H60" s="346">
        <v>301</v>
      </c>
    </row>
    <row r="61" spans="2:8" ht="45.7" customHeight="1" x14ac:dyDescent="0.2">
      <c r="B61" s="121"/>
      <c r="C61" s="1188" t="s">
        <v>564</v>
      </c>
      <c r="D61" s="1189"/>
      <c r="E61" s="1190"/>
      <c r="F61" s="345">
        <v>63</v>
      </c>
      <c r="G61" s="345">
        <v>74</v>
      </c>
      <c r="H61" s="346">
        <v>65</v>
      </c>
    </row>
    <row r="62" spans="2:8" ht="45.7" customHeight="1" thickBot="1" x14ac:dyDescent="0.25">
      <c r="B62" s="122"/>
      <c r="C62" s="1191" t="s">
        <v>565</v>
      </c>
      <c r="D62" s="1192"/>
      <c r="E62" s="1193"/>
      <c r="F62" s="347">
        <v>67</v>
      </c>
      <c r="G62" s="347">
        <v>64</v>
      </c>
      <c r="H62" s="348">
        <v>60</v>
      </c>
    </row>
    <row r="63" spans="2:8" ht="52.45" customHeight="1" thickBot="1" x14ac:dyDescent="0.25">
      <c r="B63" s="123"/>
      <c r="C63" s="1194" t="s">
        <v>49</v>
      </c>
      <c r="D63" s="1194"/>
      <c r="E63" s="1195"/>
      <c r="F63" s="349">
        <v>7072</v>
      </c>
      <c r="G63" s="349">
        <v>7895</v>
      </c>
      <c r="H63" s="350">
        <v>7629</v>
      </c>
    </row>
    <row r="64" spans="2:8" ht="13.8" x14ac:dyDescent="0.2"/>
  </sheetData>
  <sheetProtection algorithmName="SHA-512" hashValue="kj/yqHAjE8t9ryD9keBORX5QgSaOPvUIH3Tkm34spm+rvl7yjC454Mbf8c81AgEButr08u4Up5PBlP/qfL6nCQ==" saltValue="N1Uj5QykiLVgVQvLK71p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A9A19-ACEA-47EB-88A1-A03A463FF105}">
  <sheetPr>
    <pageSetUpPr fitToPage="1"/>
  </sheetPr>
  <dimension ref="A1:DE85"/>
  <sheetViews>
    <sheetView showGridLines="0" topLeftCell="AF58" zoomScale="172" zoomScaleNormal="172" zoomScaleSheetLayoutView="55" workbookViewId="0">
      <selection activeCell="AV64" sqref="AV64"/>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8"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8"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8"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8"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8"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8"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8"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8"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8"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8"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8"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8"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8"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8"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8"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8" x14ac:dyDescent="0.2">
      <c r="DD19" s="243"/>
      <c r="DE19" s="243"/>
    </row>
    <row r="20" spans="1:109" ht="13.8"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1207"/>
      <c r="DD40" s="1207"/>
      <c r="DE40" s="243"/>
    </row>
    <row r="41" spans="2:109" ht="16.3"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8"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8"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8"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8"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8"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8" x14ac:dyDescent="0.2">
      <c r="B49" s="247"/>
      <c r="AN49" s="243" t="s">
        <v>569</v>
      </c>
    </row>
    <row r="50" spans="1:109" ht="13.8"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8"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8"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57.2</v>
      </c>
      <c r="BQ53" s="1231"/>
      <c r="BR53" s="1231"/>
      <c r="BS53" s="1231"/>
      <c r="BT53" s="1231"/>
      <c r="BU53" s="1231"/>
      <c r="BV53" s="1231"/>
      <c r="BW53" s="1231"/>
      <c r="BX53" s="1231">
        <v>58.7</v>
      </c>
      <c r="BY53" s="1231"/>
      <c r="BZ53" s="1231"/>
      <c r="CA53" s="1231"/>
      <c r="CB53" s="1231"/>
      <c r="CC53" s="1231"/>
      <c r="CD53" s="1231"/>
      <c r="CE53" s="1231"/>
      <c r="CF53" s="1231">
        <v>59.2</v>
      </c>
      <c r="CG53" s="1231"/>
      <c r="CH53" s="1231"/>
      <c r="CI53" s="1231"/>
      <c r="CJ53" s="1231"/>
      <c r="CK53" s="1231"/>
      <c r="CL53" s="1231"/>
      <c r="CM53" s="1231"/>
      <c r="CN53" s="1231">
        <v>60.9</v>
      </c>
      <c r="CO53" s="1231"/>
      <c r="CP53" s="1231"/>
      <c r="CQ53" s="1231"/>
      <c r="CR53" s="1231"/>
      <c r="CS53" s="1231"/>
      <c r="CT53" s="1231"/>
      <c r="CU53" s="1231"/>
      <c r="CV53" s="1231">
        <v>62.3</v>
      </c>
      <c r="CW53" s="1231"/>
      <c r="CX53" s="1231"/>
      <c r="CY53" s="1231"/>
      <c r="CZ53" s="1231"/>
      <c r="DA53" s="1231"/>
      <c r="DB53" s="1231"/>
      <c r="DC53" s="1231"/>
    </row>
    <row r="54" spans="1:109" ht="13.8"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8" x14ac:dyDescent="0.2">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25.4</v>
      </c>
      <c r="BY55" s="1231"/>
      <c r="BZ55" s="1231"/>
      <c r="CA55" s="1231"/>
      <c r="CB55" s="1231"/>
      <c r="CC55" s="1231"/>
      <c r="CD55" s="1231"/>
      <c r="CE55" s="1231"/>
      <c r="CF55" s="1231">
        <v>17.600000000000001</v>
      </c>
      <c r="CG55" s="1231"/>
      <c r="CH55" s="1231"/>
      <c r="CI55" s="1231"/>
      <c r="CJ55" s="1231"/>
      <c r="CK55" s="1231"/>
      <c r="CL55" s="1231"/>
      <c r="CM55" s="1231"/>
      <c r="CN55" s="1231">
        <v>17.2</v>
      </c>
      <c r="CO55" s="1231"/>
      <c r="CP55" s="1231"/>
      <c r="CQ55" s="1231"/>
      <c r="CR55" s="1231"/>
      <c r="CS55" s="1231"/>
      <c r="CT55" s="1231"/>
      <c r="CU55" s="1231"/>
      <c r="CV55" s="1231">
        <v>16.100000000000001</v>
      </c>
      <c r="CW55" s="1231"/>
      <c r="CX55" s="1231"/>
      <c r="CY55" s="1231"/>
      <c r="CZ55" s="1231"/>
      <c r="DA55" s="1231"/>
      <c r="DB55" s="1231"/>
      <c r="DC55" s="1231"/>
    </row>
    <row r="56" spans="1:109" ht="13.8"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8"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63.2</v>
      </c>
      <c r="BY57" s="1231"/>
      <c r="BZ57" s="1231"/>
      <c r="CA57" s="1231"/>
      <c r="CB57" s="1231"/>
      <c r="CC57" s="1231"/>
      <c r="CD57" s="1231"/>
      <c r="CE57" s="1231"/>
      <c r="CF57" s="1231">
        <v>65.3</v>
      </c>
      <c r="CG57" s="1231"/>
      <c r="CH57" s="1231"/>
      <c r="CI57" s="1231"/>
      <c r="CJ57" s="1231"/>
      <c r="CK57" s="1231"/>
      <c r="CL57" s="1231"/>
      <c r="CM57" s="1231"/>
      <c r="CN57" s="1231">
        <v>66.900000000000006</v>
      </c>
      <c r="CO57" s="1231"/>
      <c r="CP57" s="1231"/>
      <c r="CQ57" s="1231"/>
      <c r="CR57" s="1231"/>
      <c r="CS57" s="1231"/>
      <c r="CT57" s="1231"/>
      <c r="CU57" s="1231"/>
      <c r="CV57" s="1231">
        <v>68.099999999999994</v>
      </c>
      <c r="CW57" s="1231"/>
      <c r="CX57" s="1231"/>
      <c r="CY57" s="1231"/>
      <c r="CZ57" s="1231"/>
      <c r="DA57" s="1231"/>
      <c r="DB57" s="1231"/>
      <c r="DC57" s="1231"/>
      <c r="DD57" s="1234"/>
      <c r="DE57" s="1232"/>
    </row>
    <row r="58" spans="1:109" s="1209" customFormat="1" ht="13.8"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8"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8"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8"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8"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3" x14ac:dyDescent="0.2">
      <c r="B63" s="300" t="s">
        <v>574</v>
      </c>
    </row>
    <row r="64" spans="1:109" ht="13.8" x14ac:dyDescent="0.2">
      <c r="B64" s="247"/>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8" x14ac:dyDescent="0.2">
      <c r="B65" s="247"/>
      <c r="AN65" s="1242"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8"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8"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8"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8"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8"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8" x14ac:dyDescent="0.2">
      <c r="B71" s="247"/>
      <c r="G71" s="1246"/>
      <c r="I71" s="1247"/>
      <c r="J71" s="1244"/>
      <c r="K71" s="1244"/>
      <c r="L71" s="1245"/>
      <c r="M71" s="1244"/>
      <c r="N71" s="1245"/>
      <c r="AM71" s="1246"/>
      <c r="AN71" s="243" t="s">
        <v>569</v>
      </c>
    </row>
    <row r="72" spans="2:107" ht="13.8"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8" x14ac:dyDescent="0.2">
      <c r="B73" s="247"/>
      <c r="G73" s="1227"/>
      <c r="H73" s="1227"/>
      <c r="I73" s="1227"/>
      <c r="J73" s="1227"/>
      <c r="K73" s="1248"/>
      <c r="L73" s="1248"/>
      <c r="M73" s="1248"/>
      <c r="N73" s="1248"/>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8"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8"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6.2</v>
      </c>
      <c r="BQ75" s="1231"/>
      <c r="BR75" s="1231"/>
      <c r="BS75" s="1231"/>
      <c r="BT75" s="1231"/>
      <c r="BU75" s="1231"/>
      <c r="BV75" s="1231"/>
      <c r="BW75" s="1231"/>
      <c r="BX75" s="1231">
        <v>5</v>
      </c>
      <c r="BY75" s="1231"/>
      <c r="BZ75" s="1231"/>
      <c r="CA75" s="1231"/>
      <c r="CB75" s="1231"/>
      <c r="CC75" s="1231"/>
      <c r="CD75" s="1231"/>
      <c r="CE75" s="1231"/>
      <c r="CF75" s="1231">
        <v>4.4000000000000004</v>
      </c>
      <c r="CG75" s="1231"/>
      <c r="CH75" s="1231"/>
      <c r="CI75" s="1231"/>
      <c r="CJ75" s="1231"/>
      <c r="CK75" s="1231"/>
      <c r="CL75" s="1231"/>
      <c r="CM75" s="1231"/>
      <c r="CN75" s="1231">
        <v>4.7</v>
      </c>
      <c r="CO75" s="1231"/>
      <c r="CP75" s="1231"/>
      <c r="CQ75" s="1231"/>
      <c r="CR75" s="1231"/>
      <c r="CS75" s="1231"/>
      <c r="CT75" s="1231"/>
      <c r="CU75" s="1231"/>
      <c r="CV75" s="1231">
        <v>4.9000000000000004</v>
      </c>
      <c r="CW75" s="1231"/>
      <c r="CX75" s="1231"/>
      <c r="CY75" s="1231"/>
      <c r="CZ75" s="1231"/>
      <c r="DA75" s="1231"/>
      <c r="DB75" s="1231"/>
      <c r="DC75" s="1231"/>
    </row>
    <row r="76" spans="2:107" ht="13.8"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8" x14ac:dyDescent="0.2">
      <c r="B77" s="247"/>
      <c r="G77" s="1220"/>
      <c r="H77" s="1220"/>
      <c r="I77" s="1220"/>
      <c r="J77" s="1220"/>
      <c r="K77" s="1248"/>
      <c r="L77" s="1248"/>
      <c r="M77" s="1248"/>
      <c r="N77" s="1248"/>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25.4</v>
      </c>
      <c r="BY77" s="1231"/>
      <c r="BZ77" s="1231"/>
      <c r="CA77" s="1231"/>
      <c r="CB77" s="1231"/>
      <c r="CC77" s="1231"/>
      <c r="CD77" s="1231"/>
      <c r="CE77" s="1231"/>
      <c r="CF77" s="1231">
        <v>17.600000000000001</v>
      </c>
      <c r="CG77" s="1231"/>
      <c r="CH77" s="1231"/>
      <c r="CI77" s="1231"/>
      <c r="CJ77" s="1231"/>
      <c r="CK77" s="1231"/>
      <c r="CL77" s="1231"/>
      <c r="CM77" s="1231"/>
      <c r="CN77" s="1231">
        <v>17.2</v>
      </c>
      <c r="CO77" s="1231"/>
      <c r="CP77" s="1231"/>
      <c r="CQ77" s="1231"/>
      <c r="CR77" s="1231"/>
      <c r="CS77" s="1231"/>
      <c r="CT77" s="1231"/>
      <c r="CU77" s="1231"/>
      <c r="CV77" s="1231">
        <v>16.100000000000001</v>
      </c>
      <c r="CW77" s="1231"/>
      <c r="CX77" s="1231"/>
      <c r="CY77" s="1231"/>
      <c r="CZ77" s="1231"/>
      <c r="DA77" s="1231"/>
      <c r="DB77" s="1231"/>
      <c r="DC77" s="1231"/>
    </row>
    <row r="78" spans="2:107" ht="13.8"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8" x14ac:dyDescent="0.2">
      <c r="B79" s="247"/>
      <c r="G79" s="1220"/>
      <c r="H79" s="1220"/>
      <c r="I79" s="1233"/>
      <c r="J79" s="1233"/>
      <c r="K79" s="1249"/>
      <c r="L79" s="1249"/>
      <c r="M79" s="1249"/>
      <c r="N79" s="1249"/>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8.3000000000000007</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ht="13.8" x14ac:dyDescent="0.2">
      <c r="B80" s="247"/>
      <c r="G80" s="1220"/>
      <c r="H80" s="1220"/>
      <c r="I80" s="1233"/>
      <c r="J80" s="1233"/>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8" x14ac:dyDescent="0.2">
      <c r="B81" s="247"/>
    </row>
    <row r="82" spans="2:109" ht="16.3"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5cMNCDTpx7nX5mGHjEejiBqaNiJh4xCVljcKmTRLLKi9pJ5pquZxUxeJnWQ0iKS8G1csflu6elInG1LA9/1vUg==" saltValue="TQkT+zjXi3ldXVRwFAgUx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12368-A4D5-4B7F-87C5-2B4152EC45AE}">
  <sheetPr>
    <pageSetUpPr fitToPage="1"/>
  </sheetPr>
  <dimension ref="A1:DR125"/>
  <sheetViews>
    <sheetView showGridLines="0" topLeftCell="A112" zoomScale="172" zoomScaleNormal="172" zoomScaleSheetLayoutView="70" workbookViewId="0">
      <selection activeCell="AV64" sqref="AV6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tvsQD/a55uUHNtPVO99LqkcHfVm/9Iy3KzwazSnVUCvftUgTez2x+lidNA9ggIW9NUj8PAeIqm92lFQ0WpIbsQ==" saltValue="ggbcZqdLbY9OlO51eS9a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4C5BF-1A1D-4E73-B64E-301B464A21AB}">
  <sheetPr>
    <pageSetUpPr fitToPage="1"/>
  </sheetPr>
  <dimension ref="A1:DR125"/>
  <sheetViews>
    <sheetView showGridLines="0" topLeftCell="A109" zoomScale="136" zoomScaleNormal="136" zoomScaleSheetLayoutView="55" workbookViewId="0">
      <selection activeCell="AV64" sqref="AV6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oKiSqS2aVtrcRTg6QtGHvBHufAeWCxvTRbwMLq4HZ7KuD7z7d+5qxgN4CpCNrDYjJCFWh8gOyXgSUdke4ntEbg==" saltValue="rglS7glg7VsQ/g3hUJiKo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47318</v>
      </c>
      <c r="E3" s="142"/>
      <c r="F3" s="143">
        <v>76347</v>
      </c>
      <c r="G3" s="144"/>
      <c r="H3" s="145"/>
    </row>
    <row r="4" spans="1:8" x14ac:dyDescent="0.2">
      <c r="A4" s="146"/>
      <c r="B4" s="147"/>
      <c r="C4" s="148"/>
      <c r="D4" s="149">
        <v>23076</v>
      </c>
      <c r="E4" s="150"/>
      <c r="F4" s="151">
        <v>41762</v>
      </c>
      <c r="G4" s="152"/>
      <c r="H4" s="153"/>
    </row>
    <row r="5" spans="1:8" x14ac:dyDescent="0.2">
      <c r="A5" s="134" t="s">
        <v>523</v>
      </c>
      <c r="B5" s="139"/>
      <c r="C5" s="140"/>
      <c r="D5" s="141">
        <v>47707</v>
      </c>
      <c r="E5" s="142"/>
      <c r="F5" s="143">
        <v>69604</v>
      </c>
      <c r="G5" s="144"/>
      <c r="H5" s="145"/>
    </row>
    <row r="6" spans="1:8" x14ac:dyDescent="0.2">
      <c r="A6" s="146"/>
      <c r="B6" s="147"/>
      <c r="C6" s="148"/>
      <c r="D6" s="149">
        <v>12569</v>
      </c>
      <c r="E6" s="150"/>
      <c r="F6" s="151">
        <v>36247</v>
      </c>
      <c r="G6" s="152"/>
      <c r="H6" s="153"/>
    </row>
    <row r="7" spans="1:8" x14ac:dyDescent="0.2">
      <c r="A7" s="134" t="s">
        <v>524</v>
      </c>
      <c r="B7" s="139"/>
      <c r="C7" s="140"/>
      <c r="D7" s="141">
        <v>65321</v>
      </c>
      <c r="E7" s="142"/>
      <c r="F7" s="143">
        <v>68410</v>
      </c>
      <c r="G7" s="144"/>
      <c r="H7" s="145"/>
    </row>
    <row r="8" spans="1:8" x14ac:dyDescent="0.2">
      <c r="A8" s="146"/>
      <c r="B8" s="147"/>
      <c r="C8" s="148"/>
      <c r="D8" s="149">
        <v>20071</v>
      </c>
      <c r="E8" s="150"/>
      <c r="F8" s="151">
        <v>35086</v>
      </c>
      <c r="G8" s="152"/>
      <c r="H8" s="153"/>
    </row>
    <row r="9" spans="1:8" x14ac:dyDescent="0.2">
      <c r="A9" s="134" t="s">
        <v>525</v>
      </c>
      <c r="B9" s="139"/>
      <c r="C9" s="140"/>
      <c r="D9" s="141">
        <v>28640</v>
      </c>
      <c r="E9" s="142"/>
      <c r="F9" s="143">
        <v>73019</v>
      </c>
      <c r="G9" s="144"/>
      <c r="H9" s="145"/>
    </row>
    <row r="10" spans="1:8" x14ac:dyDescent="0.2">
      <c r="A10" s="146"/>
      <c r="B10" s="147"/>
      <c r="C10" s="148"/>
      <c r="D10" s="149">
        <v>12700</v>
      </c>
      <c r="E10" s="150"/>
      <c r="F10" s="151">
        <v>39427</v>
      </c>
      <c r="G10" s="152"/>
      <c r="H10" s="153"/>
    </row>
    <row r="11" spans="1:8" x14ac:dyDescent="0.2">
      <c r="A11" s="134" t="s">
        <v>526</v>
      </c>
      <c r="B11" s="139"/>
      <c r="C11" s="140"/>
      <c r="D11" s="141">
        <v>48489</v>
      </c>
      <c r="E11" s="142"/>
      <c r="F11" s="143">
        <v>76590</v>
      </c>
      <c r="G11" s="144"/>
      <c r="H11" s="145"/>
    </row>
    <row r="12" spans="1:8" x14ac:dyDescent="0.2">
      <c r="A12" s="146"/>
      <c r="B12" s="147"/>
      <c r="C12" s="154"/>
      <c r="D12" s="149">
        <v>33656</v>
      </c>
      <c r="E12" s="150"/>
      <c r="F12" s="151">
        <v>42387</v>
      </c>
      <c r="G12" s="152"/>
      <c r="H12" s="153"/>
    </row>
    <row r="13" spans="1:8" x14ac:dyDescent="0.2">
      <c r="A13" s="134"/>
      <c r="B13" s="139"/>
      <c r="C13" s="140"/>
      <c r="D13" s="141">
        <v>47495</v>
      </c>
      <c r="E13" s="142"/>
      <c r="F13" s="143">
        <v>72794</v>
      </c>
      <c r="G13" s="155"/>
      <c r="H13" s="145"/>
    </row>
    <row r="14" spans="1:8" x14ac:dyDescent="0.2">
      <c r="A14" s="146"/>
      <c r="B14" s="147"/>
      <c r="C14" s="148"/>
      <c r="D14" s="149">
        <v>20414</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12.96</v>
      </c>
      <c r="C19" s="156">
        <f>ROUND(VALUE(SUBSTITUTE(実質収支比率等に係る経年分析!G$48,"▲","-")),2)</f>
        <v>13.47</v>
      </c>
      <c r="D19" s="156">
        <f>ROUND(VALUE(SUBSTITUTE(実質収支比率等に係る経年分析!H$48,"▲","-")),2)</f>
        <v>14</v>
      </c>
      <c r="E19" s="156">
        <f>ROUND(VALUE(SUBSTITUTE(実質収支比率等に係る経年分析!I$48,"▲","-")),2)</f>
        <v>9.82</v>
      </c>
      <c r="F19" s="156">
        <f>ROUND(VALUE(SUBSTITUTE(実質収支比率等に係る経年分析!J$48,"▲","-")),2)</f>
        <v>17.989999999999998</v>
      </c>
    </row>
    <row r="20" spans="1:11" x14ac:dyDescent="0.2">
      <c r="A20" s="156" t="s">
        <v>53</v>
      </c>
      <c r="B20" s="156">
        <f>ROUND(VALUE(SUBSTITUTE(実質収支比率等に係る経年分析!F$47,"▲","-")),2)</f>
        <v>27.37</v>
      </c>
      <c r="C20" s="156">
        <f>ROUND(VALUE(SUBSTITUTE(実質収支比率等に係る経年分析!G$47,"▲","-")),2)</f>
        <v>26.19</v>
      </c>
      <c r="D20" s="156">
        <f>ROUND(VALUE(SUBSTITUTE(実質収支比率等に係る経年分析!H$47,"▲","-")),2)</f>
        <v>29.4</v>
      </c>
      <c r="E20" s="156">
        <f>ROUND(VALUE(SUBSTITUTE(実質収支比率等に係る経年分析!I$47,"▲","-")),2)</f>
        <v>28.48</v>
      </c>
      <c r="F20" s="156">
        <f>ROUND(VALUE(SUBSTITUTE(実質収支比率等に係る経年分析!J$47,"▲","-")),2)</f>
        <v>24.46</v>
      </c>
    </row>
    <row r="21" spans="1:11" x14ac:dyDescent="0.2">
      <c r="A21" s="156" t="s">
        <v>54</v>
      </c>
      <c r="B21" s="156">
        <f>IF(ISNUMBER(VALUE(SUBSTITUTE(実質収支比率等に係る経年分析!F$49,"▲","-"))),ROUND(VALUE(SUBSTITUTE(実質収支比率等に係る経年分析!F$49,"▲","-")),2),NA())</f>
        <v>4.22</v>
      </c>
      <c r="C21" s="156">
        <f>IF(ISNUMBER(VALUE(SUBSTITUTE(実質収支比率等に係る経年分析!G$49,"▲","-"))),ROUND(VALUE(SUBSTITUTE(実質収支比率等に係る経年分析!G$49,"▲","-")),2),NA())</f>
        <v>4.38</v>
      </c>
      <c r="D21" s="156">
        <f>IF(ISNUMBER(VALUE(SUBSTITUTE(実質収支比率等に係る経年分析!H$49,"▲","-"))),ROUND(VALUE(SUBSTITUTE(実質収支比率等に係る経年分析!H$49,"▲","-")),2),NA())</f>
        <v>3.93</v>
      </c>
      <c r="E21" s="156">
        <f>IF(ISNUMBER(VALUE(SUBSTITUTE(実質収支比率等に係る経年分析!I$49,"▲","-"))),ROUND(VALUE(SUBSTITUTE(実質収支比率等に係る経年分析!I$49,"▲","-")),2),NA())</f>
        <v>-4.09</v>
      </c>
      <c r="F21" s="156">
        <f>IF(ISNUMBER(VALUE(SUBSTITUTE(実質収支比率等に係る経年分析!J$49,"▲","-"))),ROUND(VALUE(SUBSTITUTE(実質収支比率等に係る経年分析!J$49,"▲","-")),2),NA())</f>
        <v>5.29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工業団地造成事業特別会計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4.97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4.05</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8.51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8.16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7.26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13.47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17.98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1230</v>
      </c>
      <c r="E42" s="158"/>
      <c r="F42" s="158"/>
      <c r="G42" s="158">
        <f>'実質公債費比率（分子）の構造'!L$52</f>
        <v>1214</v>
      </c>
      <c r="H42" s="158"/>
      <c r="I42" s="158"/>
      <c r="J42" s="158">
        <f>'実質公債費比率（分子）の構造'!M$52</f>
        <v>1180</v>
      </c>
      <c r="K42" s="158"/>
      <c r="L42" s="158"/>
      <c r="M42" s="158">
        <f>'実質公債費比率（分子）の構造'!N$52</f>
        <v>1115</v>
      </c>
      <c r="N42" s="158"/>
      <c r="O42" s="158"/>
      <c r="P42" s="158">
        <f>'実質公債費比率（分子）の構造'!O$52</f>
        <v>1108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v>
      </c>
      <c r="C44" s="158"/>
      <c r="D44" s="158"/>
      <c r="E44" s="158">
        <f>'実質公債費比率（分子）の構造'!L$50</f>
        <v>5</v>
      </c>
      <c r="F44" s="158"/>
      <c r="G44" s="158"/>
      <c r="H44" s="158">
        <f>'実質公債費比率（分子）の構造'!M$50</f>
        <v>5</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65</v>
      </c>
      <c r="C45" s="158"/>
      <c r="D45" s="158"/>
      <c r="E45" s="158">
        <f>'実質公債費比率（分子）の構造'!L$49</f>
        <v>64</v>
      </c>
      <c r="F45" s="158"/>
      <c r="G45" s="158"/>
      <c r="H45" s="158">
        <f>'実質公債費比率（分子）の構造'!M$49</f>
        <v>69</v>
      </c>
      <c r="I45" s="158"/>
      <c r="J45" s="158"/>
      <c r="K45" s="158">
        <f>'実質公債費比率（分子）の構造'!N$49</f>
        <v>62</v>
      </c>
      <c r="L45" s="158"/>
      <c r="M45" s="158"/>
      <c r="N45" s="158">
        <f>'実質公債費比率（分子）の構造'!O$49</f>
        <v>42</v>
      </c>
      <c r="O45" s="158"/>
      <c r="P45" s="158"/>
    </row>
    <row r="46" spans="1:16" x14ac:dyDescent="0.2">
      <c r="A46" s="158" t="s">
        <v>64</v>
      </c>
      <c r="B46" s="158">
        <f>'実質公債費比率（分子）の構造'!K$48</f>
        <v>508</v>
      </c>
      <c r="C46" s="158"/>
      <c r="D46" s="158"/>
      <c r="E46" s="158">
        <f>'実質公債費比率（分子）の構造'!L$48</f>
        <v>478</v>
      </c>
      <c r="F46" s="158"/>
      <c r="G46" s="158"/>
      <c r="H46" s="158">
        <f>'実質公債費比率（分子）の構造'!M$48</f>
        <v>489</v>
      </c>
      <c r="I46" s="158"/>
      <c r="J46" s="158"/>
      <c r="K46" s="158">
        <f>'実質公債費比率（分子）の構造'!N$48</f>
        <v>490</v>
      </c>
      <c r="L46" s="158"/>
      <c r="M46" s="158"/>
      <c r="N46" s="158">
        <f>'実質公債費比率（分子）の構造'!O$48</f>
        <v>496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956</v>
      </c>
      <c r="C49" s="158"/>
      <c r="D49" s="158"/>
      <c r="E49" s="158">
        <f>'実質公債費比率（分子）の構造'!L$45</f>
        <v>961</v>
      </c>
      <c r="F49" s="158"/>
      <c r="G49" s="158"/>
      <c r="H49" s="158">
        <f>'実質公債費比率（分子）の構造'!M$45</f>
        <v>951</v>
      </c>
      <c r="I49" s="158"/>
      <c r="J49" s="158"/>
      <c r="K49" s="158">
        <f>'実質公債費比率（分子）の構造'!N$45</f>
        <v>958</v>
      </c>
      <c r="L49" s="158"/>
      <c r="M49" s="158"/>
      <c r="N49" s="158">
        <f>'実質公債費比率（分子）の構造'!O$45</f>
        <v>913</v>
      </c>
      <c r="O49" s="158"/>
      <c r="P49" s="158"/>
    </row>
    <row r="50" spans="1:16" x14ac:dyDescent="0.2">
      <c r="A50" s="158" t="s">
        <v>67</v>
      </c>
      <c r="B50" s="158" t="e">
        <f>NA()</f>
        <v>#N/A</v>
      </c>
      <c r="C50" s="158">
        <f>IF(ISNUMBER('実質公債費比率（分子）の構造'!K$53),'実質公債費比率（分子）の構造'!K$53,NA())</f>
        <v>308</v>
      </c>
      <c r="D50" s="158" t="e">
        <f>NA()</f>
        <v>#N/A</v>
      </c>
      <c r="E50" s="158" t="e">
        <f>NA()</f>
        <v>#N/A</v>
      </c>
      <c r="F50" s="158">
        <f>IF(ISNUMBER('実質公債費比率（分子）の構造'!L$53),'実質公債費比率（分子）の構造'!L$53,NA())</f>
        <v>294</v>
      </c>
      <c r="G50" s="158" t="e">
        <f>NA()</f>
        <v>#N/A</v>
      </c>
      <c r="H50" s="158" t="e">
        <f>NA()</f>
        <v>#N/A</v>
      </c>
      <c r="I50" s="158">
        <f>IF(ISNUMBER('実質公債費比率（分子）の構造'!M$53),'実質公債費比率（分子）の構造'!M$53,NA())</f>
        <v>334</v>
      </c>
      <c r="J50" s="158" t="e">
        <f>NA()</f>
        <v>#N/A</v>
      </c>
      <c r="K50" s="158" t="e">
        <f>NA()</f>
        <v>#N/A</v>
      </c>
      <c r="L50" s="158">
        <f>IF(ISNUMBER('実質公債費比率（分子）の構造'!N$53),'実質公債費比率（分子）の構造'!N$53,NA())</f>
        <v>396</v>
      </c>
      <c r="M50" s="158" t="e">
        <f>NA()</f>
        <v>#N/A</v>
      </c>
      <c r="N50" s="158" t="e">
        <f>NA()</f>
        <v>#N/A</v>
      </c>
      <c r="O50" s="158">
        <f>IF(ISNUMBER('実質公債費比率（分子）の構造'!O$53),'実質公債費比率（分子）の構造'!O$53,NA())</f>
        <v>344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14709</v>
      </c>
      <c r="E56" s="157"/>
      <c r="F56" s="157"/>
      <c r="G56" s="157">
        <f>'将来負担比率（分子）の構造'!J$52</f>
        <v>14624</v>
      </c>
      <c r="H56" s="157"/>
      <c r="I56" s="157"/>
      <c r="J56" s="157">
        <f>'将来負担比率（分子）の構造'!K$52</f>
        <v>14025</v>
      </c>
      <c r="K56" s="157"/>
      <c r="L56" s="157"/>
      <c r="M56" s="157">
        <f>'将来負担比率（分子）の構造'!L$52</f>
        <v>13246</v>
      </c>
      <c r="N56" s="157"/>
      <c r="O56" s="157"/>
      <c r="P56" s="157">
        <f>'将来負担比率（分子）の構造'!M$52</f>
        <v>12575</v>
      </c>
    </row>
    <row r="57" spans="1:16" x14ac:dyDescent="0.2">
      <c r="A57" s="157" t="s">
        <v>42</v>
      </c>
      <c r="B57" s="157"/>
      <c r="C57" s="157"/>
      <c r="D57" s="157">
        <f>'将来負担比率（分子）の構造'!I$51</f>
        <v>81</v>
      </c>
      <c r="E57" s="157"/>
      <c r="F57" s="157"/>
      <c r="G57" s="157">
        <f>'将来負担比率（分子）の構造'!J$51</f>
        <v>49</v>
      </c>
      <c r="H57" s="157"/>
      <c r="I57" s="157"/>
      <c r="J57" s="157">
        <f>'将来負担比率（分子）の構造'!K$51</f>
        <v>30</v>
      </c>
      <c r="K57" s="157"/>
      <c r="L57" s="157"/>
      <c r="M57" s="157">
        <f>'将来負担比率（分子）の構造'!L$51</f>
        <v>20</v>
      </c>
      <c r="N57" s="157"/>
      <c r="O57" s="157"/>
      <c r="P57" s="157">
        <f>'将来負担比率（分子）の構造'!M$51</f>
        <v>11</v>
      </c>
    </row>
    <row r="58" spans="1:16" x14ac:dyDescent="0.2">
      <c r="A58" s="157" t="s">
        <v>41</v>
      </c>
      <c r="B58" s="157"/>
      <c r="C58" s="157"/>
      <c r="D58" s="157">
        <f>'将来負担比率（分子）の構造'!I$50</f>
        <v>5520</v>
      </c>
      <c r="E58" s="157"/>
      <c r="F58" s="157"/>
      <c r="G58" s="157">
        <f>'将来負担比率（分子）の構造'!J$50</f>
        <v>6472</v>
      </c>
      <c r="H58" s="157"/>
      <c r="I58" s="157"/>
      <c r="J58" s="157">
        <f>'将来負担比率（分子）の構造'!K$50</f>
        <v>7650</v>
      </c>
      <c r="K58" s="157"/>
      <c r="L58" s="157"/>
      <c r="M58" s="157">
        <f>'将来負担比率（分子）の構造'!L$50</f>
        <v>8502</v>
      </c>
      <c r="N58" s="157"/>
      <c r="O58" s="157"/>
      <c r="P58" s="157">
        <f>'将来負担比率（分子）の構造'!M$50</f>
        <v>8240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1110</v>
      </c>
      <c r="C62" s="157"/>
      <c r="D62" s="157"/>
      <c r="E62" s="157">
        <f>'将来負担比率（分子）の構造'!J$45</f>
        <v>1036</v>
      </c>
      <c r="F62" s="157"/>
      <c r="G62" s="157"/>
      <c r="H62" s="157">
        <f>'将来負担比率（分子）の構造'!K$45</f>
        <v>1037</v>
      </c>
      <c r="I62" s="157"/>
      <c r="J62" s="157"/>
      <c r="K62" s="157">
        <f>'将来負担比率（分子）の構造'!L$45</f>
        <v>836</v>
      </c>
      <c r="L62" s="157"/>
      <c r="M62" s="157"/>
      <c r="N62" s="157">
        <f>'将来負担比率（分子）の構造'!M$45</f>
        <v>780</v>
      </c>
      <c r="O62" s="157"/>
      <c r="P62" s="157"/>
    </row>
    <row r="63" spans="1:16" x14ac:dyDescent="0.2">
      <c r="A63" s="157" t="s">
        <v>34</v>
      </c>
      <c r="B63" s="157">
        <f>'将来負担比率（分子）の構造'!I$44</f>
        <v>376</v>
      </c>
      <c r="C63" s="157"/>
      <c r="D63" s="157"/>
      <c r="E63" s="157">
        <f>'将来負担比率（分子）の構造'!J$44</f>
        <v>379</v>
      </c>
      <c r="F63" s="157"/>
      <c r="G63" s="157"/>
      <c r="H63" s="157">
        <f>'将来負担比率（分子）の構造'!K$44</f>
        <v>322</v>
      </c>
      <c r="I63" s="157"/>
      <c r="J63" s="157"/>
      <c r="K63" s="157">
        <f>'将来負担比率（分子）の構造'!L$44</f>
        <v>205</v>
      </c>
      <c r="L63" s="157"/>
      <c r="M63" s="157"/>
      <c r="N63" s="157">
        <f>'将来負担比率（分子）の構造'!M$44</f>
        <v>179</v>
      </c>
      <c r="O63" s="157"/>
      <c r="P63" s="157"/>
    </row>
    <row r="64" spans="1:16" x14ac:dyDescent="0.2">
      <c r="A64" s="157" t="s">
        <v>33</v>
      </c>
      <c r="B64" s="157">
        <f>'将来負担比率（分子）の構造'!I$43</f>
        <v>8549</v>
      </c>
      <c r="C64" s="157"/>
      <c r="D64" s="157"/>
      <c r="E64" s="157">
        <f>'将来負担比率（分子）の構造'!J$43</f>
        <v>7981</v>
      </c>
      <c r="F64" s="157"/>
      <c r="G64" s="157"/>
      <c r="H64" s="157">
        <f>'将来負担比率（分子）の構造'!K$43</f>
        <v>7302</v>
      </c>
      <c r="I64" s="157"/>
      <c r="J64" s="157"/>
      <c r="K64" s="157">
        <f>'将来負担比率（分子）の構造'!L$43</f>
        <v>7073</v>
      </c>
      <c r="L64" s="157"/>
      <c r="M64" s="157"/>
      <c r="N64" s="157">
        <f>'将来負担比率（分子）の構造'!M$43</f>
        <v>6931</v>
      </c>
      <c r="O64" s="157"/>
      <c r="P64" s="157"/>
    </row>
    <row r="65" spans="1:16" x14ac:dyDescent="0.2">
      <c r="A65" s="157" t="s">
        <v>32</v>
      </c>
      <c r="B65" s="157">
        <f>'将来負担比率（分子）の構造'!I$42</f>
        <v>42</v>
      </c>
      <c r="C65" s="157"/>
      <c r="D65" s="157"/>
      <c r="E65" s="157">
        <f>'将来負担比率（分子）の構造'!J$42</f>
        <v>22</v>
      </c>
      <c r="F65" s="157"/>
      <c r="G65" s="157"/>
      <c r="H65" s="157">
        <f>'将来負担比率（分子）の構造'!K$42</f>
        <v>2</v>
      </c>
      <c r="I65" s="157"/>
      <c r="J65" s="157"/>
      <c r="K65" s="157">
        <f>'将来負担比率（分子）の構造'!L$42</f>
        <v>1</v>
      </c>
      <c r="L65" s="157"/>
      <c r="M65" s="157"/>
      <c r="N65" s="157">
        <f>'将来負担比率（分子）の構造'!M$42</f>
        <v>83</v>
      </c>
      <c r="O65" s="157"/>
      <c r="P65" s="157"/>
    </row>
    <row r="66" spans="1:16" x14ac:dyDescent="0.2">
      <c r="A66" s="157" t="s">
        <v>31</v>
      </c>
      <c r="B66" s="157">
        <f>'将来負担比率（分子）の構造'!I$41</f>
        <v>9946</v>
      </c>
      <c r="C66" s="157"/>
      <c r="D66" s="157"/>
      <c r="E66" s="157">
        <f>'将来負担比率（分子）の構造'!J$41</f>
        <v>10000</v>
      </c>
      <c r="F66" s="157"/>
      <c r="G66" s="157"/>
      <c r="H66" s="157">
        <f>'将来負担比率（分子）の構造'!K$41</f>
        <v>9801</v>
      </c>
      <c r="I66" s="157"/>
      <c r="J66" s="157"/>
      <c r="K66" s="157">
        <f>'将来負担比率（分子）の構造'!L$41</f>
        <v>9131</v>
      </c>
      <c r="L66" s="157"/>
      <c r="M66" s="157"/>
      <c r="N66" s="157">
        <f>'将来負担比率（分子）の構造'!M$41</f>
        <v>8785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2381</v>
      </c>
      <c r="C72" s="161">
        <f>基金残高に係る経年分析!G55</f>
        <v>2362</v>
      </c>
      <c r="D72" s="161">
        <f>基金残高に係る経年分析!H55</f>
        <v>2091</v>
      </c>
    </row>
    <row r="73" spans="1:16" x14ac:dyDescent="0.2">
      <c r="A73" s="160" t="s">
        <v>74</v>
      </c>
      <c r="B73" s="161">
        <f>基金残高に係る経年分析!F56</f>
        <v>1789</v>
      </c>
      <c r="C73" s="161">
        <f>基金残高に係る経年分析!G56</f>
        <v>1963</v>
      </c>
      <c r="D73" s="161">
        <f>基金残高に係る経年分析!H56</f>
        <v>2017</v>
      </c>
    </row>
    <row r="74" spans="1:16" x14ac:dyDescent="0.2">
      <c r="A74" s="160" t="s">
        <v>75</v>
      </c>
      <c r="B74" s="161">
        <f>基金残高に係る経年分析!F57</f>
        <v>2902</v>
      </c>
      <c r="C74" s="161">
        <f>基金残高に係る経年分析!G57</f>
        <v>3569</v>
      </c>
      <c r="D74" s="161">
        <f>基金残高に係る経年分析!H57</f>
        <v>3521</v>
      </c>
    </row>
  </sheetData>
  <sheetProtection algorithmName="SHA-512" hashValue="FdeH/OvbR06r5qN3Oob4rKaKCNwQSYiV6tT21VLWQ0xdEwczWkOvfPTQL12F+Va6cJcCujMh/Ip3hfyItfeDSw==" saltValue="A8ZIehsSaDeKXbjHJlQdi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2026-03-09T00:56:56Z</cp:lastPrinted>
  <dcterms:created xsi:type="dcterms:W3CDTF">2026-02-23T06:14:55Z</dcterms:created>
  <dcterms:modified xsi:type="dcterms:W3CDTF">2026-09-15T04:53:11Z</dcterms:modified>
  <cp:category/>
</cp:coreProperties>
</file>