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I:\★市町村支援課移行データ\財政係\08  公会計制度\R08\260817_⑥財政状況資料集の作成について\04_公表用\"/>
    </mc:Choice>
  </mc:AlternateContent>
  <xr:revisionPtr revIDLastSave="0" documentId="13_ncr:1_{4FD5AFBF-7757-4622-8B32-9B74B2611F29}" xr6:coauthVersionLast="47" xr6:coauthVersionMax="47" xr10:uidLastSave="{00000000-0000-0000-0000-000000000000}"/>
  <bookViews>
    <workbookView xWindow="23929" yWindow="-601" windowWidth="24267" windowHeight="1302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BE34" i="10"/>
  <c r="C34" i="10"/>
  <c r="C35" i="10" s="1"/>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l="1"/>
  <c r="AM34" i="10"/>
  <c r="AM35" i="10" s="1"/>
  <c r="BW34" i="10" l="1"/>
  <c r="BW35" i="10" s="1"/>
  <c r="BW36" i="10" s="1"/>
  <c r="BW37" i="10" s="1"/>
  <c r="BW38" i="10" s="1"/>
  <c r="BW39" i="10" s="1"/>
  <c r="CO34" i="10" l="1"/>
  <c r="CO35" i="10" s="1"/>
</calcChain>
</file>

<file path=xl/sharedStrings.xml><?xml version="1.0" encoding="utf-8"?>
<sst xmlns="http://schemas.openxmlformats.org/spreadsheetml/2006/main" count="1058" uniqueCount="570">
  <si>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</si>
  <si>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</si>
  <si>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</si>
  <si>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</si>
  <si>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</si>
  <si>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</si>
  <si>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</si>
  <si>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</si>
  <si>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</si>
  <si>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</si>
  <si>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</si>
  <si>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</si>
  <si>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</si>
  <si>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</si>
  <si>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</si>
  <si>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</si>
  <si>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</si>
  <si>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</si>
  <si>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</si>
  <si>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</si>
  <si>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</si>
  <si>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</si>
  <si>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</si>
  <si>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</si>
  <si>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</si>
  <si>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</si>
  <si>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</si>
  <si>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</si>
  <si>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</si>
  <si>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</si>
  <si>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</si>
  <si>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</si>
  <si>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</si>
  <si>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</si>
  <si>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</si>
  <si>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</si>
  <si>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</si>
  <si>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</si>
  <si>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</si>
  <si>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</si>
  <si>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</si>
  <si>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</si>
  <si>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</si>
  <si>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</si>
  <si>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</si>
  <si>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</si>
  <si>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</si>
  <si>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</si>
  <si>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</si>
  <si>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</si>
  <si>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</si>
  <si>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</si>
  <si>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</si>
  <si>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</si>
  <si>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</si>
  <si>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</si>
  <si>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</si>
  <si>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</si>
  <si>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</si>
  <si>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</si>
  <si>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</si>
  <si>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</si>
  <si>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</si>
  <si>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</si>
  <si>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</si>
  <si>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</si>
  <si>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</si>
  <si>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</si>
  <si>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</si>
  <si>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</si>
  <si>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</si>
  <si>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</si>
  <si>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</si>
  <si>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</si>
  <si>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</si>
  <si>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</si>
  <si>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</si>
  <si>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</si>
  <si>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</si>
  <si>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富山県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</si>
  <si>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</si>
  <si>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</si>
  <si>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</si>
  <si>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</si>
  <si>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</si>
  <si>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</si>
  <si>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</si>
  <si>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</si>
  <si>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</si>
  <si>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</si>
  <si>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</si>
  <si>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</si>
  <si>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</si>
  <si>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</si>
  <si>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魚津市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</si>
  <si>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</si>
  <si>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</si>
  <si>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</si>
  <si>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</si>
  <si>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</si>
  <si>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</si>
  <si>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</si>
  <si>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</si>
  <si>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</si>
  <si>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</si>
  <si>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</si>
  <si>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</si>
  <si>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</si>
  <si>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</si>
  <si>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</si>
  <si>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</si>
  <si>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</si>
  <si>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</si>
  <si>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</si>
  <si>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</si>
  <si>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</si>
  <si>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</si>
  <si>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</si>
  <si>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</si>
  <si>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</si>
  <si>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</si>
  <si>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</si>
  <si>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</si>
  <si>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</si>
  <si>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</si>
  <si>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</si>
  <si>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</si>
  <si>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</si>
  <si>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</si>
  <si>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</si>
  <si>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</si>
  <si>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</si>
  <si>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</si>
  <si>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</si>
  <si>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</si>
  <si>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</si>
  <si>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</si>
  <si>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</si>
  <si>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</si>
  <si>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</si>
  <si>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</si>
  <si>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</si>
  <si>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</si>
  <si>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</si>
  <si>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</si>
  <si>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</si>
  <si>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</si>
  <si>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</si>
  <si>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</si>
  <si>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</si>
  <si>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</si>
  <si>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</si>
  <si>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</si>
  <si>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</si>
  <si>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</si>
  <si>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</si>
  <si>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</si>
  <si>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</si>
  <si>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</si>
  <si>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</si>
  <si>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</si>
  <si>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</si>
  <si>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</si>
  <si>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</si>
  <si>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</si>
  <si>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</si>
  <si>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</si>
  <si>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</si>
  <si>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</si>
  <si>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</si>
  <si>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</si>
  <si>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</si>
  <si>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</si>
  <si>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</si>
  <si>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</si>
  <si>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</si>
  <si>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</si>
  <si>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</si>
  <si>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</si>
  <si>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</si>
  <si>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</si>
  <si>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</si>
  <si>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</si>
  <si>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</si>
  <si>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</si>
  <si>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</si>
  <si>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</si>
  <si>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</si>
  <si>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</si>
  <si>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</si>
  <si>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</si>
  <si>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</si>
  <si>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</si>
  <si>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</si>
  <si>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</si>
  <si>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</si>
  <si>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</si>
  <si>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</si>
  <si>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</si>
  <si>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</si>
  <si>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</si>
  <si>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</si>
  <si>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</si>
  <si>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富山県魚津市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</si>
  <si>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</si>
  <si>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</si>
  <si>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</si>
  <si>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</si>
  <si>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</si>
  <si>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</si>
  <si>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</si>
  <si>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</si>
  <si>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</si>
  <si>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</si>
  <si>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</si>
  <si>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</si>
  <si>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</si>
  <si>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</si>
  <si>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</si>
  <si>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</si>
  <si>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</si>
  <si>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</si>
  <si>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</si>
  <si>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</si>
  <si>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</si>
  <si>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</si>
  <si>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</si>
  <si>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</si>
  <si>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</si>
  <si>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</si>
  <si>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</si>
  <si>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</si>
  <si>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</si>
  <si>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</si>
  <si>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</si>
  <si>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</si>
  <si>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</si>
  <si>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</si>
  <si>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</si>
  <si>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</si>
  <si>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</si>
  <si>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</si>
  <si>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</si>
  <si>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</si>
  <si>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</si>
  <si>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</si>
  <si>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</si>
  <si>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</si>
  <si>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</si>
  <si>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</si>
  <si>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</si>
  <si>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</si>
  <si>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</si>
  <si>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</si>
  <si>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</si>
  <si>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</si>
  <si>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</si>
  <si>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</si>
  <si>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</si>
  <si>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</si>
  <si>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</si>
  <si>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</si>
  <si>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</si>
  <si>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</si>
  <si>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</si>
  <si>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</si>
  <si>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</si>
  <si>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</si>
  <si>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</si>
  <si>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</si>
  <si>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</si>
  <si>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</si>
  <si>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</si>
  <si>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</si>
  <si>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</si>
  <si>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</si>
  <si>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</si>
  <si>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</si>
  <si>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</si>
  <si>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</si>
  <si>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</si>
  <si>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</si>
  <si>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</si>
  <si>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</si>
  <si>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</si>
  <si>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</si>
  <si>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</si>
  <si>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</si>
  <si>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</si>
  <si>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</si>
  <si>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</si>
  <si>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</si>
  <si>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</si>
  <si>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</si>
  <si>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</si>
  <si>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</si>
  <si>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</si>
  <si>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</si>
  <si>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</si>
  <si>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</si>
  <si>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</si>
  <si>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</si>
  <si>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</si>
  <si>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</si>
  <si>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</si>
  <si>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</si>
  <si>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</si>
  <si>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</si>
  <si>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</si>
  <si>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</si>
  <si>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</si>
  <si>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</si>
  <si>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</si>
  <si>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</si>
  <si>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</si>
  <si>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</si>
  <si>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</si>
  <si>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</si>
  <si>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</si>
  <si>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</si>
  <si>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</si>
  <si>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</si>
  <si>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</si>
  <si>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</si>
  <si>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</si>
  <si>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</si>
  <si>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</si>
  <si>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</si>
  <si>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</si>
  <si>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</si>
  <si>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</si>
  <si>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</si>
  <si>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</si>
  <si>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</si>
  <si>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</si>
  <si>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</si>
  <si>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</si>
  <si>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</si>
  <si>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</si>
  <si>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</si>
  <si>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</si>
  <si>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</si>
  <si>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</si>
  <si>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</si>
  <si>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</si>
  <si>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</si>
  <si>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</si>
  <si>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</si>
  <si>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</si>
  <si>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</si>
  <si>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</si>
  <si>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</si>
  <si>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</si>
  <si>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</si>
  <si>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富山県魚津市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</si>
  <si>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</si>
  <si>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</si>
  <si>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</si>
  <si>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</si>
  <si>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</si>
  <si>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</si>
  <si>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</si>
  <si>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</si>
  <si>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</si>
  <si>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</si>
  <si>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</si>
  <si>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</si>
  <si>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</si>
  <si>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</si>
  <si>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</si>
  <si>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</si>
  <si>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</si>
  <si>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</si>
  <si>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</si>
  <si>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</si>
  <si>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水族館事業特別会計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</si>
  <si>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</si>
  <si>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</si>
  <si>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</si>
  <si>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</si>
  <si>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</si>
  <si>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</si>
  <si>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</si>
  <si>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</si>
  <si>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</si>
  <si>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</si>
  <si>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</si>
  <si>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</si>
  <si>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</si>
  <si>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</si>
  <si>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</si>
  <si>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</si>
  <si>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</si>
  <si>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</si>
  <si>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</si>
  <si>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</si>
  <si>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</si>
  <si>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</si>
  <si>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</si>
  <si>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</si>
  <si>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</si>
  <si>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</si>
  <si>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</si>
  <si>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</si>
  <si>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</si>
  <si>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</si>
  <si>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</si>
  <si>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</si>
  <si>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</si>
  <si>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</si>
  <si>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</si>
  <si>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</si>
  <si>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</si>
  <si>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</si>
  <si>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</si>
  <si>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</si>
  <si>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</si>
  <si>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</si>
  <si>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</si>
  <si>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</si>
  <si>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</si>
  <si>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</si>
  <si>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</si>
  <si>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</si>
  <si>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</si>
  <si>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</si>
  <si>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</si>
  <si>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</si>
  <si>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</si>
  <si>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</si>
  <si>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</si>
  <si>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</si>
  <si>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</si>
  <si>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</si>
  <si>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</si>
  <si>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</si>
  <si>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</si>
  <si>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</si>
  <si>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</si>
  <si>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</si>
  <si>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</si>
  <si>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</si>
  <si>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</si>
  <si>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</si>
  <si>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</si>
  <si>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</si>
  <si>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</si>
  <si>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</si>
  <si>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</si>
  <si>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</si>
  <si>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</si>
  <si>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</si>
  <si>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</si>
  <si>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</si>
  <si>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</si>
  <si>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</si>
  <si>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</si>
  <si>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</si>
  <si>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</si>
  <si>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</si>
  <si>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</si>
  <si>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</si>
  <si>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</si>
  <si>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</si>
  <si>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</si>
  <si>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</si>
  <si>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</si>
  <si>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</si>
  <si>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</si>
  <si>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</si>
  <si>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</si>
  <si>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</si>
  <si>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</si>
  <si>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</si>
  <si>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</si>
  <si>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</si>
  <si>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</si>
  <si>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</si>
  <si>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</si>
  <si>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</si>
  <si>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</si>
  <si>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</si>
  <si>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</si>
  <si>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</si>
  <si>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</si>
  <si>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</si>
  <si>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</si>
  <si>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</si>
  <si>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</si>
  <si>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</si>
  <si>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</si>
  <si>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</si>
  <si>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</si>
  <si>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</si>
  <si>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</si>
  <si>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</si>
  <si>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</si>
  <si>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</si>
  <si>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</si>
  <si>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</si>
  <si>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</si>
  <si>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</si>
  <si>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</si>
  <si>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</si>
  <si>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</si>
  <si>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</si>
  <si>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</si>
  <si>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</si>
  <si>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</si>
  <si>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</si>
  <si>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</si>
  <si>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</si>
  <si>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</si>
  <si>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</si>
  <si>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</si>
  <si>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</si>
  <si>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</si>
  <si>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</si>
  <si>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</si>
  <si>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</si>
  <si>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</si>
  <si>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</si>
  <si>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</si>
  <si>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</si>
  <si>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</si>
  <si>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</si>
  <si>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</si>
  <si>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</si>
  <si>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</si>
  <si>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</si>
  <si>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2.75</t>
  </si>
  <si>
    <t>一般会計</t>
  </si>
  <si>
    <t>下水道事業会計</t>
  </si>
  <si>
    <t>水道事業会計</t>
  </si>
  <si>
    <t>介護保険事業特別会計</t>
  </si>
  <si>
    <t>国民健康保険事業特別会計</t>
  </si>
  <si>
    <t>後期高齢者医療事業特別会計</t>
  </si>
  <si>
    <t>水族館事業特別会計</t>
  </si>
  <si>
    <t>その他会計（赤字）</t>
  </si>
  <si>
    <t>その他会計（黒字）</t>
  </si>
  <si>
    <t>R02</t>
    <phoneticPr fontId="5"/>
  </si>
  <si>
    <t>R03</t>
    <phoneticPr fontId="5"/>
  </si>
  <si>
    <t>R04</t>
    <phoneticPr fontId="5"/>
  </si>
  <si>
    <t>R05</t>
    <phoneticPr fontId="5"/>
  </si>
  <si>
    <t>R06</t>
    <phoneticPr fontId="5"/>
  </si>
  <si>
    <t>-</t>
    <phoneticPr fontId="2"/>
  </si>
  <si>
    <t>新川広域圏事務組合（一般会計）</t>
    <rPh sb="0" eb="5">
      <t>ニイカワコウイキケン</t>
    </rPh>
    <rPh sb="5" eb="9">
      <t>ジムクミアイ</t>
    </rPh>
    <rPh sb="10" eb="14">
      <t>イッパンカイケイ</t>
    </rPh>
    <phoneticPr fontId="39"/>
  </si>
  <si>
    <t>富山県市町村会館管理組合</t>
    <rPh sb="0" eb="3">
      <t>トヤマケン</t>
    </rPh>
    <rPh sb="3" eb="8">
      <t>シチョウソンカイカン</t>
    </rPh>
    <rPh sb="8" eb="10">
      <t>カンリ</t>
    </rPh>
    <rPh sb="10" eb="12">
      <t>クミアイ</t>
    </rPh>
    <phoneticPr fontId="39"/>
  </si>
  <si>
    <t>富山県市町村総合事務組合（一般会計）</t>
    <rPh sb="0" eb="3">
      <t>トヤマケン</t>
    </rPh>
    <rPh sb="3" eb="6">
      <t>シチョウソン</t>
    </rPh>
    <rPh sb="6" eb="8">
      <t>ソウゴウ</t>
    </rPh>
    <rPh sb="8" eb="10">
      <t>ジム</t>
    </rPh>
    <rPh sb="10" eb="12">
      <t>クミアイ</t>
    </rPh>
    <rPh sb="13" eb="15">
      <t>イッパン</t>
    </rPh>
    <rPh sb="15" eb="17">
      <t>カイケイ</t>
    </rPh>
    <phoneticPr fontId="39"/>
  </si>
  <si>
    <t>富山県後期高齢者医療広域連合（一般会計）</t>
    <rPh sb="0" eb="3">
      <t>トヤマケン</t>
    </rPh>
    <rPh sb="3" eb="8">
      <t>コウキコウレイシャ</t>
    </rPh>
    <rPh sb="8" eb="14">
      <t>イリョウコウイキレンゴウ</t>
    </rPh>
    <rPh sb="15" eb="19">
      <t>イッパンカイケイ</t>
    </rPh>
    <phoneticPr fontId="39"/>
  </si>
  <si>
    <t>富山県後期高齢者医療広域連合（特別会計）</t>
    <rPh sb="15" eb="19">
      <t>トクベツカイケイ</t>
    </rPh>
    <phoneticPr fontId="39"/>
  </si>
  <si>
    <t>富山県東部消防組合</t>
    <rPh sb="0" eb="9">
      <t>トヤマケントウブショウボウクミアイ</t>
    </rPh>
    <phoneticPr fontId="39"/>
  </si>
  <si>
    <t>魚津市施設管理公社</t>
    <rPh sb="0" eb="3">
      <t>ウオヅシ</t>
    </rPh>
    <rPh sb="3" eb="9">
      <t>シセツカンリコウシャ</t>
    </rPh>
    <phoneticPr fontId="39"/>
  </si>
  <si>
    <t>魚津市スポーツ協会</t>
    <rPh sb="0" eb="3">
      <t>ウオヅシ</t>
    </rPh>
    <rPh sb="7" eb="9">
      <t>キョウカイ</t>
    </rPh>
    <phoneticPr fontId="39"/>
  </si>
  <si>
    <t>公共施設整備基金</t>
    <rPh sb="0" eb="8">
      <t>コウキョウシセツセイビキキン</t>
    </rPh>
    <phoneticPr fontId="41"/>
  </si>
  <si>
    <t>地域づくり推進事業基金</t>
    <rPh sb="0" eb="2">
      <t>チイキ</t>
    </rPh>
    <rPh sb="5" eb="11">
      <t>スイシンジギョウキキン</t>
    </rPh>
    <phoneticPr fontId="39"/>
  </si>
  <si>
    <t>社会福祉基金</t>
    <rPh sb="0" eb="6">
      <t>シャカイフクシキキン</t>
    </rPh>
    <phoneticPr fontId="39"/>
  </si>
  <si>
    <t>桑山教育振興基金</t>
    <rPh sb="0" eb="2">
      <t>クワヤマ</t>
    </rPh>
    <rPh sb="2" eb="8">
      <t>キョウイクシンコウキキン</t>
    </rPh>
    <phoneticPr fontId="39"/>
  </si>
  <si>
    <t>桑山スポーツ振興基金</t>
    <rPh sb="0" eb="2">
      <t>クワヤマ</t>
    </rPh>
    <rPh sb="6" eb="10">
      <t>シンコウキキン</t>
    </rPh>
    <phoneticPr fontId="39"/>
  </si>
  <si>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</si>
  <si>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</si>
  <si>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有形固定資産減価償却率ともに類似団体平均値を上回っている。将来負担比率については、令和元年度に策定した財政健全化計画の取組みにより減少傾向にあったものの、令和６年度の室内温水プール建替事業に係る借入れにより再度増加に転じている。また有形固定資産減価償却率については、施設・設備の老朽化に伴い、経年的に上昇していくことが見込まれる。今後も庁舎をはじめとした施設の更新について多額の費用が見込まれるため、公共施設再編方針等に基づき計画的な資産管理を進めていく必要がある。</t>
    <rPh sb="85" eb="87">
      <t>レイワ</t>
    </rPh>
    <rPh sb="88" eb="90">
      <t>ネンド</t>
    </rPh>
    <rPh sb="91" eb="93">
      <t>シツナイ</t>
    </rPh>
    <rPh sb="93" eb="95">
      <t>オンスイ</t>
    </rPh>
    <rPh sb="98" eb="99">
      <t>タ</t>
    </rPh>
    <rPh sb="99" eb="100">
      <t>カ</t>
    </rPh>
    <rPh sb="100" eb="102">
      <t>ジギョウ</t>
    </rPh>
    <rPh sb="103" eb="104">
      <t>カカ</t>
    </rPh>
    <rPh sb="105" eb="107">
      <t>カリイ</t>
    </rPh>
    <rPh sb="111" eb="113">
      <t>サイド</t>
    </rPh>
    <rPh sb="113" eb="115">
      <t>ゾウカ</t>
    </rPh>
    <rPh sb="116" eb="117">
      <t>テン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</si>
  <si>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</si>
  <si>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</si>
  <si>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</si>
  <si>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</si>
  <si>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</si>
  <si>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</si>
  <si>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令和元年度に策定した財政健全化計画の取組みにより将来負担比率は減少傾向、実質公債費比率は概ね横ばいの状況であるが、いずれの比率も類似団体平均値を上回っている。今後は庁舎建設等の大型事業が控えているため、特に将来負担比率の上昇が懸念される。</t>
    <rPh sb="45" eb="46">
      <t>オオム</t>
    </rPh>
    <rPh sb="47" eb="48">
      <t>ヨコ</t>
    </rPh>
    <rPh sb="51" eb="53">
      <t>ジョウキョウ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</si>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</sst>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4"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4"/>
      <color indexed="8"/>
      <name val="ＭＳ Ｐゴシック"/>
      <family val="3"/>
    </font>
    <font>
      <sz val="6"/>
      <name val="ＭＳ ゴシック"/>
      <family val="3"/>
    </font>
    <font>
      <sz val="16"/>
      <color indexed="8"/>
      <name val="ＭＳ ゴシック"/>
      <family val="3"/>
    </font>
    <font>
      <sz val="6"/>
      <name val="ＭＳ Ｐゴシック"/>
      <family val="3"/>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42"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7" fillId="0" borderId="31" xfId="8" applyFont="1" applyBorder="1">
      <alignment vertical="center"/>
    </xf>
    <xf numFmtId="0" fontId="27" fillId="0" borderId="42" xfId="8" applyFont="1" applyBorder="1">
      <alignmen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70" xfId="8" applyFont="1" applyBorder="1" applyAlignment="1">
      <alignment horizontal="center"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24"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8" fillId="0" borderId="112" xfId="14" applyFont="1" applyBorder="1" applyAlignment="1" applyProtection="1">
      <alignment horizontal="left" vertical="center" shrinkToFit="1"/>
      <protection locked="0"/>
    </xf>
    <xf numFmtId="0" fontId="38" fillId="0" borderId="113" xfId="14" applyFont="1" applyBorder="1" applyAlignment="1" applyProtection="1">
      <alignment horizontal="left" vertical="center" shrinkToFit="1"/>
      <protection locked="0"/>
    </xf>
    <xf numFmtId="0" fontId="38" fillId="0" borderId="114" xfId="14" applyFont="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8" fillId="0" borderId="98" xfId="14" applyFont="1" applyBorder="1" applyAlignment="1" applyProtection="1">
      <alignment horizontal="left" vertical="center" shrinkToFit="1"/>
      <protection locked="0"/>
    </xf>
    <xf numFmtId="0" fontId="38" fillId="0" borderId="99" xfId="14" applyFont="1" applyBorder="1" applyAlignment="1" applyProtection="1">
      <alignment horizontal="left" vertical="center" shrinkToFit="1"/>
      <protection locked="0"/>
    </xf>
    <xf numFmtId="0" fontId="38" fillId="0" borderId="100" xfId="14"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40" fillId="0" borderId="39" xfId="1" applyFont="1" applyBorder="1" applyAlignment="1" applyProtection="1">
      <alignment horizontal="left" vertical="center" wrapText="1"/>
      <protection locked="0"/>
    </xf>
    <xf numFmtId="0" fontId="40" fillId="0" borderId="31" xfId="1" applyFont="1" applyBorder="1" applyAlignment="1" applyProtection="1">
      <alignment horizontal="left" vertical="center" wrapText="1"/>
      <protection locked="0"/>
    </xf>
    <xf numFmtId="0" fontId="40" fillId="0" borderId="32" xfId="1" applyFont="1" applyBorder="1" applyAlignment="1" applyProtection="1">
      <alignment horizontal="left" vertical="center" wrapText="1"/>
      <protection locked="0"/>
    </xf>
    <xf numFmtId="0" fontId="40" fillId="0" borderId="44" xfId="1" applyFont="1" applyBorder="1" applyAlignment="1" applyProtection="1">
      <alignment horizontal="left" vertical="center" wrapText="1"/>
      <protection locked="0"/>
    </xf>
    <xf numFmtId="0" fontId="40" fillId="0" borderId="18" xfId="1" applyFont="1" applyBorder="1" applyAlignment="1" applyProtection="1">
      <alignment horizontal="left" vertical="center" wrapText="1"/>
      <protection locked="0"/>
    </xf>
    <xf numFmtId="0" fontId="40"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2"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3"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6DD3326-4B2B-4740-AE9F-234DCFCDB7A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1B34-4F58-9ACB-C9E79BFE978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27820</c:v>
                </c:pt>
                <c:pt idx="1">
                  <c:v>31802</c:v>
                </c:pt>
                <c:pt idx="2">
                  <c:v>45925</c:v>
                </c:pt>
                <c:pt idx="3">
                  <c:v>64935</c:v>
                </c:pt>
                <c:pt idx="4">
                  <c:v>83843</c:v>
                </c:pt>
              </c:numCache>
            </c:numRef>
          </c:val>
          <c:smooth val="0"/>
          <c:extLst>
            <c:ext xmlns:c16="http://schemas.microsoft.com/office/drawing/2014/chart" uri="{C3380CC4-5D6E-409C-BE32-E72D297353CC}">
              <c16:uniqueId val="{00000001-1B34-4F58-9ACB-C9E79BFE978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13.95</c:v>
                </c:pt>
                <c:pt idx="1">
                  <c:v>17.14</c:v>
                </c:pt>
                <c:pt idx="2">
                  <c:v>13.16</c:v>
                </c:pt>
                <c:pt idx="3">
                  <c:v>11.46</c:v>
                </c:pt>
                <c:pt idx="4">
                  <c:v>15.62</c:v>
                </c:pt>
              </c:numCache>
            </c:numRef>
          </c:val>
          <c:extLst>
            <c:ext xmlns:c16="http://schemas.microsoft.com/office/drawing/2014/chart" uri="{C3380CC4-5D6E-409C-BE32-E72D297353CC}">
              <c16:uniqueId val="{00000000-3398-478F-BB99-24C9CFCF735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6.22</c:v>
                </c:pt>
                <c:pt idx="1">
                  <c:v>7.76</c:v>
                </c:pt>
                <c:pt idx="2">
                  <c:v>9.91</c:v>
                </c:pt>
                <c:pt idx="3">
                  <c:v>11.92</c:v>
                </c:pt>
                <c:pt idx="4">
                  <c:v>11.25</c:v>
                </c:pt>
              </c:numCache>
            </c:numRef>
          </c:val>
          <c:extLst>
            <c:ext xmlns:c16="http://schemas.microsoft.com/office/drawing/2014/chart" uri="{C3380CC4-5D6E-409C-BE32-E72D297353CC}">
              <c16:uniqueId val="{00000001-3398-478F-BB99-24C9CFCF735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6.12</c:v>
                </c:pt>
                <c:pt idx="1">
                  <c:v>5.58</c:v>
                </c:pt>
                <c:pt idx="2">
                  <c:v>-2.75</c:v>
                </c:pt>
                <c:pt idx="3">
                  <c:v>0.04</c:v>
                </c:pt>
                <c:pt idx="4">
                  <c:v>3.91</c:v>
                </c:pt>
              </c:numCache>
            </c:numRef>
          </c:val>
          <c:smooth val="0"/>
          <c:extLst>
            <c:ext xmlns:c16="http://schemas.microsoft.com/office/drawing/2014/chart" uri="{C3380CC4-5D6E-409C-BE32-E72D297353CC}">
              <c16:uniqueId val="{00000002-3398-478F-BB99-24C9CFCF735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A4E-4624-B49B-3331C599211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A4E-4624-B49B-3331C599211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A4E-4624-B49B-3331C5992119}"/>
            </c:ext>
          </c:extLst>
        </c:ser>
        <c:ser>
          <c:idx val="3"/>
          <c:order val="3"/>
          <c:tx>
            <c:strRef>
              <c:f>データシート!$A$30</c:f>
              <c:strCache>
                <c:ptCount val="1"/>
                <c:pt idx="0">
                  <c:v>水族館事業特別会計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0.02</c:v>
                </c:pt>
              </c:numCache>
            </c:numRef>
          </c:val>
          <c:extLst>
            <c:ext xmlns:c16="http://schemas.microsoft.com/office/drawing/2014/chart" uri="{C3380CC4-5D6E-409C-BE32-E72D297353CC}">
              <c16:uniqueId val="{00000003-1A4E-4624-B49B-3331C5992119}"/>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0.39</c:v>
                </c:pt>
                <c:pt idx="2">
                  <c:v>#N/A</c:v>
                </c:pt>
                <c:pt idx="3">
                  <c:v>0.08</c:v>
                </c:pt>
                <c:pt idx="4">
                  <c:v>#N/A</c:v>
                </c:pt>
                <c:pt idx="5">
                  <c:v>0.06</c:v>
                </c:pt>
                <c:pt idx="6">
                  <c:v>#N/A</c:v>
                </c:pt>
                <c:pt idx="7">
                  <c:v>2.97</c:v>
                </c:pt>
                <c:pt idx="8">
                  <c:v>#N/A</c:v>
                </c:pt>
                <c:pt idx="9">
                  <c:v>0.09</c:v>
                </c:pt>
              </c:numCache>
            </c:numRef>
          </c:val>
          <c:extLst>
            <c:ext xmlns:c16="http://schemas.microsoft.com/office/drawing/2014/chart" uri="{C3380CC4-5D6E-409C-BE32-E72D297353CC}">
              <c16:uniqueId val="{00000004-1A4E-4624-B49B-3331C5992119}"/>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1.69</c:v>
                </c:pt>
                <c:pt idx="2">
                  <c:v>#N/A</c:v>
                </c:pt>
                <c:pt idx="3">
                  <c:v>1.06</c:v>
                </c:pt>
                <c:pt idx="4">
                  <c:v>#N/A</c:v>
                </c:pt>
                <c:pt idx="5">
                  <c:v>1.05</c:v>
                </c:pt>
                <c:pt idx="6">
                  <c:v>#N/A</c:v>
                </c:pt>
                <c:pt idx="7">
                  <c:v>1.33</c:v>
                </c:pt>
                <c:pt idx="8">
                  <c:v>#N/A</c:v>
                </c:pt>
                <c:pt idx="9">
                  <c:v>0.89</c:v>
                </c:pt>
              </c:numCache>
            </c:numRef>
          </c:val>
          <c:extLst>
            <c:ext xmlns:c16="http://schemas.microsoft.com/office/drawing/2014/chart" uri="{C3380CC4-5D6E-409C-BE32-E72D297353CC}">
              <c16:uniqueId val="{00000005-1A4E-4624-B49B-3331C5992119}"/>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0.44</c:v>
                </c:pt>
                <c:pt idx="2">
                  <c:v>#N/A</c:v>
                </c:pt>
                <c:pt idx="3">
                  <c:v>1.66</c:v>
                </c:pt>
                <c:pt idx="4">
                  <c:v>#N/A</c:v>
                </c:pt>
                <c:pt idx="5">
                  <c:v>1.99</c:v>
                </c:pt>
                <c:pt idx="6">
                  <c:v>#N/A</c:v>
                </c:pt>
                <c:pt idx="7">
                  <c:v>0.04</c:v>
                </c:pt>
                <c:pt idx="8">
                  <c:v>#N/A</c:v>
                </c:pt>
                <c:pt idx="9">
                  <c:v>1.84</c:v>
                </c:pt>
              </c:numCache>
            </c:numRef>
          </c:val>
          <c:extLst>
            <c:ext xmlns:c16="http://schemas.microsoft.com/office/drawing/2014/chart" uri="{C3380CC4-5D6E-409C-BE32-E72D297353CC}">
              <c16:uniqueId val="{00000006-1A4E-4624-B49B-3331C5992119}"/>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4.8899999999999997</c:v>
                </c:pt>
                <c:pt idx="2">
                  <c:v>#N/A</c:v>
                </c:pt>
                <c:pt idx="3">
                  <c:v>4.58</c:v>
                </c:pt>
                <c:pt idx="4">
                  <c:v>#N/A</c:v>
                </c:pt>
                <c:pt idx="5">
                  <c:v>5.09</c:v>
                </c:pt>
                <c:pt idx="6">
                  <c:v>#N/A</c:v>
                </c:pt>
                <c:pt idx="7">
                  <c:v>4.87</c:v>
                </c:pt>
                <c:pt idx="8">
                  <c:v>#N/A</c:v>
                </c:pt>
                <c:pt idx="9">
                  <c:v>4.6500000000000004</c:v>
                </c:pt>
              </c:numCache>
            </c:numRef>
          </c:val>
          <c:extLst>
            <c:ext xmlns:c16="http://schemas.microsoft.com/office/drawing/2014/chart" uri="{C3380CC4-5D6E-409C-BE32-E72D297353CC}">
              <c16:uniqueId val="{00000007-1A4E-4624-B49B-3331C5992119}"/>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0.68</c:v>
                </c:pt>
                <c:pt idx="2">
                  <c:v>#N/A</c:v>
                </c:pt>
                <c:pt idx="3">
                  <c:v>0.73</c:v>
                </c:pt>
                <c:pt idx="4">
                  <c:v>#N/A</c:v>
                </c:pt>
                <c:pt idx="5">
                  <c:v>3.27</c:v>
                </c:pt>
                <c:pt idx="6">
                  <c:v>#N/A</c:v>
                </c:pt>
                <c:pt idx="7">
                  <c:v>6.16</c:v>
                </c:pt>
                <c:pt idx="8">
                  <c:v>#N/A</c:v>
                </c:pt>
                <c:pt idx="9">
                  <c:v>6.51</c:v>
                </c:pt>
              </c:numCache>
            </c:numRef>
          </c:val>
          <c:extLst>
            <c:ext xmlns:c16="http://schemas.microsoft.com/office/drawing/2014/chart" uri="{C3380CC4-5D6E-409C-BE32-E72D297353CC}">
              <c16:uniqueId val="{00000008-1A4E-4624-B49B-3331C599211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13.95</c:v>
                </c:pt>
                <c:pt idx="2">
                  <c:v>#N/A</c:v>
                </c:pt>
                <c:pt idx="3">
                  <c:v>16.23</c:v>
                </c:pt>
                <c:pt idx="4">
                  <c:v>#N/A</c:v>
                </c:pt>
                <c:pt idx="5">
                  <c:v>13.15</c:v>
                </c:pt>
                <c:pt idx="6">
                  <c:v>#N/A</c:v>
                </c:pt>
                <c:pt idx="7">
                  <c:v>11.46</c:v>
                </c:pt>
                <c:pt idx="8">
                  <c:v>#N/A</c:v>
                </c:pt>
                <c:pt idx="9">
                  <c:v>15.59</c:v>
                </c:pt>
              </c:numCache>
            </c:numRef>
          </c:val>
          <c:extLst>
            <c:ext xmlns:c16="http://schemas.microsoft.com/office/drawing/2014/chart" uri="{C3380CC4-5D6E-409C-BE32-E72D297353CC}">
              <c16:uniqueId val="{00000009-1A4E-4624-B49B-3331C599211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1621</c:v>
                </c:pt>
                <c:pt idx="5">
                  <c:v>1596</c:v>
                </c:pt>
                <c:pt idx="8">
                  <c:v>1518</c:v>
                </c:pt>
                <c:pt idx="11">
                  <c:v>1474</c:v>
                </c:pt>
                <c:pt idx="14">
                  <c:v>1518</c:v>
                </c:pt>
              </c:numCache>
            </c:numRef>
          </c:val>
          <c:extLst>
            <c:ext xmlns:c16="http://schemas.microsoft.com/office/drawing/2014/chart" uri="{C3380CC4-5D6E-409C-BE32-E72D297353CC}">
              <c16:uniqueId val="{00000000-0E93-41BA-A859-B4F2054A7A9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E93-41BA-A859-B4F2054A7A9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168</c:v>
                </c:pt>
                <c:pt idx="3">
                  <c:v>167</c:v>
                </c:pt>
                <c:pt idx="6">
                  <c:v>159</c:v>
                </c:pt>
                <c:pt idx="9">
                  <c:v>38</c:v>
                </c:pt>
                <c:pt idx="12">
                  <c:v>33</c:v>
                </c:pt>
              </c:numCache>
            </c:numRef>
          </c:val>
          <c:extLst>
            <c:ext xmlns:c16="http://schemas.microsoft.com/office/drawing/2014/chart" uri="{C3380CC4-5D6E-409C-BE32-E72D297353CC}">
              <c16:uniqueId val="{00000002-0E93-41BA-A859-B4F2054A7A9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163</c:v>
                </c:pt>
                <c:pt idx="3">
                  <c:v>169</c:v>
                </c:pt>
                <c:pt idx="6">
                  <c:v>170</c:v>
                </c:pt>
                <c:pt idx="9">
                  <c:v>173</c:v>
                </c:pt>
                <c:pt idx="12">
                  <c:v>134</c:v>
                </c:pt>
              </c:numCache>
            </c:numRef>
          </c:val>
          <c:extLst>
            <c:ext xmlns:c16="http://schemas.microsoft.com/office/drawing/2014/chart" uri="{C3380CC4-5D6E-409C-BE32-E72D297353CC}">
              <c16:uniqueId val="{00000003-0E93-41BA-A859-B4F2054A7A9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713</c:v>
                </c:pt>
                <c:pt idx="3">
                  <c:v>665</c:v>
                </c:pt>
                <c:pt idx="6">
                  <c:v>708</c:v>
                </c:pt>
                <c:pt idx="9">
                  <c:v>663</c:v>
                </c:pt>
                <c:pt idx="12">
                  <c:v>634</c:v>
                </c:pt>
              </c:numCache>
            </c:numRef>
          </c:val>
          <c:extLst>
            <c:ext xmlns:c16="http://schemas.microsoft.com/office/drawing/2014/chart" uri="{C3380CC4-5D6E-409C-BE32-E72D297353CC}">
              <c16:uniqueId val="{00000004-0E93-41BA-A859-B4F2054A7A9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E93-41BA-A859-B4F2054A7A9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E93-41BA-A859-B4F2054A7A9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1478</c:v>
                </c:pt>
                <c:pt idx="3">
                  <c:v>1537</c:v>
                </c:pt>
                <c:pt idx="6">
                  <c:v>1644</c:v>
                </c:pt>
                <c:pt idx="9">
                  <c:v>1653</c:v>
                </c:pt>
                <c:pt idx="12">
                  <c:v>1568</c:v>
                </c:pt>
              </c:numCache>
            </c:numRef>
          </c:val>
          <c:extLst>
            <c:ext xmlns:c16="http://schemas.microsoft.com/office/drawing/2014/chart" uri="{C3380CC4-5D6E-409C-BE32-E72D297353CC}">
              <c16:uniqueId val="{00000007-0E93-41BA-A859-B4F2054A7A9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901</c:v>
                </c:pt>
                <c:pt idx="2">
                  <c:v>#N/A</c:v>
                </c:pt>
                <c:pt idx="3">
                  <c:v>#N/A</c:v>
                </c:pt>
                <c:pt idx="4">
                  <c:v>942</c:v>
                </c:pt>
                <c:pt idx="5">
                  <c:v>#N/A</c:v>
                </c:pt>
                <c:pt idx="6">
                  <c:v>#N/A</c:v>
                </c:pt>
                <c:pt idx="7">
                  <c:v>1163</c:v>
                </c:pt>
                <c:pt idx="8">
                  <c:v>#N/A</c:v>
                </c:pt>
                <c:pt idx="9">
                  <c:v>#N/A</c:v>
                </c:pt>
                <c:pt idx="10">
                  <c:v>1053</c:v>
                </c:pt>
                <c:pt idx="11">
                  <c:v>#N/A</c:v>
                </c:pt>
                <c:pt idx="12">
                  <c:v>#N/A</c:v>
                </c:pt>
                <c:pt idx="13">
                  <c:v>851</c:v>
                </c:pt>
                <c:pt idx="14">
                  <c:v>#N/A</c:v>
                </c:pt>
              </c:numCache>
            </c:numRef>
          </c:val>
          <c:smooth val="0"/>
          <c:extLst>
            <c:ext xmlns:c16="http://schemas.microsoft.com/office/drawing/2014/chart" uri="{C3380CC4-5D6E-409C-BE32-E72D297353CC}">
              <c16:uniqueId val="{00000008-0E93-41BA-A859-B4F2054A7A9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20402</c:v>
                </c:pt>
                <c:pt idx="5">
                  <c:v>19744</c:v>
                </c:pt>
                <c:pt idx="8">
                  <c:v>18957</c:v>
                </c:pt>
                <c:pt idx="11">
                  <c:v>18769</c:v>
                </c:pt>
                <c:pt idx="14">
                  <c:v>17851</c:v>
                </c:pt>
              </c:numCache>
            </c:numRef>
          </c:val>
          <c:extLst>
            <c:ext xmlns:c16="http://schemas.microsoft.com/office/drawing/2014/chart" uri="{C3380CC4-5D6E-409C-BE32-E72D297353CC}">
              <c16:uniqueId val="{00000000-89F6-4A6F-9865-9EB46829A0B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113</c:v>
                </c:pt>
                <c:pt idx="5">
                  <c:v>75</c:v>
                </c:pt>
                <c:pt idx="8">
                  <c:v>63</c:v>
                </c:pt>
                <c:pt idx="11">
                  <c:v>167</c:v>
                </c:pt>
                <c:pt idx="14">
                  <c:v>164</c:v>
                </c:pt>
              </c:numCache>
            </c:numRef>
          </c:val>
          <c:extLst>
            <c:ext xmlns:c16="http://schemas.microsoft.com/office/drawing/2014/chart" uri="{C3380CC4-5D6E-409C-BE32-E72D297353CC}">
              <c16:uniqueId val="{00000001-89F6-4A6F-9865-9EB46829A0B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1636</c:v>
                </c:pt>
                <c:pt idx="5">
                  <c:v>2894</c:v>
                </c:pt>
                <c:pt idx="8">
                  <c:v>3934</c:v>
                </c:pt>
                <c:pt idx="11">
                  <c:v>4591</c:v>
                </c:pt>
                <c:pt idx="14">
                  <c:v>5284</c:v>
                </c:pt>
              </c:numCache>
            </c:numRef>
          </c:val>
          <c:extLst>
            <c:ext xmlns:c16="http://schemas.microsoft.com/office/drawing/2014/chart" uri="{C3380CC4-5D6E-409C-BE32-E72D297353CC}">
              <c16:uniqueId val="{00000002-89F6-4A6F-9865-9EB46829A0B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9F6-4A6F-9865-9EB46829A0B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9F6-4A6F-9865-9EB46829A0B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44</c:v>
                </c:pt>
                <c:pt idx="3">
                  <c:v>12</c:v>
                </c:pt>
                <c:pt idx="6">
                  <c:v>10</c:v>
                </c:pt>
                <c:pt idx="9">
                  <c:v>59</c:v>
                </c:pt>
                <c:pt idx="12">
                  <c:v>10</c:v>
                </c:pt>
              </c:numCache>
            </c:numRef>
          </c:val>
          <c:extLst>
            <c:ext xmlns:c16="http://schemas.microsoft.com/office/drawing/2014/chart" uri="{C3380CC4-5D6E-409C-BE32-E72D297353CC}">
              <c16:uniqueId val="{00000005-89F6-4A6F-9865-9EB46829A0B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2697</c:v>
                </c:pt>
                <c:pt idx="3">
                  <c:v>2603</c:v>
                </c:pt>
                <c:pt idx="6">
                  <c:v>2521</c:v>
                </c:pt>
                <c:pt idx="9">
                  <c:v>2098</c:v>
                </c:pt>
                <c:pt idx="12">
                  <c:v>2101</c:v>
                </c:pt>
              </c:numCache>
            </c:numRef>
          </c:val>
          <c:extLst>
            <c:ext xmlns:c16="http://schemas.microsoft.com/office/drawing/2014/chart" uri="{C3380CC4-5D6E-409C-BE32-E72D297353CC}">
              <c16:uniqueId val="{00000006-89F6-4A6F-9865-9EB46829A0B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979</c:v>
                </c:pt>
                <c:pt idx="3">
                  <c:v>859</c:v>
                </c:pt>
                <c:pt idx="6">
                  <c:v>696</c:v>
                </c:pt>
                <c:pt idx="9">
                  <c:v>599</c:v>
                </c:pt>
                <c:pt idx="12">
                  <c:v>483</c:v>
                </c:pt>
              </c:numCache>
            </c:numRef>
          </c:val>
          <c:extLst>
            <c:ext xmlns:c16="http://schemas.microsoft.com/office/drawing/2014/chart" uri="{C3380CC4-5D6E-409C-BE32-E72D297353CC}">
              <c16:uniqueId val="{00000007-89F6-4A6F-9865-9EB46829A0B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10422</c:v>
                </c:pt>
                <c:pt idx="3">
                  <c:v>9765</c:v>
                </c:pt>
                <c:pt idx="6">
                  <c:v>10471</c:v>
                </c:pt>
                <c:pt idx="9">
                  <c:v>11423</c:v>
                </c:pt>
                <c:pt idx="12">
                  <c:v>11262</c:v>
                </c:pt>
              </c:numCache>
            </c:numRef>
          </c:val>
          <c:extLst>
            <c:ext xmlns:c16="http://schemas.microsoft.com/office/drawing/2014/chart" uri="{C3380CC4-5D6E-409C-BE32-E72D297353CC}">
              <c16:uniqueId val="{00000008-89F6-4A6F-9865-9EB46829A0B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481</c:v>
                </c:pt>
                <c:pt idx="3">
                  <c:v>314</c:v>
                </c:pt>
                <c:pt idx="6">
                  <c:v>155</c:v>
                </c:pt>
                <c:pt idx="9">
                  <c:v>117</c:v>
                </c:pt>
                <c:pt idx="12">
                  <c:v>99</c:v>
                </c:pt>
              </c:numCache>
            </c:numRef>
          </c:val>
          <c:extLst>
            <c:ext xmlns:c16="http://schemas.microsoft.com/office/drawing/2014/chart" uri="{C3380CC4-5D6E-409C-BE32-E72D297353CC}">
              <c16:uniqueId val="{00000009-89F6-4A6F-9865-9EB46829A0B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16996</c:v>
                </c:pt>
                <c:pt idx="3">
                  <c:v>16778</c:v>
                </c:pt>
                <c:pt idx="6">
                  <c:v>16180</c:v>
                </c:pt>
                <c:pt idx="9">
                  <c:v>15967</c:v>
                </c:pt>
                <c:pt idx="12">
                  <c:v>16546</c:v>
                </c:pt>
              </c:numCache>
            </c:numRef>
          </c:val>
          <c:extLst>
            <c:ext xmlns:c16="http://schemas.microsoft.com/office/drawing/2014/chart" uri="{C3380CC4-5D6E-409C-BE32-E72D297353CC}">
              <c16:uniqueId val="{0000000A-89F6-4A6F-9865-9EB46829A0B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9469</c:v>
                </c:pt>
                <c:pt idx="2">
                  <c:v>#N/A</c:v>
                </c:pt>
                <c:pt idx="3">
                  <c:v>#N/A</c:v>
                </c:pt>
                <c:pt idx="4">
                  <c:v>7618</c:v>
                </c:pt>
                <c:pt idx="5">
                  <c:v>#N/A</c:v>
                </c:pt>
                <c:pt idx="6">
                  <c:v>#N/A</c:v>
                </c:pt>
                <c:pt idx="7">
                  <c:v>7080</c:v>
                </c:pt>
                <c:pt idx="8">
                  <c:v>#N/A</c:v>
                </c:pt>
                <c:pt idx="9">
                  <c:v>#N/A</c:v>
                </c:pt>
                <c:pt idx="10">
                  <c:v>6736</c:v>
                </c:pt>
                <c:pt idx="11">
                  <c:v>#N/A</c:v>
                </c:pt>
                <c:pt idx="12">
                  <c:v>#N/A</c:v>
                </c:pt>
                <c:pt idx="13">
                  <c:v>7202</c:v>
                </c:pt>
                <c:pt idx="14">
                  <c:v>#N/A</c:v>
                </c:pt>
              </c:numCache>
            </c:numRef>
          </c:val>
          <c:smooth val="0"/>
          <c:extLst>
            <c:ext xmlns:c16="http://schemas.microsoft.com/office/drawing/2014/chart" uri="{C3380CC4-5D6E-409C-BE32-E72D297353CC}">
              <c16:uniqueId val="{0000000B-89F6-4A6F-9865-9EB46829A0B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1062</c:v>
                </c:pt>
                <c:pt idx="1">
                  <c:v>1262</c:v>
                </c:pt>
                <c:pt idx="2">
                  <c:v>1214</c:v>
                </c:pt>
              </c:numCache>
            </c:numRef>
          </c:val>
          <c:extLst>
            <c:ext xmlns:c16="http://schemas.microsoft.com/office/drawing/2014/chart" uri="{C3380CC4-5D6E-409C-BE32-E72D297353CC}">
              <c16:uniqueId val="{00000000-85EB-4ADE-BF45-7E6FF1EF15C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468</c:v>
                </c:pt>
                <c:pt idx="1">
                  <c:v>453</c:v>
                </c:pt>
                <c:pt idx="2">
                  <c:v>471</c:v>
                </c:pt>
              </c:numCache>
            </c:numRef>
          </c:val>
          <c:extLst>
            <c:ext xmlns:c16="http://schemas.microsoft.com/office/drawing/2014/chart" uri="{C3380CC4-5D6E-409C-BE32-E72D297353CC}">
              <c16:uniqueId val="{00000001-85EB-4ADE-BF45-7E6FF1EF15C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2525</c:v>
                </c:pt>
                <c:pt idx="1">
                  <c:v>2914</c:v>
                </c:pt>
                <c:pt idx="2">
                  <c:v>3436</c:v>
                </c:pt>
              </c:numCache>
            </c:numRef>
          </c:val>
          <c:extLst>
            <c:ext xmlns:c16="http://schemas.microsoft.com/office/drawing/2014/chart" uri="{C3380CC4-5D6E-409C-BE32-E72D297353CC}">
              <c16:uniqueId val="{00000002-85EB-4ADE-BF45-7E6FF1EF15C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{9B853F97-6812-44CD-850F-308E9733B5F5}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5EA-406F-87F9-C8FDF74AECC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{1B27B535-A0D9-4CB3-B4D9-E5C9B3BA0C74}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5EA-406F-87F9-C8FDF74AECC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{AD335F14-7573-4320-80F1-577E6954A5C0}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5EA-406F-87F9-C8FDF74AECC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{DAC5F8D7-A575-40F3-AB29-447A9EB636F9}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5EA-406F-87F9-C8FDF74AECC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{5E0EBECE-B478-4888-9FF7-CBBA1EBCEC42}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5EA-406F-87F9-C8FDF74AECC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{2048D984-EBAD-4EAC-841D-B85E14AFF541}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5EA-406F-87F9-C8FDF74AECC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{20741427-974C-4756-AFC8-AE0076C6A845}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5EA-406F-87F9-C8FDF74AECC0}"/>
                </c:ext>
              </c:extLst>
            </c:dLbl>
            <c:dLbl>
              <c:idx val="24"/>
              <c:layout>
                <c:manualLayout>
                  <c:x val="-2.8023483274762992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{04EBB15F-9A8B-4A8D-B1DD-6AF78A00BF86}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5EA-406F-87F9-C8FDF74AECC0}"/>
                </c:ext>
              </c:extLst>
            </c:dLbl>
            <c:dLbl>
              <c:idx val="32"/>
              <c:layout>
                <c:manualLayout>
                  <c:x val="-3.600801802570533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{38DC961C-3B3C-41A0-A811-9DD287D879C8}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5EA-406F-87F9-C8FDF74AECC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65.7</c:v>
                </c:pt>
                <c:pt idx="8">
                  <c:v>67.2</c:v>
                </c:pt>
                <c:pt idx="16">
                  <c:v>68.2</c:v>
                </c:pt>
                <c:pt idx="24">
                  <c:v>69</c:v>
                </c:pt>
                <c:pt idx="32">
                  <c:v>69.2</c:v>
                </c:pt>
              </c:numCache>
            </c:numRef>
          </c:xVal>
          <c:yVal>
            <c:numRef>
              <c:f>公会計指標分析・財政指標組合せ分析表!$BP$51:$DC$51</c:f>
              <c:numCache>
                <c:formatCode>#,##0.0;"▲ "#,##0.0</c:formatCode>
                <c:ptCount val="40"/>
                <c:pt idx="0">
                  <c:v>104.5</c:v>
                </c:pt>
                <c:pt idx="8">
                  <c:v>79.7</c:v>
                </c:pt>
                <c:pt idx="16">
                  <c:v>76.7</c:v>
                </c:pt>
                <c:pt idx="24">
                  <c:v>73.5</c:v>
                </c:pt>
                <c:pt idx="32">
                  <c:v>77.099999999999994</c:v>
                </c:pt>
              </c:numCache>
            </c:numRef>
          </c:yVal>
          <c:smooth val="0"/>
          <c:extLst>
            <c:ext xmlns:c16="http://schemas.microsoft.com/office/drawing/2014/chart" uri="{C3380CC4-5D6E-409C-BE32-E72D297353CC}">
              <c16:uniqueId val="{00000009-E5EA-406F-87F9-C8FDF74AECC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{E0F5A141-AA35-4C68-9566-8EAAC3704614}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5EA-406F-87F9-C8FDF74AECC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{8175CAFB-B443-4B8C-9B9C-A5425D63461C}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5EA-406F-87F9-C8FDF74AECC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{17AD3DCC-9F25-4293-B3FD-276EC580F957}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5EA-406F-87F9-C8FDF74AECC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{5ADA53D8-3A85-4CC9-BBE3-6CF1A5D521A9}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5EA-406F-87F9-C8FDF74AECC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{30DD447D-E492-404C-9FDA-AA3A7F1FA909}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5EA-406F-87F9-C8FDF74AECC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{A20FD48F-0ABC-4473-A7A5-E119BF5DC334}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5EA-406F-87F9-C8FDF74AECC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{135734E9-CAD7-47CC-B626-8A331A45017F}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5EA-406F-87F9-C8FDF74AECC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{ED5D61C8-42CC-497C-8BAF-586786C9E8CA}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5EA-406F-87F9-C8FDF74AECC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{7A172EB2-73DB-4B6E-8086-72EBB356FADF}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5EA-406F-87F9-C8FDF74AECC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E5EA-406F-87F9-C8FDF74AECC0}"/>
            </c:ext>
          </c:extLst>
        </c:ser>
        <c:dLbls>
          <c:showLegendKey val="0"/>
          <c:showVal val="1"/>
          <c:showCatName val="0"/>
          <c:showSerName val="0"/>
          <c:showPercent val="0"/>
          <c:showBubbleSize val="0"/>
        </c:dLbls>
        <c:axId val="46179840"/>
        <c:axId val="46181760"/>
      </c:scatterChart>
      <c:valAx>
        <c:axId val="46179840"/>
        <c:scaling>
          <c:orientation val="maxMin"/>
          <c:max val="70"/>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{187F2185-1D22-4E81-969F-0F539314906E}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69A-43DD-A3BB-199177F7A2F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{43BA4072-B7A3-40C5-860E-62FEDE4D2751}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69A-43DD-A3BB-199177F7A2F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{3B711813-18B3-4BEF-A8AA-39D4209DE1D6}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69A-43DD-A3BB-199177F7A2F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{50F7ABAC-E8A5-4D97-AA3A-468571379C04}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69A-43DD-A3BB-199177F7A2F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{06B31B5B-4D59-430B-8224-13F6D3FC6248}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69A-43DD-A3BB-199177F7A2F6}"/>
                </c:ext>
              </c:extLst>
            </c:dLbl>
            <c:dLbl>
              <c:idx val="8"/>
              <c:layout>
                <c:manualLayout>
                  <c:x val="-2.5298460057526718E-2"/>
                  <c:y val="-5.248604876886001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{C11BCCE3-F653-401F-A5BD-30ACE8811CD9}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69A-43DD-A3BB-199177F7A2F6}"/>
                </c:ext>
              </c:extLst>
            </c:dLbl>
            <c:dLbl>
              <c:idx val="16"/>
              <c:layout>
                <c:manualLayout>
                  <c:x val="-3.7842225392624447E-2"/>
                  <c:y val="-8.510387990467885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{0F965F79-95DE-4F98-88FF-76A2D63466E5}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69A-43DD-A3BB-199177F7A2F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{3A3B1556-201B-4BC0-BC95-7095829C7CDB}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69A-43DD-A3BB-199177F7A2F6}"/>
                </c:ext>
              </c:extLst>
            </c:dLbl>
            <c:dLbl>
              <c:idx val="32"/>
              <c:layout>
                <c:manualLayout>
                  <c:x val="-3.1570342725075584E-2"/>
                  <c:y val="-4.965984134605842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{2F312399-4705-413A-B6E9-2D3C0E1D721B}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69A-43DD-A3BB-199177F7A2F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11.8</c:v>
                </c:pt>
                <c:pt idx="8">
                  <c:v>10.7</c:v>
                </c:pt>
                <c:pt idx="16">
                  <c:v>10.8</c:v>
                </c:pt>
                <c:pt idx="24">
                  <c:v>11.3</c:v>
                </c:pt>
                <c:pt idx="32">
                  <c:v>11</c:v>
                </c:pt>
              </c:numCache>
            </c:numRef>
          </c:xVal>
          <c:yVal>
            <c:numRef>
              <c:f>公会計指標分析・財政指標組合せ分析表!$BP$73:$DC$73</c:f>
              <c:numCache>
                <c:formatCode>#,##0.0;"▲ "#,##0.0</c:formatCode>
                <c:ptCount val="40"/>
                <c:pt idx="0">
                  <c:v>104.5</c:v>
                </c:pt>
                <c:pt idx="8">
                  <c:v>79.7</c:v>
                </c:pt>
                <c:pt idx="16">
                  <c:v>76.7</c:v>
                </c:pt>
                <c:pt idx="24">
                  <c:v>73.5</c:v>
                </c:pt>
                <c:pt idx="32">
                  <c:v>77.099999999999994</c:v>
                </c:pt>
              </c:numCache>
            </c:numRef>
          </c:yVal>
          <c:smooth val="0"/>
          <c:extLst>
            <c:ext xmlns:c16="http://schemas.microsoft.com/office/drawing/2014/chart" uri="{C3380CC4-5D6E-409C-BE32-E72D297353CC}">
              <c16:uniqueId val="{00000009-569A-43DD-A3BB-199177F7A2F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{E16D6C06-51F8-4AFD-B50F-06543F39C33E}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69A-43DD-A3BB-199177F7A2F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{5441F2E1-10B1-4433-A7DC-6911CE8CF06B}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69A-43DD-A3BB-199177F7A2F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{164EE455-7C27-48D4-B7F8-70B58F1F722B}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69A-43DD-A3BB-199177F7A2F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{C3421581-3676-4B79-843A-9D8EE4B721C8}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69A-43DD-A3BB-199177F7A2F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{E19E27AD-BB2E-45DD-8673-14A56FE4D1F1}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69A-43DD-A3BB-199177F7A2F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{DB08B0BC-790A-42A7-95E0-EFDBCDBCE5B9}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69A-43DD-A3BB-199177F7A2F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{D4C2BBA2-172B-45CB-BBB6-4DD7B3D6E029}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69A-43DD-A3BB-199177F7A2F6}"/>
                </c:ext>
              </c:extLst>
            </c:dLbl>
            <c:dLbl>
              <c:idx val="24"/>
              <c:layout>
                <c:manualLayout>
                  <c:x val="0"/>
                  <c:y val="1.562445416043628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{449DF585-E537-43FF-B7D0-7876205A7B35}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69A-43DD-A3BB-199177F7A2F6}"/>
                </c:ext>
              </c:extLst>
            </c:dLbl>
            <c:dLbl>
              <c:idx val="32"/>
              <c:layout>
                <c:manualLayout>
                  <c:x val="0"/>
                  <c:y val="-1.562445416043624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{6C8BFF85-5F18-4DAA-A4C4-27C658D928B6}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69A-43DD-A3BB-199177F7A2F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569A-43DD-A3BB-199177F7A2F6}"/>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富山県魚津市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38,617
38,036
200.61
24,122,101
22,153,149
1,684,407
10,786,235
16,545,550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ここ数年は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0.66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前後で推移しており、類似団体と比較して高い傾向にある。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今後も市税収納確保対策の強化等収納率の向上を図り、歳入の確保に努める。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157692</xdr:rowOff>
    </xdr:from>
    <xdr:to>
      <xdr:col>23</xdr:col>
      <xdr:colOff>133350</xdr:colOff>
      <xdr:row>40</xdr:row>
      <xdr:rowOff>6350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84424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157692</xdr:rowOff>
    </xdr:from>
    <xdr:to>
      <xdr:col>19</xdr:col>
      <xdr:colOff>133350</xdr:colOff>
      <xdr:row>39</xdr:row>
      <xdr:rowOff>157692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8442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137583</xdr:rowOff>
    </xdr:from>
    <xdr:to>
      <xdr:col>15</xdr:col>
      <xdr:colOff>82550</xdr:colOff>
      <xdr:row>39</xdr:row>
      <xdr:rowOff>157692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241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117475</xdr:rowOff>
    </xdr:from>
    <xdr:to>
      <xdr:col>11</xdr:col>
      <xdr:colOff>31750</xdr:colOff>
      <xdr:row>39</xdr:row>
      <xdr:rowOff>137583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040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127000</xdr:rowOff>
    </xdr:from>
    <xdr:to>
      <xdr:col>23</xdr:col>
      <xdr:colOff>184150</xdr:colOff>
      <xdr:row>40</xdr:row>
      <xdr:rowOff>57150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143527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65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106892</xdr:rowOff>
    </xdr:from>
    <xdr:to>
      <xdr:col>19</xdr:col>
      <xdr:colOff>184150</xdr:colOff>
      <xdr:row>40</xdr:row>
      <xdr:rowOff>37042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79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47219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5623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106892</xdr:rowOff>
    </xdr:from>
    <xdr:to>
      <xdr:col>15</xdr:col>
      <xdr:colOff>133350</xdr:colOff>
      <xdr:row>40</xdr:row>
      <xdr:rowOff>37042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79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47219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562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86783</xdr:rowOff>
    </xdr:from>
    <xdr:to>
      <xdr:col>11</xdr:col>
      <xdr:colOff>82550</xdr:colOff>
      <xdr:row>40</xdr:row>
      <xdr:rowOff>16933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27110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66675</xdr:rowOff>
    </xdr:from>
    <xdr:to>
      <xdr:col>7</xdr:col>
      <xdr:colOff>31750</xdr:colOff>
      <xdr:row>39</xdr:row>
      <xdr:rowOff>168275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5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7002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52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近年は増加傾向にあり、前年度と比較して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ポイント増となった。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主な要因としては、歳入面においては定額減税の影響を除き市税が減収となったこと、歳出面においては高齢化による扶助費の増や物価高騰による物件費の増が挙げられる。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66040</xdr:rowOff>
    </xdr:from>
    <xdr:to>
      <xdr:col>23</xdr:col>
      <xdr:colOff>133350</xdr:colOff>
      <xdr:row>63</xdr:row>
      <xdr:rowOff>74083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86739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108796</xdr:rowOff>
    </xdr:from>
    <xdr:to>
      <xdr:col>19</xdr:col>
      <xdr:colOff>133350</xdr:colOff>
      <xdr:row>63</xdr:row>
      <xdr:rowOff>66040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738696"/>
          <a:ext cx="8890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100330</xdr:rowOff>
    </xdr:from>
    <xdr:to>
      <xdr:col>15</xdr:col>
      <xdr:colOff>82550</xdr:colOff>
      <xdr:row>62</xdr:row>
      <xdr:rowOff>108796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15880"/>
          <a:ext cx="889000" cy="52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100330</xdr:rowOff>
    </xdr:from>
    <xdr:to>
      <xdr:col>11</xdr:col>
      <xdr:colOff>31750</xdr:colOff>
      <xdr:row>62</xdr:row>
      <xdr:rowOff>132927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15880"/>
          <a:ext cx="889000" cy="54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23283</xdr:rowOff>
    </xdr:from>
    <xdr:to>
      <xdr:col>23</xdr:col>
      <xdr:colOff>184150</xdr:colOff>
      <xdr:row>63</xdr:row>
      <xdr:rowOff>124883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82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39810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66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15240</xdr:rowOff>
    </xdr:from>
    <xdr:to>
      <xdr:col>19</xdr:col>
      <xdr:colOff>184150</xdr:colOff>
      <xdr:row>63</xdr:row>
      <xdr:rowOff>116840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127017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8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57996</xdr:rowOff>
    </xdr:from>
    <xdr:to>
      <xdr:col>15</xdr:col>
      <xdr:colOff>133350</xdr:colOff>
      <xdr:row>62</xdr:row>
      <xdr:rowOff>159596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6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169773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5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49530</xdr:rowOff>
    </xdr:from>
    <xdr:to>
      <xdr:col>11</xdr:col>
      <xdr:colOff>82550</xdr:colOff>
      <xdr:row>59</xdr:row>
      <xdr:rowOff>151130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161307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93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82127</xdr:rowOff>
    </xdr:from>
    <xdr:to>
      <xdr:col>7</xdr:col>
      <xdr:colOff>31750</xdr:colOff>
      <xdr:row>63</xdr:row>
      <xdr:rowOff>12277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7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22454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8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[178,752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類似団体に比べて職員数が少ないことから主に人件費を要因として類似団体を下回る状況が続いている。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引き続き定員管理計画に基づき職員数の適正化を図っていく。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87774</xdr:rowOff>
    </xdr:from>
    <xdr:to>
      <xdr:col>23</xdr:col>
      <xdr:colOff>133350</xdr:colOff>
      <xdr:row>83</xdr:row>
      <xdr:rowOff>30807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46674"/>
          <a:ext cx="838200" cy="11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83407</xdr:rowOff>
    </xdr:from>
    <xdr:to>
      <xdr:col>19</xdr:col>
      <xdr:colOff>133350</xdr:colOff>
      <xdr:row>82</xdr:row>
      <xdr:rowOff>87774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142307"/>
          <a:ext cx="889000" cy="4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24969</xdr:rowOff>
    </xdr:from>
    <xdr:to>
      <xdr:col>15</xdr:col>
      <xdr:colOff>82550</xdr:colOff>
      <xdr:row>82</xdr:row>
      <xdr:rowOff>83407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83869"/>
          <a:ext cx="889000" cy="58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15308</xdr:rowOff>
    </xdr:from>
    <xdr:to>
      <xdr:col>11</xdr:col>
      <xdr:colOff>31750</xdr:colOff>
      <xdr:row>82</xdr:row>
      <xdr:rowOff>24969</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74208"/>
          <a:ext cx="889000" cy="9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151457</xdr:rowOff>
    </xdr:from>
    <xdr:to>
      <xdr:col>23</xdr:col>
      <xdr:colOff>184150</xdr:colOff>
      <xdr:row>83</xdr:row>
      <xdr:rowOff>81607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1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167984</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5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36974</xdr:rowOff>
    </xdr:from>
    <xdr:to>
      <xdr:col>19</xdr:col>
      <xdr:colOff>184150</xdr:colOff>
      <xdr:row>82</xdr:row>
      <xdr:rowOff>138574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9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148751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64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32607</xdr:rowOff>
    </xdr:from>
    <xdr:to>
      <xdr:col>15</xdr:col>
      <xdr:colOff>133350</xdr:colOff>
      <xdr:row>82</xdr:row>
      <xdr:rowOff>134207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9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144384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60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145619</xdr:rowOff>
    </xdr:from>
    <xdr:to>
      <xdr:col>11</xdr:col>
      <xdr:colOff>82550</xdr:colOff>
      <xdr:row>82</xdr:row>
      <xdr:rowOff>75769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3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85946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01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135958</xdr:rowOff>
    </xdr:from>
    <xdr:to>
      <xdr:col>7</xdr:col>
      <xdr:colOff>31750</xdr:colOff>
      <xdr:row>82</xdr:row>
      <xdr:rowOff>66108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23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76285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9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前年度と比較して、指数は減少した。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主な要因としては、退職及び採用による職員厚生の変動に伴い、平均給料月額が低下したことが挙げられる。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100693</xdr:rowOff>
    </xdr:from>
    <xdr:to>
      <xdr:col>81</xdr:col>
      <xdr:colOff>44450</xdr:colOff>
      <xdr:row>86</xdr:row>
      <xdr:rowOff>153307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673943"/>
          <a:ext cx="838200" cy="2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136071</xdr:rowOff>
    </xdr:from>
    <xdr:to>
      <xdr:col>77</xdr:col>
      <xdr:colOff>44450</xdr:colOff>
      <xdr:row>86</xdr:row>
      <xdr:rowOff>153307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88077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15421</xdr:rowOff>
    </xdr:from>
    <xdr:to>
      <xdr:col>72</xdr:col>
      <xdr:colOff>203200</xdr:colOff>
      <xdr:row>86</xdr:row>
      <xdr:rowOff>136071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760121"/>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66221</xdr:rowOff>
    </xdr:from>
    <xdr:to>
      <xdr:col>68</xdr:col>
      <xdr:colOff>152400</xdr:colOff>
      <xdr:row>86</xdr:row>
      <xdr:rowOff>15421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639471"/>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66420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46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102507</xdr:rowOff>
    </xdr:from>
    <xdr:to>
      <xdr:col>77</xdr:col>
      <xdr:colOff>95250</xdr:colOff>
      <xdr:row>87</xdr:row>
      <xdr:rowOff>32657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17434</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9335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85271</xdr:rowOff>
    </xdr:from>
    <xdr:to>
      <xdr:col>73</xdr:col>
      <xdr:colOff>44450</xdr:colOff>
      <xdr:row>87</xdr:row>
      <xdr:rowOff>15421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198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136071</xdr:rowOff>
    </xdr:from>
    <xdr:to>
      <xdr:col>68</xdr:col>
      <xdr:colOff>203200</xdr:colOff>
      <xdr:row>86</xdr:row>
      <xdr:rowOff>66221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50998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15421</xdr:rowOff>
    </xdr:from>
    <xdr:to>
      <xdr:col>64</xdr:col>
      <xdr:colOff>152400</xdr:colOff>
      <xdr:row>85</xdr:row>
      <xdr:rowOff>117021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127198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類似団体平均を下回っているものの、今後も人口減少等が見込まれるなか、定員管理計画に基づき職員数の適正化に努める。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また、事務事業の見直しなどにより業務量の削減を図り、効率的・効果的な財政運営に努める。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111578</xdr:rowOff>
    </xdr:from>
    <xdr:to>
      <xdr:col>81</xdr:col>
      <xdr:colOff>44450</xdr:colOff>
      <xdr:row>60</xdr:row>
      <xdr:rowOff>119622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398578"/>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104684</xdr:rowOff>
    </xdr:from>
    <xdr:to>
      <xdr:col>77</xdr:col>
      <xdr:colOff>44450</xdr:colOff>
      <xdr:row>60</xdr:row>
      <xdr:rowOff>111578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391684"/>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98939</xdr:rowOff>
    </xdr:from>
    <xdr:to>
      <xdr:col>72</xdr:col>
      <xdr:colOff>203200</xdr:colOff>
      <xdr:row>60</xdr:row>
      <xdr:rowOff>104684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385939"/>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85151</xdr:rowOff>
    </xdr:from>
    <xdr:to>
      <xdr:col>68</xdr:col>
      <xdr:colOff>152400</xdr:colOff>
      <xdr:row>60</xdr:row>
      <xdr:rowOff>98939</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372151"/>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68822</xdr:rowOff>
    </xdr:from>
    <xdr:to>
      <xdr:col>81</xdr:col>
      <xdr:colOff>95250</xdr:colOff>
      <xdr:row>60</xdr:row>
      <xdr:rowOff>170422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35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85349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200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60778</xdr:rowOff>
    </xdr:from>
    <xdr:to>
      <xdr:col>77</xdr:col>
      <xdr:colOff>95250</xdr:colOff>
      <xdr:row>60</xdr:row>
      <xdr:rowOff>162378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4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1105</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16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53884</xdr:rowOff>
    </xdr:from>
    <xdr:to>
      <xdr:col>73</xdr:col>
      <xdr:colOff>44450</xdr:colOff>
      <xdr:row>60</xdr:row>
      <xdr:rowOff>155484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4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165661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0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48139</xdr:rowOff>
    </xdr:from>
    <xdr:to>
      <xdr:col>68</xdr:col>
      <xdr:colOff>203200</xdr:colOff>
      <xdr:row>60</xdr:row>
      <xdr:rowOff>149739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3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159916</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04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34351</xdr:rowOff>
    </xdr:from>
    <xdr:to>
      <xdr:col>64</xdr:col>
      <xdr:colOff>152400</xdr:colOff>
      <xdr:row>60</xdr:row>
      <xdr:rowOff>135951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2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146128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090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平成終期に実施した統合小学校建設に係る地方債元利償還額が影響し、ここ数年は類似団体より高い指数で推移している。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引き続き金利の動向を注視しながら市債の発行をできる限り抑制し、財政の健全化を図って行く。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52211</xdr:rowOff>
    </xdr:from>
    <xdr:to>
      <xdr:col>81</xdr:col>
      <xdr:colOff>44450</xdr:colOff>
      <xdr:row>42</xdr:row>
      <xdr:rowOff>92428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7253111"/>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25400</xdr:rowOff>
    </xdr:from>
    <xdr:to>
      <xdr:col>77</xdr:col>
      <xdr:colOff>44450</xdr:colOff>
      <xdr:row>42</xdr:row>
      <xdr:rowOff>92428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226300"/>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11995</xdr:rowOff>
    </xdr:from>
    <xdr:to>
      <xdr:col>72</xdr:col>
      <xdr:colOff>203200</xdr:colOff>
      <xdr:row>42</xdr:row>
      <xdr:rowOff>25400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2128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11995</xdr:rowOff>
    </xdr:from>
    <xdr:to>
      <xdr:col>68</xdr:col>
      <xdr:colOff>152400</xdr:colOff>
      <xdr:row>42</xdr:row>
      <xdr:rowOff>159455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212895"/>
          <a:ext cx="889000" cy="14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1411</xdr:rowOff>
    </xdr:from>
    <xdr:to>
      <xdr:col>81</xdr:col>
      <xdr:colOff>95250</xdr:colOff>
      <xdr:row>42</xdr:row>
      <xdr:rowOff>103011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144938</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174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41628</xdr:rowOff>
    </xdr:from>
    <xdr:to>
      <xdr:col>77</xdr:col>
      <xdr:colOff>95250</xdr:colOff>
      <xdr:row>42</xdr:row>
      <xdr:rowOff>143228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128005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328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146050</xdr:rowOff>
    </xdr:from>
    <xdr:to>
      <xdr:col>73</xdr:col>
      <xdr:colOff>44450</xdr:colOff>
      <xdr:row>42</xdr:row>
      <xdr:rowOff>76200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60977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132645</xdr:rowOff>
    </xdr:from>
    <xdr:to>
      <xdr:col>68</xdr:col>
      <xdr:colOff>203200</xdr:colOff>
      <xdr:row>42</xdr:row>
      <xdr:rowOff>62795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47572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24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108655</xdr:rowOff>
    </xdr:from>
    <xdr:to>
      <xdr:col>64</xdr:col>
      <xdr:colOff>152400</xdr:colOff>
      <xdr:row>43</xdr:row>
      <xdr:rowOff>38805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23582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39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毎年の決算剰余金の積立により徐々に改善はしているものの充当可能基金が少ない状況が続いており、類似団体と比較して高い水準となっている。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今年度は室内温水プールの建替えによる市債残高の増加が影響し、指数は前年度と比べて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ポイントの増となった。</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62611</xdr:rowOff>
    </xdr:from>
    <xdr:to>
      <xdr:col>81</xdr:col>
      <xdr:colOff>44450</xdr:colOff>
      <xdr:row>16</xdr:row>
      <xdr:rowOff>79985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179800" y="2805811"/>
          <a:ext cx="8382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62611</xdr:rowOff>
    </xdr:from>
    <xdr:to>
      <xdr:col>77</xdr:col>
      <xdr:colOff>44450</xdr:colOff>
      <xdr:row>16</xdr:row>
      <xdr:rowOff>78054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805811"/>
          <a:ext cx="889000" cy="1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78054</xdr:rowOff>
    </xdr:from>
    <xdr:to>
      <xdr:col>72</xdr:col>
      <xdr:colOff>203200</xdr:colOff>
      <xdr:row>16</xdr:row>
      <xdr:rowOff>92532</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82125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92532</xdr:rowOff>
    </xdr:from>
    <xdr:to>
      <xdr:col>68</xdr:col>
      <xdr:colOff>152400</xdr:colOff>
      <xdr:row>17</xdr:row>
      <xdr:rowOff>40767</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835732"/>
          <a:ext cx="889000" cy="11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29185</xdr:rowOff>
    </xdr:from>
    <xdr:to>
      <xdr:col>81</xdr:col>
      <xdr:colOff>95250</xdr:colOff>
      <xdr:row>16</xdr:row>
      <xdr:rowOff>130785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77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1262</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744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11811</xdr:rowOff>
    </xdr:from>
    <xdr:to>
      <xdr:col>77</xdr:col>
      <xdr:colOff>95250</xdr:colOff>
      <xdr:row>16</xdr:row>
      <xdr:rowOff>113411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75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98188</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841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27254</xdr:rowOff>
    </xdr:from>
    <xdr:to>
      <xdr:col>73</xdr:col>
      <xdr:colOff>44450</xdr:colOff>
      <xdr:row>16</xdr:row>
      <xdr:rowOff>128854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77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113631</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856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41732</xdr:rowOff>
    </xdr:from>
    <xdr:to>
      <xdr:col>68</xdr:col>
      <xdr:colOff>203200</xdr:colOff>
      <xdr:row>16</xdr:row>
      <xdr:rowOff>143332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78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128109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871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161417</xdr:rowOff>
    </xdr:from>
    <xdr:to>
      <xdr:col>64</xdr:col>
      <xdr:colOff>152400</xdr:colOff>
      <xdr:row>17</xdr:row>
      <xdr:rowOff>91567</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90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76344</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990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富山県魚津市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38,617
38,036
200.61
24,122,101
22,153,149
1,684,407
10,786,235
16,545,550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職員数の差によって類似団体平均を下回っている。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引き続き定員管理計画等に基づき、人件費の抑制に努める。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168910</xdr:rowOff>
    </xdr:from>
    <xdr:to>
      <xdr:col>24</xdr:col>
      <xdr:colOff>25400</xdr:colOff>
      <xdr:row>36</xdr:row>
      <xdr:rowOff>5080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1696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161290</xdr:rowOff>
    </xdr:from>
    <xdr:to>
      <xdr:col>19</xdr:col>
      <xdr:colOff>187325</xdr:colOff>
      <xdr:row>36</xdr:row>
      <xdr:rowOff>5080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620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16510</xdr:rowOff>
    </xdr:from>
    <xdr:to>
      <xdr:col>15</xdr:col>
      <xdr:colOff>98425</xdr:colOff>
      <xdr:row>35</xdr:row>
      <xdr:rowOff>161290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1726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16510</xdr:rowOff>
    </xdr:from>
    <xdr:to>
      <xdr:col>11</xdr:col>
      <xdr:colOff>9525</xdr:colOff>
      <xdr:row>35</xdr:row>
      <xdr:rowOff>146050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1726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118110</xdr:rowOff>
    </xdr:from>
    <xdr:to>
      <xdr:col>24</xdr:col>
      <xdr:colOff>76200</xdr:colOff>
      <xdr:row>36</xdr:row>
      <xdr:rowOff>48260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134637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125730</xdr:rowOff>
    </xdr:from>
    <xdr:to>
      <xdr:col>20</xdr:col>
      <xdr:colOff>38100</xdr:colOff>
      <xdr:row>36</xdr:row>
      <xdr:rowOff>55880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66057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9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110490</xdr:rowOff>
    </xdr:from>
    <xdr:to>
      <xdr:col>15</xdr:col>
      <xdr:colOff>149225</xdr:colOff>
      <xdr:row>36</xdr:row>
      <xdr:rowOff>40640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50817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137160</xdr:rowOff>
    </xdr:from>
    <xdr:to>
      <xdr:col>11</xdr:col>
      <xdr:colOff>60325</xdr:colOff>
      <xdr:row>35</xdr:row>
      <xdr:rowOff>67310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77487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3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95250</xdr:rowOff>
    </xdr:from>
    <xdr:to>
      <xdr:col>6</xdr:col>
      <xdr:colOff>171450</xdr:colOff>
      <xdr:row>36</xdr:row>
      <xdr:rowOff>25400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35577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光熱費や労務費の上昇の影響により、委託料や施設維持経費が増加し、前年度と比べて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ポイントの増となった。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今後も公共施設のあり方を検討し、統廃合を進めるなど、維持管理経費の削減を図っていく。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43180</xdr:rowOff>
    </xdr:from>
    <xdr:to>
      <xdr:col>82</xdr:col>
      <xdr:colOff>107950</xdr:colOff>
      <xdr:row>18</xdr:row>
      <xdr:rowOff>142240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12928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27940</xdr:rowOff>
    </xdr:from>
    <xdr:to>
      <xdr:col>78</xdr:col>
      <xdr:colOff>69850</xdr:colOff>
      <xdr:row>18</xdr:row>
      <xdr:rowOff>43180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1140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85090</xdr:rowOff>
    </xdr:from>
    <xdr:to>
      <xdr:col>73</xdr:col>
      <xdr:colOff>180975</xdr:colOff>
      <xdr:row>18</xdr:row>
      <xdr:rowOff>27940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997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85090</xdr:rowOff>
    </xdr:from>
    <xdr:to>
      <xdr:col>69</xdr:col>
      <xdr:colOff>92075</xdr:colOff>
      <xdr:row>18</xdr:row>
      <xdr:rowOff>5080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9997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91440</xdr:rowOff>
    </xdr:from>
    <xdr:to>
      <xdr:col>82</xdr:col>
      <xdr:colOff>158750</xdr:colOff>
      <xdr:row>19</xdr:row>
      <xdr:rowOff>21590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17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63517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14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163830</xdr:rowOff>
    </xdr:from>
    <xdr:to>
      <xdr:col>78</xdr:col>
      <xdr:colOff>120650</xdr:colOff>
      <xdr:row>18</xdr:row>
      <xdr:rowOff>93980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7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78757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6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148590</xdr:rowOff>
    </xdr:from>
    <xdr:to>
      <xdr:col>74</xdr:col>
      <xdr:colOff>31750</xdr:colOff>
      <xdr:row>18</xdr:row>
      <xdr:rowOff>78740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6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63517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14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34290</xdr:rowOff>
    </xdr:from>
    <xdr:to>
      <xdr:col>69</xdr:col>
      <xdr:colOff>142875</xdr:colOff>
      <xdr:row>17</xdr:row>
      <xdr:rowOff>135890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120667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3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125730</xdr:rowOff>
    </xdr:from>
    <xdr:to>
      <xdr:col>65</xdr:col>
      <xdr:colOff>53975</xdr:colOff>
      <xdr:row>18</xdr:row>
      <xdr:rowOff>55880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4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40657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12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前年度と同値となったが、扶助費自体は増加傾向にある。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主な要因としては令和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月に開始した保育料無償化事業が通年化したことや、生活保護費の増加が挙げられる。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37193</xdr:rowOff>
    </xdr:from>
    <xdr:to>
      <xdr:col>24</xdr:col>
      <xdr:colOff>25400</xdr:colOff>
      <xdr:row>57</xdr:row>
      <xdr:rowOff>37193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8098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110672</xdr:rowOff>
    </xdr:from>
    <xdr:to>
      <xdr:col>19</xdr:col>
      <xdr:colOff>187325</xdr:colOff>
      <xdr:row>57</xdr:row>
      <xdr:rowOff>37193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7118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78015</xdr:rowOff>
    </xdr:from>
    <xdr:to>
      <xdr:col>15</xdr:col>
      <xdr:colOff>98425</xdr:colOff>
      <xdr:row>56</xdr:row>
      <xdr:rowOff>110672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6792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78015</xdr:rowOff>
    </xdr:from>
    <xdr:to>
      <xdr:col>11</xdr:col>
      <xdr:colOff>9525</xdr:colOff>
      <xdr:row>56</xdr:row>
      <xdr:rowOff>159657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679215"/>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157843</xdr:rowOff>
    </xdr:from>
    <xdr:to>
      <xdr:col>24</xdr:col>
      <xdr:colOff>76200</xdr:colOff>
      <xdr:row>57</xdr:row>
      <xdr:rowOff>87993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129920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157843</xdr:rowOff>
    </xdr:from>
    <xdr:to>
      <xdr:col>20</xdr:col>
      <xdr:colOff>38100</xdr:colOff>
      <xdr:row>57</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72770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45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59872</xdr:rowOff>
    </xdr:from>
    <xdr:to>
      <xdr:col>15</xdr:col>
      <xdr:colOff>149225</xdr:colOff>
      <xdr:row>56</xdr:row>
      <xdr:rowOff>161472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146249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27215</xdr:rowOff>
    </xdr:from>
    <xdr:to>
      <xdr:col>11</xdr:col>
      <xdr:colOff>60325</xdr:colOff>
      <xdr:row>56</xdr:row>
      <xdr:rowOff>128815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113592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23784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ポイントの増となり、依然として類似団体平均を上回っている。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主な要因としては、高齢化の影響により後期高齢者医療事業特別会計への繰出金が増加したことなどが挙げられる。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96520</xdr:rowOff>
    </xdr:from>
    <xdr:to>
      <xdr:col>82</xdr:col>
      <xdr:colOff>107950</xdr:colOff>
      <xdr:row>59</xdr:row>
      <xdr:rowOff>1270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04062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20320</xdr:rowOff>
    </xdr:from>
    <xdr:to>
      <xdr:col>78</xdr:col>
      <xdr:colOff>69850</xdr:colOff>
      <xdr:row>58</xdr:row>
      <xdr:rowOff>96520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644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20320</xdr:rowOff>
    </xdr:from>
    <xdr:to>
      <xdr:col>73</xdr:col>
      <xdr:colOff>180975</xdr:colOff>
      <xdr:row>58</xdr:row>
      <xdr:rowOff>20320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64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20320</xdr:rowOff>
    </xdr:from>
    <xdr:to>
      <xdr:col>69</xdr:col>
      <xdr:colOff>92075</xdr:colOff>
      <xdr:row>58</xdr:row>
      <xdr:rowOff>111760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644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121920</xdr:rowOff>
    </xdr:from>
    <xdr:to>
      <xdr:col>82</xdr:col>
      <xdr:colOff>158750</xdr:colOff>
      <xdr:row>59</xdr:row>
      <xdr:rowOff>52070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93997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45720</xdr:rowOff>
    </xdr:from>
    <xdr:to>
      <xdr:col>78</xdr:col>
      <xdr:colOff>120650</xdr:colOff>
      <xdr:row>58</xdr:row>
      <xdr:rowOff>147320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132097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7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140970</xdr:rowOff>
    </xdr:from>
    <xdr:to>
      <xdr:col>74</xdr:col>
      <xdr:colOff>31750</xdr:colOff>
      <xdr:row>58</xdr:row>
      <xdr:rowOff>71120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55897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140970</xdr:rowOff>
    </xdr:from>
    <xdr:to>
      <xdr:col>69</xdr:col>
      <xdr:colOff>142875</xdr:colOff>
      <xdr:row>58</xdr:row>
      <xdr:rowOff>71120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0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147337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一部事務組合負担金の減少などにより前年度と比べて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ポイントの減となった。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引き続き事業の再点検や補助金の見直しなどにより、補助費の抑制に努める。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10414</xdr:rowOff>
    </xdr:from>
    <xdr:to>
      <xdr:col>82</xdr:col>
      <xdr:colOff>107950</xdr:colOff>
      <xdr:row>37</xdr:row>
      <xdr:rowOff>28702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35406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28702</xdr:rowOff>
    </xdr:from>
    <xdr:to>
      <xdr:col>78</xdr:col>
      <xdr:colOff>69850</xdr:colOff>
      <xdr:row>37</xdr:row>
      <xdr:rowOff>42418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3723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154432</xdr:rowOff>
    </xdr:from>
    <xdr:to>
      <xdr:col>73</xdr:col>
      <xdr:colOff>180975</xdr:colOff>
      <xdr:row>37</xdr:row>
      <xdr:rowOff>42418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32663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154432</xdr:rowOff>
    </xdr:from>
    <xdr:to>
      <xdr:col>69</xdr:col>
      <xdr:colOff>92075</xdr:colOff>
      <xdr:row>37</xdr:row>
      <xdr:rowOff>88138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326632"/>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131064</xdr:rowOff>
    </xdr:from>
    <xdr:to>
      <xdr:col>82</xdr:col>
      <xdr:colOff>158750</xdr:colOff>
      <xdr:row>37</xdr:row>
      <xdr:rowOff>61214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147591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148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149352</xdr:rowOff>
    </xdr:from>
    <xdr:to>
      <xdr:col>78</xdr:col>
      <xdr:colOff>120650</xdr:colOff>
      <xdr:row>37</xdr:row>
      <xdr:rowOff>79502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89679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163068</xdr:rowOff>
    </xdr:from>
    <xdr:to>
      <xdr:col>74</xdr:col>
      <xdr:colOff>31750</xdr:colOff>
      <xdr:row>37</xdr:row>
      <xdr:rowOff>93218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77995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103632</xdr:rowOff>
    </xdr:from>
    <xdr:to>
      <xdr:col>69</xdr:col>
      <xdr:colOff>142875</xdr:colOff>
      <xdr:row>37</xdr:row>
      <xdr:rowOff>33782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43959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37338</xdr:rowOff>
    </xdr:from>
    <xdr:to>
      <xdr:col>65</xdr:col>
      <xdr:colOff>53975</xdr:colOff>
      <xdr:row>37</xdr:row>
      <xdr:rowOff>138938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123715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東日本大震災後に小中学校で同時並行的に実施した耐震化事業に係る償還が終了したことで、前年度と比べて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ポイントの減となった。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次年度以降も遁減するものの、今後予定される大型建設事業の影響により令和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年度以降は上昇に転じる見込みであり、引き続き計画的な投資と有利な財源の活用に努める。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104139</xdr:rowOff>
    </xdr:from>
    <xdr:to>
      <xdr:col>24</xdr:col>
      <xdr:colOff>25400</xdr:colOff>
      <xdr:row>77</xdr:row>
      <xdr:rowOff>24130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134339"/>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165100</xdr:rowOff>
    </xdr:from>
    <xdr:to>
      <xdr:col>19</xdr:col>
      <xdr:colOff>187325</xdr:colOff>
      <xdr:row>77</xdr:row>
      <xdr:rowOff>24130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1953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43180</xdr:rowOff>
    </xdr:from>
    <xdr:to>
      <xdr:col>15</xdr:col>
      <xdr:colOff>98425</xdr:colOff>
      <xdr:row>76</xdr:row>
      <xdr:rowOff>165100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0733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43180</xdr:rowOff>
    </xdr:from>
    <xdr:to>
      <xdr:col>11</xdr:col>
      <xdr:colOff>9525</xdr:colOff>
      <xdr:row>76</xdr:row>
      <xdr:rowOff>81280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0733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69867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144780</xdr:rowOff>
    </xdr:from>
    <xdr:to>
      <xdr:col>20</xdr:col>
      <xdr:colOff>38100</xdr:colOff>
      <xdr:row>77</xdr:row>
      <xdr:rowOff>74930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85107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94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114300</xdr:rowOff>
    </xdr:from>
    <xdr:to>
      <xdr:col>15</xdr:col>
      <xdr:colOff>149225</xdr:colOff>
      <xdr:row>77</xdr:row>
      <xdr:rowOff>44450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163830</xdr:rowOff>
    </xdr:from>
    <xdr:to>
      <xdr:col>11</xdr:col>
      <xdr:colOff>60325</xdr:colOff>
      <xdr:row>76</xdr:row>
      <xdr:rowOff>93980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104157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30480</xdr:rowOff>
    </xdr:from>
    <xdr:to>
      <xdr:col>6</xdr:col>
      <xdr:colOff>171450</xdr:colOff>
      <xdr:row>76</xdr:row>
      <xdr:rowOff>132080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142257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公債費は類似団体平均を下回る一方、主に物件費と繰出金が経常収支比率を押し上げる要因となっている。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引き続き事務事業の見直しにより行政のスリム化、効率化を図り、健全な財政運営に努める。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4536</xdr:rowOff>
    </xdr:from>
    <xdr:to>
      <xdr:col>82</xdr:col>
      <xdr:colOff>107950</xdr:colOff>
      <xdr:row>77</xdr:row>
      <xdr:rowOff>89444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206186"/>
          <a:ext cx="8382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97608</xdr:rowOff>
    </xdr:from>
    <xdr:to>
      <xdr:col>78</xdr:col>
      <xdr:colOff>69850</xdr:colOff>
      <xdr:row>77</xdr:row>
      <xdr:rowOff>4536</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127808"/>
          <a:ext cx="88900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120469</xdr:rowOff>
    </xdr:from>
    <xdr:to>
      <xdr:col>73</xdr:col>
      <xdr:colOff>180975</xdr:colOff>
      <xdr:row>76</xdr:row>
      <xdr:rowOff>97608</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807769"/>
          <a:ext cx="889000" cy="320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120469</xdr:rowOff>
    </xdr:from>
    <xdr:to>
      <xdr:col>69</xdr:col>
      <xdr:colOff>92075</xdr:colOff>
      <xdr:row>77</xdr:row>
      <xdr:rowOff>17599</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807769"/>
          <a:ext cx="8890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69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38644</xdr:rowOff>
    </xdr:from>
    <xdr:to>
      <xdr:col>82</xdr:col>
      <xdr:colOff>158750</xdr:colOff>
      <xdr:row>77</xdr:row>
      <xdr:rowOff>140244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24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10721</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212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125186</xdr:rowOff>
    </xdr:from>
    <xdr:to>
      <xdr:col>78</xdr:col>
      <xdr:colOff>120650</xdr:colOff>
      <xdr:row>77</xdr:row>
      <xdr:rowOff>55336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5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40113</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241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46808</xdr:rowOff>
    </xdr:from>
    <xdr:to>
      <xdr:col>74</xdr:col>
      <xdr:colOff>31750</xdr:colOff>
      <xdr:row>76</xdr:row>
      <xdr:rowOff>148408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077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133185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163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69669</xdr:rowOff>
    </xdr:from>
    <xdr:to>
      <xdr:col>69</xdr:col>
      <xdr:colOff>142875</xdr:colOff>
      <xdr:row>74</xdr:row>
      <xdr:rowOff>171269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75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9996</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525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138249</xdr:rowOff>
    </xdr:from>
    <xdr:to>
      <xdr:col>65</xdr:col>
      <xdr:colOff>53975</xdr:colOff>
      <xdr:row>77</xdr:row>
      <xdr:rowOff>68399</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16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53176</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254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富山県魚津市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125069</xdr:rowOff>
    </xdr:from>
    <xdr:to>
      <xdr:col>29</xdr:col>
      <xdr:colOff>127000</xdr:colOff>
      <xdr:row>19</xdr:row>
      <xdr:rowOff>23013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58794"/>
          <a:ext cx="647700" cy="693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23013</xdr:rowOff>
    </xdr:from>
    <xdr:to>
      <xdr:col>26</xdr:col>
      <xdr:colOff>50800</xdr:colOff>
      <xdr:row>19</xdr:row>
      <xdr:rowOff>49301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28188"/>
          <a:ext cx="698500" cy="262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49301</xdr:rowOff>
    </xdr:from>
    <xdr:to>
      <xdr:col>22</xdr:col>
      <xdr:colOff>114300</xdr:colOff>
      <xdr:row>19</xdr:row>
      <xdr:rowOff>74269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54476"/>
          <a:ext cx="698500" cy="249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74269</xdr:rowOff>
    </xdr:from>
    <xdr:to>
      <xdr:col>18</xdr:col>
      <xdr:colOff>177800</xdr:colOff>
      <xdr:row>19</xdr:row>
      <xdr:rowOff>85954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79444"/>
          <a:ext cx="698500" cy="116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74270</xdr:rowOff>
    </xdr:from>
    <xdr:to>
      <xdr:col>29</xdr:col>
      <xdr:colOff>177800</xdr:colOff>
      <xdr:row>19</xdr:row>
      <xdr:rowOff>4420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079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46347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80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143663</xdr:rowOff>
    </xdr:from>
    <xdr:to>
      <xdr:col>26</xdr:col>
      <xdr:colOff>101600</xdr:colOff>
      <xdr:row>19</xdr:row>
      <xdr:rowOff>73813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773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58590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63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169951</xdr:rowOff>
    </xdr:from>
    <xdr:to>
      <xdr:col>22</xdr:col>
      <xdr:colOff>165100</xdr:colOff>
      <xdr:row>19</xdr:row>
      <xdr:rowOff>100101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036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84878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9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23469</xdr:rowOff>
    </xdr:from>
    <xdr:to>
      <xdr:col>19</xdr:col>
      <xdr:colOff>38100</xdr:colOff>
      <xdr:row>19</xdr:row>
      <xdr:rowOff>125069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286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109846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15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35154</xdr:rowOff>
    </xdr:from>
    <xdr:to>
      <xdr:col>15</xdr:col>
      <xdr:colOff>101600</xdr:colOff>
      <xdr:row>19</xdr:row>
      <xdr:rowOff>136754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403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121531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26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125367</xdr:rowOff>
    </xdr:from>
    <xdr:to>
      <xdr:col>29</xdr:col>
      <xdr:colOff>127000</xdr:colOff>
      <xdr:row>35</xdr:row>
      <xdr:rowOff>279966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735717"/>
          <a:ext cx="647700" cy="1545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49309</xdr:rowOff>
    </xdr:from>
    <xdr:to>
      <xdr:col>26</xdr:col>
      <xdr:colOff>50800</xdr:colOff>
      <xdr:row>35</xdr:row>
      <xdr:rowOff>125367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6659659"/>
          <a:ext cx="698500" cy="760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49309</xdr:rowOff>
    </xdr:from>
    <xdr:to>
      <xdr:col>22</xdr:col>
      <xdr:colOff>114300</xdr:colOff>
      <xdr:row>35</xdr:row>
      <xdr:rowOff>240320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659659"/>
          <a:ext cx="698500" cy="1910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240320</xdr:rowOff>
    </xdr:from>
    <xdr:to>
      <xdr:col>18</xdr:col>
      <xdr:colOff>177800</xdr:colOff>
      <xdr:row>35</xdr:row>
      <xdr:rowOff>285975</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850670"/>
          <a:ext cx="698500" cy="456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229166</xdr:rowOff>
    </xdr:from>
    <xdr:to>
      <xdr:col>29</xdr:col>
      <xdr:colOff>177800</xdr:colOff>
      <xdr:row>35</xdr:row>
      <xdr:rowOff>330766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8395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201243</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81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74567</xdr:rowOff>
    </xdr:from>
    <xdr:to>
      <xdr:col>26</xdr:col>
      <xdr:colOff>101600</xdr:colOff>
      <xdr:row>35</xdr:row>
      <xdr:rowOff>176167</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6849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186344</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453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341409</xdr:rowOff>
    </xdr:from>
    <xdr:to>
      <xdr:col>22</xdr:col>
      <xdr:colOff>165100</xdr:colOff>
      <xdr:row>35</xdr:row>
      <xdr:rowOff>100109</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6088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110286</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37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189520</xdr:rowOff>
    </xdr:from>
    <xdr:to>
      <xdr:col>19</xdr:col>
      <xdr:colOff>38100</xdr:colOff>
      <xdr:row>35</xdr:row>
      <xdr:rowOff>291120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7998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301297</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568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235175</xdr:rowOff>
    </xdr:from>
    <xdr:to>
      <xdr:col>15</xdr:col>
      <xdr:colOff>101600</xdr:colOff>
      <xdr:row>35</xdr:row>
      <xdr:rowOff>336775</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8455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4052</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61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富山県魚津市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38,617
38,036
200.61
24,122,101
22,153,149
1,684,407
10,786,235
16,545,550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37960</xdr:rowOff>
    </xdr:from>
    <xdr:to>
      <xdr:col>24</xdr:col>
      <xdr:colOff>63500</xdr:colOff>
      <xdr:row>36</xdr:row>
      <xdr:rowOff>87846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10160"/>
          <a:ext cx="838200" cy="49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87846</xdr:rowOff>
    </xdr:from>
    <xdr:to>
      <xdr:col>19</xdr:col>
      <xdr:colOff>177800</xdr:colOff>
      <xdr:row>36</xdr:row>
      <xdr:rowOff>89586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60046"/>
          <a:ext cx="889000" cy="1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89586</xdr:rowOff>
    </xdr:from>
    <xdr:to>
      <xdr:col>15</xdr:col>
      <xdr:colOff>50800</xdr:colOff>
      <xdr:row>36</xdr:row>
      <xdr:rowOff>119240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61786"/>
          <a:ext cx="889000" cy="29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113131</xdr:rowOff>
    </xdr:from>
    <xdr:to>
      <xdr:col>10</xdr:col>
      <xdr:colOff>114300</xdr:colOff>
      <xdr:row>36</xdr:row>
      <xdr:rowOff>119240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285331"/>
          <a:ext cx="889000" cy="6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158610</xdr:rowOff>
    </xdr:from>
    <xdr:to>
      <xdr:col>24</xdr:col>
      <xdr:colOff>114300</xdr:colOff>
      <xdr:row>36</xdr:row>
      <xdr:rowOff>88760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5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137037</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137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37046</xdr:rowOff>
    </xdr:from>
    <xdr:to>
      <xdr:col>20</xdr:col>
      <xdr:colOff>38100</xdr:colOff>
      <xdr:row>36</xdr:row>
      <xdr:rowOff>138646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09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129773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301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38786</xdr:rowOff>
    </xdr:from>
    <xdr:to>
      <xdr:col>15</xdr:col>
      <xdr:colOff>101600</xdr:colOff>
      <xdr:row>36</xdr:row>
      <xdr:rowOff>140386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1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131513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303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68440</xdr:rowOff>
    </xdr:from>
    <xdr:to>
      <xdr:col>10</xdr:col>
      <xdr:colOff>165100</xdr:colOff>
      <xdr:row>36</xdr:row>
      <xdr:rowOff>170040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161167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33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62331</xdr:rowOff>
    </xdr:from>
    <xdr:to>
      <xdr:col>6</xdr:col>
      <xdr:colOff>38100</xdr:colOff>
      <xdr:row>36</xdr:row>
      <xdr:rowOff>163931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3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155058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327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14968</xdr:rowOff>
    </xdr:from>
    <xdr:to>
      <xdr:col>24</xdr:col>
      <xdr:colOff>63500</xdr:colOff>
      <xdr:row>57</xdr:row>
      <xdr:rowOff>120437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87618"/>
          <a:ext cx="838200" cy="105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119111</xdr:rowOff>
    </xdr:from>
    <xdr:to>
      <xdr:col>19</xdr:col>
      <xdr:colOff>177800</xdr:colOff>
      <xdr:row>57</xdr:row>
      <xdr:rowOff>120437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91761"/>
          <a:ext cx="889000" cy="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119111</xdr:rowOff>
    </xdr:from>
    <xdr:to>
      <xdr:col>15</xdr:col>
      <xdr:colOff>50800</xdr:colOff>
      <xdr:row>58</xdr:row>
      <xdr:rowOff>43604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91761"/>
          <a:ext cx="889000" cy="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43604</xdr:rowOff>
    </xdr:from>
    <xdr:to>
      <xdr:col>10</xdr:col>
      <xdr:colOff>114300</xdr:colOff>
      <xdr:row>58</xdr:row>
      <xdr:rowOff>62723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87704"/>
          <a:ext cx="889000" cy="1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135618</xdr:rowOff>
    </xdr:from>
    <xdr:to>
      <xdr:col>24</xdr:col>
      <xdr:colOff>114300</xdr:colOff>
      <xdr:row>57</xdr:row>
      <xdr:rowOff>65768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36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158495</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8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69637</xdr:rowOff>
    </xdr:from>
    <xdr:to>
      <xdr:col>20</xdr:col>
      <xdr:colOff>38100</xdr:colOff>
      <xdr:row>57</xdr:row>
      <xdr:rowOff>171237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4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162364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3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68311</xdr:rowOff>
    </xdr:from>
    <xdr:to>
      <xdr:col>15</xdr:col>
      <xdr:colOff>101600</xdr:colOff>
      <xdr:row>57</xdr:row>
      <xdr:rowOff>169911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4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161038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3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164254</xdr:rowOff>
    </xdr:from>
    <xdr:to>
      <xdr:col>10</xdr:col>
      <xdr:colOff>165100</xdr:colOff>
      <xdr:row>58</xdr:row>
      <xdr:rowOff>94404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36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85531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29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11923</xdr:rowOff>
    </xdr:from>
    <xdr:to>
      <xdr:col>6</xdr:col>
      <xdr:colOff>38100</xdr:colOff>
      <xdr:row>58</xdr:row>
      <xdr:rowOff>113523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5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104650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48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155759</xdr:rowOff>
    </xdr:from>
    <xdr:to>
      <xdr:col>24</xdr:col>
      <xdr:colOff>63500</xdr:colOff>
      <xdr:row>78</xdr:row>
      <xdr:rowOff>78873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357409"/>
          <a:ext cx="838200" cy="9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116324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317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70301</xdr:rowOff>
    </xdr:from>
    <xdr:to>
      <xdr:col>19</xdr:col>
      <xdr:colOff>177800</xdr:colOff>
      <xdr:row>78</xdr:row>
      <xdr:rowOff>78873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443401"/>
          <a:ext cx="8890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15418</xdr:rowOff>
    </xdr:from>
    <xdr:to>
      <xdr:col>15</xdr:col>
      <xdr:colOff>50800</xdr:colOff>
      <xdr:row>78</xdr:row>
      <xdr:rowOff>70301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388518"/>
          <a:ext cx="889000" cy="54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163703</xdr:rowOff>
    </xdr:from>
    <xdr:to>
      <xdr:col>10</xdr:col>
      <xdr:colOff>114300</xdr:colOff>
      <xdr:row>78</xdr:row>
      <xdr:rowOff>15418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365353"/>
          <a:ext cx="889000" cy="23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46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7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104959</xdr:rowOff>
    </xdr:from>
    <xdr:to>
      <xdr:col>24</xdr:col>
      <xdr:colOff>114300</xdr:colOff>
      <xdr:row>78</xdr:row>
      <xdr:rowOff>35109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0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127836</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158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28073</xdr:rowOff>
    </xdr:from>
    <xdr:to>
      <xdr:col>20</xdr:col>
      <xdr:colOff>38100</xdr:colOff>
      <xdr:row>78</xdr:row>
      <xdr:rowOff>129673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0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120800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49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19501</xdr:rowOff>
    </xdr:from>
    <xdr:to>
      <xdr:col>15</xdr:col>
      <xdr:colOff>101600</xdr:colOff>
      <xdr:row>78</xdr:row>
      <xdr:rowOff>121101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9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112228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85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136068</xdr:rowOff>
    </xdr:from>
    <xdr:to>
      <xdr:col>10</xdr:col>
      <xdr:colOff>165100</xdr:colOff>
      <xdr:row>78</xdr:row>
      <xdr:rowOff>66218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37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82745</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112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112903</xdr:rowOff>
    </xdr:from>
    <xdr:to>
      <xdr:col>6</xdr:col>
      <xdr:colOff>38100</xdr:colOff>
      <xdr:row>78</xdr:row>
      <xdr:rowOff>43053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1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59580</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308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24442</xdr:rowOff>
    </xdr:from>
    <xdr:to>
      <xdr:col>24</xdr:col>
      <xdr:colOff>63500</xdr:colOff>
      <xdr:row>97</xdr:row>
      <xdr:rowOff>86196</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655092"/>
          <a:ext cx="838200" cy="61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86196</xdr:rowOff>
    </xdr:from>
    <xdr:to>
      <xdr:col>19</xdr:col>
      <xdr:colOff>177800</xdr:colOff>
      <xdr:row>98</xdr:row>
      <xdr:rowOff>36722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16846"/>
          <a:ext cx="889000" cy="121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50067</xdr:rowOff>
    </xdr:from>
    <xdr:to>
      <xdr:col>15</xdr:col>
      <xdr:colOff>50800</xdr:colOff>
      <xdr:row>98</xdr:row>
      <xdr:rowOff>36722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680717"/>
          <a:ext cx="889000" cy="15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50067</xdr:rowOff>
    </xdr:from>
    <xdr:to>
      <xdr:col>10</xdr:col>
      <xdr:colOff>114300</xdr:colOff>
      <xdr:row>98</xdr:row>
      <xdr:rowOff>113041</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80717"/>
          <a:ext cx="889000" cy="234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145092</xdr:rowOff>
    </xdr:from>
    <xdr:to>
      <xdr:col>24</xdr:col>
      <xdr:colOff>114300</xdr:colOff>
      <xdr:row>97</xdr:row>
      <xdr:rowOff>75242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60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123519</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82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35396</xdr:rowOff>
    </xdr:from>
    <xdr:to>
      <xdr:col>20</xdr:col>
      <xdr:colOff>38100</xdr:colOff>
      <xdr:row>97</xdr:row>
      <xdr:rowOff>136996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66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128123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758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157372</xdr:rowOff>
    </xdr:from>
    <xdr:to>
      <xdr:col>15</xdr:col>
      <xdr:colOff>101600</xdr:colOff>
      <xdr:row>98</xdr:row>
      <xdr:rowOff>87522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78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78649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88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170717</xdr:rowOff>
    </xdr:from>
    <xdr:to>
      <xdr:col>10</xdr:col>
      <xdr:colOff>165100</xdr:colOff>
      <xdr:row>97</xdr:row>
      <xdr:rowOff>100867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29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91994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72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62241</xdr:rowOff>
    </xdr:from>
    <xdr:to>
      <xdr:col>6</xdr:col>
      <xdr:colOff>38100</xdr:colOff>
      <xdr:row>98</xdr:row>
      <xdr:rowOff>163841</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6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154968</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57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41852</xdr:rowOff>
    </xdr:from>
    <xdr:to>
      <xdr:col>55</xdr:col>
      <xdr:colOff>0</xdr:colOff>
      <xdr:row>36</xdr:row>
      <xdr:rowOff>51857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214052"/>
          <a:ext cx="838200" cy="1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6609</xdr:rowOff>
    </xdr:from>
    <xdr:to>
      <xdr:col>50</xdr:col>
      <xdr:colOff>114300</xdr:colOff>
      <xdr:row>36</xdr:row>
      <xdr:rowOff>41852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178809"/>
          <a:ext cx="889000" cy="3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6609</xdr:rowOff>
    </xdr:from>
    <xdr:to>
      <xdr:col>45</xdr:col>
      <xdr:colOff>177800</xdr:colOff>
      <xdr:row>36</xdr:row>
      <xdr:rowOff>70640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178809"/>
          <a:ext cx="889000" cy="6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147556</xdr:rowOff>
    </xdr:from>
    <xdr:to>
      <xdr:col>41</xdr:col>
      <xdr:colOff>50800</xdr:colOff>
      <xdr:row>36</xdr:row>
      <xdr:rowOff>70640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462506"/>
          <a:ext cx="889000" cy="780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1057</xdr:rowOff>
    </xdr:from>
    <xdr:to>
      <xdr:col>55</xdr:col>
      <xdr:colOff>50800</xdr:colOff>
      <xdr:row>36</xdr:row>
      <xdr:rowOff>102657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173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150934</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151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162502</xdr:rowOff>
    </xdr:from>
    <xdr:to>
      <xdr:col>50</xdr:col>
      <xdr:colOff>165100</xdr:colOff>
      <xdr:row>36</xdr:row>
      <xdr:rowOff>92652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163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83779</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25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127259</xdr:rowOff>
    </xdr:from>
    <xdr:to>
      <xdr:col>46</xdr:col>
      <xdr:colOff>38100</xdr:colOff>
      <xdr:row>36</xdr:row>
      <xdr:rowOff>57409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12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48536</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22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19840</xdr:rowOff>
    </xdr:from>
    <xdr:to>
      <xdr:col>41</xdr:col>
      <xdr:colOff>101600</xdr:colOff>
      <xdr:row>36</xdr:row>
      <xdr:rowOff>121440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19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112567</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284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96756</xdr:rowOff>
    </xdr:from>
    <xdr:to>
      <xdr:col>36</xdr:col>
      <xdr:colOff>165100</xdr:colOff>
      <xdr:row>32</xdr:row>
      <xdr:rowOff>26906</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41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18033</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504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91367</xdr:rowOff>
    </xdr:from>
    <xdr:to>
      <xdr:col>55</xdr:col>
      <xdr:colOff>0</xdr:colOff>
      <xdr:row>56</xdr:row>
      <xdr:rowOff>63995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521117"/>
          <a:ext cx="838200" cy="144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504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63995</xdr:rowOff>
    </xdr:from>
    <xdr:to>
      <xdr:col>50</xdr:col>
      <xdr:colOff>114300</xdr:colOff>
      <xdr:row>57</xdr:row>
      <xdr:rowOff>37402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665195"/>
          <a:ext cx="889000" cy="144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37402</xdr:rowOff>
    </xdr:from>
    <xdr:to>
      <xdr:col>45</xdr:col>
      <xdr:colOff>177800</xdr:colOff>
      <xdr:row>57</xdr:row>
      <xdr:rowOff>145019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810052"/>
          <a:ext cx="889000" cy="107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145019</xdr:rowOff>
    </xdr:from>
    <xdr:to>
      <xdr:col>41</xdr:col>
      <xdr:colOff>50800</xdr:colOff>
      <xdr:row>58</xdr:row>
      <xdr:rowOff>3911</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917669"/>
          <a:ext cx="889000" cy="3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40567</xdr:rowOff>
    </xdr:from>
    <xdr:to>
      <xdr:col>55</xdr:col>
      <xdr:colOff>50800</xdr:colOff>
      <xdr:row>55</xdr:row>
      <xdr:rowOff>142167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47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63444</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32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13195</xdr:rowOff>
    </xdr:from>
    <xdr:to>
      <xdr:col>50</xdr:col>
      <xdr:colOff>165100</xdr:colOff>
      <xdr:row>56</xdr:row>
      <xdr:rowOff>114795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61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105922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70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158052</xdr:rowOff>
    </xdr:from>
    <xdr:to>
      <xdr:col>46</xdr:col>
      <xdr:colOff>38100</xdr:colOff>
      <xdr:row>57</xdr:row>
      <xdr:rowOff>88202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75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79329</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851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94219</xdr:rowOff>
    </xdr:from>
    <xdr:to>
      <xdr:col>41</xdr:col>
      <xdr:colOff>101600</xdr:colOff>
      <xdr:row>58</xdr:row>
      <xdr:rowOff>24369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86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15496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95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124561</xdr:rowOff>
    </xdr:from>
    <xdr:to>
      <xdr:col>36</xdr:col>
      <xdr:colOff>165100</xdr:colOff>
      <xdr:row>58</xdr:row>
      <xdr:rowOff>54711</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89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45838</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98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23092</xdr:rowOff>
    </xdr:from>
    <xdr:to>
      <xdr:col>55</xdr:col>
      <xdr:colOff>0</xdr:colOff>
      <xdr:row>78</xdr:row>
      <xdr:rowOff>41021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224742"/>
          <a:ext cx="838200" cy="189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137943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339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41021</xdr:rowOff>
    </xdr:from>
    <xdr:to>
      <xdr:col>50</xdr:col>
      <xdr:colOff>114300</xdr:colOff>
      <xdr:row>79</xdr:row>
      <xdr:rowOff>29254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414121"/>
          <a:ext cx="889000" cy="159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109357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48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29254</xdr:rowOff>
    </xdr:from>
    <xdr:to>
      <xdr:col>45</xdr:col>
      <xdr:colOff>177800</xdr:colOff>
      <xdr:row>79</xdr:row>
      <xdr:rowOff>59048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573804"/>
          <a:ext cx="889000" cy="2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59048</xdr:rowOff>
    </xdr:from>
    <xdr:to>
      <xdr:col>41</xdr:col>
      <xdr:colOff>50800</xdr:colOff>
      <xdr:row>79</xdr:row>
      <xdr:rowOff>74102</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3603598"/>
          <a:ext cx="889000" cy="15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143742</xdr:rowOff>
    </xdr:from>
    <xdr:to>
      <xdr:col>55</xdr:col>
      <xdr:colOff>50800</xdr:colOff>
      <xdr:row>77</xdr:row>
      <xdr:rowOff>73892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17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166619</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02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161671</xdr:rowOff>
    </xdr:from>
    <xdr:to>
      <xdr:col>50</xdr:col>
      <xdr:colOff>165100</xdr:colOff>
      <xdr:row>78</xdr:row>
      <xdr:rowOff>91821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36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108348</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313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149904</xdr:rowOff>
    </xdr:from>
    <xdr:to>
      <xdr:col>46</xdr:col>
      <xdr:colOff>38100</xdr:colOff>
      <xdr:row>79</xdr:row>
      <xdr:rowOff>80054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2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71181</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15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8248</xdr:rowOff>
    </xdr:from>
    <xdr:to>
      <xdr:col>41</xdr:col>
      <xdr:colOff>101600</xdr:colOff>
      <xdr:row>79</xdr:row>
      <xdr:rowOff>109848</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5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100975</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45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23302</xdr:rowOff>
    </xdr:from>
    <xdr:to>
      <xdr:col>36</xdr:col>
      <xdr:colOff>165100</xdr:colOff>
      <xdr:row>79</xdr:row>
      <xdr:rowOff>124902</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6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116029</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660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141478</xdr:rowOff>
    </xdr:from>
    <xdr:to>
      <xdr:col>55</xdr:col>
      <xdr:colOff>0</xdr:colOff>
      <xdr:row>97</xdr:row>
      <xdr:rowOff>11227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600678"/>
          <a:ext cx="838200" cy="41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141478</xdr:rowOff>
    </xdr:from>
    <xdr:to>
      <xdr:col>50</xdr:col>
      <xdr:colOff>114300</xdr:colOff>
      <xdr:row>97</xdr:row>
      <xdr:rowOff>2832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600678"/>
          <a:ext cx="889000" cy="3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2832</xdr:rowOff>
    </xdr:from>
    <xdr:to>
      <xdr:col>45</xdr:col>
      <xdr:colOff>177800</xdr:colOff>
      <xdr:row>97</xdr:row>
      <xdr:rowOff>120281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633482"/>
          <a:ext cx="889000" cy="117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120281</xdr:rowOff>
    </xdr:from>
    <xdr:to>
      <xdr:col>41</xdr:col>
      <xdr:colOff>50800</xdr:colOff>
      <xdr:row>97</xdr:row>
      <xdr:rowOff>130696</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750931"/>
          <a:ext cx="889000" cy="1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131877</xdr:rowOff>
    </xdr:from>
    <xdr:to>
      <xdr:col>55</xdr:col>
      <xdr:colOff>50800</xdr:colOff>
      <xdr:row>97</xdr:row>
      <xdr:rowOff>62027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591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110304</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56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90678</xdr:rowOff>
    </xdr:from>
    <xdr:to>
      <xdr:col>50</xdr:col>
      <xdr:colOff>165100</xdr:colOff>
      <xdr:row>97</xdr:row>
      <xdr:rowOff>20828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54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11955</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642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123482</xdr:rowOff>
    </xdr:from>
    <xdr:to>
      <xdr:col>46</xdr:col>
      <xdr:colOff>38100</xdr:colOff>
      <xdr:row>97</xdr:row>
      <xdr:rowOff>53632</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58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44759</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675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69481</xdr:rowOff>
    </xdr:from>
    <xdr:to>
      <xdr:col>41</xdr:col>
      <xdr:colOff>101600</xdr:colOff>
      <xdr:row>97</xdr:row>
      <xdr:rowOff>171081</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70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162208</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792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79896</xdr:rowOff>
    </xdr:from>
    <xdr:to>
      <xdr:col>36</xdr:col>
      <xdr:colOff>165100</xdr:colOff>
      <xdr:row>98</xdr:row>
      <xdr:rowOff>10046</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71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1173</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80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129946</xdr:rowOff>
    </xdr:from>
    <xdr:to>
      <xdr:col>85</xdr:col>
      <xdr:colOff>127000</xdr:colOff>
      <xdr:row>39</xdr:row>
      <xdr:rowOff>1740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645046"/>
          <a:ext cx="838200" cy="4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1740</xdr:rowOff>
    </xdr:from>
    <xdr:to>
      <xdr:col>81</xdr:col>
      <xdr:colOff>50800</xdr:colOff>
      <xdr:row>39</xdr:row>
      <xdr:rowOff>3454</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688290"/>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3454</xdr:rowOff>
    </xdr:from>
    <xdr:to>
      <xdr:col>76</xdr:col>
      <xdr:colOff>114300</xdr:colOff>
      <xdr:row>39</xdr:row>
      <xdr:rowOff>15913</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690004"/>
          <a:ext cx="889000" cy="12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15608</xdr:rowOff>
    </xdr:from>
    <xdr:to>
      <xdr:col>71</xdr:col>
      <xdr:colOff>177800</xdr:colOff>
      <xdr:row>39</xdr:row>
      <xdr:rowOff>15913</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02158"/>
          <a:ext cx="8890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79146</xdr:rowOff>
    </xdr:from>
    <xdr:to>
      <xdr:col>85</xdr:col>
      <xdr:colOff>177800</xdr:colOff>
      <xdr:row>39</xdr:row>
      <xdr:rowOff>9296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59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165523</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09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122390</xdr:rowOff>
    </xdr:from>
    <xdr:to>
      <xdr:col>81</xdr:col>
      <xdr:colOff>101600</xdr:colOff>
      <xdr:row>39</xdr:row>
      <xdr:rowOff>52540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3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43667</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73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124104</xdr:rowOff>
    </xdr:from>
    <xdr:to>
      <xdr:col>76</xdr:col>
      <xdr:colOff>165100</xdr:colOff>
      <xdr:row>39</xdr:row>
      <xdr:rowOff>54254</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3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45381</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428" y="6731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136563</xdr:rowOff>
    </xdr:from>
    <xdr:to>
      <xdr:col>72</xdr:col>
      <xdr:colOff>38100</xdr:colOff>
      <xdr:row>39</xdr:row>
      <xdr:rowOff>66713</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5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57840</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4017" y="6744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136258</xdr:rowOff>
    </xdr:from>
    <xdr:to>
      <xdr:col>67</xdr:col>
      <xdr:colOff>101600</xdr:colOff>
      <xdr:row>39</xdr:row>
      <xdr:rowOff>66408</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5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57535</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17" y="67440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78615</xdr:rowOff>
    </xdr:from>
    <xdr:to>
      <xdr:col>85</xdr:col>
      <xdr:colOff>127000</xdr:colOff>
      <xdr:row>77</xdr:row>
      <xdr:rowOff>103239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280265"/>
          <a:ext cx="838200" cy="24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78615</xdr:rowOff>
    </xdr:from>
    <xdr:to>
      <xdr:col>81</xdr:col>
      <xdr:colOff>50800</xdr:colOff>
      <xdr:row>77</xdr:row>
      <xdr:rowOff>95858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280265"/>
          <a:ext cx="889000" cy="17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95858</xdr:rowOff>
    </xdr:from>
    <xdr:to>
      <xdr:col>76</xdr:col>
      <xdr:colOff>114300</xdr:colOff>
      <xdr:row>77</xdr:row>
      <xdr:rowOff>148191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297508"/>
          <a:ext cx="889000" cy="52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148191</xdr:rowOff>
    </xdr:from>
    <xdr:to>
      <xdr:col>71</xdr:col>
      <xdr:colOff>177800</xdr:colOff>
      <xdr:row>78</xdr:row>
      <xdr:rowOff>11292</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349841"/>
          <a:ext cx="889000" cy="34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52439</xdr:rowOff>
    </xdr:from>
    <xdr:to>
      <xdr:col>85</xdr:col>
      <xdr:colOff>177800</xdr:colOff>
      <xdr:row>77</xdr:row>
      <xdr:rowOff>154039</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25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30866</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23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27815</xdr:rowOff>
    </xdr:from>
    <xdr:to>
      <xdr:col>81</xdr:col>
      <xdr:colOff>101600</xdr:colOff>
      <xdr:row>77</xdr:row>
      <xdr:rowOff>129415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22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120542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32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45058</xdr:rowOff>
    </xdr:from>
    <xdr:to>
      <xdr:col>76</xdr:col>
      <xdr:colOff>165100</xdr:colOff>
      <xdr:row>77</xdr:row>
      <xdr:rowOff>146658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24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137785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339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97391</xdr:rowOff>
    </xdr:from>
    <xdr:to>
      <xdr:col>72</xdr:col>
      <xdr:colOff>38100</xdr:colOff>
      <xdr:row>78</xdr:row>
      <xdr:rowOff>27541</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29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18668</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39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131942</xdr:rowOff>
    </xdr:from>
    <xdr:to>
      <xdr:col>67</xdr:col>
      <xdr:colOff>101600</xdr:colOff>
      <xdr:row>78</xdr:row>
      <xdr:rowOff>62092</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33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53219</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42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163584</xdr:rowOff>
    </xdr:from>
    <xdr:to>
      <xdr:col>85</xdr:col>
      <xdr:colOff>127000</xdr:colOff>
      <xdr:row>97</xdr:row>
      <xdr:rowOff>49870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622784"/>
          <a:ext cx="838200" cy="5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617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14922</xdr:rowOff>
    </xdr:from>
    <xdr:to>
      <xdr:col>81</xdr:col>
      <xdr:colOff>50800</xdr:colOff>
      <xdr:row>97</xdr:row>
      <xdr:rowOff>49870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645572"/>
          <a:ext cx="889000" cy="34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14922</xdr:rowOff>
    </xdr:from>
    <xdr:to>
      <xdr:col>76</xdr:col>
      <xdr:colOff>114300</xdr:colOff>
      <xdr:row>97</xdr:row>
      <xdr:rowOff>54752</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645572"/>
          <a:ext cx="889000" cy="3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74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54752</xdr:rowOff>
    </xdr:from>
    <xdr:to>
      <xdr:col>71</xdr:col>
      <xdr:colOff>177800</xdr:colOff>
      <xdr:row>98</xdr:row>
      <xdr:rowOff>30328</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685402"/>
          <a:ext cx="889000" cy="147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112784</xdr:rowOff>
    </xdr:from>
    <xdr:to>
      <xdr:col>85</xdr:col>
      <xdr:colOff>177800</xdr:colOff>
      <xdr:row>97</xdr:row>
      <xdr:rowOff>42934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57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135661</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423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170520</xdr:rowOff>
    </xdr:from>
    <xdr:to>
      <xdr:col>81</xdr:col>
      <xdr:colOff>101600</xdr:colOff>
      <xdr:row>97</xdr:row>
      <xdr:rowOff>100670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62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117197</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404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135572</xdr:rowOff>
    </xdr:from>
    <xdr:to>
      <xdr:col>76</xdr:col>
      <xdr:colOff>165100</xdr:colOff>
      <xdr:row>97</xdr:row>
      <xdr:rowOff>65722</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59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82249</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369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3952</xdr:rowOff>
    </xdr:from>
    <xdr:to>
      <xdr:col>72</xdr:col>
      <xdr:colOff>38100</xdr:colOff>
      <xdr:row>97</xdr:row>
      <xdr:rowOff>105552</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63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96679</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727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150978</xdr:rowOff>
    </xdr:from>
    <xdr:to>
      <xdr:col>67</xdr:col>
      <xdr:colOff>101600</xdr:colOff>
      <xdr:row>98</xdr:row>
      <xdr:rowOff>81128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78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72255</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87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68560</xdr:rowOff>
    </xdr:from>
    <xdr:to>
      <xdr:col>116</xdr:col>
      <xdr:colOff>63500</xdr:colOff>
      <xdr:row>37</xdr:row>
      <xdr:rowOff>91237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412210"/>
          <a:ext cx="838200" cy="2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80356</xdr:rowOff>
    </xdr:from>
    <xdr:to>
      <xdr:col>111</xdr:col>
      <xdr:colOff>177800</xdr:colOff>
      <xdr:row>37</xdr:row>
      <xdr:rowOff>91237</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424006"/>
          <a:ext cx="889000" cy="10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80356</xdr:rowOff>
    </xdr:from>
    <xdr:to>
      <xdr:col>107</xdr:col>
      <xdr:colOff>50800</xdr:colOff>
      <xdr:row>37</xdr:row>
      <xdr:rowOff>98369</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424006"/>
          <a:ext cx="889000" cy="18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98369</xdr:rowOff>
    </xdr:from>
    <xdr:to>
      <xdr:col>102</xdr:col>
      <xdr:colOff>114300</xdr:colOff>
      <xdr:row>37</xdr:row>
      <xdr:rowOff>160868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442019"/>
          <a:ext cx="889000" cy="6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17760</xdr:rowOff>
    </xdr:from>
    <xdr:to>
      <xdr:col>116</xdr:col>
      <xdr:colOff>114300</xdr:colOff>
      <xdr:row>37</xdr:row>
      <xdr:rowOff>119360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36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40637</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21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40437</xdr:rowOff>
    </xdr:from>
    <xdr:to>
      <xdr:col>112</xdr:col>
      <xdr:colOff>38100</xdr:colOff>
      <xdr:row>37</xdr:row>
      <xdr:rowOff>142037</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384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133164</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6476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29556</xdr:rowOff>
    </xdr:from>
    <xdr:to>
      <xdr:col>107</xdr:col>
      <xdr:colOff>101600</xdr:colOff>
      <xdr:row>37</xdr:row>
      <xdr:rowOff>131156</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373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122283</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6465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47569</xdr:rowOff>
    </xdr:from>
    <xdr:to>
      <xdr:col>102</xdr:col>
      <xdr:colOff>165100</xdr:colOff>
      <xdr:row>37</xdr:row>
      <xdr:rowOff>149169</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39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140296</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648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110068</xdr:rowOff>
    </xdr:from>
    <xdr:to>
      <xdr:col>98</xdr:col>
      <xdr:colOff>38100</xdr:colOff>
      <xdr:row>38</xdr:row>
      <xdr:rowOff>40218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45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31345</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6546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16828</xdr:rowOff>
    </xdr:from>
    <xdr:to>
      <xdr:col>116</xdr:col>
      <xdr:colOff>63500</xdr:colOff>
      <xdr:row>56</xdr:row>
      <xdr:rowOff>28257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9618028"/>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121010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93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28257</xdr:rowOff>
    </xdr:from>
    <xdr:to>
      <xdr:col>111</xdr:col>
      <xdr:colOff>177800</xdr:colOff>
      <xdr:row>56</xdr:row>
      <xdr:rowOff>33401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9629457"/>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44886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98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155169</xdr:rowOff>
    </xdr:from>
    <xdr:to>
      <xdr:col>107</xdr:col>
      <xdr:colOff>50800</xdr:colOff>
      <xdr:row>56</xdr:row>
      <xdr:rowOff>33401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584919"/>
          <a:ext cx="889000" cy="49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59517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1000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155169</xdr:rowOff>
    </xdr:from>
    <xdr:to>
      <xdr:col>102</xdr:col>
      <xdr:colOff>114300</xdr:colOff>
      <xdr:row>55</xdr:row>
      <xdr:rowOff>164388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9584919"/>
          <a:ext cx="889000" cy="9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27588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9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31361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97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137478</xdr:rowOff>
    </xdr:from>
    <xdr:to>
      <xdr:col>116</xdr:col>
      <xdr:colOff>114300</xdr:colOff>
      <xdr:row>56</xdr:row>
      <xdr:rowOff>67628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567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160355</xdr:rowOff>
    </xdr:from>
    <xdr:ext cx="534377"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418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148907</xdr:rowOff>
    </xdr:from>
    <xdr:to>
      <xdr:col>112</xdr:col>
      <xdr:colOff>38100</xdr:colOff>
      <xdr:row>56</xdr:row>
      <xdr:rowOff>79057</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57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95584</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56111" y="9353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154051</xdr:rowOff>
    </xdr:from>
    <xdr:to>
      <xdr:col>107</xdr:col>
      <xdr:colOff>101600</xdr:colOff>
      <xdr:row>56</xdr:row>
      <xdr:rowOff>84201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58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100728</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67111" y="9359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104369</xdr:rowOff>
    </xdr:from>
    <xdr:to>
      <xdr:col>102</xdr:col>
      <xdr:colOff>165100</xdr:colOff>
      <xdr:row>56</xdr:row>
      <xdr:rowOff>34519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534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51046</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278111" y="9309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113588</xdr:rowOff>
    </xdr:from>
    <xdr:to>
      <xdr:col>98</xdr:col>
      <xdr:colOff>38100</xdr:colOff>
      <xdr:row>56</xdr:row>
      <xdr:rowOff>43738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54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60265</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389111" y="931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70914</xdr:rowOff>
    </xdr:from>
    <xdr:to>
      <xdr:col>116</xdr:col>
      <xdr:colOff>63500</xdr:colOff>
      <xdr:row>75</xdr:row>
      <xdr:rowOff>132751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929664"/>
          <a:ext cx="838200" cy="6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30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116497</xdr:rowOff>
    </xdr:from>
    <xdr:to>
      <xdr:col>111</xdr:col>
      <xdr:colOff>177800</xdr:colOff>
      <xdr:row>75</xdr:row>
      <xdr:rowOff>132751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2975247"/>
          <a:ext cx="889000" cy="16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19090</xdr:rowOff>
    </xdr:from>
    <xdr:to>
      <xdr:col>107</xdr:col>
      <xdr:colOff>50800</xdr:colOff>
      <xdr:row>75</xdr:row>
      <xdr:rowOff>116497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2877840"/>
          <a:ext cx="889000" cy="97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19090</xdr:rowOff>
    </xdr:from>
    <xdr:to>
      <xdr:col>102</xdr:col>
      <xdr:colOff>114300</xdr:colOff>
      <xdr:row>75</xdr:row>
      <xdr:rowOff>72949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877840"/>
          <a:ext cx="889000" cy="53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0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87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169991</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85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81951</xdr:rowOff>
    </xdr:from>
    <xdr:to>
      <xdr:col>112</xdr:col>
      <xdr:colOff>38100</xdr:colOff>
      <xdr:row>76</xdr:row>
      <xdr:rowOff>12102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94070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3227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033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65697</xdr:rowOff>
    </xdr:from>
    <xdr:to>
      <xdr:col>107</xdr:col>
      <xdr:colOff>101600</xdr:colOff>
      <xdr:row>75</xdr:row>
      <xdr:rowOff>167297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92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158424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01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139740</xdr:rowOff>
    </xdr:from>
    <xdr:to>
      <xdr:col>102</xdr:col>
      <xdr:colOff>165100</xdr:colOff>
      <xdr:row>75</xdr:row>
      <xdr:rowOff>69890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82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86417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602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22149</xdr:rowOff>
    </xdr:from>
    <xdr:to>
      <xdr:col>98</xdr:col>
      <xdr:colOff>38100</xdr:colOff>
      <xdr:row>75</xdr:row>
      <xdr:rowOff>123749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880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140276</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656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人件費については、期末勤勉手当の増などにより増加傾向にあるものの、職員数の差により類似団体平均を大きく下回っている。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扶助費については、高齢者数の増に伴い基本的に右肩上がりとなりつつも類似団体平均は下回る状態が続いている。令和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年度は保育料無償化事業の通年化の影響により前年度を上回った。</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物件費については、物価高騰等の影響により全体として増加傾向にあり、概ね類似団体平均の近似値となっている。令和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年度は学校給食費の公会計化やふるさと納税による寄付額の増加の影響により類似団体平均を上回ることとなった。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普通建設事業費については、近年のコミュニティセンター建設や室内温水プール建替等の新規整備事業の影響で増加傾向にあり、令和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年度には類似団体平均を上回ることとなった。</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富山県魚津市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38,617
38,036
200.61
24,122,101
22,153,149
1,684,407
10,786,235
16,545,550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165417</xdr:rowOff>
    </xdr:from>
    <xdr:to>
      <xdr:col>24</xdr:col>
      <xdr:colOff>63500</xdr:colOff>
      <xdr:row>36</xdr:row>
      <xdr:rowOff>71501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66167"/>
          <a:ext cx="838200" cy="77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50546</xdr:rowOff>
    </xdr:from>
    <xdr:to>
      <xdr:col>19</xdr:col>
      <xdr:colOff>177800</xdr:colOff>
      <xdr:row>36</xdr:row>
      <xdr:rowOff>71501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222746"/>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50546</xdr:rowOff>
    </xdr:from>
    <xdr:to>
      <xdr:col>15</xdr:col>
      <xdr:colOff>50800</xdr:colOff>
      <xdr:row>36</xdr:row>
      <xdr:rowOff>61595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22746"/>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39688</xdr:rowOff>
    </xdr:from>
    <xdr:to>
      <xdr:col>10</xdr:col>
      <xdr:colOff>114300</xdr:colOff>
      <xdr:row>36</xdr:row>
      <xdr:rowOff>61595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11888"/>
          <a:ext cx="889000" cy="21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114617</xdr:rowOff>
    </xdr:from>
    <xdr:to>
      <xdr:col>24</xdr:col>
      <xdr:colOff>114300</xdr:colOff>
      <xdr:row>36</xdr:row>
      <xdr:rowOff>44767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1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137494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66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20701</xdr:rowOff>
    </xdr:from>
    <xdr:to>
      <xdr:col>20</xdr:col>
      <xdr:colOff>38100</xdr:colOff>
      <xdr:row>36</xdr:row>
      <xdr:rowOff>122301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9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113428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85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171196</xdr:rowOff>
    </xdr:from>
    <xdr:to>
      <xdr:col>15</xdr:col>
      <xdr:colOff>101600</xdr:colOff>
      <xdr:row>36</xdr:row>
      <xdr:rowOff>101346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7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117873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47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10795</xdr:rowOff>
    </xdr:from>
    <xdr:to>
      <xdr:col>10</xdr:col>
      <xdr:colOff>165100</xdr:colOff>
      <xdr:row>36</xdr:row>
      <xdr:rowOff>112395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8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103522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7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160338</xdr:rowOff>
    </xdr:from>
    <xdr:to>
      <xdr:col>6</xdr:col>
      <xdr:colOff>38100</xdr:colOff>
      <xdr:row>36</xdr:row>
      <xdr:rowOff>90488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6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107015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3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165951</xdr:rowOff>
    </xdr:from>
    <xdr:to>
      <xdr:col>24</xdr:col>
      <xdr:colOff>63500</xdr:colOff>
      <xdr:row>57</xdr:row>
      <xdr:rowOff>54894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67151"/>
          <a:ext cx="838200" cy="60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40419</xdr:rowOff>
    </xdr:from>
    <xdr:to>
      <xdr:col>19</xdr:col>
      <xdr:colOff>177800</xdr:colOff>
      <xdr:row>57</xdr:row>
      <xdr:rowOff>54894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13069"/>
          <a:ext cx="889000" cy="14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40419</xdr:rowOff>
    </xdr:from>
    <xdr:to>
      <xdr:col>15</xdr:col>
      <xdr:colOff>50800</xdr:colOff>
      <xdr:row>57</xdr:row>
      <xdr:rowOff>92242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13069"/>
          <a:ext cx="889000" cy="51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119438</xdr:rowOff>
    </xdr:from>
    <xdr:to>
      <xdr:col>10</xdr:col>
      <xdr:colOff>114300</xdr:colOff>
      <xdr:row>57</xdr:row>
      <xdr:rowOff>92242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49188"/>
          <a:ext cx="889000" cy="315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115151</xdr:rowOff>
    </xdr:from>
    <xdr:to>
      <xdr:col>24</xdr:col>
      <xdr:colOff>114300</xdr:colOff>
      <xdr:row>57</xdr:row>
      <xdr:rowOff>45301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1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138028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67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4094</xdr:rowOff>
    </xdr:from>
    <xdr:to>
      <xdr:col>20</xdr:col>
      <xdr:colOff>38100</xdr:colOff>
      <xdr:row>57</xdr:row>
      <xdr:rowOff>105694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7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96821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69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161069</xdr:rowOff>
    </xdr:from>
    <xdr:to>
      <xdr:col>15</xdr:col>
      <xdr:colOff>101600</xdr:colOff>
      <xdr:row>57</xdr:row>
      <xdr:rowOff>91219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6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82346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54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41442</xdr:rowOff>
    </xdr:from>
    <xdr:to>
      <xdr:col>10</xdr:col>
      <xdr:colOff>165100</xdr:colOff>
      <xdr:row>57</xdr:row>
      <xdr:rowOff>143042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134169</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06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68638</xdr:rowOff>
    </xdr:from>
    <xdr:to>
      <xdr:col>6</xdr:col>
      <xdr:colOff>38100</xdr:colOff>
      <xdr:row>55</xdr:row>
      <xdr:rowOff>170238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9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161365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91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4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152321</xdr:rowOff>
    </xdr:from>
    <xdr:to>
      <xdr:col>24</xdr:col>
      <xdr:colOff>62865</xdr:colOff>
      <xdr:row>77</xdr:row>
      <xdr:rowOff>163179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53821"/>
          <a:ext cx="1270" cy="121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167006</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368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163179</xdr:rowOff>
    </xdr:from>
    <xdr:to>
      <xdr:col>24</xdr:col>
      <xdr:colOff>152400</xdr:colOff>
      <xdr:row>77</xdr:row>
      <xdr:rowOff>163179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36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98998</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29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152321</xdr:rowOff>
    </xdr:from>
    <xdr:to>
      <xdr:col>24</xdr:col>
      <xdr:colOff>152400</xdr:colOff>
      <xdr:row>70</xdr:row>
      <xdr:rowOff>152321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53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14694</xdr:rowOff>
    </xdr:from>
    <xdr:to>
      <xdr:col>24</xdr:col>
      <xdr:colOff>63500</xdr:colOff>
      <xdr:row>77</xdr:row>
      <xdr:rowOff>150701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216344"/>
          <a:ext cx="838200" cy="13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95794</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830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72917</xdr:rowOff>
    </xdr:from>
    <xdr:to>
      <xdr:col>24</xdr:col>
      <xdr:colOff>114300</xdr:colOff>
      <xdr:row>76</xdr:row>
      <xdr:rowOff>3066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9316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150701</xdr:rowOff>
    </xdr:from>
    <xdr:to>
      <xdr:col>19</xdr:col>
      <xdr:colOff>177800</xdr:colOff>
      <xdr:row>78</xdr:row>
      <xdr:rowOff>27829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352351"/>
          <a:ext cx="889000" cy="4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170357</xdr:rowOff>
    </xdr:from>
    <xdr:to>
      <xdr:col>20</xdr:col>
      <xdr:colOff>38100</xdr:colOff>
      <xdr:row>76</xdr:row>
      <xdr:rowOff>100507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029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117035</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80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98695</xdr:rowOff>
    </xdr:from>
    <xdr:to>
      <xdr:col>15</xdr:col>
      <xdr:colOff>50800</xdr:colOff>
      <xdr:row>78</xdr:row>
      <xdr:rowOff>27829</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300345"/>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103826</xdr:rowOff>
    </xdr:from>
    <xdr:to>
      <xdr:col>15</xdr:col>
      <xdr:colOff>101600</xdr:colOff>
      <xdr:row>77</xdr:row>
      <xdr:rowOff>33976</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134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50502</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2909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98695</xdr:rowOff>
    </xdr:from>
    <xdr:to>
      <xdr:col>10</xdr:col>
      <xdr:colOff>114300</xdr:colOff>
      <xdr:row>78</xdr:row>
      <xdr:rowOff>122659</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300345"/>
          <a:ext cx="889000" cy="195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14520</xdr:rowOff>
    </xdr:from>
    <xdr:to>
      <xdr:col>10</xdr:col>
      <xdr:colOff>165100</xdr:colOff>
      <xdr:row>76</xdr:row>
      <xdr:rowOff>116120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0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132646</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2819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80327</xdr:rowOff>
    </xdr:from>
    <xdr:to>
      <xdr:col>6</xdr:col>
      <xdr:colOff>38100</xdr:colOff>
      <xdr:row>78</xdr:row>
      <xdr:rowOff>10477</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81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27004</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057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135344</xdr:rowOff>
    </xdr:from>
    <xdr:to>
      <xdr:col>24</xdr:col>
      <xdr:colOff>114300</xdr:colOff>
      <xdr:row>77</xdr:row>
      <xdr:rowOff>65494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16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113771</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3143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99901</xdr:rowOff>
    </xdr:from>
    <xdr:to>
      <xdr:col>20</xdr:col>
      <xdr:colOff>38100</xdr:colOff>
      <xdr:row>78</xdr:row>
      <xdr:rowOff>30051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30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21178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394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148479</xdr:rowOff>
    </xdr:from>
    <xdr:to>
      <xdr:col>15</xdr:col>
      <xdr:colOff>101600</xdr:colOff>
      <xdr:row>78</xdr:row>
      <xdr:rowOff>78629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350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69756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442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47895</xdr:rowOff>
    </xdr:from>
    <xdr:to>
      <xdr:col>10</xdr:col>
      <xdr:colOff>165100</xdr:colOff>
      <xdr:row>77</xdr:row>
      <xdr:rowOff>149495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24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140622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342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71859</xdr:rowOff>
    </xdr:from>
    <xdr:to>
      <xdr:col>6</xdr:col>
      <xdr:colOff>38100</xdr:colOff>
      <xdr:row>79</xdr:row>
      <xdr:rowOff>2009</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44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164586</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537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130251</xdr:rowOff>
    </xdr:from>
    <xdr:to>
      <xdr:col>24</xdr:col>
      <xdr:colOff>63500</xdr:colOff>
      <xdr:row>98</xdr:row>
      <xdr:rowOff>152591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932351"/>
          <a:ext cx="838200" cy="22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130251</xdr:rowOff>
    </xdr:from>
    <xdr:to>
      <xdr:col>19</xdr:col>
      <xdr:colOff>177800</xdr:colOff>
      <xdr:row>98</xdr:row>
      <xdr:rowOff>131229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932351"/>
          <a:ext cx="889000" cy="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131229</xdr:rowOff>
    </xdr:from>
    <xdr:to>
      <xdr:col>15</xdr:col>
      <xdr:colOff>50800</xdr:colOff>
      <xdr:row>98</xdr:row>
      <xdr:rowOff>160032</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933329"/>
          <a:ext cx="889000" cy="2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160032</xdr:rowOff>
    </xdr:from>
    <xdr:to>
      <xdr:col>10</xdr:col>
      <xdr:colOff>114300</xdr:colOff>
      <xdr:row>99</xdr:row>
      <xdr:rowOff>56693</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962132"/>
          <a:ext cx="889000" cy="6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101791</xdr:rowOff>
    </xdr:from>
    <xdr:to>
      <xdr:col>24</xdr:col>
      <xdr:colOff>114300</xdr:colOff>
      <xdr:row>99</xdr:row>
      <xdr:rowOff>31941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90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16718</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818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79451</xdr:rowOff>
    </xdr:from>
    <xdr:to>
      <xdr:col>20</xdr:col>
      <xdr:colOff>38100</xdr:colOff>
      <xdr:row>99</xdr:row>
      <xdr:rowOff>9601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88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728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97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80429</xdr:rowOff>
    </xdr:from>
    <xdr:to>
      <xdr:col>15</xdr:col>
      <xdr:colOff>101600</xdr:colOff>
      <xdr:row>99</xdr:row>
      <xdr:rowOff>10579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88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1706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975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109232</xdr:rowOff>
    </xdr:from>
    <xdr:to>
      <xdr:col>10</xdr:col>
      <xdr:colOff>165100</xdr:colOff>
      <xdr:row>99</xdr:row>
      <xdr:rowOff>39382</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91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30509</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7004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5893</xdr:rowOff>
    </xdr:from>
    <xdr:to>
      <xdr:col>6</xdr:col>
      <xdr:colOff>38100</xdr:colOff>
      <xdr:row>99</xdr:row>
      <xdr:rowOff>107493</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97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98620</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707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労働費グラフ枠">
          <a:extLst>
            <a:ext uri="{FF2B5EF4-FFF2-40B4-BE49-F238E27FC236}">
              <a16:creationId xmlns:a16="http://schemas.microsoft.com/office/drawing/2014/main" id="{00000000-0008-0000-07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3" name="労働費最小値テキスト">
          <a:extLst>
            <a:ext uri="{FF2B5EF4-FFF2-40B4-BE49-F238E27FC236}">
              <a16:creationId xmlns:a16="http://schemas.microsoft.com/office/drawing/2014/main" id="{00000000-0008-0000-0700-000025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5" name="労働費最大値テキスト">
          <a:extLst>
            <a:ext uri="{FF2B5EF4-FFF2-40B4-BE49-F238E27FC236}">
              <a16:creationId xmlns:a16="http://schemas.microsoft.com/office/drawing/2014/main" id="{00000000-0008-0000-0700-000027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22787</xdr:rowOff>
    </xdr:from>
    <xdr:to>
      <xdr:col>55</xdr:col>
      <xdr:colOff>0</xdr:colOff>
      <xdr:row>37</xdr:row>
      <xdr:rowOff>24094</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9639300" y="6366437"/>
          <a:ext cx="8382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8" name="労働費平均値テキスト">
          <a:extLst>
            <a:ext uri="{FF2B5EF4-FFF2-40B4-BE49-F238E27FC236}">
              <a16:creationId xmlns:a16="http://schemas.microsoft.com/office/drawing/2014/main" id="{00000000-0008-0000-0700-00002A010000}"/>
            </a:ext>
          </a:extLst>
        </xdr:cNvPr>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24094</xdr:rowOff>
    </xdr:from>
    <xdr:to>
      <xdr:col>50</xdr:col>
      <xdr:colOff>114300</xdr:colOff>
      <xdr:row>37</xdr:row>
      <xdr:rowOff>35524</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8750300" y="636774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42382</xdr:rowOff>
    </xdr:from>
    <xdr:to>
      <xdr:col>45</xdr:col>
      <xdr:colOff>177800</xdr:colOff>
      <xdr:row>37</xdr:row>
      <xdr:rowOff>35524</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7861300" y="6214582"/>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167132</xdr:rowOff>
    </xdr:from>
    <xdr:to>
      <xdr:col>41</xdr:col>
      <xdr:colOff>50800</xdr:colOff>
      <xdr:row>36</xdr:row>
      <xdr:rowOff>42382</xdr:rowOff>
    </xdr:to>
    <xdr:cxnSp macro="">
      <xdr:nvCxnSpPr>
        <xdr:cNvPr id="306" name="直線コネクタ 305">
          <a:extLst>
            <a:ext uri="{FF2B5EF4-FFF2-40B4-BE49-F238E27FC236}">
              <a16:creationId xmlns:a16="http://schemas.microsoft.com/office/drawing/2014/main" id="{00000000-0008-0000-0700-000032010000}"/>
            </a:ext>
          </a:extLst>
        </xdr:cNvPr>
        <xdr:cNvCxnSpPr/>
      </xdr:nvCxnSpPr>
      <xdr:spPr>
        <a:xfrm>
          <a:off x="6972300" y="6167882"/>
          <a:ext cx="889000" cy="4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9" name="フローチャート: 判断 308">
          <a:extLst>
            <a:ext uri="{FF2B5EF4-FFF2-40B4-BE49-F238E27FC236}">
              <a16:creationId xmlns:a16="http://schemas.microsoft.com/office/drawing/2014/main" id="{00000000-0008-0000-0700-000035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143437</xdr:rowOff>
    </xdr:from>
    <xdr:to>
      <xdr:col>55</xdr:col>
      <xdr:colOff>50800</xdr:colOff>
      <xdr:row>37</xdr:row>
      <xdr:rowOff>73587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10426700" y="631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166314</xdr:rowOff>
    </xdr:from>
    <xdr:ext cx="469744" cy="259045"/>
    <xdr:sp macro="" textlink="">
      <xdr:nvSpPr>
        <xdr:cNvPr id="317" name="労働費該当値テキスト">
          <a:extLst>
            <a:ext uri="{FF2B5EF4-FFF2-40B4-BE49-F238E27FC236}">
              <a16:creationId xmlns:a16="http://schemas.microsoft.com/office/drawing/2014/main" id="{00000000-0008-0000-0700-00003D010000}"/>
            </a:ext>
          </a:extLst>
        </xdr:cNvPr>
        <xdr:cNvSpPr txBox="1"/>
      </xdr:nvSpPr>
      <xdr:spPr>
        <a:xfrm>
          <a:off x="10528300" y="6167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144744</xdr:rowOff>
    </xdr:from>
    <xdr:to>
      <xdr:col>50</xdr:col>
      <xdr:colOff>165100</xdr:colOff>
      <xdr:row>37</xdr:row>
      <xdr:rowOff>74894</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9588500" y="631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91421</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9404428" y="6092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156174</xdr:rowOff>
    </xdr:from>
    <xdr:to>
      <xdr:col>46</xdr:col>
      <xdr:colOff>38100</xdr:colOff>
      <xdr:row>37</xdr:row>
      <xdr:rowOff>86324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8699500" y="632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102851</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8515428" y="6103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163032</xdr:rowOff>
    </xdr:from>
    <xdr:to>
      <xdr:col>41</xdr:col>
      <xdr:colOff>101600</xdr:colOff>
      <xdr:row>36</xdr:row>
      <xdr:rowOff>93182</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7810500" y="616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109709</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7626428" y="593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116332</xdr:rowOff>
    </xdr:from>
    <xdr:to>
      <xdr:col>36</xdr:col>
      <xdr:colOff>165100</xdr:colOff>
      <xdr:row>36</xdr:row>
      <xdr:rowOff>46482</xdr:rowOff>
    </xdr:to>
    <xdr:sp macro="" textlink="">
      <xdr:nvSpPr>
        <xdr:cNvPr id="324" name="楕円 323">
          <a:extLst>
            <a:ext uri="{FF2B5EF4-FFF2-40B4-BE49-F238E27FC236}">
              <a16:creationId xmlns:a16="http://schemas.microsoft.com/office/drawing/2014/main" id="{00000000-0008-0000-0700-000044010000}"/>
            </a:ext>
          </a:extLst>
        </xdr:cNvPr>
        <xdr:cNvSpPr/>
      </xdr:nvSpPr>
      <xdr:spPr>
        <a:xfrm>
          <a:off x="6921500" y="6117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63009</xdr:rowOff>
    </xdr:from>
    <xdr:ext cx="469744"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737428" y="5892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50" name="農林水産業費最小値テキスト">
          <a:extLst>
            <a:ext uri="{FF2B5EF4-FFF2-40B4-BE49-F238E27FC236}">
              <a16:creationId xmlns:a16="http://schemas.microsoft.com/office/drawing/2014/main" id="{00000000-0008-0000-0700-00005E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2" name="農林水産業費最大値テキスト">
          <a:extLst>
            <a:ext uri="{FF2B5EF4-FFF2-40B4-BE49-F238E27FC236}">
              <a16:creationId xmlns:a16="http://schemas.microsoft.com/office/drawing/2014/main" id="{00000000-0008-0000-0700-000060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54756</xdr:rowOff>
    </xdr:from>
    <xdr:to>
      <xdr:col>55</xdr:col>
      <xdr:colOff>0</xdr:colOff>
      <xdr:row>56</xdr:row>
      <xdr:rowOff>102629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9639300" y="9655956"/>
          <a:ext cx="838200" cy="47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5" name="農林水産業費平均値テキスト">
          <a:extLst>
            <a:ext uri="{FF2B5EF4-FFF2-40B4-BE49-F238E27FC236}">
              <a16:creationId xmlns:a16="http://schemas.microsoft.com/office/drawing/2014/main" id="{00000000-0008-0000-0700-000063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102629</xdr:rowOff>
    </xdr:from>
    <xdr:to>
      <xdr:col>50</xdr:col>
      <xdr:colOff>114300</xdr:colOff>
      <xdr:row>56</xdr:row>
      <xdr:rowOff>131718</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8750300" y="9703829"/>
          <a:ext cx="889000" cy="29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131718</xdr:rowOff>
    </xdr:from>
    <xdr:to>
      <xdr:col>45</xdr:col>
      <xdr:colOff>177800</xdr:colOff>
      <xdr:row>57</xdr:row>
      <xdr:rowOff>54128</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7861300" y="9732918"/>
          <a:ext cx="889000" cy="93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54128</xdr:rowOff>
    </xdr:from>
    <xdr:to>
      <xdr:col>41</xdr:col>
      <xdr:colOff>50800</xdr:colOff>
      <xdr:row>57</xdr:row>
      <xdr:rowOff>57727</xdr:rowOff>
    </xdr:to>
    <xdr:cxnSp macro="">
      <xdr:nvCxnSpPr>
        <xdr:cNvPr id="363" name="直線コネクタ 362">
          <a:extLst>
            <a:ext uri="{FF2B5EF4-FFF2-40B4-BE49-F238E27FC236}">
              <a16:creationId xmlns:a16="http://schemas.microsoft.com/office/drawing/2014/main" id="{00000000-0008-0000-0700-00006B010000}"/>
            </a:ext>
          </a:extLst>
        </xdr:cNvPr>
        <xdr:cNvCxnSpPr/>
      </xdr:nvCxnSpPr>
      <xdr:spPr>
        <a:xfrm flipV="1">
          <a:off x="6972300" y="9826778"/>
          <a:ext cx="889000" cy="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3956</xdr:rowOff>
    </xdr:from>
    <xdr:to>
      <xdr:col>55</xdr:col>
      <xdr:colOff>50800</xdr:colOff>
      <xdr:row>56</xdr:row>
      <xdr:rowOff>105556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10426700" y="960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26833</xdr:rowOff>
    </xdr:from>
    <xdr:ext cx="534377" cy="259045"/>
    <xdr:sp macro="" textlink="">
      <xdr:nvSpPr>
        <xdr:cNvPr id="374" name="農林水産業費該当値テキスト">
          <a:extLst>
            <a:ext uri="{FF2B5EF4-FFF2-40B4-BE49-F238E27FC236}">
              <a16:creationId xmlns:a16="http://schemas.microsoft.com/office/drawing/2014/main" id="{00000000-0008-0000-0700-000076010000}"/>
            </a:ext>
          </a:extLst>
        </xdr:cNvPr>
        <xdr:cNvSpPr txBox="1"/>
      </xdr:nvSpPr>
      <xdr:spPr>
        <a:xfrm>
          <a:off x="10528300" y="9456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51829</xdr:rowOff>
    </xdr:from>
    <xdr:to>
      <xdr:col>50</xdr:col>
      <xdr:colOff>165100</xdr:colOff>
      <xdr:row>56</xdr:row>
      <xdr:rowOff>153429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9588500" y="9653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169956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9372111" y="9428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80918</xdr:rowOff>
    </xdr:from>
    <xdr:to>
      <xdr:col>46</xdr:col>
      <xdr:colOff>38100</xdr:colOff>
      <xdr:row>57</xdr:row>
      <xdr:rowOff>11068</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8699500" y="968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27595</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8483111" y="945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3328</xdr:rowOff>
    </xdr:from>
    <xdr:to>
      <xdr:col>41</xdr:col>
      <xdr:colOff>101600</xdr:colOff>
      <xdr:row>57</xdr:row>
      <xdr:rowOff>104928</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7810500" y="977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96055</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7594111" y="9868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6927</xdr:rowOff>
    </xdr:from>
    <xdr:to>
      <xdr:col>36</xdr:col>
      <xdr:colOff>165100</xdr:colOff>
      <xdr:row>57</xdr:row>
      <xdr:rowOff>108527</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6921500" y="977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99654</xdr:rowOff>
    </xdr:from>
    <xdr:ext cx="534377"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705111" y="987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商工費グラフ枠">
          <a:extLst>
            <a:ext uri="{FF2B5EF4-FFF2-40B4-BE49-F238E27FC236}">
              <a16:creationId xmlns:a16="http://schemas.microsoft.com/office/drawing/2014/main" id="{00000000-0008-0000-07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7" name="商工費最小値テキスト">
          <a:extLst>
            <a:ext uri="{FF2B5EF4-FFF2-40B4-BE49-F238E27FC236}">
              <a16:creationId xmlns:a16="http://schemas.microsoft.com/office/drawing/2014/main" id="{00000000-0008-0000-0700-000097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9" name="商工費最大値テキスト">
          <a:extLst>
            <a:ext uri="{FF2B5EF4-FFF2-40B4-BE49-F238E27FC236}">
              <a16:creationId xmlns:a16="http://schemas.microsoft.com/office/drawing/2014/main" id="{00000000-0008-0000-0700-000099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2217</xdr:rowOff>
    </xdr:from>
    <xdr:to>
      <xdr:col>55</xdr:col>
      <xdr:colOff>0</xdr:colOff>
      <xdr:row>77</xdr:row>
      <xdr:rowOff>3550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9639300" y="13203867"/>
          <a:ext cx="8382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2" name="商工費平均値テキスト">
          <a:extLst>
            <a:ext uri="{FF2B5EF4-FFF2-40B4-BE49-F238E27FC236}">
              <a16:creationId xmlns:a16="http://schemas.microsoft.com/office/drawing/2014/main" id="{00000000-0008-0000-0700-00009C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45174</xdr:rowOff>
    </xdr:from>
    <xdr:to>
      <xdr:col>50</xdr:col>
      <xdr:colOff>114300</xdr:colOff>
      <xdr:row>77</xdr:row>
      <xdr:rowOff>3550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8750300" y="13075374"/>
          <a:ext cx="889000" cy="129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151873</xdr:rowOff>
    </xdr:from>
    <xdr:to>
      <xdr:col>45</xdr:col>
      <xdr:colOff>177800</xdr:colOff>
      <xdr:row>76</xdr:row>
      <xdr:rowOff>45174</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7861300" y="13010623"/>
          <a:ext cx="889000" cy="64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151758</xdr:rowOff>
    </xdr:from>
    <xdr:to>
      <xdr:col>41</xdr:col>
      <xdr:colOff>50800</xdr:colOff>
      <xdr:row>75</xdr:row>
      <xdr:rowOff>151873</xdr:rowOff>
    </xdr:to>
    <xdr:cxnSp macro="">
      <xdr:nvCxnSpPr>
        <xdr:cNvPr id="420" name="直線コネクタ 419">
          <a:extLst>
            <a:ext uri="{FF2B5EF4-FFF2-40B4-BE49-F238E27FC236}">
              <a16:creationId xmlns:a16="http://schemas.microsoft.com/office/drawing/2014/main" id="{00000000-0008-0000-0700-0000A4010000}"/>
            </a:ext>
          </a:extLst>
        </xdr:cNvPr>
        <xdr:cNvCxnSpPr/>
      </xdr:nvCxnSpPr>
      <xdr:spPr>
        <a:xfrm>
          <a:off x="6972300" y="13010508"/>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594111" y="132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3" name="フローチャート: 判断 422">
          <a:extLst>
            <a:ext uri="{FF2B5EF4-FFF2-40B4-BE49-F238E27FC236}">
              <a16:creationId xmlns:a16="http://schemas.microsoft.com/office/drawing/2014/main" id="{00000000-0008-0000-0700-0000A7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122867</xdr:rowOff>
    </xdr:from>
    <xdr:to>
      <xdr:col>55</xdr:col>
      <xdr:colOff>50800</xdr:colOff>
      <xdr:row>77</xdr:row>
      <xdr:rowOff>53017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10426700" y="1315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145744</xdr:rowOff>
    </xdr:from>
    <xdr:ext cx="534377" cy="259045"/>
    <xdr:sp macro="" textlink="">
      <xdr:nvSpPr>
        <xdr:cNvPr id="431" name="商工費該当値テキスト">
          <a:extLst>
            <a:ext uri="{FF2B5EF4-FFF2-40B4-BE49-F238E27FC236}">
              <a16:creationId xmlns:a16="http://schemas.microsoft.com/office/drawing/2014/main" id="{00000000-0008-0000-0700-0000AF010000}"/>
            </a:ext>
          </a:extLst>
        </xdr:cNvPr>
        <xdr:cNvSpPr txBox="1"/>
      </xdr:nvSpPr>
      <xdr:spPr>
        <a:xfrm>
          <a:off x="10528300" y="1300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124200</xdr:rowOff>
    </xdr:from>
    <xdr:to>
      <xdr:col>50</xdr:col>
      <xdr:colOff>165100</xdr:colOff>
      <xdr:row>77</xdr:row>
      <xdr:rowOff>54350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9588500" y="1315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70876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9372111" y="1292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165824</xdr:rowOff>
    </xdr:from>
    <xdr:to>
      <xdr:col>46</xdr:col>
      <xdr:colOff>38100</xdr:colOff>
      <xdr:row>76</xdr:row>
      <xdr:rowOff>95974</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8699500" y="1302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112501</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8483111" y="1279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101073</xdr:rowOff>
    </xdr:from>
    <xdr:to>
      <xdr:col>41</xdr:col>
      <xdr:colOff>101600</xdr:colOff>
      <xdr:row>76</xdr:row>
      <xdr:rowOff>31223</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7810500" y="1295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47750</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7594111" y="12735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100959</xdr:rowOff>
    </xdr:from>
    <xdr:to>
      <xdr:col>36</xdr:col>
      <xdr:colOff>165100</xdr:colOff>
      <xdr:row>76</xdr:row>
      <xdr:rowOff>31108</xdr:rowOff>
    </xdr:to>
    <xdr:sp macro="" textlink="">
      <xdr:nvSpPr>
        <xdr:cNvPr id="438" name="楕円 437">
          <a:extLst>
            <a:ext uri="{FF2B5EF4-FFF2-40B4-BE49-F238E27FC236}">
              <a16:creationId xmlns:a16="http://schemas.microsoft.com/office/drawing/2014/main" id="{00000000-0008-0000-0700-0000B6010000}"/>
            </a:ext>
          </a:extLst>
        </xdr:cNvPr>
        <xdr:cNvSpPr/>
      </xdr:nvSpPr>
      <xdr:spPr>
        <a:xfrm>
          <a:off x="6921500" y="1295970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47636</xdr:rowOff>
    </xdr:from>
    <xdr:ext cx="534377"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705111" y="12734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117411</xdr:rowOff>
    </xdr:from>
    <xdr:to>
      <xdr:col>55</xdr:col>
      <xdr:colOff>0</xdr:colOff>
      <xdr:row>97</xdr:row>
      <xdr:rowOff>57519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576611"/>
          <a:ext cx="838200" cy="11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544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57519</xdr:rowOff>
    </xdr:from>
    <xdr:to>
      <xdr:col>50</xdr:col>
      <xdr:colOff>114300</xdr:colOff>
      <xdr:row>97</xdr:row>
      <xdr:rowOff>84302</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688169"/>
          <a:ext cx="889000" cy="26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84302</xdr:rowOff>
    </xdr:from>
    <xdr:to>
      <xdr:col>45</xdr:col>
      <xdr:colOff>177800</xdr:colOff>
      <xdr:row>97</xdr:row>
      <xdr:rowOff>164554</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7861300" y="16714952"/>
          <a:ext cx="889000" cy="80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164554</xdr:rowOff>
    </xdr:from>
    <xdr:to>
      <xdr:col>41</xdr:col>
      <xdr:colOff>50800</xdr:colOff>
      <xdr:row>98</xdr:row>
      <xdr:rowOff>21997</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6795204"/>
          <a:ext cx="889000" cy="28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66611</xdr:rowOff>
    </xdr:from>
    <xdr:to>
      <xdr:col>55</xdr:col>
      <xdr:colOff>50800</xdr:colOff>
      <xdr:row>96</xdr:row>
      <xdr:rowOff>168211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52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89488</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37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6719</xdr:rowOff>
    </xdr:from>
    <xdr:to>
      <xdr:col>50</xdr:col>
      <xdr:colOff>165100</xdr:colOff>
      <xdr:row>97</xdr:row>
      <xdr:rowOff>108319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63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99446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73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33502</xdr:rowOff>
    </xdr:from>
    <xdr:to>
      <xdr:col>46</xdr:col>
      <xdr:colOff>38100</xdr:colOff>
      <xdr:row>97</xdr:row>
      <xdr:rowOff>135102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66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126229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75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113754</xdr:rowOff>
    </xdr:from>
    <xdr:to>
      <xdr:col>41</xdr:col>
      <xdr:colOff>101600</xdr:colOff>
      <xdr:row>98</xdr:row>
      <xdr:rowOff>43904</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74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35031</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837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142647</xdr:rowOff>
    </xdr:from>
    <xdr:to>
      <xdr:col>36</xdr:col>
      <xdr:colOff>165100</xdr:colOff>
      <xdr:row>98</xdr:row>
      <xdr:rowOff>72797</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773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63924</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866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6693</xdr:rowOff>
    </xdr:from>
    <xdr:to>
      <xdr:col>85</xdr:col>
      <xdr:colOff>127000</xdr:colOff>
      <xdr:row>38</xdr:row>
      <xdr:rowOff>19266</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6521793"/>
          <a:ext cx="8382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19266</xdr:rowOff>
    </xdr:from>
    <xdr:to>
      <xdr:col>81</xdr:col>
      <xdr:colOff>50800</xdr:colOff>
      <xdr:row>38</xdr:row>
      <xdr:rowOff>25895</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534366"/>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25895</xdr:rowOff>
    </xdr:from>
    <xdr:to>
      <xdr:col>76</xdr:col>
      <xdr:colOff>114300</xdr:colOff>
      <xdr:row>38</xdr:row>
      <xdr:rowOff>49060</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3703300" y="6540995"/>
          <a:ext cx="889000" cy="23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49060</xdr:rowOff>
    </xdr:from>
    <xdr:to>
      <xdr:col>71</xdr:col>
      <xdr:colOff>177800</xdr:colOff>
      <xdr:row>38</xdr:row>
      <xdr:rowOff>69406</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flipV="1">
          <a:off x="12814300" y="6564160"/>
          <a:ext cx="889000" cy="2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127343</xdr:rowOff>
    </xdr:from>
    <xdr:to>
      <xdr:col>85</xdr:col>
      <xdr:colOff>177800</xdr:colOff>
      <xdr:row>38</xdr:row>
      <xdr:rowOff>57493</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47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105770</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644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139916</xdr:rowOff>
    </xdr:from>
    <xdr:to>
      <xdr:col>81</xdr:col>
      <xdr:colOff>101600</xdr:colOff>
      <xdr:row>38</xdr:row>
      <xdr:rowOff>70065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4835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61193</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657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146545</xdr:rowOff>
    </xdr:from>
    <xdr:to>
      <xdr:col>76</xdr:col>
      <xdr:colOff>165100</xdr:colOff>
      <xdr:row>38</xdr:row>
      <xdr:rowOff>76695</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49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67822</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65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169710</xdr:rowOff>
    </xdr:from>
    <xdr:to>
      <xdr:col>72</xdr:col>
      <xdr:colOff>38100</xdr:colOff>
      <xdr:row>38</xdr:row>
      <xdr:rowOff>99860</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51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90987</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660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18606</xdr:rowOff>
    </xdr:from>
    <xdr:to>
      <xdr:col>67</xdr:col>
      <xdr:colOff>101600</xdr:colOff>
      <xdr:row>38</xdr:row>
      <xdr:rowOff>120206</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53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111333</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662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1" name="教育費グラフ枠">
          <a:extLst>
            <a:ext uri="{FF2B5EF4-FFF2-40B4-BE49-F238E27FC236}">
              <a16:creationId xmlns:a16="http://schemas.microsoft.com/office/drawing/2014/main" id="{00000000-0008-0000-0700-00004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3" name="教育費最小値テキスト">
          <a:extLst>
            <a:ext uri="{FF2B5EF4-FFF2-40B4-BE49-F238E27FC236}">
              <a16:creationId xmlns:a16="http://schemas.microsoft.com/office/drawing/2014/main" id="{00000000-0008-0000-0700-000047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5" name="教育費最大値テキスト">
          <a:extLst>
            <a:ext uri="{FF2B5EF4-FFF2-40B4-BE49-F238E27FC236}">
              <a16:creationId xmlns:a16="http://schemas.microsoft.com/office/drawing/2014/main" id="{00000000-0008-0000-0700-000049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128433</xdr:rowOff>
    </xdr:from>
    <xdr:to>
      <xdr:col>85</xdr:col>
      <xdr:colOff>127000</xdr:colOff>
      <xdr:row>56</xdr:row>
      <xdr:rowOff>123959</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5481300" y="9558183"/>
          <a:ext cx="838200" cy="166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8" name="教育費平均値テキスト">
          <a:extLst>
            <a:ext uri="{FF2B5EF4-FFF2-40B4-BE49-F238E27FC236}">
              <a16:creationId xmlns:a16="http://schemas.microsoft.com/office/drawing/2014/main" id="{00000000-0008-0000-0700-00004C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123959</xdr:rowOff>
    </xdr:from>
    <xdr:to>
      <xdr:col>81</xdr:col>
      <xdr:colOff>50800</xdr:colOff>
      <xdr:row>58</xdr:row>
      <xdr:rowOff>22363</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4592300" y="9725159"/>
          <a:ext cx="889000" cy="241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22363</xdr:rowOff>
    </xdr:from>
    <xdr:to>
      <xdr:col>76</xdr:col>
      <xdr:colOff>114300</xdr:colOff>
      <xdr:row>58</xdr:row>
      <xdr:rowOff>86741</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3703300" y="9966463"/>
          <a:ext cx="889000" cy="64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67310</xdr:rowOff>
    </xdr:from>
    <xdr:to>
      <xdr:col>71</xdr:col>
      <xdr:colOff>177800</xdr:colOff>
      <xdr:row>58</xdr:row>
      <xdr:rowOff>86741</xdr:rowOff>
    </xdr:to>
    <xdr:cxnSp macro="">
      <xdr:nvCxnSpPr>
        <xdr:cNvPr id="596" name="直線コネクタ 595">
          <a:extLst>
            <a:ext uri="{FF2B5EF4-FFF2-40B4-BE49-F238E27FC236}">
              <a16:creationId xmlns:a16="http://schemas.microsoft.com/office/drawing/2014/main" id="{00000000-0008-0000-0700-000054020000}"/>
            </a:ext>
          </a:extLst>
        </xdr:cNvPr>
        <xdr:cNvCxnSpPr/>
      </xdr:nvCxnSpPr>
      <xdr:spPr>
        <a:xfrm>
          <a:off x="12814300" y="10011410"/>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9" name="フローチャート: 判断 598">
          <a:extLst>
            <a:ext uri="{FF2B5EF4-FFF2-40B4-BE49-F238E27FC236}">
              <a16:creationId xmlns:a16="http://schemas.microsoft.com/office/drawing/2014/main" id="{00000000-0008-0000-0700-000057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77633</xdr:rowOff>
    </xdr:from>
    <xdr:to>
      <xdr:col>85</xdr:col>
      <xdr:colOff>177800</xdr:colOff>
      <xdr:row>56</xdr:row>
      <xdr:rowOff>7783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6268700" y="9507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100510</xdr:rowOff>
    </xdr:from>
    <xdr:ext cx="534377" cy="259045"/>
    <xdr:sp macro="" textlink="">
      <xdr:nvSpPr>
        <xdr:cNvPr id="607" name="教育費該当値テキスト">
          <a:extLst>
            <a:ext uri="{FF2B5EF4-FFF2-40B4-BE49-F238E27FC236}">
              <a16:creationId xmlns:a16="http://schemas.microsoft.com/office/drawing/2014/main" id="{00000000-0008-0000-0700-00005F020000}"/>
            </a:ext>
          </a:extLst>
        </xdr:cNvPr>
        <xdr:cNvSpPr txBox="1"/>
      </xdr:nvSpPr>
      <xdr:spPr>
        <a:xfrm>
          <a:off x="16370300" y="935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73159</xdr:rowOff>
    </xdr:from>
    <xdr:to>
      <xdr:col>81</xdr:col>
      <xdr:colOff>101600</xdr:colOff>
      <xdr:row>57</xdr:row>
      <xdr:rowOff>3309</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5430500" y="967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19836</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5214111" y="9449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143013</xdr:rowOff>
    </xdr:from>
    <xdr:to>
      <xdr:col>76</xdr:col>
      <xdr:colOff>165100</xdr:colOff>
      <xdr:row>58</xdr:row>
      <xdr:rowOff>73163</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4541500" y="991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64290</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4325111" y="1000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35941</xdr:rowOff>
    </xdr:from>
    <xdr:to>
      <xdr:col>72</xdr:col>
      <xdr:colOff>38100</xdr:colOff>
      <xdr:row>58</xdr:row>
      <xdr:rowOff>137541</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3652500" y="998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128668</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3436111" y="10072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xdr:rowOff>
    </xdr:from>
    <xdr:to>
      <xdr:col>67</xdr:col>
      <xdr:colOff>101600</xdr:colOff>
      <xdr:row>58</xdr:row>
      <xdr:rowOff>118110</xdr:rowOff>
    </xdr:to>
    <xdr:sp macro="" textlink="">
      <xdr:nvSpPr>
        <xdr:cNvPr id="614" name="楕円 613">
          <a:extLst>
            <a:ext uri="{FF2B5EF4-FFF2-40B4-BE49-F238E27FC236}">
              <a16:creationId xmlns:a16="http://schemas.microsoft.com/office/drawing/2014/main" id="{00000000-0008-0000-0700-000066020000}"/>
            </a:ext>
          </a:extLst>
        </xdr:cNvPr>
        <xdr:cNvSpPr/>
      </xdr:nvSpPr>
      <xdr:spPr>
        <a:xfrm>
          <a:off x="12763500" y="996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109237</xdr:rowOff>
    </xdr:from>
    <xdr:ext cx="534377"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547111" y="10053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8" name="災害復旧費グラフ枠">
          <a:extLst>
            <a:ext uri="{FF2B5EF4-FFF2-40B4-BE49-F238E27FC236}">
              <a16:creationId xmlns:a16="http://schemas.microsoft.com/office/drawing/2014/main" id="{00000000-0008-0000-0700-00007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40" name="災害復旧費最小値テキスト">
          <a:extLst>
            <a:ext uri="{FF2B5EF4-FFF2-40B4-BE49-F238E27FC236}">
              <a16:creationId xmlns:a16="http://schemas.microsoft.com/office/drawing/2014/main" id="{00000000-0008-0000-0700-000080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2" name="災害復旧費最大値テキスト">
          <a:extLst>
            <a:ext uri="{FF2B5EF4-FFF2-40B4-BE49-F238E27FC236}">
              <a16:creationId xmlns:a16="http://schemas.microsoft.com/office/drawing/2014/main" id="{00000000-0008-0000-0700-000082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129947</xdr:rowOff>
    </xdr:from>
    <xdr:to>
      <xdr:col>85</xdr:col>
      <xdr:colOff>127000</xdr:colOff>
      <xdr:row>79</xdr:row>
      <xdr:rowOff>1739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5481300" y="13503047"/>
          <a:ext cx="838200" cy="43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5" name="災害復旧費平均値テキスト">
          <a:extLst>
            <a:ext uri="{FF2B5EF4-FFF2-40B4-BE49-F238E27FC236}">
              <a16:creationId xmlns:a16="http://schemas.microsoft.com/office/drawing/2014/main" id="{00000000-0008-0000-0700-000085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1739</xdr:rowOff>
    </xdr:from>
    <xdr:to>
      <xdr:col>81</xdr:col>
      <xdr:colOff>50800</xdr:colOff>
      <xdr:row>79</xdr:row>
      <xdr:rowOff>3454</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4592300" y="13546289"/>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3454</xdr:rowOff>
    </xdr:from>
    <xdr:to>
      <xdr:col>76</xdr:col>
      <xdr:colOff>114300</xdr:colOff>
      <xdr:row>79</xdr:row>
      <xdr:rowOff>15914</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3703300" y="13548004"/>
          <a:ext cx="889000" cy="12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15608</xdr:rowOff>
    </xdr:from>
    <xdr:to>
      <xdr:col>71</xdr:col>
      <xdr:colOff>177800</xdr:colOff>
      <xdr:row>79</xdr:row>
      <xdr:rowOff>15914</xdr:rowOff>
    </xdr:to>
    <xdr:cxnSp macro="">
      <xdr:nvCxnSpPr>
        <xdr:cNvPr id="653" name="直線コネクタ 652">
          <a:extLst>
            <a:ext uri="{FF2B5EF4-FFF2-40B4-BE49-F238E27FC236}">
              <a16:creationId xmlns:a16="http://schemas.microsoft.com/office/drawing/2014/main" id="{00000000-0008-0000-0700-00008D020000}"/>
            </a:ext>
          </a:extLst>
        </xdr:cNvPr>
        <xdr:cNvCxnSpPr/>
      </xdr:nvCxnSpPr>
      <xdr:spPr>
        <a:xfrm>
          <a:off x="12814300" y="13560158"/>
          <a:ext cx="889000"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6" name="フローチャート: 判断 655">
          <a:extLst>
            <a:ext uri="{FF2B5EF4-FFF2-40B4-BE49-F238E27FC236}">
              <a16:creationId xmlns:a16="http://schemas.microsoft.com/office/drawing/2014/main" id="{00000000-0008-0000-0700-000090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79147</xdr:rowOff>
    </xdr:from>
    <xdr:to>
      <xdr:col>85</xdr:col>
      <xdr:colOff>177800</xdr:colOff>
      <xdr:row>79</xdr:row>
      <xdr:rowOff>9297</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6268700" y="13452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165524</xdr:rowOff>
    </xdr:from>
    <xdr:ext cx="469744" cy="259045"/>
    <xdr:sp macro="" textlink="">
      <xdr:nvSpPr>
        <xdr:cNvPr id="664" name="災害復旧費該当値テキスト">
          <a:extLst>
            <a:ext uri="{FF2B5EF4-FFF2-40B4-BE49-F238E27FC236}">
              <a16:creationId xmlns:a16="http://schemas.microsoft.com/office/drawing/2014/main" id="{00000000-0008-0000-0700-000098020000}"/>
            </a:ext>
          </a:extLst>
        </xdr:cNvPr>
        <xdr:cNvSpPr txBox="1"/>
      </xdr:nvSpPr>
      <xdr:spPr>
        <a:xfrm>
          <a:off x="16370300" y="1336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122389</xdr:rowOff>
    </xdr:from>
    <xdr:to>
      <xdr:col>81</xdr:col>
      <xdr:colOff>101600</xdr:colOff>
      <xdr:row>79</xdr:row>
      <xdr:rowOff>52539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5430500" y="1349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43666</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5246428" y="13588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124104</xdr:rowOff>
    </xdr:from>
    <xdr:to>
      <xdr:col>76</xdr:col>
      <xdr:colOff>165100</xdr:colOff>
      <xdr:row>79</xdr:row>
      <xdr:rowOff>54254</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4541500" y="1349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45381</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4357428" y="1358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136564</xdr:rowOff>
    </xdr:from>
    <xdr:to>
      <xdr:col>72</xdr:col>
      <xdr:colOff>38100</xdr:colOff>
      <xdr:row>79</xdr:row>
      <xdr:rowOff>66714</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3652500" y="1350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57841</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3514017" y="136023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136258</xdr:rowOff>
    </xdr:from>
    <xdr:to>
      <xdr:col>67</xdr:col>
      <xdr:colOff>101600</xdr:colOff>
      <xdr:row>79</xdr:row>
      <xdr:rowOff>66408</xdr:rowOff>
    </xdr:to>
    <xdr:sp macro="" textlink="">
      <xdr:nvSpPr>
        <xdr:cNvPr id="671" name="楕円 670">
          <a:extLst>
            <a:ext uri="{FF2B5EF4-FFF2-40B4-BE49-F238E27FC236}">
              <a16:creationId xmlns:a16="http://schemas.microsoft.com/office/drawing/2014/main" id="{00000000-0008-0000-0700-00009F020000}"/>
            </a:ext>
          </a:extLst>
        </xdr:cNvPr>
        <xdr:cNvSpPr/>
      </xdr:nvSpPr>
      <xdr:spPr>
        <a:xfrm>
          <a:off x="12763500" y="1350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57535</xdr:rowOff>
    </xdr:from>
    <xdr:ext cx="378565"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625017" y="136020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8" name="公債費グラフ枠">
          <a:extLst>
            <a:ext uri="{FF2B5EF4-FFF2-40B4-BE49-F238E27FC236}">
              <a16:creationId xmlns:a16="http://schemas.microsoft.com/office/drawing/2014/main" id="{00000000-0008-0000-0700-0000B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700" name="公債費最小値テキスト">
          <a:extLst>
            <a:ext uri="{FF2B5EF4-FFF2-40B4-BE49-F238E27FC236}">
              <a16:creationId xmlns:a16="http://schemas.microsoft.com/office/drawing/2014/main" id="{00000000-0008-0000-0700-0000BC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2" name="公債費最大値テキスト">
          <a:extLst>
            <a:ext uri="{FF2B5EF4-FFF2-40B4-BE49-F238E27FC236}">
              <a16:creationId xmlns:a16="http://schemas.microsoft.com/office/drawing/2014/main" id="{00000000-0008-0000-0700-0000BE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78615</xdr:rowOff>
    </xdr:from>
    <xdr:to>
      <xdr:col>85</xdr:col>
      <xdr:colOff>127000</xdr:colOff>
      <xdr:row>97</xdr:row>
      <xdr:rowOff>103239</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5481300" y="16709265"/>
          <a:ext cx="838200" cy="24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5" name="公債費平均値テキスト">
          <a:extLst>
            <a:ext uri="{FF2B5EF4-FFF2-40B4-BE49-F238E27FC236}">
              <a16:creationId xmlns:a16="http://schemas.microsoft.com/office/drawing/2014/main" id="{00000000-0008-0000-0700-0000C1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78615</xdr:rowOff>
    </xdr:from>
    <xdr:to>
      <xdr:col>81</xdr:col>
      <xdr:colOff>50800</xdr:colOff>
      <xdr:row>97</xdr:row>
      <xdr:rowOff>95858</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4592300" y="16709265"/>
          <a:ext cx="889000" cy="17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95858</xdr:rowOff>
    </xdr:from>
    <xdr:to>
      <xdr:col>76</xdr:col>
      <xdr:colOff>114300</xdr:colOff>
      <xdr:row>97</xdr:row>
      <xdr:rowOff>148191</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3703300" y="16726508"/>
          <a:ext cx="889000" cy="52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148191</xdr:rowOff>
    </xdr:from>
    <xdr:to>
      <xdr:col>71</xdr:col>
      <xdr:colOff>177800</xdr:colOff>
      <xdr:row>98</xdr:row>
      <xdr:rowOff>11292</xdr:rowOff>
    </xdr:to>
    <xdr:cxnSp macro="">
      <xdr:nvCxnSpPr>
        <xdr:cNvPr id="713" name="直線コネクタ 712">
          <a:extLst>
            <a:ext uri="{FF2B5EF4-FFF2-40B4-BE49-F238E27FC236}">
              <a16:creationId xmlns:a16="http://schemas.microsoft.com/office/drawing/2014/main" id="{00000000-0008-0000-0700-0000C9020000}"/>
            </a:ext>
          </a:extLst>
        </xdr:cNvPr>
        <xdr:cNvCxnSpPr/>
      </xdr:nvCxnSpPr>
      <xdr:spPr>
        <a:xfrm flipV="1">
          <a:off x="12814300" y="16778841"/>
          <a:ext cx="889000" cy="34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6" name="フローチャート: 判断 715">
          <a:extLst>
            <a:ext uri="{FF2B5EF4-FFF2-40B4-BE49-F238E27FC236}">
              <a16:creationId xmlns:a16="http://schemas.microsoft.com/office/drawing/2014/main" id="{00000000-0008-0000-0700-0000CC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52439</xdr:rowOff>
    </xdr:from>
    <xdr:to>
      <xdr:col>85</xdr:col>
      <xdr:colOff>177800</xdr:colOff>
      <xdr:row>97</xdr:row>
      <xdr:rowOff>154039</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6268700" y="1668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30866</xdr:rowOff>
    </xdr:from>
    <xdr:ext cx="534377" cy="259045"/>
    <xdr:sp macro="" textlink="">
      <xdr:nvSpPr>
        <xdr:cNvPr id="724" name="公債費該当値テキスト">
          <a:extLst>
            <a:ext uri="{FF2B5EF4-FFF2-40B4-BE49-F238E27FC236}">
              <a16:creationId xmlns:a16="http://schemas.microsoft.com/office/drawing/2014/main" id="{00000000-0008-0000-0700-0000D4020000}"/>
            </a:ext>
          </a:extLst>
        </xdr:cNvPr>
        <xdr:cNvSpPr txBox="1"/>
      </xdr:nvSpPr>
      <xdr:spPr>
        <a:xfrm>
          <a:off x="16370300" y="16661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27815</xdr:rowOff>
    </xdr:from>
    <xdr:to>
      <xdr:col>81</xdr:col>
      <xdr:colOff>101600</xdr:colOff>
      <xdr:row>97</xdr:row>
      <xdr:rowOff>129415</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5430500" y="1665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120542</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5214111" y="16751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45058</xdr:rowOff>
    </xdr:from>
    <xdr:to>
      <xdr:col>76</xdr:col>
      <xdr:colOff>165100</xdr:colOff>
      <xdr:row>97</xdr:row>
      <xdr:rowOff>146658</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4541500" y="1667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137785</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4325111" y="1676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97391</xdr:rowOff>
    </xdr:from>
    <xdr:to>
      <xdr:col>72</xdr:col>
      <xdr:colOff>38100</xdr:colOff>
      <xdr:row>98</xdr:row>
      <xdr:rowOff>27541</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3652500" y="1672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18668</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3436111" y="16820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131942</xdr:rowOff>
    </xdr:from>
    <xdr:to>
      <xdr:col>67</xdr:col>
      <xdr:colOff>101600</xdr:colOff>
      <xdr:row>98</xdr:row>
      <xdr:rowOff>62092</xdr:rowOff>
    </xdr:to>
    <xdr:sp macro="" textlink="">
      <xdr:nvSpPr>
        <xdr:cNvPr id="731" name="楕円 730">
          <a:extLst>
            <a:ext uri="{FF2B5EF4-FFF2-40B4-BE49-F238E27FC236}">
              <a16:creationId xmlns:a16="http://schemas.microsoft.com/office/drawing/2014/main" id="{00000000-0008-0000-0700-0000DB020000}"/>
            </a:ext>
          </a:extLst>
        </xdr:cNvPr>
        <xdr:cNvSpPr/>
      </xdr:nvSpPr>
      <xdr:spPr>
        <a:xfrm>
          <a:off x="12763500" y="1676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53219</xdr:rowOff>
    </xdr:from>
    <xdr:ext cx="534377"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2547111" y="16855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9" name="正方形/長方形 738">
          <a:extLst>
            <a:ext uri="{FF2B5EF4-FFF2-40B4-BE49-F238E27FC236}">
              <a16:creationId xmlns:a16="http://schemas.microsoft.com/office/drawing/2014/main" id="{00000000-0008-0000-0700-0000E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0" name="正方形/長方形 739">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7" name="諸支出金グラフ枠">
          <a:extLst>
            <a:ext uri="{FF2B5EF4-FFF2-40B4-BE49-F238E27FC236}">
              <a16:creationId xmlns:a16="http://schemas.microsoft.com/office/drawing/2014/main" id="{00000000-0008-0000-0700-0000F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9" name="諸支出金最小値テキスト">
          <a:extLst>
            <a:ext uri="{FF2B5EF4-FFF2-40B4-BE49-F238E27FC236}">
              <a16:creationId xmlns:a16="http://schemas.microsoft.com/office/drawing/2014/main" id="{00000000-0008-0000-0700-0000F7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61" name="諸支出金最大値テキスト">
          <a:extLst>
            <a:ext uri="{FF2B5EF4-FFF2-40B4-BE49-F238E27FC236}">
              <a16:creationId xmlns:a16="http://schemas.microsoft.com/office/drawing/2014/main" id="{00000000-0008-0000-0700-0000F9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4" name="諸支出金平均値テキスト">
          <a:extLst>
            <a:ext uri="{FF2B5EF4-FFF2-40B4-BE49-F238E27FC236}">
              <a16:creationId xmlns:a16="http://schemas.microsoft.com/office/drawing/2014/main" id="{00000000-0008-0000-0700-0000FC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5" name="フローチャート: 判断 774">
          <a:extLst>
            <a:ext uri="{FF2B5EF4-FFF2-40B4-BE49-F238E27FC236}">
              <a16:creationId xmlns:a16="http://schemas.microsoft.com/office/drawing/2014/main" id="{00000000-0008-0000-0700-000007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3" name="諸支出金該当値テキスト">
          <a:extLst>
            <a:ext uri="{FF2B5EF4-FFF2-40B4-BE49-F238E27FC236}">
              <a16:creationId xmlns:a16="http://schemas.microsoft.com/office/drawing/2014/main" id="{00000000-0008-0000-0700-00000F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90" name="楕円 789">
          <a:extLst>
            <a:ext uri="{FF2B5EF4-FFF2-40B4-BE49-F238E27FC236}">
              <a16:creationId xmlns:a16="http://schemas.microsoft.com/office/drawing/2014/main" id="{00000000-0008-0000-0700-000016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8" name="正方形/長方形 797">
          <a:extLst>
            <a:ext uri="{FF2B5EF4-FFF2-40B4-BE49-F238E27FC236}">
              <a16:creationId xmlns:a16="http://schemas.microsoft.com/office/drawing/2014/main" id="{00000000-0008-0000-0700-00001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9" name="正方形/長方形 798">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6" name="前年度繰上充用金グラフ枠">
          <a:extLst>
            <a:ext uri="{FF2B5EF4-FFF2-40B4-BE49-F238E27FC236}">
              <a16:creationId xmlns:a16="http://schemas.microsoft.com/office/drawing/2014/main" id="{00000000-0008-0000-0700-00002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8" name="前年度繰上充用金最小値テキスト">
          <a:extLst>
            <a:ext uri="{FF2B5EF4-FFF2-40B4-BE49-F238E27FC236}">
              <a16:creationId xmlns:a16="http://schemas.microsoft.com/office/drawing/2014/main" id="{00000000-0008-0000-0700-00002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10" name="前年度繰上充用金最大値テキスト">
          <a:extLst>
            <a:ext uri="{FF2B5EF4-FFF2-40B4-BE49-F238E27FC236}">
              <a16:creationId xmlns:a16="http://schemas.microsoft.com/office/drawing/2014/main" id="{00000000-0008-0000-0700-00002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3" name="前年度繰上充用金平均値テキスト">
          <a:extLst>
            <a:ext uri="{FF2B5EF4-FFF2-40B4-BE49-F238E27FC236}">
              <a16:creationId xmlns:a16="http://schemas.microsoft.com/office/drawing/2014/main" id="{00000000-0008-0000-0700-00002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21" name="直線コネクタ 820">
          <a:extLst>
            <a:ext uri="{FF2B5EF4-FFF2-40B4-BE49-F238E27FC236}">
              <a16:creationId xmlns:a16="http://schemas.microsoft.com/office/drawing/2014/main" id="{00000000-0008-0000-0700-00003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フローチャート: 判断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2" name="前年度繰上充用金該当値テキスト">
          <a:extLst>
            <a:ext uri="{FF2B5EF4-FFF2-40B4-BE49-F238E27FC236}">
              <a16:creationId xmlns:a16="http://schemas.microsoft.com/office/drawing/2014/main" id="{00000000-0008-0000-0700-00004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9" name="楕円 838">
          <a:extLst>
            <a:ext uri="{FF2B5EF4-FFF2-40B4-BE49-F238E27FC236}">
              <a16:creationId xmlns:a16="http://schemas.microsoft.com/office/drawing/2014/main" id="{00000000-0008-0000-0700-00004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1" name="正方形/長方形 840">
          <a:extLst>
            <a:ext uri="{FF2B5EF4-FFF2-40B4-BE49-F238E27FC236}">
              <a16:creationId xmlns:a16="http://schemas.microsoft.com/office/drawing/2014/main" id="{00000000-0008-0000-0700-00004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3" name="テキスト ボックス 842">
          <a:extLst>
            <a:ext uri="{FF2B5EF4-FFF2-40B4-BE49-F238E27FC236}">
              <a16:creationId xmlns:a16="http://schemas.microsoft.com/office/drawing/2014/main" id="{00000000-0008-0000-0700-00004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総務費は、ふるさと納税による寄付額の増加の影響や定額減税調整給付金給付事業により、前年度を大きく上回った。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民生費は、保育料無償化事業の通年化や私立認定こども園の園舎建替への支援事業により、前年度を上回った。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土木費は、道路除排雪に例年以上の経費を要したほか魚津駅前整備事業の影響により、前年度を上回った。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教育費は、学校給食費の公会計化及び室内温水プールの建て替え事業の影響により前年度を大きく上回った。</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富山県魚津市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財政調整基金については、令和元年度策定の財政健全化計画における目標残高を令和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年度末に達成して以後、残高水準の維持に努めている。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実質収支額については、黒字の確保が続いている。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富山県魚津市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全会計において黒字となっている。今後も保険料や上下水道使用料の適正化を図り、健全な財政運営に努める。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富山県魚津市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地方債の元利償還金については、平成終期に着手した統合小学校建設に係る償還の影響により令和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年度に中期的なピークを迎え、令和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算入公債費等については、令和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年度臨時財政対策債償還基金費の措置等により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富山県魚津市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一般会計等に係る地方債の現在高については、平成終期に着手した統合小学校建設以後漸減してきたが、令和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年度は室内温水プールの建替事業の影響により残高は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百万円の増となった。将来負担額全体では、地方債現在高の増を要因として、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充当可能基金については、前年度と比べて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百万円の増となったものの、基準財政需要額算入見込額の減少幅が大きく、充当可能財源等全体では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富山県魚津市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各種事業の推進のため、基金全体で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百万円を取崩し、一方で将来の財政負担に備えるため、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1,347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百万円を積立てたことで、全体の残高は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市税の減収などの不測の事態への対応に加え、新庁舎の整備やコミュニィセンター整備といった公共施設等の将来の建設・改修に備えて、引き続き事務事業の見直しや新たな財源確保に努めながら財政基盤を強化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・公共施設整備基金：公共施設の整備</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・地域づくり推進事業基金：魅力ある地域づくり事業</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・社会福祉基金：社会福祉事業の増進</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・桑山教育振興基金：教育環境の整備・充実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・桑山スポーツ基金：スポーツ活動の振興発展</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・公共施設整備基金：公共施設再編整備方針に基づく公共施設等の建設・改修の財源確保に向けた積立の増</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・地域づくり推進事業基金：ふるさと納税寄附金を原資とした積立の増</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・社会福祉基金：社会福祉事業等への充当のための取崩による減</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・桑山教育振興基金：寄附による基金の創設</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・公共施設整備基金：新庁舎等の整備に備え、引き続き中期財政計画に基づいた計画的な積立を行う。</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・地域づくり推進事業基金：魅力ある地域づくり事業の推進のため、前年度寄付額に見合いの額を活用していく。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各種事業の推進のため、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百万円を取り崩した一方、将来必要となる資金を確保するため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百万円を積立て、前年度と比べて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公共施設再編方針・定員管理計画の見直しなど行財政改革に取り組むことで歳出を抑制し、標準財政規模の一割程度である約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億円を確保できるよう努める。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普通交付税として交付された臨時財政対策債償還基金費を減債基金に積立てたことで、前年度と比べて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室内温水プールや新庁舎の整備などにより、令和９年度以降償還額が増加し、令和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年度にピークを迎える予定であることから、令和９年度以降一定期間において、剰余金を活用しながら積立を行っていく。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C52337C-899F-4445-B8E9-CAF05986B8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DABDF70-5EB1-4005-9FFB-EAD722779E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D3E0573-2943-465F-9065-9455C79A8B71}"/>
            </a:ext>
          </a:extLst>
        </xdr:cNvPr>
        <xdr:cNvSpPr/>
      </xdr:nvSpPr>
      <xdr:spPr>
        <a:xfrm>
          <a:off x="355600" y="63500"/>
          <a:ext cx="11639413" cy="6327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2A37E7F-6F4E-433B-AED3-D5C75A2BAA0F}"/>
            </a:ext>
          </a:extLst>
        </xdr:cNvPr>
        <xdr:cNvSpPr/>
      </xdr:nvSpPr>
      <xdr:spPr>
        <a:xfrm>
          <a:off x="15659017" y="190500"/>
          <a:ext cx="3619224" cy="556564"/>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681728D-F450-4526-930F-516BF84CB900}"/>
            </a:ext>
          </a:extLst>
        </xdr:cNvPr>
        <xdr:cNvSpPr/>
      </xdr:nvSpPr>
      <xdr:spPr>
        <a:xfrm>
          <a:off x="15668515" y="215900"/>
          <a:ext cx="3590676" cy="5057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960611D6-AEB4-4017-9558-D405E5CE528E}"/>
            </a:ext>
          </a:extLst>
        </xdr:cNvPr>
        <xdr:cNvSpPr/>
      </xdr:nvSpPr>
      <xdr:spPr>
        <a:xfrm>
          <a:off x="15694246" y="241300"/>
          <a:ext cx="3533195" cy="4422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富山県魚津市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43CDEF4-7D99-4892-9DDD-CEA2F240834D}"/>
            </a:ext>
          </a:extLst>
        </xdr:cNvPr>
        <xdr:cNvSpPr/>
      </xdr:nvSpPr>
      <xdr:spPr>
        <a:xfrm>
          <a:off x="13083015" y="190500"/>
          <a:ext cx="2442652" cy="556564"/>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62FB20F-6E97-4B67-B64F-1185E5A6633F}"/>
            </a:ext>
          </a:extLst>
        </xdr:cNvPr>
        <xdr:cNvSpPr/>
      </xdr:nvSpPr>
      <xdr:spPr>
        <a:xfrm>
          <a:off x="13108415" y="215900"/>
          <a:ext cx="2398202" cy="5057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D60B379-C7CD-4805-B232-A9296DC51F2C}"/>
            </a:ext>
          </a:extLst>
        </xdr:cNvPr>
        <xdr:cNvSpPr/>
      </xdr:nvSpPr>
      <xdr:spPr>
        <a:xfrm>
          <a:off x="13133815" y="241300"/>
          <a:ext cx="2356623" cy="454964"/>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255F8BDB-2877-4551-9E7F-0A206F1002F3}"/>
            </a:ext>
          </a:extLst>
        </xdr:cNvPr>
        <xdr:cNvSpPr/>
      </xdr:nvSpPr>
      <xdr:spPr>
        <a:xfrm>
          <a:off x="450794" y="880966"/>
          <a:ext cx="9270146" cy="1800032"/>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215F338E-5A7B-4E81-B753-4590A8C69314}"/>
            </a:ext>
          </a:extLst>
        </xdr:cNvPr>
        <xdr:cNvSpPr/>
      </xdr:nvSpPr>
      <xdr:spPr>
        <a:xfrm>
          <a:off x="577049" y="912716"/>
          <a:ext cx="1272099"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AC8793A-5778-45FB-A973-C50336F95773}"/>
            </a:ext>
          </a:extLst>
        </xdr:cNvPr>
        <xdr:cNvSpPr/>
      </xdr:nvSpPr>
      <xdr:spPr>
        <a:xfrm>
          <a:off x="1801550" y="912716"/>
          <a:ext cx="1224501"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38,617
38,036
200.61
24,122,101
22,153,149
1,684,407
10,786,235
16,545,550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92967C7-67B1-487B-B1C0-810025BC2E95}"/>
            </a:ext>
          </a:extLst>
        </xdr:cNvPr>
        <xdr:cNvSpPr/>
      </xdr:nvSpPr>
      <xdr:spPr>
        <a:xfrm>
          <a:off x="3026051" y="912716"/>
          <a:ext cx="1399430"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CF97A61-1F75-46CE-96BE-63BA6B85DD47}"/>
            </a:ext>
          </a:extLst>
        </xdr:cNvPr>
        <xdr:cNvSpPr/>
      </xdr:nvSpPr>
      <xdr:spPr>
        <a:xfrm>
          <a:off x="4425481" y="931766"/>
          <a:ext cx="1860715"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69F445F-42A8-4A93-91AD-FC58D49D6547}"/>
            </a:ext>
          </a:extLst>
        </xdr:cNvPr>
        <xdr:cNvSpPr/>
      </xdr:nvSpPr>
      <xdr:spPr>
        <a:xfrm>
          <a:off x="6286196" y="931766"/>
          <a:ext cx="1160670"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7905B7E-A20A-4CA8-8108-32040470DB49}"/>
            </a:ext>
          </a:extLst>
        </xdr:cNvPr>
        <xdr:cNvSpPr/>
      </xdr:nvSpPr>
      <xdr:spPr>
        <a:xfrm>
          <a:off x="7510697" y="944466"/>
          <a:ext cx="588286"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4F84BA9-98C1-402F-8191-2FEF4C4351C9}"/>
            </a:ext>
          </a:extLst>
        </xdr:cNvPr>
        <xdr:cNvSpPr/>
      </xdr:nvSpPr>
      <xdr:spPr>
        <a:xfrm>
          <a:off x="4425481" y="1711104"/>
          <a:ext cx="1860715"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6E806CD-D620-4195-BC97-103D6BB62FF7}"/>
            </a:ext>
          </a:extLst>
        </xdr:cNvPr>
        <xdr:cNvSpPr/>
      </xdr:nvSpPr>
      <xdr:spPr>
        <a:xfrm>
          <a:off x="6349696" y="1711104"/>
          <a:ext cx="3371244"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689D969-602B-4A53-B6E3-1F618E4AFB79}"/>
            </a:ext>
          </a:extLst>
        </xdr:cNvPr>
        <xdr:cNvSpPr/>
      </xdr:nvSpPr>
      <xdr:spPr>
        <a:xfrm>
          <a:off x="10185428" y="880966"/>
          <a:ext cx="1399429" cy="1281596"/>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E48A0B9-D34F-46BB-96DD-5C1EC0AEC9BF}"/>
            </a:ext>
          </a:extLst>
        </xdr:cNvPr>
        <xdr:cNvSpPr/>
      </xdr:nvSpPr>
      <xdr:spPr>
        <a:xfrm>
          <a:off x="10422255" y="944466"/>
          <a:ext cx="1224501" cy="24820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85C9D27-F091-4759-860F-3065C7E69D81}"/>
            </a:ext>
          </a:extLst>
        </xdr:cNvPr>
        <xdr:cNvSpPr/>
      </xdr:nvSpPr>
      <xdr:spPr>
        <a:xfrm>
          <a:off x="10422255" y="1205368"/>
          <a:ext cx="1224501" cy="5311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1DC93A8-C9BD-4FAD-95EA-E42D09C7F31B}"/>
            </a:ext>
          </a:extLst>
        </xdr:cNvPr>
        <xdr:cNvSpPr/>
      </xdr:nvSpPr>
      <xdr:spPr>
        <a:xfrm>
          <a:off x="10422255" y="1555225"/>
          <a:ext cx="1343881" cy="6581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3AC968A3-2137-4B88-8BD5-205598584958}"/>
            </a:ext>
          </a:extLst>
        </xdr:cNvPr>
        <xdr:cNvCxnSpPr/>
      </xdr:nvCxnSpPr>
      <xdr:spPr>
        <a:xfrm flipH="1">
          <a:off x="10252406" y="1033366"/>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28DEFF2-5191-44CF-BA6F-0270E6CBA7B6}"/>
            </a:ext>
          </a:extLst>
        </xdr:cNvPr>
        <xdr:cNvSpPr/>
      </xdr:nvSpPr>
      <xdr:spPr>
        <a:xfrm>
          <a:off x="10306381" y="99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CB98871-3715-4D05-8CBA-52982E26C871}"/>
            </a:ext>
          </a:extLst>
        </xdr:cNvPr>
        <xdr:cNvSpPr/>
      </xdr:nvSpPr>
      <xdr:spPr>
        <a:xfrm>
          <a:off x="10306381" y="129426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1C56B6E-C2DD-432B-A127-EE36EE155879}"/>
            </a:ext>
          </a:extLst>
        </xdr:cNvPr>
        <xdr:cNvCxnSpPr/>
      </xdr:nvCxnSpPr>
      <xdr:spPr>
        <a:xfrm>
          <a:off x="10350831" y="1555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B7848E7-08E6-4EF5-94A4-64795D7FBDF0}"/>
            </a:ext>
          </a:extLst>
        </xdr:cNvPr>
        <xdr:cNvCxnSpPr/>
      </xdr:nvCxnSpPr>
      <xdr:spPr>
        <a:xfrm>
          <a:off x="10271456" y="1555225"/>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87243F8C-CFA3-4A2C-AAAA-219DE34F852F}"/>
            </a:ext>
          </a:extLst>
        </xdr:cNvPr>
        <xdr:cNvCxnSpPr/>
      </xdr:nvCxnSpPr>
      <xdr:spPr>
        <a:xfrm flipV="1">
          <a:off x="10350831" y="1796829"/>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CF9052A-387A-4440-A04F-490091FAF9B8}"/>
            </a:ext>
          </a:extLst>
        </xdr:cNvPr>
        <xdr:cNvCxnSpPr/>
      </xdr:nvCxnSpPr>
      <xdr:spPr>
        <a:xfrm>
          <a:off x="10271456" y="1943183"/>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2CFFF74-2207-4B98-B9E8-662A904FC6CA}"/>
            </a:ext>
          </a:extLst>
        </xdr:cNvPr>
        <xdr:cNvSpPr txBox="1"/>
      </xdr:nvSpPr>
      <xdr:spPr>
        <a:xfrm>
          <a:off x="419100" y="2786076"/>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32C75718-063F-4324-8C78-B4FE469DB812}"/>
            </a:ext>
          </a:extLst>
        </xdr:cNvPr>
        <xdr:cNvSpPr txBox="1"/>
      </xdr:nvSpPr>
      <xdr:spPr>
        <a:xfrm>
          <a:off x="419100" y="303085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94DC00E-9B2A-4E8F-99F1-3A310957A781}"/>
            </a:ext>
          </a:extLst>
        </xdr:cNvPr>
        <xdr:cNvSpPr txBox="1"/>
      </xdr:nvSpPr>
      <xdr:spPr>
        <a:xfrm>
          <a:off x="419100" y="3279112"/>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93A4CBC-2377-49C6-BD81-8A61C0DAACA1}"/>
            </a:ext>
          </a:extLst>
        </xdr:cNvPr>
        <xdr:cNvSpPr txBox="1"/>
      </xdr:nvSpPr>
      <xdr:spPr>
        <a:xfrm>
          <a:off x="419100" y="352389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822DFB3-018A-44D4-8D22-EC2C7E33FF7E}"/>
            </a:ext>
          </a:extLst>
        </xdr:cNvPr>
        <xdr:cNvSpPr txBox="1"/>
      </xdr:nvSpPr>
      <xdr:spPr>
        <a:xfrm>
          <a:off x="419100" y="376867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D7D5DF3-D353-4819-921F-A4F03C3BFCBB}"/>
            </a:ext>
          </a:extLst>
        </xdr:cNvPr>
        <xdr:cNvSpPr/>
      </xdr:nvSpPr>
      <xdr:spPr>
        <a:xfrm>
          <a:off x="1175164" y="4299806"/>
          <a:ext cx="3899231" cy="308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1048539A-1CE5-4F1D-BEBE-1BD2CEBF50DA}"/>
            </a:ext>
          </a:extLst>
        </xdr:cNvPr>
        <xdr:cNvSpPr/>
      </xdr:nvSpPr>
      <xdr:spPr>
        <a:xfrm>
          <a:off x="1844589" y="4661168"/>
          <a:ext cx="1587008" cy="2826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AD0528D-B9F5-4422-83DC-B82DEBD48027}"/>
            </a:ext>
          </a:extLst>
        </xdr:cNvPr>
        <xdr:cNvSpPr/>
      </xdr:nvSpPr>
      <xdr:spPr>
        <a:xfrm>
          <a:off x="3529876" y="4644497"/>
          <a:ext cx="776865" cy="316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622E3BDD-E54F-476A-ADE2-34079398DE6F}"/>
            </a:ext>
          </a:extLst>
        </xdr:cNvPr>
        <xdr:cNvSpPr/>
      </xdr:nvSpPr>
      <xdr:spPr>
        <a:xfrm>
          <a:off x="502359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FC069D01-3FC9-4C16-826F-3FD97AC8DD88}"/>
            </a:ext>
          </a:extLst>
        </xdr:cNvPr>
        <xdr:cNvSpPr/>
      </xdr:nvSpPr>
      <xdr:spPr>
        <a:xfrm>
          <a:off x="502359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16B3649-8D66-4EFB-A5F7-B8B6DFC77233}"/>
            </a:ext>
          </a:extLst>
        </xdr:cNvPr>
        <xdr:cNvSpPr/>
      </xdr:nvSpPr>
      <xdr:spPr>
        <a:xfrm>
          <a:off x="642302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4509707-1F0F-4ACF-9EEB-FD7CAE1B92A6}"/>
            </a:ext>
          </a:extLst>
        </xdr:cNvPr>
        <xdr:cNvSpPr/>
      </xdr:nvSpPr>
      <xdr:spPr>
        <a:xfrm>
          <a:off x="642302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B98EC0B-02EF-4903-AB4B-45D4DB0187F9}"/>
            </a:ext>
          </a:extLst>
        </xdr:cNvPr>
        <xdr:cNvSpPr/>
      </xdr:nvSpPr>
      <xdr:spPr>
        <a:xfrm>
          <a:off x="7949455" y="4422416"/>
          <a:ext cx="1399429"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32ADFB82-3F47-4823-875E-349C13B0EB84}"/>
            </a:ext>
          </a:extLst>
        </xdr:cNvPr>
        <xdr:cNvSpPr/>
      </xdr:nvSpPr>
      <xdr:spPr>
        <a:xfrm>
          <a:off x="7949455" y="4608526"/>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EEF5689-B785-43DB-AAAA-9CE92BED39B0}"/>
            </a:ext>
          </a:extLst>
        </xdr:cNvPr>
        <xdr:cNvSpPr/>
      </xdr:nvSpPr>
      <xdr:spPr>
        <a:xfrm>
          <a:off x="1175164" y="4996484"/>
          <a:ext cx="3899231" cy="220074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FE86B82-F973-4E29-A6CD-C6C661D34007}"/>
            </a:ext>
          </a:extLst>
        </xdr:cNvPr>
        <xdr:cNvSpPr/>
      </xdr:nvSpPr>
      <xdr:spPr>
        <a:xfrm>
          <a:off x="5325524" y="4996484"/>
          <a:ext cx="4373218"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8FF5B3A9-C360-40F5-9162-C6348119A1CC}"/>
            </a:ext>
          </a:extLst>
        </xdr:cNvPr>
        <xdr:cNvSpPr/>
      </xdr:nvSpPr>
      <xdr:spPr>
        <a:xfrm>
          <a:off x="5325524" y="5059984"/>
          <a:ext cx="419828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E821D05-A345-4DF7-ACE8-1B927CD6EE27}"/>
            </a:ext>
          </a:extLst>
        </xdr:cNvPr>
        <xdr:cNvSpPr txBox="1"/>
      </xdr:nvSpPr>
      <xdr:spPr>
        <a:xfrm>
          <a:off x="5386153" y="5295541"/>
          <a:ext cx="4185589" cy="181278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学校、公営住宅等の公共建築物や、道路、橋りょうなどの公共インフラの老朽化が進み、類似団体平均値よりも高い値を示している。当市では、平成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度に「魚津市公共施設再編方針」を策定し、その後も適宜見直しを図りながら、「保有総量の抑制」、「施設の有効活用・適正管理」、「施設の長寿命化」、「民間活力の活用」を基本的な考え方とし、公共施設の適正な管理に取り組んでい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05110CD-4119-4DB1-84BB-4DDCDBF243E8}"/>
            </a:ext>
          </a:extLst>
        </xdr:cNvPr>
        <xdr:cNvSpPr txBox="1"/>
      </xdr:nvSpPr>
      <xdr:spPr>
        <a:xfrm>
          <a:off x="1152635" y="48025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6F1CF92-60FB-4109-AFCB-BEA3C9579F07}"/>
            </a:ext>
          </a:extLst>
        </xdr:cNvPr>
        <xdr:cNvCxnSpPr/>
      </xdr:nvCxnSpPr>
      <xdr:spPr>
        <a:xfrm>
          <a:off x="1175164" y="7197228"/>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5AB3FD70-F39E-402B-B320-F3BF2E0A7FCE}"/>
            </a:ext>
          </a:extLst>
        </xdr:cNvPr>
        <xdr:cNvSpPr txBox="1"/>
      </xdr:nvSpPr>
      <xdr:spPr>
        <a:xfrm>
          <a:off x="747689" y="710342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C4FE3585-0B23-4D1C-A21A-0959E96CED78}"/>
            </a:ext>
          </a:extLst>
        </xdr:cNvPr>
        <xdr:cNvCxnSpPr/>
      </xdr:nvCxnSpPr>
      <xdr:spPr>
        <a:xfrm>
          <a:off x="1175164" y="6885321"/>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FAC90760-D021-411A-8757-851144347FF9}"/>
            </a:ext>
          </a:extLst>
        </xdr:cNvPr>
        <xdr:cNvSpPr txBox="1"/>
      </xdr:nvSpPr>
      <xdr:spPr>
        <a:xfrm>
          <a:off x="798984" y="67880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5EE0682-BF60-4EC3-956F-05E7CAE27E59}"/>
            </a:ext>
          </a:extLst>
        </xdr:cNvPr>
        <xdr:cNvCxnSpPr/>
      </xdr:nvCxnSpPr>
      <xdr:spPr>
        <a:xfrm>
          <a:off x="1175164" y="6569935"/>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98DA6163-5982-4A46-B6E4-86FAF7B6ADAB}"/>
            </a:ext>
          </a:extLst>
        </xdr:cNvPr>
        <xdr:cNvSpPr txBox="1"/>
      </xdr:nvSpPr>
      <xdr:spPr>
        <a:xfrm>
          <a:off x="798984" y="647265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A2F4B419-BE79-46AC-B091-6EEB571BAE95}"/>
            </a:ext>
          </a:extLst>
        </xdr:cNvPr>
        <xdr:cNvCxnSpPr/>
      </xdr:nvCxnSpPr>
      <xdr:spPr>
        <a:xfrm>
          <a:off x="1175164" y="6254549"/>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4F5DA1C-84DA-46A7-8B29-5F5DD752A0DF}"/>
            </a:ext>
          </a:extLst>
        </xdr:cNvPr>
        <xdr:cNvSpPr txBox="1"/>
      </xdr:nvSpPr>
      <xdr:spPr>
        <a:xfrm>
          <a:off x="798984" y="616074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4EE2B421-6E40-41B6-BE85-B1901EE70406}"/>
            </a:ext>
          </a:extLst>
        </xdr:cNvPr>
        <xdr:cNvCxnSpPr/>
      </xdr:nvCxnSpPr>
      <xdr:spPr>
        <a:xfrm>
          <a:off x="1175164" y="5939163"/>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9D4E9977-11E9-4624-B0FE-8513CB1C39CF}"/>
            </a:ext>
          </a:extLst>
        </xdr:cNvPr>
        <xdr:cNvSpPr txBox="1"/>
      </xdr:nvSpPr>
      <xdr:spPr>
        <a:xfrm>
          <a:off x="798984" y="584536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FEF80B96-7468-4AA2-93DB-9C8FEFF5B6BB}"/>
            </a:ext>
          </a:extLst>
        </xdr:cNvPr>
        <xdr:cNvCxnSpPr/>
      </xdr:nvCxnSpPr>
      <xdr:spPr>
        <a:xfrm>
          <a:off x="1175164" y="5623777"/>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4FF97410-D30A-4158-8B87-F18C1A4750A3}"/>
            </a:ext>
          </a:extLst>
        </xdr:cNvPr>
        <xdr:cNvSpPr txBox="1"/>
      </xdr:nvSpPr>
      <xdr:spPr>
        <a:xfrm>
          <a:off x="798984" y="552997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50AE7524-ECE2-445B-8CBD-8913FDF155C4}"/>
            </a:ext>
          </a:extLst>
        </xdr:cNvPr>
        <xdr:cNvCxnSpPr/>
      </xdr:nvCxnSpPr>
      <xdr:spPr>
        <a:xfrm>
          <a:off x="1175164" y="5311869"/>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3C92B79B-918C-4739-822E-F07AAA6CF21F}"/>
            </a:ext>
          </a:extLst>
        </xdr:cNvPr>
        <xdr:cNvSpPr txBox="1"/>
      </xdr:nvSpPr>
      <xdr:spPr>
        <a:xfrm>
          <a:off x="798984" y="521458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A594E9E1-CB55-416E-87AD-3EDDD495817E}"/>
            </a:ext>
          </a:extLst>
        </xdr:cNvPr>
        <xdr:cNvCxnSpPr/>
      </xdr:nvCxnSpPr>
      <xdr:spPr>
        <a:xfrm>
          <a:off x="1175164" y="4996484"/>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8F521613-4B2E-4D98-BB1B-18E1FF7B9F32}"/>
            </a:ext>
          </a:extLst>
        </xdr:cNvPr>
        <xdr:cNvSpPr txBox="1"/>
      </xdr:nvSpPr>
      <xdr:spPr>
        <a:xfrm>
          <a:off x="798984" y="489920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D1083A58-0659-4641-A0E0-8A0D8AC9D10B}"/>
            </a:ext>
          </a:extLst>
        </xdr:cNvPr>
        <xdr:cNvSpPr/>
      </xdr:nvSpPr>
      <xdr:spPr>
        <a:xfrm>
          <a:off x="1175164" y="4996484"/>
          <a:ext cx="3899231" cy="220074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53A03847-1C30-4F11-8577-8D9BBE96A82C}"/>
            </a:ext>
          </a:extLst>
        </xdr:cNvPr>
        <xdr:cNvCxnSpPr/>
      </xdr:nvCxnSpPr>
      <xdr:spPr>
        <a:xfrm flipV="1">
          <a:off x="4385476" y="5410567"/>
          <a:ext cx="1270" cy="1421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325EE5C2-5BD2-464C-A143-EB928E6D3335}"/>
            </a:ext>
          </a:extLst>
        </xdr:cNvPr>
        <xdr:cNvSpPr txBox="1"/>
      </xdr:nvSpPr>
      <xdr:spPr>
        <a:xfrm>
          <a:off x="4438181" y="6836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B683F94E-3171-4E95-A532-A246676041D7}"/>
            </a:ext>
          </a:extLst>
        </xdr:cNvPr>
        <xdr:cNvCxnSpPr/>
      </xdr:nvCxnSpPr>
      <xdr:spPr>
        <a:xfrm>
          <a:off x="4298150" y="6832494"/>
          <a:ext cx="17813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CE0A7110-D225-4CB8-B2BE-1B2EF86F2DBD}"/>
            </a:ext>
          </a:extLst>
        </xdr:cNvPr>
        <xdr:cNvSpPr txBox="1"/>
      </xdr:nvSpPr>
      <xdr:spPr>
        <a:xfrm>
          <a:off x="4438181" y="5182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3736D470-C430-435E-9FC0-8AD612B78EA4}"/>
            </a:ext>
          </a:extLst>
        </xdr:cNvPr>
        <xdr:cNvCxnSpPr/>
      </xdr:nvCxnSpPr>
      <xdr:spPr>
        <a:xfrm>
          <a:off x="4298150" y="5410567"/>
          <a:ext cx="17813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72" name="有形固定資産減価償却率平均値テキスト">
          <a:extLst>
            <a:ext uri="{FF2B5EF4-FFF2-40B4-BE49-F238E27FC236}">
              <a16:creationId xmlns:a16="http://schemas.microsoft.com/office/drawing/2014/main" id="{E685CA68-DDBC-4F38-9F72-8B399B7D1AAC}"/>
            </a:ext>
          </a:extLst>
        </xdr:cNvPr>
        <xdr:cNvSpPr txBox="1"/>
      </xdr:nvSpPr>
      <xdr:spPr>
        <a:xfrm>
          <a:off x="4438181" y="5993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51DE70E5-22E2-4278-9EC5-9658186E7DBB}"/>
            </a:ext>
          </a:extLst>
        </xdr:cNvPr>
        <xdr:cNvSpPr/>
      </xdr:nvSpPr>
      <xdr:spPr>
        <a:xfrm>
          <a:off x="4336581" y="614166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1B54B2F9-64A6-4ECD-8EFD-5AC430789524}"/>
            </a:ext>
          </a:extLst>
        </xdr:cNvPr>
        <xdr:cNvSpPr/>
      </xdr:nvSpPr>
      <xdr:spPr>
        <a:xfrm>
          <a:off x="3687666" y="6104657"/>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CAEB8611-59F5-4719-A4BE-A8138EF16546}"/>
            </a:ext>
          </a:extLst>
        </xdr:cNvPr>
        <xdr:cNvSpPr/>
      </xdr:nvSpPr>
      <xdr:spPr>
        <a:xfrm>
          <a:off x="2987951" y="6055309"/>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E2342335-A6FC-4ADF-8380-AC86E769A79C}"/>
            </a:ext>
          </a:extLst>
        </xdr:cNvPr>
        <xdr:cNvSpPr/>
      </xdr:nvSpPr>
      <xdr:spPr>
        <a:xfrm>
          <a:off x="2288236" y="5990539"/>
          <a:ext cx="8569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86F15CBF-A64F-4FBF-8BAF-91BAE2A7C7A5}"/>
            </a:ext>
          </a:extLst>
        </xdr:cNvPr>
        <xdr:cNvSpPr/>
      </xdr:nvSpPr>
      <xdr:spPr>
        <a:xfrm>
          <a:off x="1588522" y="5950049"/>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419B29C-11F0-472D-8685-9ECB36E500DC}"/>
            </a:ext>
          </a:extLst>
        </xdr:cNvPr>
        <xdr:cNvSpPr txBox="1"/>
      </xdr:nvSpPr>
      <xdr:spPr>
        <a:xfrm>
          <a:off x="4225152"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C13F828C-7536-45B0-A32E-D748A1DEA67C}"/>
            </a:ext>
          </a:extLst>
        </xdr:cNvPr>
        <xdr:cNvSpPr txBox="1"/>
      </xdr:nvSpPr>
      <xdr:spPr>
        <a:xfrm>
          <a:off x="3576237"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920EDBF-11F2-42A1-BBE1-5A664875F4A9}"/>
            </a:ext>
          </a:extLst>
        </xdr:cNvPr>
        <xdr:cNvSpPr txBox="1"/>
      </xdr:nvSpPr>
      <xdr:spPr>
        <a:xfrm>
          <a:off x="2876522"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1E05C8AD-FA66-46F1-BC26-0CF19B3C7803}"/>
            </a:ext>
          </a:extLst>
        </xdr:cNvPr>
        <xdr:cNvSpPr txBox="1"/>
      </xdr:nvSpPr>
      <xdr:spPr>
        <a:xfrm>
          <a:off x="217680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324975CE-A09A-43A3-9FBE-8B9AB9CAD091}"/>
            </a:ext>
          </a:extLst>
        </xdr:cNvPr>
        <xdr:cNvSpPr txBox="1"/>
      </xdr:nvSpPr>
      <xdr:spPr>
        <a:xfrm>
          <a:off x="147709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24765</xdr:rowOff>
    </xdr:from>
    <xdr:to>
      <xdr:col>23</xdr:col>
      <xdr:colOff>136525</xdr:colOff>
      <xdr:row>31</xdr:row>
      <xdr:rowOff>126365</xdr:rowOff>
    </xdr:to>
    <xdr:sp macro="" textlink="">
      <xdr:nvSpPr>
        <xdr:cNvPr id="83" name="楕円 82">
          <a:extLst>
            <a:ext uri="{FF2B5EF4-FFF2-40B4-BE49-F238E27FC236}">
              <a16:creationId xmlns:a16="http://schemas.microsoft.com/office/drawing/2014/main" id="{B8D09C51-7465-40D2-AE65-4661E13B0CC6}"/>
            </a:ext>
          </a:extLst>
        </xdr:cNvPr>
        <xdr:cNvSpPr/>
      </xdr:nvSpPr>
      <xdr:spPr>
        <a:xfrm>
          <a:off x="4336581" y="61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3192</xdr:rowOff>
    </xdr:from>
    <xdr:ext cx="405111" cy="259045"/>
    <xdr:sp macro="" textlink="">
      <xdr:nvSpPr>
        <xdr:cNvPr id="84" name="有形固定資産減価償却率該当値テキスト">
          <a:extLst>
            <a:ext uri="{FF2B5EF4-FFF2-40B4-BE49-F238E27FC236}">
              <a16:creationId xmlns:a16="http://schemas.microsoft.com/office/drawing/2014/main" id="{BEE52095-05E5-4D3A-8969-DA36C8C987DC}"/>
            </a:ext>
          </a:extLst>
        </xdr:cNvPr>
        <xdr:cNvSpPr txBox="1"/>
      </xdr:nvSpPr>
      <xdr:spPr>
        <a:xfrm>
          <a:off x="4438181" y="61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18597</xdr:rowOff>
    </xdr:from>
    <xdr:to>
      <xdr:col>19</xdr:col>
      <xdr:colOff>187325</xdr:colOff>
      <xdr:row>31</xdr:row>
      <xdr:rowOff>120197</xdr:rowOff>
    </xdr:to>
    <xdr:sp macro="" textlink="">
      <xdr:nvSpPr>
        <xdr:cNvPr id="85" name="楕円 84">
          <a:extLst>
            <a:ext uri="{FF2B5EF4-FFF2-40B4-BE49-F238E27FC236}">
              <a16:creationId xmlns:a16="http://schemas.microsoft.com/office/drawing/2014/main" id="{6E00FD97-C903-4D4F-B5AE-D6612678B34E}"/>
            </a:ext>
          </a:extLst>
        </xdr:cNvPr>
        <xdr:cNvSpPr/>
      </xdr:nvSpPr>
      <xdr:spPr>
        <a:xfrm>
          <a:off x="3687666" y="6172907"/>
          <a:ext cx="8569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69397</xdr:rowOff>
    </xdr:from>
    <xdr:to>
      <xdr:col>23</xdr:col>
      <xdr:colOff>85725</xdr:colOff>
      <xdr:row>31</xdr:row>
      <xdr:rowOff>75565</xdr:rowOff>
    </xdr:to>
    <xdr:cxnSp macro="">
      <xdr:nvCxnSpPr>
        <xdr:cNvPr id="86" name="直線コネクタ 85">
          <a:extLst>
            <a:ext uri="{FF2B5EF4-FFF2-40B4-BE49-F238E27FC236}">
              <a16:creationId xmlns:a16="http://schemas.microsoft.com/office/drawing/2014/main" id="{6E56E5B9-91C6-4AD4-B7A0-82627AB8BCAF}"/>
            </a:ext>
          </a:extLst>
        </xdr:cNvPr>
        <xdr:cNvCxnSpPr/>
      </xdr:nvCxnSpPr>
      <xdr:spPr>
        <a:xfrm>
          <a:off x="3738466" y="6223707"/>
          <a:ext cx="648915" cy="6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165372</xdr:rowOff>
    </xdr:from>
    <xdr:to>
      <xdr:col>15</xdr:col>
      <xdr:colOff>187325</xdr:colOff>
      <xdr:row>31</xdr:row>
      <xdr:rowOff>95522</xdr:rowOff>
    </xdr:to>
    <xdr:sp macro="" textlink="">
      <xdr:nvSpPr>
        <xdr:cNvPr id="87" name="楕円 86">
          <a:extLst>
            <a:ext uri="{FF2B5EF4-FFF2-40B4-BE49-F238E27FC236}">
              <a16:creationId xmlns:a16="http://schemas.microsoft.com/office/drawing/2014/main" id="{1EC6FB2E-BD75-47CD-895E-CE675C9DEC24}"/>
            </a:ext>
          </a:extLst>
        </xdr:cNvPr>
        <xdr:cNvSpPr/>
      </xdr:nvSpPr>
      <xdr:spPr>
        <a:xfrm>
          <a:off x="2987951" y="6144753"/>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44722</xdr:rowOff>
    </xdr:from>
    <xdr:to>
      <xdr:col>19</xdr:col>
      <xdr:colOff>136525</xdr:colOff>
      <xdr:row>31</xdr:row>
      <xdr:rowOff>69397</xdr:rowOff>
    </xdr:to>
    <xdr:cxnSp macro="">
      <xdr:nvCxnSpPr>
        <xdr:cNvPr id="88" name="直線コネクタ 87">
          <a:extLst>
            <a:ext uri="{FF2B5EF4-FFF2-40B4-BE49-F238E27FC236}">
              <a16:creationId xmlns:a16="http://schemas.microsoft.com/office/drawing/2014/main" id="{40AA313B-83C5-47B4-8836-585EDCBEEB61}"/>
            </a:ext>
          </a:extLst>
        </xdr:cNvPr>
        <xdr:cNvCxnSpPr/>
      </xdr:nvCxnSpPr>
      <xdr:spPr>
        <a:xfrm>
          <a:off x="3038751" y="6199032"/>
          <a:ext cx="699715"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134529</xdr:rowOff>
    </xdr:from>
    <xdr:to>
      <xdr:col>11</xdr:col>
      <xdr:colOff>187325</xdr:colOff>
      <xdr:row>31</xdr:row>
      <xdr:rowOff>64679</xdr:rowOff>
    </xdr:to>
    <xdr:sp macro="" textlink="">
      <xdr:nvSpPr>
        <xdr:cNvPr id="89" name="楕円 88">
          <a:extLst>
            <a:ext uri="{FF2B5EF4-FFF2-40B4-BE49-F238E27FC236}">
              <a16:creationId xmlns:a16="http://schemas.microsoft.com/office/drawing/2014/main" id="{E7C69145-EAE6-46AF-BBE8-A4B850C858F7}"/>
            </a:ext>
          </a:extLst>
        </xdr:cNvPr>
        <xdr:cNvSpPr/>
      </xdr:nvSpPr>
      <xdr:spPr>
        <a:xfrm>
          <a:off x="2288236" y="6113910"/>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13879</xdr:rowOff>
    </xdr:from>
    <xdr:to>
      <xdr:col>15</xdr:col>
      <xdr:colOff>136525</xdr:colOff>
      <xdr:row>31</xdr:row>
      <xdr:rowOff>44722</xdr:rowOff>
    </xdr:to>
    <xdr:cxnSp macro="">
      <xdr:nvCxnSpPr>
        <xdr:cNvPr id="90" name="直線コネクタ 89">
          <a:extLst>
            <a:ext uri="{FF2B5EF4-FFF2-40B4-BE49-F238E27FC236}">
              <a16:creationId xmlns:a16="http://schemas.microsoft.com/office/drawing/2014/main" id="{D892C23E-EA6D-4A33-B4BE-21359BB4694D}"/>
            </a:ext>
          </a:extLst>
        </xdr:cNvPr>
        <xdr:cNvCxnSpPr/>
      </xdr:nvCxnSpPr>
      <xdr:spPr>
        <a:xfrm>
          <a:off x="2339036" y="6168189"/>
          <a:ext cx="699715"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88265</xdr:rowOff>
    </xdr:from>
    <xdr:to>
      <xdr:col>7</xdr:col>
      <xdr:colOff>187325</xdr:colOff>
      <xdr:row>31</xdr:row>
      <xdr:rowOff>18415</xdr:rowOff>
    </xdr:to>
    <xdr:sp macro="" textlink="">
      <xdr:nvSpPr>
        <xdr:cNvPr id="91" name="楕円 90">
          <a:extLst>
            <a:ext uri="{FF2B5EF4-FFF2-40B4-BE49-F238E27FC236}">
              <a16:creationId xmlns:a16="http://schemas.microsoft.com/office/drawing/2014/main" id="{1A83BB7B-FD8E-469C-B050-2AB2CA915892}"/>
            </a:ext>
          </a:extLst>
        </xdr:cNvPr>
        <xdr:cNvSpPr/>
      </xdr:nvSpPr>
      <xdr:spPr>
        <a:xfrm>
          <a:off x="1588522" y="6067646"/>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139065</xdr:rowOff>
    </xdr:from>
    <xdr:to>
      <xdr:col>11</xdr:col>
      <xdr:colOff>136525</xdr:colOff>
      <xdr:row>31</xdr:row>
      <xdr:rowOff>13879</xdr:rowOff>
    </xdr:to>
    <xdr:cxnSp macro="">
      <xdr:nvCxnSpPr>
        <xdr:cNvPr id="92" name="直線コネクタ 91">
          <a:extLst>
            <a:ext uri="{FF2B5EF4-FFF2-40B4-BE49-F238E27FC236}">
              <a16:creationId xmlns:a16="http://schemas.microsoft.com/office/drawing/2014/main" id="{E054C4E0-8EF0-49B3-BC5E-7107C5CAD34D}"/>
            </a:ext>
          </a:extLst>
        </xdr:cNvPr>
        <xdr:cNvCxnSpPr/>
      </xdr:nvCxnSpPr>
      <xdr:spPr>
        <a:xfrm>
          <a:off x="1639322" y="6118446"/>
          <a:ext cx="699714" cy="4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93" name="n_1aveValue有形固定資産減価償却率">
          <a:extLst>
            <a:ext uri="{FF2B5EF4-FFF2-40B4-BE49-F238E27FC236}">
              <a16:creationId xmlns:a16="http://schemas.microsoft.com/office/drawing/2014/main" id="{1295B954-0F46-47EB-B548-855AEC60753F}"/>
            </a:ext>
          </a:extLst>
        </xdr:cNvPr>
        <xdr:cNvSpPr txBox="1"/>
      </xdr:nvSpPr>
      <xdr:spPr>
        <a:xfrm>
          <a:off x="3538781" y="5876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94" name="n_2aveValue有形固定資産減価償却率">
          <a:extLst>
            <a:ext uri="{FF2B5EF4-FFF2-40B4-BE49-F238E27FC236}">
              <a16:creationId xmlns:a16="http://schemas.microsoft.com/office/drawing/2014/main" id="{3F8392D8-6D95-4817-AC19-227EEA57B9F4}"/>
            </a:ext>
          </a:extLst>
        </xdr:cNvPr>
        <xdr:cNvSpPr txBox="1"/>
      </xdr:nvSpPr>
      <xdr:spPr>
        <a:xfrm>
          <a:off x="2851766" y="582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95" name="n_3aveValue有形固定資産減価償却率">
          <a:extLst>
            <a:ext uri="{FF2B5EF4-FFF2-40B4-BE49-F238E27FC236}">
              <a16:creationId xmlns:a16="http://schemas.microsoft.com/office/drawing/2014/main" id="{181C7C5B-8AA3-4EA9-8B43-2A7DAD9041E5}"/>
            </a:ext>
          </a:extLst>
        </xdr:cNvPr>
        <xdr:cNvSpPr txBox="1"/>
      </xdr:nvSpPr>
      <xdr:spPr>
        <a:xfrm>
          <a:off x="2152052" y="5758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96" name="n_4aveValue有形固定資産減価償却率">
          <a:extLst>
            <a:ext uri="{FF2B5EF4-FFF2-40B4-BE49-F238E27FC236}">
              <a16:creationId xmlns:a16="http://schemas.microsoft.com/office/drawing/2014/main" id="{6BDEF3F6-ABF8-4705-A309-D040D3CDC752}"/>
            </a:ext>
          </a:extLst>
        </xdr:cNvPr>
        <xdr:cNvSpPr txBox="1"/>
      </xdr:nvSpPr>
      <xdr:spPr>
        <a:xfrm>
          <a:off x="1452337" y="57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111324</xdr:rowOff>
    </xdr:from>
    <xdr:ext cx="405111" cy="259045"/>
    <xdr:sp macro="" textlink="">
      <xdr:nvSpPr>
        <xdr:cNvPr id="97" name="n_1mainValue有形固定資産減価償却率">
          <a:extLst>
            <a:ext uri="{FF2B5EF4-FFF2-40B4-BE49-F238E27FC236}">
              <a16:creationId xmlns:a16="http://schemas.microsoft.com/office/drawing/2014/main" id="{AFB57A2B-6F1C-425A-93AD-9E88110F2885}"/>
            </a:ext>
          </a:extLst>
        </xdr:cNvPr>
        <xdr:cNvSpPr txBox="1"/>
      </xdr:nvSpPr>
      <xdr:spPr>
        <a:xfrm>
          <a:off x="3538781" y="6265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86649</xdr:rowOff>
    </xdr:from>
    <xdr:ext cx="405111" cy="259045"/>
    <xdr:sp macro="" textlink="">
      <xdr:nvSpPr>
        <xdr:cNvPr id="98" name="n_2mainValue有形固定資産減価償却率">
          <a:extLst>
            <a:ext uri="{FF2B5EF4-FFF2-40B4-BE49-F238E27FC236}">
              <a16:creationId xmlns:a16="http://schemas.microsoft.com/office/drawing/2014/main" id="{169683E3-6759-43A8-AE44-0DC96E655087}"/>
            </a:ext>
          </a:extLst>
        </xdr:cNvPr>
        <xdr:cNvSpPr txBox="1"/>
      </xdr:nvSpPr>
      <xdr:spPr>
        <a:xfrm>
          <a:off x="2851766" y="6240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55806</xdr:rowOff>
    </xdr:from>
    <xdr:ext cx="405111" cy="259045"/>
    <xdr:sp macro="" textlink="">
      <xdr:nvSpPr>
        <xdr:cNvPr id="99" name="n_3mainValue有形固定資産減価償却率">
          <a:extLst>
            <a:ext uri="{FF2B5EF4-FFF2-40B4-BE49-F238E27FC236}">
              <a16:creationId xmlns:a16="http://schemas.microsoft.com/office/drawing/2014/main" id="{69D8977F-65E4-4B8D-BDA1-9CFC38D92421}"/>
            </a:ext>
          </a:extLst>
        </xdr:cNvPr>
        <xdr:cNvSpPr txBox="1"/>
      </xdr:nvSpPr>
      <xdr:spPr>
        <a:xfrm>
          <a:off x="2152052" y="6210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9542</xdr:rowOff>
    </xdr:from>
    <xdr:ext cx="405111" cy="259045"/>
    <xdr:sp macro="" textlink="">
      <xdr:nvSpPr>
        <xdr:cNvPr id="100" name="n_4mainValue有形固定資産減価償却率">
          <a:extLst>
            <a:ext uri="{FF2B5EF4-FFF2-40B4-BE49-F238E27FC236}">
              <a16:creationId xmlns:a16="http://schemas.microsoft.com/office/drawing/2014/main" id="{BBB42427-A7F7-44BA-A252-F218C50353E4}"/>
            </a:ext>
          </a:extLst>
        </xdr:cNvPr>
        <xdr:cNvSpPr txBox="1"/>
      </xdr:nvSpPr>
      <xdr:spPr>
        <a:xfrm>
          <a:off x="1452337" y="6163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86577AC5-7883-4055-99DB-FA934A59DFE5}"/>
            </a:ext>
          </a:extLst>
        </xdr:cNvPr>
        <xdr:cNvSpPr/>
      </xdr:nvSpPr>
      <xdr:spPr>
        <a:xfrm>
          <a:off x="10398456" y="4299806"/>
          <a:ext cx="3883660" cy="308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549465B-8C71-45EA-AB2C-8D55871099C9}"/>
            </a:ext>
          </a:extLst>
        </xdr:cNvPr>
        <xdr:cNvSpPr/>
      </xdr:nvSpPr>
      <xdr:spPr>
        <a:xfrm>
          <a:off x="11375271" y="4661168"/>
          <a:ext cx="956658" cy="2826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73A2D503-4B40-4AD2-A625-B45C1802C881}"/>
            </a:ext>
          </a:extLst>
        </xdr:cNvPr>
        <xdr:cNvSpPr/>
      </xdr:nvSpPr>
      <xdr:spPr>
        <a:xfrm>
          <a:off x="12695267" y="4644497"/>
          <a:ext cx="876765" cy="316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CC679459-3ED8-48BB-88A8-A96A9DCF6D08}"/>
            </a:ext>
          </a:extLst>
        </xdr:cNvPr>
        <xdr:cNvSpPr/>
      </xdr:nvSpPr>
      <xdr:spPr>
        <a:xfrm>
          <a:off x="14246888" y="4422416"/>
          <a:ext cx="1399429"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166C486B-7F61-4B2C-ADBE-7718CC729F26}"/>
            </a:ext>
          </a:extLst>
        </xdr:cNvPr>
        <xdr:cNvSpPr/>
      </xdr:nvSpPr>
      <xdr:spPr>
        <a:xfrm>
          <a:off x="14246888" y="4608526"/>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21159250-6FE5-4536-8294-A0945F3D52AF}"/>
            </a:ext>
          </a:extLst>
        </xdr:cNvPr>
        <xdr:cNvSpPr/>
      </xdr:nvSpPr>
      <xdr:spPr>
        <a:xfrm>
          <a:off x="15646317"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951B31C7-BDFE-41C7-A00D-ADE3D9A96ED5}"/>
            </a:ext>
          </a:extLst>
        </xdr:cNvPr>
        <xdr:cNvSpPr/>
      </xdr:nvSpPr>
      <xdr:spPr>
        <a:xfrm>
          <a:off x="15646317"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FFCE197-77D3-4A97-B9C2-E6403CB3622D}"/>
            </a:ext>
          </a:extLst>
        </xdr:cNvPr>
        <xdr:cNvSpPr/>
      </xdr:nvSpPr>
      <xdr:spPr>
        <a:xfrm>
          <a:off x="1715717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559BFD4E-1C1B-4C03-86C2-A14285BDE9A6}"/>
            </a:ext>
          </a:extLst>
        </xdr:cNvPr>
        <xdr:cNvSpPr/>
      </xdr:nvSpPr>
      <xdr:spPr>
        <a:xfrm>
          <a:off x="1715717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5586B540-8EA0-46F6-9A59-D6C24008918C}"/>
            </a:ext>
          </a:extLst>
        </xdr:cNvPr>
        <xdr:cNvSpPr/>
      </xdr:nvSpPr>
      <xdr:spPr>
        <a:xfrm>
          <a:off x="10398456" y="4996484"/>
          <a:ext cx="3883660" cy="220074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37EECF67-5796-445C-8995-36329C921C29}"/>
            </a:ext>
          </a:extLst>
        </xdr:cNvPr>
        <xdr:cNvSpPr/>
      </xdr:nvSpPr>
      <xdr:spPr>
        <a:xfrm>
          <a:off x="14533245" y="4996484"/>
          <a:ext cx="4373217"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140DB605-B353-4714-AB10-20B03C814CF1}"/>
            </a:ext>
          </a:extLst>
        </xdr:cNvPr>
        <xdr:cNvSpPr/>
      </xdr:nvSpPr>
      <xdr:spPr>
        <a:xfrm>
          <a:off x="14533245" y="5059984"/>
          <a:ext cx="419828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EA858F5E-F8B0-423E-A8C1-07DF59969ABF}"/>
            </a:ext>
          </a:extLst>
        </xdr:cNvPr>
        <xdr:cNvSpPr txBox="1"/>
      </xdr:nvSpPr>
      <xdr:spPr>
        <a:xfrm>
          <a:off x="14609445" y="5295541"/>
          <a:ext cx="4185589" cy="181278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類似団体平均値、富山県平均値をともに上回っている。主な要因としては、平成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から統合小学校建設等の臨時的支出が増大したことにより、地方債残高の増加と充当可能基金残高の減少が同時に進んだことが挙げられる。こうした状況を踏まえ、令和元年度に「財政健全化計画」を策定し、計画的な基金積立に取り組んできた。計画上の目標は達成したものの、依然として将来負担は高水準となっており、今後も大型建設事業が予定されていることから、計画的な基金積立てや投資的経費の抑制に努める必要があ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3717D7B4-8D49-48CF-AF7D-0D2E1D9E720E}"/>
            </a:ext>
          </a:extLst>
        </xdr:cNvPr>
        <xdr:cNvSpPr txBox="1"/>
      </xdr:nvSpPr>
      <xdr:spPr>
        <a:xfrm>
          <a:off x="10360356" y="48025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F9E153B6-3595-4FAE-8D25-A4B130EEC242}"/>
            </a:ext>
          </a:extLst>
        </xdr:cNvPr>
        <xdr:cNvCxnSpPr/>
      </xdr:nvCxnSpPr>
      <xdr:spPr>
        <a:xfrm>
          <a:off x="10398456" y="7197228"/>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223096CE-14AE-49DF-9A35-FDA671A14471}"/>
            </a:ext>
          </a:extLst>
        </xdr:cNvPr>
        <xdr:cNvSpPr txBox="1"/>
      </xdr:nvSpPr>
      <xdr:spPr>
        <a:xfrm>
          <a:off x="9898846" y="710342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506B9900-2397-487C-8A3C-CFDF76C10A8D}"/>
            </a:ext>
          </a:extLst>
        </xdr:cNvPr>
        <xdr:cNvCxnSpPr/>
      </xdr:nvCxnSpPr>
      <xdr:spPr>
        <a:xfrm>
          <a:off x="10398456" y="6923874"/>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a:extLst>
            <a:ext uri="{FF2B5EF4-FFF2-40B4-BE49-F238E27FC236}">
              <a16:creationId xmlns:a16="http://schemas.microsoft.com/office/drawing/2014/main" id="{7C6821A5-F05F-4B7C-982D-54B73B066DCB}"/>
            </a:ext>
          </a:extLst>
        </xdr:cNvPr>
        <xdr:cNvSpPr txBox="1"/>
      </xdr:nvSpPr>
      <xdr:spPr>
        <a:xfrm>
          <a:off x="9898846" y="6826595"/>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3F6F2BE2-40AF-4DCF-AE79-C28CF806C430}"/>
            </a:ext>
          </a:extLst>
        </xdr:cNvPr>
        <xdr:cNvCxnSpPr/>
      </xdr:nvCxnSpPr>
      <xdr:spPr>
        <a:xfrm>
          <a:off x="10398456" y="6647042"/>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a:extLst>
            <a:ext uri="{FF2B5EF4-FFF2-40B4-BE49-F238E27FC236}">
              <a16:creationId xmlns:a16="http://schemas.microsoft.com/office/drawing/2014/main" id="{029C2148-7F18-4953-99C4-C81873206CD8}"/>
            </a:ext>
          </a:extLst>
        </xdr:cNvPr>
        <xdr:cNvSpPr txBox="1"/>
      </xdr:nvSpPr>
      <xdr:spPr>
        <a:xfrm>
          <a:off x="9898846" y="65532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D5A39443-E621-4BAF-803B-FDBD8319E280}"/>
            </a:ext>
          </a:extLst>
        </xdr:cNvPr>
        <xdr:cNvCxnSpPr/>
      </xdr:nvCxnSpPr>
      <xdr:spPr>
        <a:xfrm>
          <a:off x="10398456" y="6373688"/>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a:extLst>
            <a:ext uri="{FF2B5EF4-FFF2-40B4-BE49-F238E27FC236}">
              <a16:creationId xmlns:a16="http://schemas.microsoft.com/office/drawing/2014/main" id="{45A45B24-4F51-4C60-834F-2EFC8065F652}"/>
            </a:ext>
          </a:extLst>
        </xdr:cNvPr>
        <xdr:cNvSpPr txBox="1"/>
      </xdr:nvSpPr>
      <xdr:spPr>
        <a:xfrm>
          <a:off x="9955410" y="627640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E6DF15F2-C934-486B-933F-52216049FE9C}"/>
            </a:ext>
          </a:extLst>
        </xdr:cNvPr>
        <xdr:cNvCxnSpPr/>
      </xdr:nvCxnSpPr>
      <xdr:spPr>
        <a:xfrm>
          <a:off x="10398456" y="6096856"/>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477AC88D-ADE6-4C34-B9C9-60BA6933DBC3}"/>
            </a:ext>
          </a:extLst>
        </xdr:cNvPr>
        <xdr:cNvSpPr txBox="1"/>
      </xdr:nvSpPr>
      <xdr:spPr>
        <a:xfrm>
          <a:off x="9955410" y="600305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1E6BBAB8-2245-4F59-839F-1B0E207DD673}"/>
            </a:ext>
          </a:extLst>
        </xdr:cNvPr>
        <xdr:cNvCxnSpPr/>
      </xdr:nvCxnSpPr>
      <xdr:spPr>
        <a:xfrm>
          <a:off x="10398456" y="5823502"/>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a:extLst>
            <a:ext uri="{FF2B5EF4-FFF2-40B4-BE49-F238E27FC236}">
              <a16:creationId xmlns:a16="http://schemas.microsoft.com/office/drawing/2014/main" id="{C9AC7F69-66DF-4331-A7D7-57B101122D80}"/>
            </a:ext>
          </a:extLst>
        </xdr:cNvPr>
        <xdr:cNvSpPr txBox="1"/>
      </xdr:nvSpPr>
      <xdr:spPr>
        <a:xfrm>
          <a:off x="9955410" y="572622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56BF8C58-D643-43CD-AF4F-CA7A4A9F31C9}"/>
            </a:ext>
          </a:extLst>
        </xdr:cNvPr>
        <xdr:cNvCxnSpPr/>
      </xdr:nvCxnSpPr>
      <xdr:spPr>
        <a:xfrm>
          <a:off x="10398456" y="5546670"/>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a:extLst>
            <a:ext uri="{FF2B5EF4-FFF2-40B4-BE49-F238E27FC236}">
              <a16:creationId xmlns:a16="http://schemas.microsoft.com/office/drawing/2014/main" id="{C995BCE7-B693-4351-9ED3-9AE3018B3B10}"/>
            </a:ext>
          </a:extLst>
        </xdr:cNvPr>
        <xdr:cNvSpPr txBox="1"/>
      </xdr:nvSpPr>
      <xdr:spPr>
        <a:xfrm>
          <a:off x="9955410" y="54493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EB95AE55-1972-406E-A525-E60CC271A877}"/>
            </a:ext>
          </a:extLst>
        </xdr:cNvPr>
        <xdr:cNvCxnSpPr/>
      </xdr:nvCxnSpPr>
      <xdr:spPr>
        <a:xfrm>
          <a:off x="10398456" y="5269837"/>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a:extLst>
            <a:ext uri="{FF2B5EF4-FFF2-40B4-BE49-F238E27FC236}">
              <a16:creationId xmlns:a16="http://schemas.microsoft.com/office/drawing/2014/main" id="{A40CA5FF-1772-4DE7-90AE-4F6C47EE248B}"/>
            </a:ext>
          </a:extLst>
        </xdr:cNvPr>
        <xdr:cNvSpPr txBox="1"/>
      </xdr:nvSpPr>
      <xdr:spPr>
        <a:xfrm>
          <a:off x="10058002" y="517603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9E377186-8845-43D7-8F2A-73080009BB2D}"/>
            </a:ext>
          </a:extLst>
        </xdr:cNvPr>
        <xdr:cNvCxnSpPr/>
      </xdr:nvCxnSpPr>
      <xdr:spPr>
        <a:xfrm>
          <a:off x="10398456" y="4996484"/>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8863BC13-5EE3-4344-949F-56BBEA0AF5F6}"/>
            </a:ext>
          </a:extLst>
        </xdr:cNvPr>
        <xdr:cNvSpPr/>
      </xdr:nvSpPr>
      <xdr:spPr>
        <a:xfrm>
          <a:off x="10398456" y="4996484"/>
          <a:ext cx="3883660" cy="220074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BA8AFD8F-9330-4234-B012-19A7B7946C0D}"/>
            </a:ext>
          </a:extLst>
        </xdr:cNvPr>
        <xdr:cNvCxnSpPr/>
      </xdr:nvCxnSpPr>
      <xdr:spPr>
        <a:xfrm flipV="1">
          <a:off x="13593197" y="5415540"/>
          <a:ext cx="1269" cy="1369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a:extLst>
            <a:ext uri="{FF2B5EF4-FFF2-40B4-BE49-F238E27FC236}">
              <a16:creationId xmlns:a16="http://schemas.microsoft.com/office/drawing/2014/main" id="{99BA73CF-66AE-49B2-A13F-EFEDFCC832B4}"/>
            </a:ext>
          </a:extLst>
        </xdr:cNvPr>
        <xdr:cNvSpPr txBox="1"/>
      </xdr:nvSpPr>
      <xdr:spPr>
        <a:xfrm>
          <a:off x="13645902" y="678901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D6683B19-D23F-492F-B26B-C1A96B60AB46}"/>
            </a:ext>
          </a:extLst>
        </xdr:cNvPr>
        <xdr:cNvCxnSpPr/>
      </xdr:nvCxnSpPr>
      <xdr:spPr>
        <a:xfrm>
          <a:off x="13521773" y="678518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a:extLst>
            <a:ext uri="{FF2B5EF4-FFF2-40B4-BE49-F238E27FC236}">
              <a16:creationId xmlns:a16="http://schemas.microsoft.com/office/drawing/2014/main" id="{1B6CA2C0-1016-499B-8CBC-E4AE62EC9688}"/>
            </a:ext>
          </a:extLst>
        </xdr:cNvPr>
        <xdr:cNvSpPr txBox="1"/>
      </xdr:nvSpPr>
      <xdr:spPr>
        <a:xfrm>
          <a:off x="13645902" y="518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7BAA158C-E77D-4341-BB84-EE416CEF0203}"/>
            </a:ext>
          </a:extLst>
        </xdr:cNvPr>
        <xdr:cNvCxnSpPr/>
      </xdr:nvCxnSpPr>
      <xdr:spPr>
        <a:xfrm>
          <a:off x="13521773" y="541554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38" name="債務償還比率平均値テキスト">
          <a:extLst>
            <a:ext uri="{FF2B5EF4-FFF2-40B4-BE49-F238E27FC236}">
              <a16:creationId xmlns:a16="http://schemas.microsoft.com/office/drawing/2014/main" id="{2D95FE1B-9D72-4DFC-82B4-DE11158745ED}"/>
            </a:ext>
          </a:extLst>
        </xdr:cNvPr>
        <xdr:cNvSpPr txBox="1"/>
      </xdr:nvSpPr>
      <xdr:spPr>
        <a:xfrm>
          <a:off x="13645902" y="58338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a:extLst>
            <a:ext uri="{FF2B5EF4-FFF2-40B4-BE49-F238E27FC236}">
              <a16:creationId xmlns:a16="http://schemas.microsoft.com/office/drawing/2014/main" id="{7C59B673-AFFB-436C-8141-D33449D74FA5}"/>
            </a:ext>
          </a:extLst>
        </xdr:cNvPr>
        <xdr:cNvSpPr/>
      </xdr:nvSpPr>
      <xdr:spPr>
        <a:xfrm>
          <a:off x="13559873" y="598587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a:extLst>
            <a:ext uri="{FF2B5EF4-FFF2-40B4-BE49-F238E27FC236}">
              <a16:creationId xmlns:a16="http://schemas.microsoft.com/office/drawing/2014/main" id="{325DBC0D-F10F-4271-B3DB-FBAFEA01E1C6}"/>
            </a:ext>
          </a:extLst>
        </xdr:cNvPr>
        <xdr:cNvSpPr/>
      </xdr:nvSpPr>
      <xdr:spPr>
        <a:xfrm>
          <a:off x="12895387" y="5987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a:extLst>
            <a:ext uri="{FF2B5EF4-FFF2-40B4-BE49-F238E27FC236}">
              <a16:creationId xmlns:a16="http://schemas.microsoft.com/office/drawing/2014/main" id="{435189D4-AF0C-4E60-AF79-E8A290B9ED19}"/>
            </a:ext>
          </a:extLst>
        </xdr:cNvPr>
        <xdr:cNvSpPr/>
      </xdr:nvSpPr>
      <xdr:spPr>
        <a:xfrm>
          <a:off x="12195672" y="5967821"/>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a:extLst>
            <a:ext uri="{FF2B5EF4-FFF2-40B4-BE49-F238E27FC236}">
              <a16:creationId xmlns:a16="http://schemas.microsoft.com/office/drawing/2014/main" id="{81FEFA80-B923-48E9-B4CF-5F910DECBBBA}"/>
            </a:ext>
          </a:extLst>
        </xdr:cNvPr>
        <xdr:cNvSpPr/>
      </xdr:nvSpPr>
      <xdr:spPr>
        <a:xfrm>
          <a:off x="11495957" y="592666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3" name="フローチャート: 判断 142">
          <a:extLst>
            <a:ext uri="{FF2B5EF4-FFF2-40B4-BE49-F238E27FC236}">
              <a16:creationId xmlns:a16="http://schemas.microsoft.com/office/drawing/2014/main" id="{F178C93B-E0A3-4FF0-AE69-7085E2FFE289}"/>
            </a:ext>
          </a:extLst>
        </xdr:cNvPr>
        <xdr:cNvSpPr/>
      </xdr:nvSpPr>
      <xdr:spPr>
        <a:xfrm>
          <a:off x="10796242" y="611298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9588FED8-1BC8-49CB-A75D-1D960EE99E08}"/>
            </a:ext>
          </a:extLst>
        </xdr:cNvPr>
        <xdr:cNvSpPr txBox="1"/>
      </xdr:nvSpPr>
      <xdr:spPr>
        <a:xfrm>
          <a:off x="1343287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23B9BC7F-32EC-41DA-A44A-F1A0FB866005}"/>
            </a:ext>
          </a:extLst>
        </xdr:cNvPr>
        <xdr:cNvSpPr txBox="1"/>
      </xdr:nvSpPr>
      <xdr:spPr>
        <a:xfrm>
          <a:off x="1278395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EA949AA-AEB1-499A-B9BD-2D9512C1EDE0}"/>
            </a:ext>
          </a:extLst>
        </xdr:cNvPr>
        <xdr:cNvSpPr txBox="1"/>
      </xdr:nvSpPr>
      <xdr:spPr>
        <a:xfrm>
          <a:off x="1208424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2FDA9DB4-BD5E-4411-A6B8-E47CD85E404F}"/>
            </a:ext>
          </a:extLst>
        </xdr:cNvPr>
        <xdr:cNvSpPr txBox="1"/>
      </xdr:nvSpPr>
      <xdr:spPr>
        <a:xfrm>
          <a:off x="1138452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FB18D5A1-CF5D-4D63-93D7-FCC9D498396A}"/>
            </a:ext>
          </a:extLst>
        </xdr:cNvPr>
        <xdr:cNvSpPr txBox="1"/>
      </xdr:nvSpPr>
      <xdr:spPr>
        <a:xfrm>
          <a:off x="10684814"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104378</xdr:rowOff>
    </xdr:from>
    <xdr:to>
      <xdr:col>76</xdr:col>
      <xdr:colOff>73025</xdr:colOff>
      <xdr:row>32</xdr:row>
      <xdr:rowOff>34528</xdr:rowOff>
    </xdr:to>
    <xdr:sp macro="" textlink="">
      <xdr:nvSpPr>
        <xdr:cNvPr id="149" name="楕円 148">
          <a:extLst>
            <a:ext uri="{FF2B5EF4-FFF2-40B4-BE49-F238E27FC236}">
              <a16:creationId xmlns:a16="http://schemas.microsoft.com/office/drawing/2014/main" id="{E69EDCBA-014F-492A-8283-1AC26C5A6B76}"/>
            </a:ext>
          </a:extLst>
        </xdr:cNvPr>
        <xdr:cNvSpPr/>
      </xdr:nvSpPr>
      <xdr:spPr>
        <a:xfrm>
          <a:off x="13559873" y="6258688"/>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82805</xdr:rowOff>
    </xdr:from>
    <xdr:ext cx="469744" cy="259045"/>
    <xdr:sp macro="" textlink="">
      <xdr:nvSpPr>
        <xdr:cNvPr id="150" name="債務償還比率該当値テキスト">
          <a:extLst>
            <a:ext uri="{FF2B5EF4-FFF2-40B4-BE49-F238E27FC236}">
              <a16:creationId xmlns:a16="http://schemas.microsoft.com/office/drawing/2014/main" id="{032CD82E-F2A5-49E6-AF40-7A146C450928}"/>
            </a:ext>
          </a:extLst>
        </xdr:cNvPr>
        <xdr:cNvSpPr txBox="1"/>
      </xdr:nvSpPr>
      <xdr:spPr>
        <a:xfrm>
          <a:off x="13645902" y="6237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82383</xdr:rowOff>
    </xdr:from>
    <xdr:to>
      <xdr:col>72</xdr:col>
      <xdr:colOff>123825</xdr:colOff>
      <xdr:row>32</xdr:row>
      <xdr:rowOff>12533</xdr:rowOff>
    </xdr:to>
    <xdr:sp macro="" textlink="">
      <xdr:nvSpPr>
        <xdr:cNvPr id="151" name="楕円 150">
          <a:extLst>
            <a:ext uri="{FF2B5EF4-FFF2-40B4-BE49-F238E27FC236}">
              <a16:creationId xmlns:a16="http://schemas.microsoft.com/office/drawing/2014/main" id="{78B76975-C63B-4330-96DA-1B16A81B841B}"/>
            </a:ext>
          </a:extLst>
        </xdr:cNvPr>
        <xdr:cNvSpPr/>
      </xdr:nvSpPr>
      <xdr:spPr>
        <a:xfrm>
          <a:off x="12895387" y="6236693"/>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133183</xdr:rowOff>
    </xdr:from>
    <xdr:to>
      <xdr:col>76</xdr:col>
      <xdr:colOff>22225</xdr:colOff>
      <xdr:row>31</xdr:row>
      <xdr:rowOff>155178</xdr:rowOff>
    </xdr:to>
    <xdr:cxnSp macro="">
      <xdr:nvCxnSpPr>
        <xdr:cNvPr id="152" name="直線コネクタ 151">
          <a:extLst>
            <a:ext uri="{FF2B5EF4-FFF2-40B4-BE49-F238E27FC236}">
              <a16:creationId xmlns:a16="http://schemas.microsoft.com/office/drawing/2014/main" id="{CDF2F0A9-8B22-4B83-B48E-C9FD2636A6F3}"/>
            </a:ext>
          </a:extLst>
        </xdr:cNvPr>
        <xdr:cNvCxnSpPr/>
      </xdr:nvCxnSpPr>
      <xdr:spPr>
        <a:xfrm>
          <a:off x="12946187" y="6287493"/>
          <a:ext cx="648915" cy="21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7223</xdr:rowOff>
    </xdr:from>
    <xdr:to>
      <xdr:col>68</xdr:col>
      <xdr:colOff>123825</xdr:colOff>
      <xdr:row>31</xdr:row>
      <xdr:rowOff>108823</xdr:rowOff>
    </xdr:to>
    <xdr:sp macro="" textlink="">
      <xdr:nvSpPr>
        <xdr:cNvPr id="153" name="楕円 152">
          <a:extLst>
            <a:ext uri="{FF2B5EF4-FFF2-40B4-BE49-F238E27FC236}">
              <a16:creationId xmlns:a16="http://schemas.microsoft.com/office/drawing/2014/main" id="{A91B77FF-9635-4A3F-BFAA-9E2BDD70E29E}"/>
            </a:ext>
          </a:extLst>
        </xdr:cNvPr>
        <xdr:cNvSpPr/>
      </xdr:nvSpPr>
      <xdr:spPr>
        <a:xfrm>
          <a:off x="12195672" y="6161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58023</xdr:rowOff>
    </xdr:from>
    <xdr:to>
      <xdr:col>72</xdr:col>
      <xdr:colOff>73025</xdr:colOff>
      <xdr:row>31</xdr:row>
      <xdr:rowOff>133183</xdr:rowOff>
    </xdr:to>
    <xdr:cxnSp macro="">
      <xdr:nvCxnSpPr>
        <xdr:cNvPr id="154" name="直線コネクタ 153">
          <a:extLst>
            <a:ext uri="{FF2B5EF4-FFF2-40B4-BE49-F238E27FC236}">
              <a16:creationId xmlns:a16="http://schemas.microsoft.com/office/drawing/2014/main" id="{54271B15-75EA-406A-95AC-D49BF3DFE985}"/>
            </a:ext>
          </a:extLst>
        </xdr:cNvPr>
        <xdr:cNvCxnSpPr/>
      </xdr:nvCxnSpPr>
      <xdr:spPr>
        <a:xfrm>
          <a:off x="12246472" y="6212333"/>
          <a:ext cx="699715" cy="75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74636</xdr:rowOff>
    </xdr:from>
    <xdr:to>
      <xdr:col>64</xdr:col>
      <xdr:colOff>123825</xdr:colOff>
      <xdr:row>31</xdr:row>
      <xdr:rowOff>4786</xdr:rowOff>
    </xdr:to>
    <xdr:sp macro="" textlink="">
      <xdr:nvSpPr>
        <xdr:cNvPr id="155" name="楕円 154">
          <a:extLst>
            <a:ext uri="{FF2B5EF4-FFF2-40B4-BE49-F238E27FC236}">
              <a16:creationId xmlns:a16="http://schemas.microsoft.com/office/drawing/2014/main" id="{7FAC916A-2816-41F1-9446-101EECF0D0E4}"/>
            </a:ext>
          </a:extLst>
        </xdr:cNvPr>
        <xdr:cNvSpPr/>
      </xdr:nvSpPr>
      <xdr:spPr>
        <a:xfrm>
          <a:off x="11495957" y="605401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125436</xdr:rowOff>
    </xdr:from>
    <xdr:to>
      <xdr:col>68</xdr:col>
      <xdr:colOff>73025</xdr:colOff>
      <xdr:row>31</xdr:row>
      <xdr:rowOff>58023</xdr:rowOff>
    </xdr:to>
    <xdr:cxnSp macro="">
      <xdr:nvCxnSpPr>
        <xdr:cNvPr id="156" name="直線コネクタ 155">
          <a:extLst>
            <a:ext uri="{FF2B5EF4-FFF2-40B4-BE49-F238E27FC236}">
              <a16:creationId xmlns:a16="http://schemas.microsoft.com/office/drawing/2014/main" id="{FADB21D6-1E59-4C75-BA2C-F063940F0F8D}"/>
            </a:ext>
          </a:extLst>
        </xdr:cNvPr>
        <xdr:cNvCxnSpPr/>
      </xdr:nvCxnSpPr>
      <xdr:spPr>
        <a:xfrm>
          <a:off x="11546757" y="6104817"/>
          <a:ext cx="699715" cy="107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40878</xdr:rowOff>
    </xdr:from>
    <xdr:to>
      <xdr:col>60</xdr:col>
      <xdr:colOff>123825</xdr:colOff>
      <xdr:row>32</xdr:row>
      <xdr:rowOff>142478</xdr:rowOff>
    </xdr:to>
    <xdr:sp macro="" textlink="">
      <xdr:nvSpPr>
        <xdr:cNvPr id="157" name="楕円 156">
          <a:extLst>
            <a:ext uri="{FF2B5EF4-FFF2-40B4-BE49-F238E27FC236}">
              <a16:creationId xmlns:a16="http://schemas.microsoft.com/office/drawing/2014/main" id="{C7C32ED0-5879-4F4E-B3C4-89E55D3F8AEF}"/>
            </a:ext>
          </a:extLst>
        </xdr:cNvPr>
        <xdr:cNvSpPr/>
      </xdr:nvSpPr>
      <xdr:spPr>
        <a:xfrm>
          <a:off x="10796242" y="63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125436</xdr:rowOff>
    </xdr:from>
    <xdr:to>
      <xdr:col>64</xdr:col>
      <xdr:colOff>73025</xdr:colOff>
      <xdr:row>32</xdr:row>
      <xdr:rowOff>91678</xdr:rowOff>
    </xdr:to>
    <xdr:cxnSp macro="">
      <xdr:nvCxnSpPr>
        <xdr:cNvPr id="158" name="直線コネクタ 157">
          <a:extLst>
            <a:ext uri="{FF2B5EF4-FFF2-40B4-BE49-F238E27FC236}">
              <a16:creationId xmlns:a16="http://schemas.microsoft.com/office/drawing/2014/main" id="{7F557CF0-8878-4EDF-A92A-5DD3DA2540D8}"/>
            </a:ext>
          </a:extLst>
        </xdr:cNvPr>
        <xdr:cNvCxnSpPr/>
      </xdr:nvCxnSpPr>
      <xdr:spPr>
        <a:xfrm flipV="1">
          <a:off x="10847042" y="6104817"/>
          <a:ext cx="699715" cy="316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59" name="n_1aveValue債務償還比率">
          <a:extLst>
            <a:ext uri="{FF2B5EF4-FFF2-40B4-BE49-F238E27FC236}">
              <a16:creationId xmlns:a16="http://schemas.microsoft.com/office/drawing/2014/main" id="{C92C928A-6C22-48D0-97B9-7E3358A28CEB}"/>
            </a:ext>
          </a:extLst>
        </xdr:cNvPr>
        <xdr:cNvSpPr txBox="1"/>
      </xdr:nvSpPr>
      <xdr:spPr>
        <a:xfrm>
          <a:off x="12714185" y="5755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110046</xdr:rowOff>
    </xdr:from>
    <xdr:ext cx="469744" cy="259045"/>
    <xdr:sp macro="" textlink="">
      <xdr:nvSpPr>
        <xdr:cNvPr id="160" name="n_2aveValue債務償還比率">
          <a:extLst>
            <a:ext uri="{FF2B5EF4-FFF2-40B4-BE49-F238E27FC236}">
              <a16:creationId xmlns:a16="http://schemas.microsoft.com/office/drawing/2014/main" id="{5AE5CDF5-4FD7-4B5C-B0BC-57D040D82D62}"/>
            </a:ext>
          </a:extLst>
        </xdr:cNvPr>
        <xdr:cNvSpPr txBox="1"/>
      </xdr:nvSpPr>
      <xdr:spPr>
        <a:xfrm>
          <a:off x="12027170" y="5739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68891</xdr:rowOff>
    </xdr:from>
    <xdr:ext cx="469744" cy="259045"/>
    <xdr:sp macro="" textlink="">
      <xdr:nvSpPr>
        <xdr:cNvPr id="161" name="n_3aveValue債務償還比率">
          <a:extLst>
            <a:ext uri="{FF2B5EF4-FFF2-40B4-BE49-F238E27FC236}">
              <a16:creationId xmlns:a16="http://schemas.microsoft.com/office/drawing/2014/main" id="{8592BC7A-C900-4B05-83B9-DAD87AB703B5}"/>
            </a:ext>
          </a:extLst>
        </xdr:cNvPr>
        <xdr:cNvSpPr txBox="1"/>
      </xdr:nvSpPr>
      <xdr:spPr>
        <a:xfrm>
          <a:off x="11327455" y="569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80281</xdr:rowOff>
    </xdr:from>
    <xdr:ext cx="469744" cy="259045"/>
    <xdr:sp macro="" textlink="">
      <xdr:nvSpPr>
        <xdr:cNvPr id="162" name="n_4aveValue債務償還比率">
          <a:extLst>
            <a:ext uri="{FF2B5EF4-FFF2-40B4-BE49-F238E27FC236}">
              <a16:creationId xmlns:a16="http://schemas.microsoft.com/office/drawing/2014/main" id="{55A116D2-72B1-41CD-81BE-F6669B351D79}"/>
            </a:ext>
          </a:extLst>
        </xdr:cNvPr>
        <xdr:cNvSpPr txBox="1"/>
      </xdr:nvSpPr>
      <xdr:spPr>
        <a:xfrm>
          <a:off x="10627741" y="5884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3660</xdr:rowOff>
    </xdr:from>
    <xdr:ext cx="469744" cy="259045"/>
    <xdr:sp macro="" textlink="">
      <xdr:nvSpPr>
        <xdr:cNvPr id="163" name="n_1mainValue債務償還比率">
          <a:extLst>
            <a:ext uri="{FF2B5EF4-FFF2-40B4-BE49-F238E27FC236}">
              <a16:creationId xmlns:a16="http://schemas.microsoft.com/office/drawing/2014/main" id="{B340DBE1-D143-47ED-AD48-8806A3BBBDC5}"/>
            </a:ext>
          </a:extLst>
        </xdr:cNvPr>
        <xdr:cNvSpPr txBox="1"/>
      </xdr:nvSpPr>
      <xdr:spPr>
        <a:xfrm>
          <a:off x="12714185" y="6332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99950</xdr:rowOff>
    </xdr:from>
    <xdr:ext cx="469744" cy="259045"/>
    <xdr:sp macro="" textlink="">
      <xdr:nvSpPr>
        <xdr:cNvPr id="164" name="n_2mainValue債務償還比率">
          <a:extLst>
            <a:ext uri="{FF2B5EF4-FFF2-40B4-BE49-F238E27FC236}">
              <a16:creationId xmlns:a16="http://schemas.microsoft.com/office/drawing/2014/main" id="{23DECBAD-8E81-4026-9649-3B0148911ACA}"/>
            </a:ext>
          </a:extLst>
        </xdr:cNvPr>
        <xdr:cNvSpPr txBox="1"/>
      </xdr:nvSpPr>
      <xdr:spPr>
        <a:xfrm>
          <a:off x="12027170" y="6254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167363</xdr:rowOff>
    </xdr:from>
    <xdr:ext cx="469744" cy="259045"/>
    <xdr:sp macro="" textlink="">
      <xdr:nvSpPr>
        <xdr:cNvPr id="165" name="n_3mainValue債務償還比率">
          <a:extLst>
            <a:ext uri="{FF2B5EF4-FFF2-40B4-BE49-F238E27FC236}">
              <a16:creationId xmlns:a16="http://schemas.microsoft.com/office/drawing/2014/main" id="{D3702541-6B9D-49BD-B94B-6EEDE6CAB74A}"/>
            </a:ext>
          </a:extLst>
        </xdr:cNvPr>
        <xdr:cNvSpPr txBox="1"/>
      </xdr:nvSpPr>
      <xdr:spPr>
        <a:xfrm>
          <a:off x="11327455" y="6146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133605</xdr:rowOff>
    </xdr:from>
    <xdr:ext cx="469744" cy="259045"/>
    <xdr:sp macro="" textlink="">
      <xdr:nvSpPr>
        <xdr:cNvPr id="166" name="n_4mainValue債務償還比率">
          <a:extLst>
            <a:ext uri="{FF2B5EF4-FFF2-40B4-BE49-F238E27FC236}">
              <a16:creationId xmlns:a16="http://schemas.microsoft.com/office/drawing/2014/main" id="{2EF39AE0-55A2-4539-83D5-68198C7430C0}"/>
            </a:ext>
          </a:extLst>
        </xdr:cNvPr>
        <xdr:cNvSpPr txBox="1"/>
      </xdr:nvSpPr>
      <xdr:spPr>
        <a:xfrm>
          <a:off x="10627741" y="6462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8B018B8-85E5-4E02-8D50-505937BFCD5C}"/>
            </a:ext>
          </a:extLst>
        </xdr:cNvPr>
        <xdr:cNvSpPr/>
      </xdr:nvSpPr>
      <xdr:spPr>
        <a:xfrm>
          <a:off x="1175164" y="8087802"/>
          <a:ext cx="5422790" cy="341906"/>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B8B6B59B-C600-4346-AB0F-F430E0CBD01F}"/>
            </a:ext>
          </a:extLst>
        </xdr:cNvPr>
        <xdr:cNvSpPr/>
      </xdr:nvSpPr>
      <xdr:spPr>
        <a:xfrm>
          <a:off x="1175164" y="11942611"/>
          <a:ext cx="5422790" cy="34985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FA0C3E42-3803-44B4-B9C7-3A9548650786}"/>
            </a:ext>
          </a:extLst>
        </xdr:cNvPr>
        <xdr:cNvSpPr txBox="1"/>
      </xdr:nvSpPr>
      <xdr:spPr>
        <a:xfrm>
          <a:off x="850707" y="834080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B007CBB4-E1AF-4879-847B-E22439BA6274}"/>
            </a:ext>
          </a:extLst>
        </xdr:cNvPr>
        <xdr:cNvSpPr txBox="1"/>
      </xdr:nvSpPr>
      <xdr:spPr>
        <a:xfrm>
          <a:off x="6423025" y="1105203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9E48F879-E41C-4DA3-A0BD-63308D61DA56}"/>
            </a:ext>
          </a:extLst>
        </xdr:cNvPr>
        <xdr:cNvSpPr txBox="1"/>
      </xdr:nvSpPr>
      <xdr:spPr>
        <a:xfrm>
          <a:off x="850707" y="1217816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ACBA27EF-A956-4CF1-8CDE-2887A73911DC}"/>
            </a:ext>
          </a:extLst>
        </xdr:cNvPr>
        <xdr:cNvSpPr txBox="1"/>
      </xdr:nvSpPr>
      <xdr:spPr>
        <a:xfrm>
          <a:off x="6423025" y="1498972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2AA7466-1908-4CE0-8E9F-5B75704B9134}"/>
            </a:ext>
          </a:extLst>
        </xdr:cNvPr>
        <xdr:cNvSpPr/>
      </xdr:nvSpPr>
      <xdr:spPr>
        <a:xfrm>
          <a:off x="588286" y="127000"/>
          <a:ext cx="11656723" cy="6409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D29EF82-410D-4CA1-A97A-E7E3B1549886}"/>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52F36F0-9705-47A2-BBBB-05FB25341922}"/>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2EDEB51-B38E-464E-8B5B-D4AC4F87CDAC}"/>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富山県魚津市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53ADD2D-CF65-4763-908F-C8647BA14898}"/>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568803E-37D3-4E0B-A496-C8E032CBC4D2}"/>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3F09925-DA32-40FE-97B0-C161B2A2524F}"/>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6A2DFD5-8093-4E55-B9B7-E87F81D18990}"/>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D74D0DE-3106-47C7-91EB-DB9CABD59875}"/>
            </a:ext>
          </a:extLst>
        </xdr:cNvPr>
        <xdr:cNvSpPr/>
      </xdr:nvSpPr>
      <xdr:spPr>
        <a:xfrm>
          <a:off x="826715" y="930192"/>
          <a:ext cx="1272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5DAD7D2-DC29-4F1E-AABC-A3760B3A032F}"/>
            </a:ext>
          </a:extLst>
        </xdr:cNvPr>
        <xdr:cNvSpPr/>
      </xdr:nvSpPr>
      <xdr:spPr>
        <a:xfrm>
          <a:off x="2051216" y="930192"/>
          <a:ext cx="1224501"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38,617
38,036
200.61
24,122,101
22,153,149
1,684,407
10,786,235
16,545,550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AE92F36-86A5-4D50-B305-2441DD6D8BB9}"/>
            </a:ext>
          </a:extLst>
        </xdr:cNvPr>
        <xdr:cNvSpPr/>
      </xdr:nvSpPr>
      <xdr:spPr>
        <a:xfrm>
          <a:off x="3275717" y="930192"/>
          <a:ext cx="1399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648DA43-32BC-4B50-A6CC-BAE56075FF1A}"/>
            </a:ext>
          </a:extLst>
        </xdr:cNvPr>
        <xdr:cNvSpPr/>
      </xdr:nvSpPr>
      <xdr:spPr>
        <a:xfrm>
          <a:off x="4675146" y="949242"/>
          <a:ext cx="1860716"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1B70452-DDAF-41B2-96F7-5301AD414234}"/>
            </a:ext>
          </a:extLst>
        </xdr:cNvPr>
        <xdr:cNvSpPr/>
      </xdr:nvSpPr>
      <xdr:spPr>
        <a:xfrm>
          <a:off x="6535862" y="949242"/>
          <a:ext cx="1161001"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D4F5B1C-90FA-43EF-A9F0-9201BA4C4A72}"/>
            </a:ext>
          </a:extLst>
        </xdr:cNvPr>
        <xdr:cNvSpPr/>
      </xdr:nvSpPr>
      <xdr:spPr>
        <a:xfrm>
          <a:off x="7760363" y="961942"/>
          <a:ext cx="588286" cy="9606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F60EF3A-1F6F-4411-BBF8-DD0E3FFBABE1}"/>
            </a:ext>
          </a:extLst>
        </xdr:cNvPr>
        <xdr:cNvSpPr/>
      </xdr:nvSpPr>
      <xdr:spPr>
        <a:xfrm>
          <a:off x="4675146" y="1741336"/>
          <a:ext cx="1860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319EC76-CDE3-4732-B393-0DF2BE9537EE}"/>
            </a:ext>
          </a:extLst>
        </xdr:cNvPr>
        <xdr:cNvSpPr/>
      </xdr:nvSpPr>
      <xdr:spPr>
        <a:xfrm>
          <a:off x="6599362" y="1741336"/>
          <a:ext cx="3371574"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35B2634-5A28-4C25-90D3-BD048FA46FCC}"/>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3371F36-B0BB-49FE-B0D9-D149551BE676}"/>
            </a:ext>
          </a:extLst>
        </xdr:cNvPr>
        <xdr:cNvSpPr/>
      </xdr:nvSpPr>
      <xdr:spPr>
        <a:xfrm>
          <a:off x="10416043" y="961942"/>
          <a:ext cx="1224501"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B818318-7BD3-4F30-B348-9ABAFB5CE9B9}"/>
            </a:ext>
          </a:extLst>
        </xdr:cNvPr>
        <xdr:cNvSpPr/>
      </xdr:nvSpPr>
      <xdr:spPr>
        <a:xfrm>
          <a:off x="10416043" y="1235600"/>
          <a:ext cx="1224501" cy="2574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3078BFC-8204-4BAF-8A1D-DE3B3C93E00D}"/>
            </a:ext>
          </a:extLst>
        </xdr:cNvPr>
        <xdr:cNvSpPr/>
      </xdr:nvSpPr>
      <xdr:spPr>
        <a:xfrm>
          <a:off x="10416043" y="1572757"/>
          <a:ext cx="1335930"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40DABAD-ACF3-4FC6-95AE-8CADC67C2368}"/>
            </a:ext>
          </a:extLst>
        </xdr:cNvPr>
        <xdr:cNvCxnSpPr/>
      </xdr:nvCxnSpPr>
      <xdr:spPr>
        <a:xfrm flipH="1">
          <a:off x="10253814" y="1054321"/>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0C0152D-1BB4-447B-9885-159CC3BBC0E2}"/>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D1D602C-526A-4214-9223-DCF0B7FADC78}"/>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64F9A6C-F838-4910-9BF6-66A5A25E6F05}"/>
            </a:ext>
          </a:extLst>
        </xdr:cNvPr>
        <xdr:cNvCxnSpPr/>
      </xdr:nvCxnSpPr>
      <xdr:spPr>
        <a:xfrm>
          <a:off x="10336668" y="1543878"/>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992A7C7-06B4-405F-8A72-60DF1CF2438C}"/>
            </a:ext>
          </a:extLst>
        </xdr:cNvPr>
        <xdr:cNvCxnSpPr/>
      </xdr:nvCxnSpPr>
      <xdr:spPr>
        <a:xfrm>
          <a:off x="10272864" y="1543878"/>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FC77204-54DE-45FB-BCDD-42504E8DAC7C}"/>
            </a:ext>
          </a:extLst>
        </xdr:cNvPr>
        <xdr:cNvCxnSpPr/>
      </xdr:nvCxnSpPr>
      <xdr:spPr>
        <a:xfrm flipV="1">
          <a:off x="10336668" y="1788961"/>
          <a:ext cx="0" cy="14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D02E26C-ED85-4B5B-8CED-F19A00CE1624}"/>
            </a:ext>
          </a:extLst>
        </xdr:cNvPr>
        <xdr:cNvCxnSpPr/>
      </xdr:nvCxnSpPr>
      <xdr:spPr>
        <a:xfrm>
          <a:off x="10272864" y="1935314"/>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62FB24B-82F9-4EED-B2A4-7AD52F6F8A32}"/>
            </a:ext>
          </a:extLst>
        </xdr:cNvPr>
        <xdr:cNvSpPr txBox="1"/>
      </xdr:nvSpPr>
      <xdr:spPr>
        <a:xfrm>
          <a:off x="651786" y="284170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56ED122-098B-4484-BB9D-66CD693F3A0E}"/>
            </a:ext>
          </a:extLst>
        </xdr:cNvPr>
        <xdr:cNvSpPr txBox="1"/>
      </xdr:nvSpPr>
      <xdr:spPr>
        <a:xfrm>
          <a:off x="651786" y="316616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645CE5A-5090-4026-8984-13190FC56815}"/>
            </a:ext>
          </a:extLst>
        </xdr:cNvPr>
        <xdr:cNvSpPr txBox="1"/>
      </xdr:nvSpPr>
      <xdr:spPr>
        <a:xfrm>
          <a:off x="651786" y="3490623"/>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ED74689-C3FB-4E54-A5FB-8A5E3BE73303}"/>
            </a:ext>
          </a:extLst>
        </xdr:cNvPr>
        <xdr:cNvSpPr txBox="1"/>
      </xdr:nvSpPr>
      <xdr:spPr>
        <a:xfrm>
          <a:off x="651786" y="381160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E3D9083-426A-42D4-9A33-CB723D6C45E6}"/>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8ED9E53-CFCA-4913-A19B-15EE0E4AF46F}"/>
            </a:ext>
          </a:extLst>
        </xdr:cNvPr>
        <xdr:cNvSpPr/>
      </xdr:nvSpPr>
      <xdr:spPr>
        <a:xfrm>
          <a:off x="82671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BA26987-3446-4F3C-93BE-329350E80B5E}"/>
            </a:ext>
          </a:extLst>
        </xdr:cNvPr>
        <xdr:cNvSpPr/>
      </xdr:nvSpPr>
      <xdr:spPr>
        <a:xfrm>
          <a:off x="82671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3AD52A2-127B-452A-9E39-03673FB5A823}"/>
            </a:ext>
          </a:extLst>
        </xdr:cNvPr>
        <xdr:cNvSpPr/>
      </xdr:nvSpPr>
      <xdr:spPr>
        <a:xfrm>
          <a:off x="174928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84544BC-1D98-4901-97C9-78EACF35B28A}"/>
            </a:ext>
          </a:extLst>
        </xdr:cNvPr>
        <xdr:cNvSpPr/>
      </xdr:nvSpPr>
      <xdr:spPr>
        <a:xfrm>
          <a:off x="174928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C5AB64B-9F13-4CA5-A592-A91D3589C9A1}"/>
            </a:ext>
          </a:extLst>
        </xdr:cNvPr>
        <xdr:cNvSpPr/>
      </xdr:nvSpPr>
      <xdr:spPr>
        <a:xfrm>
          <a:off x="279885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FBA50FF-1E9A-41E7-825A-4949CB514502}"/>
            </a:ext>
          </a:extLst>
        </xdr:cNvPr>
        <xdr:cNvSpPr/>
      </xdr:nvSpPr>
      <xdr:spPr>
        <a:xfrm>
          <a:off x="279885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A5986B8-F11D-4B57-BF37-373A1DE1F190}"/>
            </a:ext>
          </a:extLst>
        </xdr:cNvPr>
        <xdr:cNvSpPr/>
      </xdr:nvSpPr>
      <xdr:spPr>
        <a:xfrm>
          <a:off x="69971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80880CC-15D0-4AC9-A1BB-C7A35B70BD6F}"/>
            </a:ext>
          </a:extLst>
        </xdr:cNvPr>
        <xdr:cNvSpPr txBox="1"/>
      </xdr:nvSpPr>
      <xdr:spPr>
        <a:xfrm>
          <a:off x="677186"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A73865F-AFF5-4193-9D11-FD37772B94BF}"/>
            </a:ext>
          </a:extLst>
        </xdr:cNvPr>
        <xdr:cNvCxnSpPr/>
      </xdr:nvCxnSpPr>
      <xdr:spPr>
        <a:xfrm>
          <a:off x="69971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0422088-14E9-4178-A1CE-C104CD2DB68C}"/>
            </a:ext>
          </a:extLst>
        </xdr:cNvPr>
        <xdr:cNvSpPr txBox="1"/>
      </xdr:nvSpPr>
      <xdr:spPr>
        <a:xfrm>
          <a:off x="27925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18C5E77-809E-45CD-9389-898BCFB63AE5}"/>
            </a:ext>
          </a:extLst>
        </xdr:cNvPr>
        <xdr:cNvCxnSpPr/>
      </xdr:nvCxnSpPr>
      <xdr:spPr>
        <a:xfrm>
          <a:off x="699715" y="73771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3824C8A-9191-460F-8ED6-680E7B1B1220}"/>
            </a:ext>
          </a:extLst>
        </xdr:cNvPr>
        <xdr:cNvSpPr txBox="1"/>
      </xdr:nvSpPr>
      <xdr:spPr>
        <a:xfrm>
          <a:off x="279250"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39367DB-C8F5-4EFE-B16D-4E1FCDF80FDD}"/>
            </a:ext>
          </a:extLst>
        </xdr:cNvPr>
        <xdr:cNvCxnSpPr/>
      </xdr:nvCxnSpPr>
      <xdr:spPr>
        <a:xfrm>
          <a:off x="699715" y="698919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5151779-8B1C-4B4B-9BD2-5B6B66032C95}"/>
            </a:ext>
          </a:extLst>
        </xdr:cNvPr>
        <xdr:cNvSpPr txBox="1"/>
      </xdr:nvSpPr>
      <xdr:spPr>
        <a:xfrm>
          <a:off x="343370" y="6843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5076E23-4607-43EE-A17C-407E70C9F3CA}"/>
            </a:ext>
          </a:extLst>
        </xdr:cNvPr>
        <xdr:cNvCxnSpPr/>
      </xdr:nvCxnSpPr>
      <xdr:spPr>
        <a:xfrm>
          <a:off x="699715" y="659776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D574049-60B4-4A29-8052-33EF383E353A}"/>
            </a:ext>
          </a:extLst>
        </xdr:cNvPr>
        <xdr:cNvSpPr txBox="1"/>
      </xdr:nvSpPr>
      <xdr:spPr>
        <a:xfrm>
          <a:off x="343370" y="64520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54218B6-619B-42D0-A888-C91A1F0F1C8C}"/>
            </a:ext>
          </a:extLst>
        </xdr:cNvPr>
        <xdr:cNvCxnSpPr/>
      </xdr:nvCxnSpPr>
      <xdr:spPr>
        <a:xfrm>
          <a:off x="699715" y="620980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D7BD4D0-99F8-4534-B36B-C20E2D090CF6}"/>
            </a:ext>
          </a:extLst>
        </xdr:cNvPr>
        <xdr:cNvSpPr txBox="1"/>
      </xdr:nvSpPr>
      <xdr:spPr>
        <a:xfrm>
          <a:off x="343370" y="60641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E8D5BEF-DA66-43AE-AF19-C1EAD88A9FB1}"/>
            </a:ext>
          </a:extLst>
        </xdr:cNvPr>
        <xdr:cNvCxnSpPr/>
      </xdr:nvCxnSpPr>
      <xdr:spPr>
        <a:xfrm>
          <a:off x="699715" y="58218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72C1FFF-FEBC-4958-8852-15EB642E947B}"/>
            </a:ext>
          </a:extLst>
        </xdr:cNvPr>
        <xdr:cNvSpPr txBox="1"/>
      </xdr:nvSpPr>
      <xdr:spPr>
        <a:xfrm>
          <a:off x="343370" y="56761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28A36B4-7285-407F-A909-9DE9E2E060DB}"/>
            </a:ext>
          </a:extLst>
        </xdr:cNvPr>
        <xdr:cNvCxnSpPr/>
      </xdr:nvCxnSpPr>
      <xdr:spPr>
        <a:xfrm>
          <a:off x="69971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D353F82-B3ED-4CB9-AD7D-2042C833E9C4}"/>
            </a:ext>
          </a:extLst>
        </xdr:cNvPr>
        <xdr:cNvSpPr txBox="1"/>
      </xdr:nvSpPr>
      <xdr:spPr>
        <a:xfrm>
          <a:off x="391918" y="52881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2C6DF51-83EE-458F-97AC-FB1BDC0391BC}"/>
            </a:ext>
          </a:extLst>
        </xdr:cNvPr>
        <xdr:cNvSpPr/>
      </xdr:nvSpPr>
      <xdr:spPr>
        <a:xfrm>
          <a:off x="69971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D7D0D401-A298-4B10-AAC4-2E3F13F9B9F4}"/>
            </a:ext>
          </a:extLst>
        </xdr:cNvPr>
        <xdr:cNvCxnSpPr/>
      </xdr:nvCxnSpPr>
      <xdr:spPr>
        <a:xfrm flipV="1">
          <a:off x="4261154" y="5922811"/>
          <a:ext cx="0" cy="1405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9D7AD7D6-1CC3-4C3A-9859-7B37A53911F8}"/>
            </a:ext>
          </a:extLst>
        </xdr:cNvPr>
        <xdr:cNvSpPr txBox="1"/>
      </xdr:nvSpPr>
      <xdr:spPr>
        <a:xfrm>
          <a:off x="4299889" y="733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016779BB-1774-46B6-89BE-A013DB6A7488}"/>
            </a:ext>
          </a:extLst>
        </xdr:cNvPr>
        <xdr:cNvCxnSpPr/>
      </xdr:nvCxnSpPr>
      <xdr:spPr>
        <a:xfrm>
          <a:off x="4188460" y="732795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A7ED5DB9-DF7B-4EB6-A366-4ED822EE61B3}"/>
            </a:ext>
          </a:extLst>
        </xdr:cNvPr>
        <xdr:cNvSpPr txBox="1"/>
      </xdr:nvSpPr>
      <xdr:spPr>
        <a:xfrm>
          <a:off x="4299889" y="569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258B4803-2B9D-432C-A2C6-FD84104C8DF7}"/>
            </a:ext>
          </a:extLst>
        </xdr:cNvPr>
        <xdr:cNvCxnSpPr/>
      </xdr:nvCxnSpPr>
      <xdr:spPr>
        <a:xfrm>
          <a:off x="4188460" y="592281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2AA006BC-9872-4E89-A715-44DF056E6196}"/>
            </a:ext>
          </a:extLst>
        </xdr:cNvPr>
        <xdr:cNvSpPr txBox="1"/>
      </xdr:nvSpPr>
      <xdr:spPr>
        <a:xfrm>
          <a:off x="4299889" y="67403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6E22E3AA-5A32-4A9B-8211-67A247776E9D}"/>
            </a:ext>
          </a:extLst>
        </xdr:cNvPr>
        <xdr:cNvSpPr/>
      </xdr:nvSpPr>
      <xdr:spPr>
        <a:xfrm>
          <a:off x="4210989" y="676189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4978F5D1-A71A-4768-A7AD-BFCE14C9ACDE}"/>
            </a:ext>
          </a:extLst>
        </xdr:cNvPr>
        <xdr:cNvSpPr/>
      </xdr:nvSpPr>
      <xdr:spPr>
        <a:xfrm>
          <a:off x="3450645" y="673712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413C246F-77E3-4769-B0EB-8AB66A970F95}"/>
            </a:ext>
          </a:extLst>
        </xdr:cNvPr>
        <xdr:cNvSpPr/>
      </xdr:nvSpPr>
      <xdr:spPr>
        <a:xfrm>
          <a:off x="2623930" y="6689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DC61CD4D-652C-4ADD-8C48-FBB22F6FFA98}"/>
            </a:ext>
          </a:extLst>
        </xdr:cNvPr>
        <xdr:cNvSpPr/>
      </xdr:nvSpPr>
      <xdr:spPr>
        <a:xfrm>
          <a:off x="1812787" y="6649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7E71E51C-DCE9-4A4A-B387-166F022D71DC}"/>
            </a:ext>
          </a:extLst>
        </xdr:cNvPr>
        <xdr:cNvSpPr/>
      </xdr:nvSpPr>
      <xdr:spPr>
        <a:xfrm>
          <a:off x="1001643" y="6594585"/>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8872224-ABA2-4FDD-AB2A-0C73F879EFB9}"/>
            </a:ext>
          </a:extLst>
        </xdr:cNvPr>
        <xdr:cNvSpPr txBox="1"/>
      </xdr:nvSpPr>
      <xdr:spPr>
        <a:xfrm>
          <a:off x="408686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0AEA5FA-66C2-4A43-9A7F-8C0F477C6C7A}"/>
            </a:ext>
          </a:extLst>
        </xdr:cNvPr>
        <xdr:cNvSpPr txBox="1"/>
      </xdr:nvSpPr>
      <xdr:spPr>
        <a:xfrm>
          <a:off x="332651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8B4496F-3C19-45A6-A2BA-A8C13E4D0BC2}"/>
            </a:ext>
          </a:extLst>
        </xdr:cNvPr>
        <xdr:cNvSpPr txBox="1"/>
      </xdr:nvSpPr>
      <xdr:spPr>
        <a:xfrm>
          <a:off x="249980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F963B79-6DEC-4B3A-9295-830D919584A3}"/>
            </a:ext>
          </a:extLst>
        </xdr:cNvPr>
        <xdr:cNvSpPr txBox="1"/>
      </xdr:nvSpPr>
      <xdr:spPr>
        <a:xfrm>
          <a:off x="168865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F97D3CA-C276-49D4-9E62-A97D4416A7DB}"/>
            </a:ext>
          </a:extLst>
        </xdr:cNvPr>
        <xdr:cNvSpPr txBox="1"/>
      </xdr:nvSpPr>
      <xdr:spPr>
        <a:xfrm>
          <a:off x="87751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126365</xdr:rowOff>
    </xdr:from>
    <xdr:to>
      <xdr:col>24</xdr:col>
      <xdr:colOff>114300</xdr:colOff>
      <xdr:row>38</xdr:row>
      <xdr:rowOff>56515</xdr:rowOff>
    </xdr:to>
    <xdr:sp macro="" textlink="">
      <xdr:nvSpPr>
        <xdr:cNvPr id="73" name="楕円 72">
          <a:extLst>
            <a:ext uri="{FF2B5EF4-FFF2-40B4-BE49-F238E27FC236}">
              <a16:creationId xmlns:a16="http://schemas.microsoft.com/office/drawing/2014/main" id="{9E0FC113-876D-4A09-A167-81BA6D643A7B}"/>
            </a:ext>
          </a:extLst>
        </xdr:cNvPr>
        <xdr:cNvSpPr/>
      </xdr:nvSpPr>
      <xdr:spPr>
        <a:xfrm>
          <a:off x="4210989" y="659077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149242</xdr:rowOff>
    </xdr:from>
    <xdr:ext cx="405111" cy="259045"/>
    <xdr:sp macro="" textlink="">
      <xdr:nvSpPr>
        <xdr:cNvPr id="74" name="【道路】&#10;有形固定資産減価償却率該当値テキスト">
          <a:extLst>
            <a:ext uri="{FF2B5EF4-FFF2-40B4-BE49-F238E27FC236}">
              <a16:creationId xmlns:a16="http://schemas.microsoft.com/office/drawing/2014/main" id="{FBFF0FFC-5335-4F58-B8BA-CF197C5D4575}"/>
            </a:ext>
          </a:extLst>
        </xdr:cNvPr>
        <xdr:cNvSpPr txBox="1"/>
      </xdr:nvSpPr>
      <xdr:spPr>
        <a:xfrm>
          <a:off x="4299889" y="643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97790</xdr:rowOff>
    </xdr:from>
    <xdr:to>
      <xdr:col>20</xdr:col>
      <xdr:colOff>38100</xdr:colOff>
      <xdr:row>38</xdr:row>
      <xdr:rowOff>27940</xdr:rowOff>
    </xdr:to>
    <xdr:sp macro="" textlink="">
      <xdr:nvSpPr>
        <xdr:cNvPr id="75" name="楕円 74">
          <a:extLst>
            <a:ext uri="{FF2B5EF4-FFF2-40B4-BE49-F238E27FC236}">
              <a16:creationId xmlns:a16="http://schemas.microsoft.com/office/drawing/2014/main" id="{9E4A958A-14DD-4973-8C44-E1C87C203CE5}"/>
            </a:ext>
          </a:extLst>
        </xdr:cNvPr>
        <xdr:cNvSpPr/>
      </xdr:nvSpPr>
      <xdr:spPr>
        <a:xfrm>
          <a:off x="3450645" y="656220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148590</xdr:rowOff>
    </xdr:from>
    <xdr:to>
      <xdr:col>24</xdr:col>
      <xdr:colOff>63500</xdr:colOff>
      <xdr:row>38</xdr:row>
      <xdr:rowOff>5715</xdr:rowOff>
    </xdr:to>
    <xdr:cxnSp macro="">
      <xdr:nvCxnSpPr>
        <xdr:cNvPr id="76" name="直線コネクタ 75">
          <a:extLst>
            <a:ext uri="{FF2B5EF4-FFF2-40B4-BE49-F238E27FC236}">
              <a16:creationId xmlns:a16="http://schemas.microsoft.com/office/drawing/2014/main" id="{AC626EB8-EC54-4AE1-8A1F-8845CF5ADD5F}"/>
            </a:ext>
          </a:extLst>
        </xdr:cNvPr>
        <xdr:cNvCxnSpPr/>
      </xdr:nvCxnSpPr>
      <xdr:spPr>
        <a:xfrm>
          <a:off x="3501445" y="6613000"/>
          <a:ext cx="760344" cy="32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76835</xdr:rowOff>
    </xdr:from>
    <xdr:to>
      <xdr:col>15</xdr:col>
      <xdr:colOff>101600</xdr:colOff>
      <xdr:row>38</xdr:row>
      <xdr:rowOff>6985</xdr:rowOff>
    </xdr:to>
    <xdr:sp macro="" textlink="">
      <xdr:nvSpPr>
        <xdr:cNvPr id="77" name="楕円 76">
          <a:extLst>
            <a:ext uri="{FF2B5EF4-FFF2-40B4-BE49-F238E27FC236}">
              <a16:creationId xmlns:a16="http://schemas.microsoft.com/office/drawing/2014/main" id="{25EA3626-9E48-40BB-8883-D76A84EABE43}"/>
            </a:ext>
          </a:extLst>
        </xdr:cNvPr>
        <xdr:cNvSpPr/>
      </xdr:nvSpPr>
      <xdr:spPr>
        <a:xfrm>
          <a:off x="2623930" y="654124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127635</xdr:rowOff>
    </xdr:from>
    <xdr:to>
      <xdr:col>19</xdr:col>
      <xdr:colOff>177800</xdr:colOff>
      <xdr:row>37</xdr:row>
      <xdr:rowOff>148590</xdr:rowOff>
    </xdr:to>
    <xdr:cxnSp macro="">
      <xdr:nvCxnSpPr>
        <xdr:cNvPr id="78" name="直線コネクタ 77">
          <a:extLst>
            <a:ext uri="{FF2B5EF4-FFF2-40B4-BE49-F238E27FC236}">
              <a16:creationId xmlns:a16="http://schemas.microsoft.com/office/drawing/2014/main" id="{92DFEDF7-FB7B-435C-B46D-7935E9B9EF6E}"/>
            </a:ext>
          </a:extLst>
        </xdr:cNvPr>
        <xdr:cNvCxnSpPr/>
      </xdr:nvCxnSpPr>
      <xdr:spPr>
        <a:xfrm>
          <a:off x="2674730" y="6592045"/>
          <a:ext cx="82671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95885</xdr:rowOff>
    </xdr:from>
    <xdr:to>
      <xdr:col>10</xdr:col>
      <xdr:colOff>165100</xdr:colOff>
      <xdr:row>38</xdr:row>
      <xdr:rowOff>26035</xdr:rowOff>
    </xdr:to>
    <xdr:sp macro="" textlink="">
      <xdr:nvSpPr>
        <xdr:cNvPr id="79" name="楕円 78">
          <a:extLst>
            <a:ext uri="{FF2B5EF4-FFF2-40B4-BE49-F238E27FC236}">
              <a16:creationId xmlns:a16="http://schemas.microsoft.com/office/drawing/2014/main" id="{E106FA46-A2E4-435E-A786-270F4F8600EA}"/>
            </a:ext>
          </a:extLst>
        </xdr:cNvPr>
        <xdr:cNvSpPr/>
      </xdr:nvSpPr>
      <xdr:spPr>
        <a:xfrm>
          <a:off x="1812787" y="656029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127635</xdr:rowOff>
    </xdr:from>
    <xdr:to>
      <xdr:col>15</xdr:col>
      <xdr:colOff>50800</xdr:colOff>
      <xdr:row>37</xdr:row>
      <xdr:rowOff>146685</xdr:rowOff>
    </xdr:to>
    <xdr:cxnSp macro="">
      <xdr:nvCxnSpPr>
        <xdr:cNvPr id="80" name="直線コネクタ 79">
          <a:extLst>
            <a:ext uri="{FF2B5EF4-FFF2-40B4-BE49-F238E27FC236}">
              <a16:creationId xmlns:a16="http://schemas.microsoft.com/office/drawing/2014/main" id="{EF8DE4ED-BEAF-4F56-AF90-1FA222B8B41B}"/>
            </a:ext>
          </a:extLst>
        </xdr:cNvPr>
        <xdr:cNvCxnSpPr/>
      </xdr:nvCxnSpPr>
      <xdr:spPr>
        <a:xfrm flipV="1">
          <a:off x="1863587" y="6592045"/>
          <a:ext cx="811143"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74930</xdr:rowOff>
    </xdr:from>
    <xdr:to>
      <xdr:col>6</xdr:col>
      <xdr:colOff>38100</xdr:colOff>
      <xdr:row>38</xdr:row>
      <xdr:rowOff>5080</xdr:rowOff>
    </xdr:to>
    <xdr:sp macro="" textlink="">
      <xdr:nvSpPr>
        <xdr:cNvPr id="81" name="楕円 80">
          <a:extLst>
            <a:ext uri="{FF2B5EF4-FFF2-40B4-BE49-F238E27FC236}">
              <a16:creationId xmlns:a16="http://schemas.microsoft.com/office/drawing/2014/main" id="{D8CAE314-71F8-4E30-82B1-8CF73D980325}"/>
            </a:ext>
          </a:extLst>
        </xdr:cNvPr>
        <xdr:cNvSpPr/>
      </xdr:nvSpPr>
      <xdr:spPr>
        <a:xfrm>
          <a:off x="1001643" y="653934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125730</xdr:rowOff>
    </xdr:from>
    <xdr:to>
      <xdr:col>10</xdr:col>
      <xdr:colOff>114300</xdr:colOff>
      <xdr:row>37</xdr:row>
      <xdr:rowOff>146685</xdr:rowOff>
    </xdr:to>
    <xdr:cxnSp macro="">
      <xdr:nvCxnSpPr>
        <xdr:cNvPr id="82" name="直線コネクタ 81">
          <a:extLst>
            <a:ext uri="{FF2B5EF4-FFF2-40B4-BE49-F238E27FC236}">
              <a16:creationId xmlns:a16="http://schemas.microsoft.com/office/drawing/2014/main" id="{A62D6D33-2996-487F-B497-40AFE0B40142}"/>
            </a:ext>
          </a:extLst>
        </xdr:cNvPr>
        <xdr:cNvCxnSpPr/>
      </xdr:nvCxnSpPr>
      <xdr:spPr>
        <a:xfrm>
          <a:off x="1052443" y="6590140"/>
          <a:ext cx="811144"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44D25C9D-94D0-4604-B4BE-0CCFDFD080A8}"/>
            </a:ext>
          </a:extLst>
        </xdr:cNvPr>
        <xdr:cNvSpPr txBox="1"/>
      </xdr:nvSpPr>
      <xdr:spPr>
        <a:xfrm>
          <a:off x="3301761" y="6833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63EB26A8-126D-4D09-9676-EF00E7B47CC5}"/>
            </a:ext>
          </a:extLst>
        </xdr:cNvPr>
        <xdr:cNvSpPr txBox="1"/>
      </xdr:nvSpPr>
      <xdr:spPr>
        <a:xfrm>
          <a:off x="2487746" y="6782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CBB9C81A-5C44-424C-8701-5457EFCCBB92}"/>
            </a:ext>
          </a:extLst>
        </xdr:cNvPr>
        <xdr:cNvSpPr txBox="1"/>
      </xdr:nvSpPr>
      <xdr:spPr>
        <a:xfrm>
          <a:off x="1676602" y="6742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F3A6C2FB-0146-4597-A5BA-242E0C1DCE79}"/>
            </a:ext>
          </a:extLst>
        </xdr:cNvPr>
        <xdr:cNvSpPr txBox="1"/>
      </xdr:nvSpPr>
      <xdr:spPr>
        <a:xfrm>
          <a:off x="865459" y="6690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44467</xdr:rowOff>
    </xdr:from>
    <xdr:ext cx="405111" cy="259045"/>
    <xdr:sp macro="" textlink="">
      <xdr:nvSpPr>
        <xdr:cNvPr id="87" name="n_1mainValue【道路】&#10;有形固定資産減価償却率">
          <a:extLst>
            <a:ext uri="{FF2B5EF4-FFF2-40B4-BE49-F238E27FC236}">
              <a16:creationId xmlns:a16="http://schemas.microsoft.com/office/drawing/2014/main" id="{063F9018-D40E-4528-9A04-6FAE83DAD5EA}"/>
            </a:ext>
          </a:extLst>
        </xdr:cNvPr>
        <xdr:cNvSpPr txBox="1"/>
      </xdr:nvSpPr>
      <xdr:spPr>
        <a:xfrm>
          <a:off x="3301761" y="6333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23512</xdr:rowOff>
    </xdr:from>
    <xdr:ext cx="405111" cy="259045"/>
    <xdr:sp macro="" textlink="">
      <xdr:nvSpPr>
        <xdr:cNvPr id="88" name="n_2mainValue【道路】&#10;有形固定資産減価償却率">
          <a:extLst>
            <a:ext uri="{FF2B5EF4-FFF2-40B4-BE49-F238E27FC236}">
              <a16:creationId xmlns:a16="http://schemas.microsoft.com/office/drawing/2014/main" id="{9B2E686A-D88D-4ED4-9925-CFB83628D0D6}"/>
            </a:ext>
          </a:extLst>
        </xdr:cNvPr>
        <xdr:cNvSpPr txBox="1"/>
      </xdr:nvSpPr>
      <xdr:spPr>
        <a:xfrm>
          <a:off x="2487746" y="6312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42562</xdr:rowOff>
    </xdr:from>
    <xdr:ext cx="405111" cy="259045"/>
    <xdr:sp macro="" textlink="">
      <xdr:nvSpPr>
        <xdr:cNvPr id="89" name="n_3mainValue【道路】&#10;有形固定資産減価償却率">
          <a:extLst>
            <a:ext uri="{FF2B5EF4-FFF2-40B4-BE49-F238E27FC236}">
              <a16:creationId xmlns:a16="http://schemas.microsoft.com/office/drawing/2014/main" id="{8A92840B-F9A9-4F6A-BADF-8714563CA082}"/>
            </a:ext>
          </a:extLst>
        </xdr:cNvPr>
        <xdr:cNvSpPr txBox="1"/>
      </xdr:nvSpPr>
      <xdr:spPr>
        <a:xfrm>
          <a:off x="1676602" y="6332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21607</xdr:rowOff>
    </xdr:from>
    <xdr:ext cx="405111" cy="259045"/>
    <xdr:sp macro="" textlink="">
      <xdr:nvSpPr>
        <xdr:cNvPr id="90" name="n_4mainValue【道路】&#10;有形固定資産減価償却率">
          <a:extLst>
            <a:ext uri="{FF2B5EF4-FFF2-40B4-BE49-F238E27FC236}">
              <a16:creationId xmlns:a16="http://schemas.microsoft.com/office/drawing/2014/main" id="{67AD1BC6-6509-42A7-BDB9-697F5587A5AF}"/>
            </a:ext>
          </a:extLst>
        </xdr:cNvPr>
        <xdr:cNvSpPr txBox="1"/>
      </xdr:nvSpPr>
      <xdr:spPr>
        <a:xfrm>
          <a:off x="865459" y="6311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714F7B4-8EAF-443F-8933-955B1E833563}"/>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F59C79F-01B1-4EE1-896B-03FD622225DC}"/>
            </a:ext>
          </a:extLst>
        </xdr:cNvPr>
        <xdr:cNvSpPr/>
      </xdr:nvSpPr>
      <xdr:spPr>
        <a:xfrm>
          <a:off x="6186004"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B187786-1104-453C-A556-45A0C65F6B55}"/>
            </a:ext>
          </a:extLst>
        </xdr:cNvPr>
        <xdr:cNvSpPr/>
      </xdr:nvSpPr>
      <xdr:spPr>
        <a:xfrm>
          <a:off x="6186004"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FCF29C4-87C9-470D-AE7B-0AC6D5F6376A}"/>
            </a:ext>
          </a:extLst>
        </xdr:cNvPr>
        <xdr:cNvSpPr/>
      </xdr:nvSpPr>
      <xdr:spPr>
        <a:xfrm>
          <a:off x="7124148"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42D0A18-98D2-4BF7-963F-FB78B2E36FA9}"/>
            </a:ext>
          </a:extLst>
        </xdr:cNvPr>
        <xdr:cNvSpPr/>
      </xdr:nvSpPr>
      <xdr:spPr>
        <a:xfrm>
          <a:off x="7124148"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C61D444-C3CA-4F4F-BD68-3D85175B4717}"/>
            </a:ext>
          </a:extLst>
        </xdr:cNvPr>
        <xdr:cNvSpPr/>
      </xdr:nvSpPr>
      <xdr:spPr>
        <a:xfrm>
          <a:off x="8173720"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EEB055C-7918-49E6-BC41-6DB3F428FAB3}"/>
            </a:ext>
          </a:extLst>
        </xdr:cNvPr>
        <xdr:cNvSpPr/>
      </xdr:nvSpPr>
      <xdr:spPr>
        <a:xfrm>
          <a:off x="8173720"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905F7BE-B0C0-4367-A2AA-03614DB660CF}"/>
            </a:ext>
          </a:extLst>
        </xdr:cNvPr>
        <xdr:cNvSpPr/>
      </xdr:nvSpPr>
      <xdr:spPr>
        <a:xfrm>
          <a:off x="6074576" y="5433888"/>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2E550B0-591C-4FBA-A657-EAF2A93DAB52}"/>
            </a:ext>
          </a:extLst>
        </xdr:cNvPr>
        <xdr:cNvSpPr txBox="1"/>
      </xdr:nvSpPr>
      <xdr:spPr>
        <a:xfrm>
          <a:off x="6036476" y="523991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7A4458A-99B2-4E76-A39B-D69953982CA4}"/>
            </a:ext>
          </a:extLst>
        </xdr:cNvPr>
        <xdr:cNvCxnSpPr/>
      </xdr:nvCxnSpPr>
      <xdr:spPr>
        <a:xfrm>
          <a:off x="6074576" y="77651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846EC4FA-F088-410A-9C0C-6FD6A08263CD}"/>
            </a:ext>
          </a:extLst>
        </xdr:cNvPr>
        <xdr:cNvCxnSpPr/>
      </xdr:nvCxnSpPr>
      <xdr:spPr>
        <a:xfrm>
          <a:off x="6074576" y="7431582"/>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3B807017-5BA1-40AA-9F98-4894AE2A86B5}"/>
            </a:ext>
          </a:extLst>
        </xdr:cNvPr>
        <xdr:cNvSpPr txBox="1"/>
      </xdr:nvSpPr>
      <xdr:spPr>
        <a:xfrm>
          <a:off x="5638539"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ADE08511-522E-40D3-88EC-9AC9785202DF}"/>
            </a:ext>
          </a:extLst>
        </xdr:cNvPr>
        <xdr:cNvCxnSpPr/>
      </xdr:nvCxnSpPr>
      <xdr:spPr>
        <a:xfrm>
          <a:off x="6074576" y="709805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F40657C0-9DB0-43CE-B495-4DEB29968D51}"/>
            </a:ext>
          </a:extLst>
        </xdr:cNvPr>
        <xdr:cNvSpPr txBox="1"/>
      </xdr:nvSpPr>
      <xdr:spPr>
        <a:xfrm>
          <a:off x="5589991" y="6952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EFCE5D0F-936C-41C2-9072-6989D7391689}"/>
            </a:ext>
          </a:extLst>
        </xdr:cNvPr>
        <xdr:cNvCxnSpPr/>
      </xdr:nvCxnSpPr>
      <xdr:spPr>
        <a:xfrm>
          <a:off x="6074576" y="676452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B222E2CF-117D-4514-BD74-D51447A9822F}"/>
            </a:ext>
          </a:extLst>
        </xdr:cNvPr>
        <xdr:cNvSpPr txBox="1"/>
      </xdr:nvSpPr>
      <xdr:spPr>
        <a:xfrm>
          <a:off x="5589991" y="66188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2C1DCB5C-585A-4DCC-A096-F23ED7221ED3}"/>
            </a:ext>
          </a:extLst>
        </xdr:cNvPr>
        <xdr:cNvCxnSpPr/>
      </xdr:nvCxnSpPr>
      <xdr:spPr>
        <a:xfrm>
          <a:off x="6074576" y="643099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304E808C-0965-4F0A-AD1A-DA01AD0A37C7}"/>
            </a:ext>
          </a:extLst>
        </xdr:cNvPr>
        <xdr:cNvSpPr txBox="1"/>
      </xdr:nvSpPr>
      <xdr:spPr>
        <a:xfrm>
          <a:off x="5589991" y="628529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1546B6A7-F516-4B82-A94E-0AFFFCB57F91}"/>
            </a:ext>
          </a:extLst>
        </xdr:cNvPr>
        <xdr:cNvCxnSpPr/>
      </xdr:nvCxnSpPr>
      <xdr:spPr>
        <a:xfrm>
          <a:off x="6074576" y="609746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45942A9C-3C4D-437D-B01B-3D55D60901EE}"/>
            </a:ext>
          </a:extLst>
        </xdr:cNvPr>
        <xdr:cNvSpPr txBox="1"/>
      </xdr:nvSpPr>
      <xdr:spPr>
        <a:xfrm>
          <a:off x="5589991" y="59552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F71D11FC-50D0-436E-B6E6-FC268D1AFFD1}"/>
            </a:ext>
          </a:extLst>
        </xdr:cNvPr>
        <xdr:cNvCxnSpPr/>
      </xdr:nvCxnSpPr>
      <xdr:spPr>
        <a:xfrm>
          <a:off x="6074576" y="576741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A60BA516-E765-44CB-87D4-86FD8E1BA5DD}"/>
            </a:ext>
          </a:extLst>
        </xdr:cNvPr>
        <xdr:cNvSpPr txBox="1"/>
      </xdr:nvSpPr>
      <xdr:spPr>
        <a:xfrm>
          <a:off x="5589991" y="56217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17D13B6B-44BF-4A4C-A43D-FCC93D5C6F08}"/>
            </a:ext>
          </a:extLst>
        </xdr:cNvPr>
        <xdr:cNvCxnSpPr/>
      </xdr:nvCxnSpPr>
      <xdr:spPr>
        <a:xfrm>
          <a:off x="6074576" y="543388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CB994CF3-1D02-43DD-BF7D-DB9167009BF2}"/>
            </a:ext>
          </a:extLst>
        </xdr:cNvPr>
        <xdr:cNvSpPr txBox="1"/>
      </xdr:nvSpPr>
      <xdr:spPr>
        <a:xfrm>
          <a:off x="5589991" y="5288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F936069F-604E-483C-B6C8-18E34D3B8B5C}"/>
            </a:ext>
          </a:extLst>
        </xdr:cNvPr>
        <xdr:cNvSpPr/>
      </xdr:nvSpPr>
      <xdr:spPr>
        <a:xfrm>
          <a:off x="6074576" y="5433888"/>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D4CF7E71-8C75-469E-9B91-F998E6708CB8}"/>
            </a:ext>
          </a:extLst>
        </xdr:cNvPr>
        <xdr:cNvCxnSpPr/>
      </xdr:nvCxnSpPr>
      <xdr:spPr>
        <a:xfrm flipV="1">
          <a:off x="9620113" y="5817285"/>
          <a:ext cx="0" cy="1473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FAB880B0-8AC7-4DD7-A208-5425F1F5DE89}"/>
            </a:ext>
          </a:extLst>
        </xdr:cNvPr>
        <xdr:cNvSpPr txBox="1"/>
      </xdr:nvSpPr>
      <xdr:spPr>
        <a:xfrm>
          <a:off x="9659178" y="7295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48EC1B0D-65B5-4463-862E-54D1729FFA66}"/>
            </a:ext>
          </a:extLst>
        </xdr:cNvPr>
        <xdr:cNvCxnSpPr/>
      </xdr:nvCxnSpPr>
      <xdr:spPr>
        <a:xfrm>
          <a:off x="9547750" y="729120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61830634-2B64-4631-907E-C2E0B4FEFFDE}"/>
            </a:ext>
          </a:extLst>
        </xdr:cNvPr>
        <xdr:cNvSpPr txBox="1"/>
      </xdr:nvSpPr>
      <xdr:spPr>
        <a:xfrm>
          <a:off x="9659178" y="558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4D029CBC-4709-4C84-867B-BCEBC95E933C}"/>
            </a:ext>
          </a:extLst>
        </xdr:cNvPr>
        <xdr:cNvCxnSpPr/>
      </xdr:nvCxnSpPr>
      <xdr:spPr>
        <a:xfrm>
          <a:off x="9547750" y="581728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9DDE71DA-D861-45FC-BB5A-C0A06630FF4E}"/>
            </a:ext>
          </a:extLst>
        </xdr:cNvPr>
        <xdr:cNvSpPr txBox="1"/>
      </xdr:nvSpPr>
      <xdr:spPr>
        <a:xfrm>
          <a:off x="9659178" y="66003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1FFD3A65-B4AD-4664-9756-ED70D11900CB}"/>
            </a:ext>
          </a:extLst>
        </xdr:cNvPr>
        <xdr:cNvSpPr/>
      </xdr:nvSpPr>
      <xdr:spPr>
        <a:xfrm>
          <a:off x="9585850" y="6752424"/>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6E38ADEA-D33F-471F-AE56-D335B9BD6683}"/>
            </a:ext>
          </a:extLst>
        </xdr:cNvPr>
        <xdr:cNvSpPr/>
      </xdr:nvSpPr>
      <xdr:spPr>
        <a:xfrm>
          <a:off x="8809935" y="676976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AFDAF1C0-6A66-488A-ADF2-D4C7A8872406}"/>
            </a:ext>
          </a:extLst>
        </xdr:cNvPr>
        <xdr:cNvSpPr/>
      </xdr:nvSpPr>
      <xdr:spPr>
        <a:xfrm>
          <a:off x="7998791" y="6762907"/>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28E16C04-8A60-4709-992D-B1AA40ABBAC7}"/>
            </a:ext>
          </a:extLst>
        </xdr:cNvPr>
        <xdr:cNvSpPr/>
      </xdr:nvSpPr>
      <xdr:spPr>
        <a:xfrm>
          <a:off x="7172077" y="676581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180770A0-C9CA-4335-A190-6F83DCC9A80A}"/>
            </a:ext>
          </a:extLst>
        </xdr:cNvPr>
        <xdr:cNvSpPr/>
      </xdr:nvSpPr>
      <xdr:spPr>
        <a:xfrm>
          <a:off x="6360933" y="679435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707CFF1-4678-4BF8-8391-BA48D50505E0}"/>
            </a:ext>
          </a:extLst>
        </xdr:cNvPr>
        <xdr:cNvSpPr txBox="1"/>
      </xdr:nvSpPr>
      <xdr:spPr>
        <a:xfrm>
          <a:off x="944615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6F607EF-4999-43E5-8D29-BB85CF1F6B6F}"/>
            </a:ext>
          </a:extLst>
        </xdr:cNvPr>
        <xdr:cNvSpPr txBox="1"/>
      </xdr:nvSpPr>
      <xdr:spPr>
        <a:xfrm>
          <a:off x="868580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91FC7F2-18DD-4066-ABCF-116A51D83B1A}"/>
            </a:ext>
          </a:extLst>
        </xdr:cNvPr>
        <xdr:cNvSpPr txBox="1"/>
      </xdr:nvSpPr>
      <xdr:spPr>
        <a:xfrm>
          <a:off x="7874663"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D21A829-1E4F-4E29-AB4B-B680BA7ACA43}"/>
            </a:ext>
          </a:extLst>
        </xdr:cNvPr>
        <xdr:cNvSpPr txBox="1"/>
      </xdr:nvSpPr>
      <xdr:spPr>
        <a:xfrm>
          <a:off x="704794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7A48407-C59F-49B5-95D5-029CA4D63B38}"/>
            </a:ext>
          </a:extLst>
        </xdr:cNvPr>
        <xdr:cNvSpPr txBox="1"/>
      </xdr:nvSpPr>
      <xdr:spPr>
        <a:xfrm>
          <a:off x="623680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65242</xdr:rowOff>
    </xdr:from>
    <xdr:to>
      <xdr:col>55</xdr:col>
      <xdr:colOff>50800</xdr:colOff>
      <xdr:row>39</xdr:row>
      <xdr:rowOff>166842</xdr:rowOff>
    </xdr:to>
    <xdr:sp macro="" textlink="">
      <xdr:nvSpPr>
        <xdr:cNvPr id="132" name="楕円 131">
          <a:extLst>
            <a:ext uri="{FF2B5EF4-FFF2-40B4-BE49-F238E27FC236}">
              <a16:creationId xmlns:a16="http://schemas.microsoft.com/office/drawing/2014/main" id="{DA8A7C69-FA1A-411B-A159-8F393821E076}"/>
            </a:ext>
          </a:extLst>
        </xdr:cNvPr>
        <xdr:cNvSpPr/>
      </xdr:nvSpPr>
      <xdr:spPr>
        <a:xfrm>
          <a:off x="9585850" y="6879510"/>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43669</xdr:rowOff>
    </xdr:from>
    <xdr:ext cx="534377" cy="259045"/>
    <xdr:sp macro="" textlink="">
      <xdr:nvSpPr>
        <xdr:cNvPr id="133" name="【道路】&#10;一人当たり延長該当値テキスト">
          <a:extLst>
            <a:ext uri="{FF2B5EF4-FFF2-40B4-BE49-F238E27FC236}">
              <a16:creationId xmlns:a16="http://schemas.microsoft.com/office/drawing/2014/main" id="{A6C6D2D5-24E5-42D7-B7E9-EEE2329D4FC7}"/>
            </a:ext>
          </a:extLst>
        </xdr:cNvPr>
        <xdr:cNvSpPr txBox="1"/>
      </xdr:nvSpPr>
      <xdr:spPr>
        <a:xfrm>
          <a:off x="9659178" y="6857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72328</xdr:rowOff>
    </xdr:from>
    <xdr:to>
      <xdr:col>50</xdr:col>
      <xdr:colOff>165100</xdr:colOff>
      <xdr:row>40</xdr:row>
      <xdr:rowOff>2478</xdr:rowOff>
    </xdr:to>
    <xdr:sp macro="" textlink="">
      <xdr:nvSpPr>
        <xdr:cNvPr id="134" name="楕円 133">
          <a:extLst>
            <a:ext uri="{FF2B5EF4-FFF2-40B4-BE49-F238E27FC236}">
              <a16:creationId xmlns:a16="http://schemas.microsoft.com/office/drawing/2014/main" id="{ACF1234E-F9FC-4F04-9576-A67AB6E822B5}"/>
            </a:ext>
          </a:extLst>
        </xdr:cNvPr>
        <xdr:cNvSpPr/>
      </xdr:nvSpPr>
      <xdr:spPr>
        <a:xfrm>
          <a:off x="8809935" y="688659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116042</xdr:rowOff>
    </xdr:from>
    <xdr:to>
      <xdr:col>55</xdr:col>
      <xdr:colOff>0</xdr:colOff>
      <xdr:row>39</xdr:row>
      <xdr:rowOff>123128</xdr:rowOff>
    </xdr:to>
    <xdr:cxnSp macro="">
      <xdr:nvCxnSpPr>
        <xdr:cNvPr id="135" name="直線コネクタ 134">
          <a:extLst>
            <a:ext uri="{FF2B5EF4-FFF2-40B4-BE49-F238E27FC236}">
              <a16:creationId xmlns:a16="http://schemas.microsoft.com/office/drawing/2014/main" id="{8C13281F-DB87-4CF7-B1BA-BE229FBB1E4D}"/>
            </a:ext>
          </a:extLst>
        </xdr:cNvPr>
        <xdr:cNvCxnSpPr/>
      </xdr:nvCxnSpPr>
      <xdr:spPr>
        <a:xfrm flipV="1">
          <a:off x="8860735" y="6930310"/>
          <a:ext cx="760343"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77750</xdr:rowOff>
    </xdr:from>
    <xdr:to>
      <xdr:col>46</xdr:col>
      <xdr:colOff>38100</xdr:colOff>
      <xdr:row>40</xdr:row>
      <xdr:rowOff>7900</xdr:rowOff>
    </xdr:to>
    <xdr:sp macro="" textlink="">
      <xdr:nvSpPr>
        <xdr:cNvPr id="136" name="楕円 135">
          <a:extLst>
            <a:ext uri="{FF2B5EF4-FFF2-40B4-BE49-F238E27FC236}">
              <a16:creationId xmlns:a16="http://schemas.microsoft.com/office/drawing/2014/main" id="{5E688397-0341-4D6B-8A14-6C49F946DD33}"/>
            </a:ext>
          </a:extLst>
        </xdr:cNvPr>
        <xdr:cNvSpPr/>
      </xdr:nvSpPr>
      <xdr:spPr>
        <a:xfrm>
          <a:off x="7998791" y="689201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123128</xdr:rowOff>
    </xdr:from>
    <xdr:to>
      <xdr:col>50</xdr:col>
      <xdr:colOff>114300</xdr:colOff>
      <xdr:row>39</xdr:row>
      <xdr:rowOff>128550</xdr:rowOff>
    </xdr:to>
    <xdr:cxnSp macro="">
      <xdr:nvCxnSpPr>
        <xdr:cNvPr id="137" name="直線コネクタ 136">
          <a:extLst>
            <a:ext uri="{FF2B5EF4-FFF2-40B4-BE49-F238E27FC236}">
              <a16:creationId xmlns:a16="http://schemas.microsoft.com/office/drawing/2014/main" id="{B532E9A0-D6BF-4006-93D2-CDD1EF33B7F8}"/>
            </a:ext>
          </a:extLst>
        </xdr:cNvPr>
        <xdr:cNvCxnSpPr/>
      </xdr:nvCxnSpPr>
      <xdr:spPr>
        <a:xfrm flipV="1">
          <a:off x="8049591" y="6937396"/>
          <a:ext cx="811144" cy="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84934</xdr:rowOff>
    </xdr:from>
    <xdr:to>
      <xdr:col>41</xdr:col>
      <xdr:colOff>101600</xdr:colOff>
      <xdr:row>40</xdr:row>
      <xdr:rowOff>15084</xdr:rowOff>
    </xdr:to>
    <xdr:sp macro="" textlink="">
      <xdr:nvSpPr>
        <xdr:cNvPr id="138" name="楕円 137">
          <a:extLst>
            <a:ext uri="{FF2B5EF4-FFF2-40B4-BE49-F238E27FC236}">
              <a16:creationId xmlns:a16="http://schemas.microsoft.com/office/drawing/2014/main" id="{5658EB25-DBA9-4E95-9A23-C5596C83B7E7}"/>
            </a:ext>
          </a:extLst>
        </xdr:cNvPr>
        <xdr:cNvSpPr/>
      </xdr:nvSpPr>
      <xdr:spPr>
        <a:xfrm>
          <a:off x="7172077" y="689920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128550</xdr:rowOff>
    </xdr:from>
    <xdr:to>
      <xdr:col>45</xdr:col>
      <xdr:colOff>177800</xdr:colOff>
      <xdr:row>39</xdr:row>
      <xdr:rowOff>135734</xdr:rowOff>
    </xdr:to>
    <xdr:cxnSp macro="">
      <xdr:nvCxnSpPr>
        <xdr:cNvPr id="139" name="直線コネクタ 138">
          <a:extLst>
            <a:ext uri="{FF2B5EF4-FFF2-40B4-BE49-F238E27FC236}">
              <a16:creationId xmlns:a16="http://schemas.microsoft.com/office/drawing/2014/main" id="{2903F277-42D0-416E-9005-5DF245DE380A}"/>
            </a:ext>
          </a:extLst>
        </xdr:cNvPr>
        <xdr:cNvCxnSpPr/>
      </xdr:nvCxnSpPr>
      <xdr:spPr>
        <a:xfrm flipV="1">
          <a:off x="7222877" y="6942818"/>
          <a:ext cx="826714"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94470</xdr:rowOff>
    </xdr:from>
    <xdr:to>
      <xdr:col>36</xdr:col>
      <xdr:colOff>165100</xdr:colOff>
      <xdr:row>40</xdr:row>
      <xdr:rowOff>24620</xdr:rowOff>
    </xdr:to>
    <xdr:sp macro="" textlink="">
      <xdr:nvSpPr>
        <xdr:cNvPr id="140" name="楕円 139">
          <a:extLst>
            <a:ext uri="{FF2B5EF4-FFF2-40B4-BE49-F238E27FC236}">
              <a16:creationId xmlns:a16="http://schemas.microsoft.com/office/drawing/2014/main" id="{ACEF465E-138B-46EC-95B1-940256999399}"/>
            </a:ext>
          </a:extLst>
        </xdr:cNvPr>
        <xdr:cNvSpPr/>
      </xdr:nvSpPr>
      <xdr:spPr>
        <a:xfrm>
          <a:off x="6360933" y="690873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135734</xdr:rowOff>
    </xdr:from>
    <xdr:to>
      <xdr:col>41</xdr:col>
      <xdr:colOff>50800</xdr:colOff>
      <xdr:row>39</xdr:row>
      <xdr:rowOff>145270</xdr:rowOff>
    </xdr:to>
    <xdr:cxnSp macro="">
      <xdr:nvCxnSpPr>
        <xdr:cNvPr id="141" name="直線コネクタ 140">
          <a:extLst>
            <a:ext uri="{FF2B5EF4-FFF2-40B4-BE49-F238E27FC236}">
              <a16:creationId xmlns:a16="http://schemas.microsoft.com/office/drawing/2014/main" id="{63A04F50-C2CF-44A0-A8EF-61C1D78F373E}"/>
            </a:ext>
          </a:extLst>
        </xdr:cNvPr>
        <xdr:cNvCxnSpPr/>
      </xdr:nvCxnSpPr>
      <xdr:spPr>
        <a:xfrm flipV="1">
          <a:off x="6411733" y="6950002"/>
          <a:ext cx="811144" cy="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D3165256-D8FB-4830-81EF-38047789A510}"/>
            </a:ext>
          </a:extLst>
        </xdr:cNvPr>
        <xdr:cNvSpPr txBox="1"/>
      </xdr:nvSpPr>
      <xdr:spPr>
        <a:xfrm>
          <a:off x="8596417" y="654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8E4B2B0B-6EEF-4C39-AF2D-E52F97247846}"/>
            </a:ext>
          </a:extLst>
        </xdr:cNvPr>
        <xdr:cNvSpPr txBox="1"/>
      </xdr:nvSpPr>
      <xdr:spPr>
        <a:xfrm>
          <a:off x="7797974" y="6534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F0EDF2D1-6DF6-4C6F-B7EE-3E20E1DE3BA6}"/>
            </a:ext>
          </a:extLst>
        </xdr:cNvPr>
        <xdr:cNvSpPr txBox="1"/>
      </xdr:nvSpPr>
      <xdr:spPr>
        <a:xfrm>
          <a:off x="6986830" y="6537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588BE10C-DFB2-4989-BB9C-A8088D8968A2}"/>
            </a:ext>
          </a:extLst>
        </xdr:cNvPr>
        <xdr:cNvSpPr txBox="1"/>
      </xdr:nvSpPr>
      <xdr:spPr>
        <a:xfrm>
          <a:off x="6160115" y="656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165055</xdr:rowOff>
    </xdr:from>
    <xdr:ext cx="534377" cy="259045"/>
    <xdr:sp macro="" textlink="">
      <xdr:nvSpPr>
        <xdr:cNvPr id="146" name="n_1mainValue【道路】&#10;一人当たり延長">
          <a:extLst>
            <a:ext uri="{FF2B5EF4-FFF2-40B4-BE49-F238E27FC236}">
              <a16:creationId xmlns:a16="http://schemas.microsoft.com/office/drawing/2014/main" id="{8566EFDF-9B98-4985-85C1-747C99B4EB7A}"/>
            </a:ext>
          </a:extLst>
        </xdr:cNvPr>
        <xdr:cNvSpPr txBox="1"/>
      </xdr:nvSpPr>
      <xdr:spPr>
        <a:xfrm>
          <a:off x="8596417" y="6979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170477</xdr:rowOff>
    </xdr:from>
    <xdr:ext cx="534377" cy="259045"/>
    <xdr:sp macro="" textlink="">
      <xdr:nvSpPr>
        <xdr:cNvPr id="147" name="n_2mainValue【道路】&#10;一人当たり延長">
          <a:extLst>
            <a:ext uri="{FF2B5EF4-FFF2-40B4-BE49-F238E27FC236}">
              <a16:creationId xmlns:a16="http://schemas.microsoft.com/office/drawing/2014/main" id="{3DC4D328-2877-44BB-9D58-B63AC536BF65}"/>
            </a:ext>
          </a:extLst>
        </xdr:cNvPr>
        <xdr:cNvSpPr txBox="1"/>
      </xdr:nvSpPr>
      <xdr:spPr>
        <a:xfrm>
          <a:off x="7797974" y="698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6211</xdr:rowOff>
    </xdr:from>
    <xdr:ext cx="534377" cy="259045"/>
    <xdr:sp macro="" textlink="">
      <xdr:nvSpPr>
        <xdr:cNvPr id="148" name="n_3mainValue【道路】&#10;一人当たり延長">
          <a:extLst>
            <a:ext uri="{FF2B5EF4-FFF2-40B4-BE49-F238E27FC236}">
              <a16:creationId xmlns:a16="http://schemas.microsoft.com/office/drawing/2014/main" id="{C39A9106-4AC1-4A90-8ABE-54CFB41DC891}"/>
            </a:ext>
          </a:extLst>
        </xdr:cNvPr>
        <xdr:cNvSpPr txBox="1"/>
      </xdr:nvSpPr>
      <xdr:spPr>
        <a:xfrm>
          <a:off x="6986830" y="6995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15747</xdr:rowOff>
    </xdr:from>
    <xdr:ext cx="534377" cy="259045"/>
    <xdr:sp macro="" textlink="">
      <xdr:nvSpPr>
        <xdr:cNvPr id="149" name="n_4mainValue【道路】&#10;一人当たり延長">
          <a:extLst>
            <a:ext uri="{FF2B5EF4-FFF2-40B4-BE49-F238E27FC236}">
              <a16:creationId xmlns:a16="http://schemas.microsoft.com/office/drawing/2014/main" id="{5E2006E6-F382-48C1-85C9-A71471C754A1}"/>
            </a:ext>
          </a:extLst>
        </xdr:cNvPr>
        <xdr:cNvSpPr txBox="1"/>
      </xdr:nvSpPr>
      <xdr:spPr>
        <a:xfrm>
          <a:off x="6160115" y="700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EDCBAE72-538D-45D7-8440-6AB3E213A610}"/>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42955ECF-41BA-4AA3-B09E-E2715FC1C55D}"/>
            </a:ext>
          </a:extLst>
        </xdr:cNvPr>
        <xdr:cNvSpPr/>
      </xdr:nvSpPr>
      <xdr:spPr>
        <a:xfrm>
          <a:off x="82671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E6256121-24E4-498A-9B33-91475F6F527E}"/>
            </a:ext>
          </a:extLst>
        </xdr:cNvPr>
        <xdr:cNvSpPr/>
      </xdr:nvSpPr>
      <xdr:spPr>
        <a:xfrm>
          <a:off x="82671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EE63825D-0A28-4229-8E0D-7B4610517029}"/>
            </a:ext>
          </a:extLst>
        </xdr:cNvPr>
        <xdr:cNvSpPr/>
      </xdr:nvSpPr>
      <xdr:spPr>
        <a:xfrm>
          <a:off x="174928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17032079-D913-4762-B693-5AA9488889B9}"/>
            </a:ext>
          </a:extLst>
        </xdr:cNvPr>
        <xdr:cNvSpPr/>
      </xdr:nvSpPr>
      <xdr:spPr>
        <a:xfrm>
          <a:off x="174928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6D258893-DE6A-4DEA-BBC5-CE1E22FF8D3D}"/>
            </a:ext>
          </a:extLst>
        </xdr:cNvPr>
        <xdr:cNvSpPr/>
      </xdr:nvSpPr>
      <xdr:spPr>
        <a:xfrm>
          <a:off x="279885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EF563993-99FE-4D38-87BD-C4FC0BE46766}"/>
            </a:ext>
          </a:extLst>
        </xdr:cNvPr>
        <xdr:cNvSpPr/>
      </xdr:nvSpPr>
      <xdr:spPr>
        <a:xfrm>
          <a:off x="279885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B7B3BA8C-470C-4B66-A8C0-98F2F39832CD}"/>
            </a:ext>
          </a:extLst>
        </xdr:cNvPr>
        <xdr:cNvSpPr/>
      </xdr:nvSpPr>
      <xdr:spPr>
        <a:xfrm>
          <a:off x="69971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89029A0B-BF5B-4421-A089-AE5CF64887BA}"/>
            </a:ext>
          </a:extLst>
        </xdr:cNvPr>
        <xdr:cNvSpPr txBox="1"/>
      </xdr:nvSpPr>
      <xdr:spPr>
        <a:xfrm>
          <a:off x="677186"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9569C4DA-41DD-446B-8D7E-3168D139ECBF}"/>
            </a:ext>
          </a:extLst>
        </xdr:cNvPr>
        <xdr:cNvCxnSpPr/>
      </xdr:nvCxnSpPr>
      <xdr:spPr>
        <a:xfrm>
          <a:off x="69971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9DB65A6F-9C0F-4A4D-A7C3-5197F141C5E2}"/>
            </a:ext>
          </a:extLst>
        </xdr:cNvPr>
        <xdr:cNvSpPr txBox="1"/>
      </xdr:nvSpPr>
      <xdr:spPr>
        <a:xfrm>
          <a:off x="27925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C17F1BB6-B7BA-4ED2-A04B-4C708A5F69AD}"/>
            </a:ext>
          </a:extLst>
        </xdr:cNvPr>
        <xdr:cNvCxnSpPr/>
      </xdr:nvCxnSpPr>
      <xdr:spPr>
        <a:xfrm>
          <a:off x="699715" y="113181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24175E4F-AD97-43F6-9908-750427E9A958}"/>
            </a:ext>
          </a:extLst>
        </xdr:cNvPr>
        <xdr:cNvSpPr txBox="1"/>
      </xdr:nvSpPr>
      <xdr:spPr>
        <a:xfrm>
          <a:off x="279250" y="11172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D3C34D50-6EB4-4B51-8EC5-602DEFCA1E07}"/>
            </a:ext>
          </a:extLst>
        </xdr:cNvPr>
        <xdr:cNvCxnSpPr/>
      </xdr:nvCxnSpPr>
      <xdr:spPr>
        <a:xfrm>
          <a:off x="699715" y="109845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440ABA3C-23AF-4A5D-8761-A445FF793438}"/>
            </a:ext>
          </a:extLst>
        </xdr:cNvPr>
        <xdr:cNvSpPr txBox="1"/>
      </xdr:nvSpPr>
      <xdr:spPr>
        <a:xfrm>
          <a:off x="343370" y="108423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F2E36480-6FF1-4D73-8176-484E9F9E8C4B}"/>
            </a:ext>
          </a:extLst>
        </xdr:cNvPr>
        <xdr:cNvCxnSpPr/>
      </xdr:nvCxnSpPr>
      <xdr:spPr>
        <a:xfrm>
          <a:off x="699715" y="1065105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C1573742-136B-4F67-9C91-B59F84C35730}"/>
            </a:ext>
          </a:extLst>
        </xdr:cNvPr>
        <xdr:cNvSpPr txBox="1"/>
      </xdr:nvSpPr>
      <xdr:spPr>
        <a:xfrm>
          <a:off x="343370" y="105088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5BE1D919-D0D4-4F65-9DB4-3E8C341520D0}"/>
            </a:ext>
          </a:extLst>
        </xdr:cNvPr>
        <xdr:cNvCxnSpPr/>
      </xdr:nvCxnSpPr>
      <xdr:spPr>
        <a:xfrm>
          <a:off x="699715" y="1032100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7137C2B5-C212-4C2C-9725-A20B592E1B7E}"/>
            </a:ext>
          </a:extLst>
        </xdr:cNvPr>
        <xdr:cNvSpPr txBox="1"/>
      </xdr:nvSpPr>
      <xdr:spPr>
        <a:xfrm>
          <a:off x="343370" y="101753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4374311E-E664-4386-9B76-B3C338FB6E26}"/>
            </a:ext>
          </a:extLst>
        </xdr:cNvPr>
        <xdr:cNvCxnSpPr/>
      </xdr:nvCxnSpPr>
      <xdr:spPr>
        <a:xfrm>
          <a:off x="699715" y="998747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A401FD3-50FB-427E-B20C-AF8DB1B90CEF}"/>
            </a:ext>
          </a:extLst>
        </xdr:cNvPr>
        <xdr:cNvSpPr txBox="1"/>
      </xdr:nvSpPr>
      <xdr:spPr>
        <a:xfrm>
          <a:off x="343370" y="984177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E31BCE42-6AF3-4C02-98AE-43BF75AA2F1A}"/>
            </a:ext>
          </a:extLst>
        </xdr:cNvPr>
        <xdr:cNvCxnSpPr/>
      </xdr:nvCxnSpPr>
      <xdr:spPr>
        <a:xfrm>
          <a:off x="699715" y="96539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2D57A3E-BC25-40D7-8649-E93C7D95749C}"/>
            </a:ext>
          </a:extLst>
        </xdr:cNvPr>
        <xdr:cNvSpPr txBox="1"/>
      </xdr:nvSpPr>
      <xdr:spPr>
        <a:xfrm>
          <a:off x="391918" y="95082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8B878750-413D-4DF0-AEA9-D44583824680}"/>
            </a:ext>
          </a:extLst>
        </xdr:cNvPr>
        <xdr:cNvCxnSpPr/>
      </xdr:nvCxnSpPr>
      <xdr:spPr>
        <a:xfrm>
          <a:off x="69971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D96E6A18-EA81-45E6-B768-85F732159666}"/>
            </a:ext>
          </a:extLst>
        </xdr:cNvPr>
        <xdr:cNvSpPr/>
      </xdr:nvSpPr>
      <xdr:spPr>
        <a:xfrm>
          <a:off x="69971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91F15DA0-275A-4371-9C60-606BE7798CC9}"/>
            </a:ext>
          </a:extLst>
        </xdr:cNvPr>
        <xdr:cNvCxnSpPr/>
      </xdr:nvCxnSpPr>
      <xdr:spPr>
        <a:xfrm flipV="1">
          <a:off x="4261154" y="9653949"/>
          <a:ext cx="0" cy="1544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2D2BDA2B-F6CB-4279-8454-43EEE61FF9FD}"/>
            </a:ext>
          </a:extLst>
        </xdr:cNvPr>
        <xdr:cNvSpPr txBox="1"/>
      </xdr:nvSpPr>
      <xdr:spPr>
        <a:xfrm>
          <a:off x="4299889" y="1120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383B90E7-012E-4563-9F9B-640B9F5A4625}"/>
            </a:ext>
          </a:extLst>
        </xdr:cNvPr>
        <xdr:cNvCxnSpPr/>
      </xdr:nvCxnSpPr>
      <xdr:spPr>
        <a:xfrm>
          <a:off x="4188460" y="1119891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51C4EE57-3B1C-4077-B6B2-C6F3BBE50D14}"/>
            </a:ext>
          </a:extLst>
        </xdr:cNvPr>
        <xdr:cNvSpPr txBox="1"/>
      </xdr:nvSpPr>
      <xdr:spPr>
        <a:xfrm>
          <a:off x="4299889" y="94222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B4830CCB-DE78-4F8A-8B84-D33737FB72D4}"/>
            </a:ext>
          </a:extLst>
        </xdr:cNvPr>
        <xdr:cNvCxnSpPr/>
      </xdr:nvCxnSpPr>
      <xdr:spPr>
        <a:xfrm>
          <a:off x="4188460" y="965394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9AF7919F-210A-4BB8-B8E1-5EB998F4C904}"/>
            </a:ext>
          </a:extLst>
        </xdr:cNvPr>
        <xdr:cNvSpPr txBox="1"/>
      </xdr:nvSpPr>
      <xdr:spPr>
        <a:xfrm>
          <a:off x="4299889" y="105790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6642D289-D61D-432A-8384-E02E2C371F9F}"/>
            </a:ext>
          </a:extLst>
        </xdr:cNvPr>
        <xdr:cNvSpPr/>
      </xdr:nvSpPr>
      <xdr:spPr>
        <a:xfrm>
          <a:off x="4210989" y="1073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B6161109-4B51-4F0D-99D7-A57B1BE8A99B}"/>
            </a:ext>
          </a:extLst>
        </xdr:cNvPr>
        <xdr:cNvSpPr/>
      </xdr:nvSpPr>
      <xdr:spPr>
        <a:xfrm>
          <a:off x="3450645" y="1071313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4D37F24E-0FEF-422C-BCE5-BE873F63E444}"/>
            </a:ext>
          </a:extLst>
        </xdr:cNvPr>
        <xdr:cNvSpPr/>
      </xdr:nvSpPr>
      <xdr:spPr>
        <a:xfrm>
          <a:off x="2623930" y="106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3E137576-A2EB-4A11-A86C-70955D5A624A}"/>
            </a:ext>
          </a:extLst>
        </xdr:cNvPr>
        <xdr:cNvSpPr/>
      </xdr:nvSpPr>
      <xdr:spPr>
        <a:xfrm>
          <a:off x="1812787" y="106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DB500F30-E7EA-44E5-B990-8648500E36D3}"/>
            </a:ext>
          </a:extLst>
        </xdr:cNvPr>
        <xdr:cNvSpPr/>
      </xdr:nvSpPr>
      <xdr:spPr>
        <a:xfrm>
          <a:off x="1001643" y="1067884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0411AD5-B5FE-40D5-B312-4A3F60BB50BC}"/>
            </a:ext>
          </a:extLst>
        </xdr:cNvPr>
        <xdr:cNvSpPr txBox="1"/>
      </xdr:nvSpPr>
      <xdr:spPr>
        <a:xfrm>
          <a:off x="408686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6DB78FE-AB64-43CC-9598-BA6E0C422B29}"/>
            </a:ext>
          </a:extLst>
        </xdr:cNvPr>
        <xdr:cNvSpPr txBox="1"/>
      </xdr:nvSpPr>
      <xdr:spPr>
        <a:xfrm>
          <a:off x="332651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DA547B1-86C1-4B30-BC91-FE9B20A41FC5}"/>
            </a:ext>
          </a:extLst>
        </xdr:cNvPr>
        <xdr:cNvSpPr txBox="1"/>
      </xdr:nvSpPr>
      <xdr:spPr>
        <a:xfrm>
          <a:off x="249980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58E48090-3CC5-4ABE-84BD-DBA52E704521}"/>
            </a:ext>
          </a:extLst>
        </xdr:cNvPr>
        <xdr:cNvSpPr txBox="1"/>
      </xdr:nvSpPr>
      <xdr:spPr>
        <a:xfrm>
          <a:off x="168865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64E8ADDF-581F-442F-B0C0-67B64157C08E}"/>
            </a:ext>
          </a:extLst>
        </xdr:cNvPr>
        <xdr:cNvSpPr txBox="1"/>
      </xdr:nvSpPr>
      <xdr:spPr>
        <a:xfrm>
          <a:off x="87751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42273</xdr:rowOff>
    </xdr:from>
    <xdr:to>
      <xdr:col>24</xdr:col>
      <xdr:colOff>114300</xdr:colOff>
      <xdr:row>62</xdr:row>
      <xdr:rowOff>143873</xdr:rowOff>
    </xdr:to>
    <xdr:sp macro="" textlink="">
      <xdr:nvSpPr>
        <xdr:cNvPr id="191" name="楕円 190">
          <a:extLst>
            <a:ext uri="{FF2B5EF4-FFF2-40B4-BE49-F238E27FC236}">
              <a16:creationId xmlns:a16="http://schemas.microsoft.com/office/drawing/2014/main" id="{3C5EDEDD-EEB8-4FAA-A36D-B62B07C2E0F8}"/>
            </a:ext>
          </a:extLst>
        </xdr:cNvPr>
        <xdr:cNvSpPr/>
      </xdr:nvSpPr>
      <xdr:spPr>
        <a:xfrm>
          <a:off x="4210989" y="1087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20700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C52F65AA-6052-40BE-BB42-E7C60769E6EF}"/>
            </a:ext>
          </a:extLst>
        </xdr:cNvPr>
        <xdr:cNvSpPr txBox="1"/>
      </xdr:nvSpPr>
      <xdr:spPr>
        <a:xfrm>
          <a:off x="4299889" y="108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27577</xdr:rowOff>
    </xdr:from>
    <xdr:to>
      <xdr:col>20</xdr:col>
      <xdr:colOff>38100</xdr:colOff>
      <xdr:row>62</xdr:row>
      <xdr:rowOff>129177</xdr:rowOff>
    </xdr:to>
    <xdr:sp macro="" textlink="">
      <xdr:nvSpPr>
        <xdr:cNvPr id="193" name="楕円 192">
          <a:extLst>
            <a:ext uri="{FF2B5EF4-FFF2-40B4-BE49-F238E27FC236}">
              <a16:creationId xmlns:a16="http://schemas.microsoft.com/office/drawing/2014/main" id="{18D0FA40-0518-4662-AA3D-2FE1B9BCC348}"/>
            </a:ext>
          </a:extLst>
        </xdr:cNvPr>
        <xdr:cNvSpPr/>
      </xdr:nvSpPr>
      <xdr:spPr>
        <a:xfrm>
          <a:off x="3450645" y="1086520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78377</xdr:rowOff>
    </xdr:from>
    <xdr:to>
      <xdr:col>24</xdr:col>
      <xdr:colOff>63500</xdr:colOff>
      <xdr:row>62</xdr:row>
      <xdr:rowOff>93073</xdr:rowOff>
    </xdr:to>
    <xdr:cxnSp macro="">
      <xdr:nvCxnSpPr>
        <xdr:cNvPr id="194" name="直線コネクタ 193">
          <a:extLst>
            <a:ext uri="{FF2B5EF4-FFF2-40B4-BE49-F238E27FC236}">
              <a16:creationId xmlns:a16="http://schemas.microsoft.com/office/drawing/2014/main" id="{C1DE0B53-1863-42D2-8A9E-207512C53301}"/>
            </a:ext>
          </a:extLst>
        </xdr:cNvPr>
        <xdr:cNvCxnSpPr/>
      </xdr:nvCxnSpPr>
      <xdr:spPr>
        <a:xfrm>
          <a:off x="3501445" y="10916005"/>
          <a:ext cx="760344"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4717</xdr:rowOff>
    </xdr:from>
    <xdr:to>
      <xdr:col>15</xdr:col>
      <xdr:colOff>101600</xdr:colOff>
      <xdr:row>62</xdr:row>
      <xdr:rowOff>106317</xdr:rowOff>
    </xdr:to>
    <xdr:sp macro="" textlink="">
      <xdr:nvSpPr>
        <xdr:cNvPr id="195" name="楕円 194">
          <a:extLst>
            <a:ext uri="{FF2B5EF4-FFF2-40B4-BE49-F238E27FC236}">
              <a16:creationId xmlns:a16="http://schemas.microsoft.com/office/drawing/2014/main" id="{805F1BE1-F57D-431B-B80A-8EB96842E4E6}"/>
            </a:ext>
          </a:extLst>
        </xdr:cNvPr>
        <xdr:cNvSpPr/>
      </xdr:nvSpPr>
      <xdr:spPr>
        <a:xfrm>
          <a:off x="2623930" y="108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55517</xdr:rowOff>
    </xdr:from>
    <xdr:to>
      <xdr:col>19</xdr:col>
      <xdr:colOff>177800</xdr:colOff>
      <xdr:row>62</xdr:row>
      <xdr:rowOff>78377</xdr:rowOff>
    </xdr:to>
    <xdr:cxnSp macro="">
      <xdr:nvCxnSpPr>
        <xdr:cNvPr id="196" name="直線コネクタ 195">
          <a:extLst>
            <a:ext uri="{FF2B5EF4-FFF2-40B4-BE49-F238E27FC236}">
              <a16:creationId xmlns:a16="http://schemas.microsoft.com/office/drawing/2014/main" id="{ACC432BA-A1FC-47CE-9332-07E57C994312}"/>
            </a:ext>
          </a:extLst>
        </xdr:cNvPr>
        <xdr:cNvCxnSpPr/>
      </xdr:nvCxnSpPr>
      <xdr:spPr>
        <a:xfrm>
          <a:off x="2674730" y="10893145"/>
          <a:ext cx="82671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156573</xdr:rowOff>
    </xdr:from>
    <xdr:to>
      <xdr:col>10</xdr:col>
      <xdr:colOff>165100</xdr:colOff>
      <xdr:row>62</xdr:row>
      <xdr:rowOff>86723</xdr:rowOff>
    </xdr:to>
    <xdr:sp macro="" textlink="">
      <xdr:nvSpPr>
        <xdr:cNvPr id="197" name="楕円 196">
          <a:extLst>
            <a:ext uri="{FF2B5EF4-FFF2-40B4-BE49-F238E27FC236}">
              <a16:creationId xmlns:a16="http://schemas.microsoft.com/office/drawing/2014/main" id="{972AD083-0FCF-49B5-A8B2-3572ACAA4679}"/>
            </a:ext>
          </a:extLst>
        </xdr:cNvPr>
        <xdr:cNvSpPr/>
      </xdr:nvSpPr>
      <xdr:spPr>
        <a:xfrm>
          <a:off x="1812787" y="1081927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35923</xdr:rowOff>
    </xdr:from>
    <xdr:to>
      <xdr:col>15</xdr:col>
      <xdr:colOff>50800</xdr:colOff>
      <xdr:row>62</xdr:row>
      <xdr:rowOff>55517</xdr:rowOff>
    </xdr:to>
    <xdr:cxnSp macro="">
      <xdr:nvCxnSpPr>
        <xdr:cNvPr id="198" name="直線コネクタ 197">
          <a:extLst>
            <a:ext uri="{FF2B5EF4-FFF2-40B4-BE49-F238E27FC236}">
              <a16:creationId xmlns:a16="http://schemas.microsoft.com/office/drawing/2014/main" id="{D522576F-4648-444A-A138-6037936C6361}"/>
            </a:ext>
          </a:extLst>
        </xdr:cNvPr>
        <xdr:cNvCxnSpPr/>
      </xdr:nvCxnSpPr>
      <xdr:spPr>
        <a:xfrm>
          <a:off x="1863587" y="10873551"/>
          <a:ext cx="811143"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138612</xdr:rowOff>
    </xdr:from>
    <xdr:to>
      <xdr:col>6</xdr:col>
      <xdr:colOff>38100</xdr:colOff>
      <xdr:row>62</xdr:row>
      <xdr:rowOff>68762</xdr:rowOff>
    </xdr:to>
    <xdr:sp macro="" textlink="">
      <xdr:nvSpPr>
        <xdr:cNvPr id="199" name="楕円 198">
          <a:extLst>
            <a:ext uri="{FF2B5EF4-FFF2-40B4-BE49-F238E27FC236}">
              <a16:creationId xmlns:a16="http://schemas.microsoft.com/office/drawing/2014/main" id="{6B1D3957-C9C1-41CE-BBBD-AC114FB4656C}"/>
            </a:ext>
          </a:extLst>
        </xdr:cNvPr>
        <xdr:cNvSpPr/>
      </xdr:nvSpPr>
      <xdr:spPr>
        <a:xfrm>
          <a:off x="1001643" y="10801311"/>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17962</xdr:rowOff>
    </xdr:from>
    <xdr:to>
      <xdr:col>10</xdr:col>
      <xdr:colOff>114300</xdr:colOff>
      <xdr:row>62</xdr:row>
      <xdr:rowOff>35923</xdr:rowOff>
    </xdr:to>
    <xdr:cxnSp macro="">
      <xdr:nvCxnSpPr>
        <xdr:cNvPr id="200" name="直線コネクタ 199">
          <a:extLst>
            <a:ext uri="{FF2B5EF4-FFF2-40B4-BE49-F238E27FC236}">
              <a16:creationId xmlns:a16="http://schemas.microsoft.com/office/drawing/2014/main" id="{DDE149EA-6E91-41E7-96B8-3E67D67B6E89}"/>
            </a:ext>
          </a:extLst>
        </xdr:cNvPr>
        <xdr:cNvCxnSpPr/>
      </xdr:nvCxnSpPr>
      <xdr:spPr>
        <a:xfrm>
          <a:off x="1052443" y="10855590"/>
          <a:ext cx="811144"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6EEC648D-60FB-4CD0-AD3D-33ADFC72CF69}"/>
            </a:ext>
          </a:extLst>
        </xdr:cNvPr>
        <xdr:cNvSpPr txBox="1"/>
      </xdr:nvSpPr>
      <xdr:spPr>
        <a:xfrm>
          <a:off x="3301761" y="10481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D34F7D48-A6A4-4988-A12F-FE55ACAE297F}"/>
            </a:ext>
          </a:extLst>
        </xdr:cNvPr>
        <xdr:cNvSpPr txBox="1"/>
      </xdr:nvSpPr>
      <xdr:spPr>
        <a:xfrm>
          <a:off x="2487746" y="1046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E62A6A1D-9F0C-4B9C-AB3B-341A99FCE375}"/>
            </a:ext>
          </a:extLst>
        </xdr:cNvPr>
        <xdr:cNvSpPr txBox="1"/>
      </xdr:nvSpPr>
      <xdr:spPr>
        <a:xfrm>
          <a:off x="1676602" y="1045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730EB9B5-F166-42EE-B4AD-0A9381941EC5}"/>
            </a:ext>
          </a:extLst>
        </xdr:cNvPr>
        <xdr:cNvSpPr txBox="1"/>
      </xdr:nvSpPr>
      <xdr:spPr>
        <a:xfrm>
          <a:off x="865459" y="1044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120304</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FD9FFF3B-9D0C-4231-8D04-44012A326759}"/>
            </a:ext>
          </a:extLst>
        </xdr:cNvPr>
        <xdr:cNvSpPr txBox="1"/>
      </xdr:nvSpPr>
      <xdr:spPr>
        <a:xfrm>
          <a:off x="3301761" y="1095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97444</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ECB13881-E495-4A20-95D7-6D0CB96087C9}"/>
            </a:ext>
          </a:extLst>
        </xdr:cNvPr>
        <xdr:cNvSpPr txBox="1"/>
      </xdr:nvSpPr>
      <xdr:spPr>
        <a:xfrm>
          <a:off x="2487746" y="109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77850</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314274F1-7F7F-45CF-B5BC-848029E6BEFA}"/>
            </a:ext>
          </a:extLst>
        </xdr:cNvPr>
        <xdr:cNvSpPr txBox="1"/>
      </xdr:nvSpPr>
      <xdr:spPr>
        <a:xfrm>
          <a:off x="1676602" y="1091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59889</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A3D3BD15-AB90-4629-8BF2-95BE20471086}"/>
            </a:ext>
          </a:extLst>
        </xdr:cNvPr>
        <xdr:cNvSpPr txBox="1"/>
      </xdr:nvSpPr>
      <xdr:spPr>
        <a:xfrm>
          <a:off x="865459" y="1089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31575A7F-C8A0-49FF-940D-6CB38A1FFF7C}"/>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3D40D0D9-BCA0-4EE0-936B-AD2B9D591AEC}"/>
            </a:ext>
          </a:extLst>
        </xdr:cNvPr>
        <xdr:cNvSpPr/>
      </xdr:nvSpPr>
      <xdr:spPr>
        <a:xfrm>
          <a:off x="6186004"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EAC831E0-96CE-4883-A156-7A101A3D0E38}"/>
            </a:ext>
          </a:extLst>
        </xdr:cNvPr>
        <xdr:cNvSpPr/>
      </xdr:nvSpPr>
      <xdr:spPr>
        <a:xfrm>
          <a:off x="6186004"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02A2BDC-AF64-4FB0-9FFD-8A4623DECF36}"/>
            </a:ext>
          </a:extLst>
        </xdr:cNvPr>
        <xdr:cNvSpPr/>
      </xdr:nvSpPr>
      <xdr:spPr>
        <a:xfrm>
          <a:off x="7124148"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3F681E18-78DE-443A-AC18-04037D8CB8A8}"/>
            </a:ext>
          </a:extLst>
        </xdr:cNvPr>
        <xdr:cNvSpPr/>
      </xdr:nvSpPr>
      <xdr:spPr>
        <a:xfrm>
          <a:off x="7124148"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7F4728B6-9549-434C-B2A1-F13BA63089E3}"/>
            </a:ext>
          </a:extLst>
        </xdr:cNvPr>
        <xdr:cNvSpPr/>
      </xdr:nvSpPr>
      <xdr:spPr>
        <a:xfrm>
          <a:off x="8173720"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9D9E64A9-0C6D-465C-AD91-AC76210591D7}"/>
            </a:ext>
          </a:extLst>
        </xdr:cNvPr>
        <xdr:cNvSpPr/>
      </xdr:nvSpPr>
      <xdr:spPr>
        <a:xfrm>
          <a:off x="8173720"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5AC5CC66-1C4E-4316-A7B5-A630E2125B8D}"/>
            </a:ext>
          </a:extLst>
        </xdr:cNvPr>
        <xdr:cNvSpPr/>
      </xdr:nvSpPr>
      <xdr:spPr>
        <a:xfrm>
          <a:off x="6074576" y="9320420"/>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90AE06CD-13FF-4B62-A360-98928DAACEAC}"/>
            </a:ext>
          </a:extLst>
        </xdr:cNvPr>
        <xdr:cNvSpPr txBox="1"/>
      </xdr:nvSpPr>
      <xdr:spPr>
        <a:xfrm>
          <a:off x="603647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DFA01376-E5F7-4403-893C-7A2C74654A54}"/>
            </a:ext>
          </a:extLst>
        </xdr:cNvPr>
        <xdr:cNvCxnSpPr/>
      </xdr:nvCxnSpPr>
      <xdr:spPr>
        <a:xfrm>
          <a:off x="6074576" y="1165164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20DE030E-D2AB-4F6A-B01F-93A268A97B1D}"/>
            </a:ext>
          </a:extLst>
        </xdr:cNvPr>
        <xdr:cNvCxnSpPr/>
      </xdr:nvCxnSpPr>
      <xdr:spPr>
        <a:xfrm>
          <a:off x="6074576" y="1126368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959F1A0C-1979-4C73-9AEA-D31760FB24B3}"/>
            </a:ext>
          </a:extLst>
        </xdr:cNvPr>
        <xdr:cNvSpPr txBox="1"/>
      </xdr:nvSpPr>
      <xdr:spPr>
        <a:xfrm>
          <a:off x="5841361" y="1111798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FD5C9CD6-095B-43FA-A737-D08D877AA3CD}"/>
            </a:ext>
          </a:extLst>
        </xdr:cNvPr>
        <xdr:cNvCxnSpPr/>
      </xdr:nvCxnSpPr>
      <xdr:spPr>
        <a:xfrm>
          <a:off x="6074576" y="1087572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67E34DB8-82E7-4B95-9317-8732F7CEA4B1}"/>
            </a:ext>
          </a:extLst>
        </xdr:cNvPr>
        <xdr:cNvSpPr txBox="1"/>
      </xdr:nvSpPr>
      <xdr:spPr>
        <a:xfrm>
          <a:off x="5525871" y="1073002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DD6E2977-8C92-43AD-876E-B7548783E476}"/>
            </a:ext>
          </a:extLst>
        </xdr:cNvPr>
        <xdr:cNvCxnSpPr/>
      </xdr:nvCxnSpPr>
      <xdr:spPr>
        <a:xfrm>
          <a:off x="6074576" y="1048777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9A45D765-81AA-4B97-9637-68A9433558AE}"/>
            </a:ext>
          </a:extLst>
        </xdr:cNvPr>
        <xdr:cNvSpPr txBox="1"/>
      </xdr:nvSpPr>
      <xdr:spPr>
        <a:xfrm>
          <a:off x="5525871" y="1034206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6ACD67E8-EBC4-4552-B4AB-8B788A030C45}"/>
            </a:ext>
          </a:extLst>
        </xdr:cNvPr>
        <xdr:cNvCxnSpPr/>
      </xdr:nvCxnSpPr>
      <xdr:spPr>
        <a:xfrm>
          <a:off x="6074576" y="1009633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D8579F03-E96C-483F-A193-4E1A5C08E8B9}"/>
            </a:ext>
          </a:extLst>
        </xdr:cNvPr>
        <xdr:cNvSpPr txBox="1"/>
      </xdr:nvSpPr>
      <xdr:spPr>
        <a:xfrm>
          <a:off x="5525871" y="995063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751995B5-6DAD-41C4-9468-343128E3C63B}"/>
            </a:ext>
          </a:extLst>
        </xdr:cNvPr>
        <xdr:cNvCxnSpPr/>
      </xdr:nvCxnSpPr>
      <xdr:spPr>
        <a:xfrm>
          <a:off x="6074576" y="970837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57B49316-778B-4350-A089-36E97F5D1A49}"/>
            </a:ext>
          </a:extLst>
        </xdr:cNvPr>
        <xdr:cNvSpPr txBox="1"/>
      </xdr:nvSpPr>
      <xdr:spPr>
        <a:xfrm>
          <a:off x="5435718" y="9562675"/>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050CF1A-4328-4188-9C39-8F815F5A96F9}"/>
            </a:ext>
          </a:extLst>
        </xdr:cNvPr>
        <xdr:cNvCxnSpPr/>
      </xdr:nvCxnSpPr>
      <xdr:spPr>
        <a:xfrm>
          <a:off x="6074576" y="932042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626879FF-658A-4472-9F99-6E290A0D1C9E}"/>
            </a:ext>
          </a:extLst>
        </xdr:cNvPr>
        <xdr:cNvSpPr txBox="1"/>
      </xdr:nvSpPr>
      <xdr:spPr>
        <a:xfrm>
          <a:off x="5435718" y="917471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BE322DEB-BF5C-43C5-99B9-9576D99DC76F}"/>
            </a:ext>
          </a:extLst>
        </xdr:cNvPr>
        <xdr:cNvSpPr/>
      </xdr:nvSpPr>
      <xdr:spPr>
        <a:xfrm>
          <a:off x="6074576" y="9320420"/>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FF9B8F28-6E6B-4E6B-ACDD-456BDF154798}"/>
            </a:ext>
          </a:extLst>
        </xdr:cNvPr>
        <xdr:cNvCxnSpPr/>
      </xdr:nvCxnSpPr>
      <xdr:spPr>
        <a:xfrm flipV="1">
          <a:off x="9620113" y="9956495"/>
          <a:ext cx="0" cy="1306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46EDC7DE-A7EB-43C2-8420-E285AC08CA38}"/>
            </a:ext>
          </a:extLst>
        </xdr:cNvPr>
        <xdr:cNvSpPr txBox="1"/>
      </xdr:nvSpPr>
      <xdr:spPr>
        <a:xfrm>
          <a:off x="9659178" y="112669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B2A6BD1D-D1DB-4B5D-8872-51774C9F1E81}"/>
            </a:ext>
          </a:extLst>
        </xdr:cNvPr>
        <xdr:cNvCxnSpPr/>
      </xdr:nvCxnSpPr>
      <xdr:spPr>
        <a:xfrm>
          <a:off x="9547750" y="11263087"/>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991E45DC-625A-42EA-9EBE-A8C4914F63ED}"/>
            </a:ext>
          </a:extLst>
        </xdr:cNvPr>
        <xdr:cNvSpPr txBox="1"/>
      </xdr:nvSpPr>
      <xdr:spPr>
        <a:xfrm>
          <a:off x="9659178" y="97282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CA0ABF28-10D9-4244-8369-268A6C879D0A}"/>
            </a:ext>
          </a:extLst>
        </xdr:cNvPr>
        <xdr:cNvCxnSpPr/>
      </xdr:nvCxnSpPr>
      <xdr:spPr>
        <a:xfrm>
          <a:off x="9547750" y="995649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475CD1CD-1830-492C-9DDD-FBF984D0F416}"/>
            </a:ext>
          </a:extLst>
        </xdr:cNvPr>
        <xdr:cNvSpPr txBox="1"/>
      </xdr:nvSpPr>
      <xdr:spPr>
        <a:xfrm>
          <a:off x="9659178" y="10669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B72F1801-3444-4216-89AC-F1B9F2AC6E19}"/>
            </a:ext>
          </a:extLst>
        </xdr:cNvPr>
        <xdr:cNvSpPr/>
      </xdr:nvSpPr>
      <xdr:spPr>
        <a:xfrm>
          <a:off x="9585850" y="10818049"/>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66765EDA-4263-44CA-93FB-1152E486DE10}"/>
            </a:ext>
          </a:extLst>
        </xdr:cNvPr>
        <xdr:cNvSpPr/>
      </xdr:nvSpPr>
      <xdr:spPr>
        <a:xfrm>
          <a:off x="8809935" y="1081996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0B3613AF-EB70-4EBF-ACF7-FF16B0375B89}"/>
            </a:ext>
          </a:extLst>
        </xdr:cNvPr>
        <xdr:cNvSpPr/>
      </xdr:nvSpPr>
      <xdr:spPr>
        <a:xfrm>
          <a:off x="7998791" y="10830652"/>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F7960A20-C0AD-4C2E-80AC-0DFB17066560}"/>
            </a:ext>
          </a:extLst>
        </xdr:cNvPr>
        <xdr:cNvSpPr/>
      </xdr:nvSpPr>
      <xdr:spPr>
        <a:xfrm>
          <a:off x="7172077" y="1082656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B7785BB1-92F2-4FCA-ADD5-582001F3FA30}"/>
            </a:ext>
          </a:extLst>
        </xdr:cNvPr>
        <xdr:cNvSpPr/>
      </xdr:nvSpPr>
      <xdr:spPr>
        <a:xfrm>
          <a:off x="6360933" y="10872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1D562AE-98FB-4A6C-A80A-297AD6F6FCBA}"/>
            </a:ext>
          </a:extLst>
        </xdr:cNvPr>
        <xdr:cNvSpPr txBox="1"/>
      </xdr:nvSpPr>
      <xdr:spPr>
        <a:xfrm>
          <a:off x="944615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9F5D13E-60AE-41FD-9538-C3489BCC352D}"/>
            </a:ext>
          </a:extLst>
        </xdr:cNvPr>
        <xdr:cNvSpPr txBox="1"/>
      </xdr:nvSpPr>
      <xdr:spPr>
        <a:xfrm>
          <a:off x="868580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ED72AF3-C4AD-44FD-9679-35C6A7C6A0D6}"/>
            </a:ext>
          </a:extLst>
        </xdr:cNvPr>
        <xdr:cNvSpPr txBox="1"/>
      </xdr:nvSpPr>
      <xdr:spPr>
        <a:xfrm>
          <a:off x="7874663"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E9ACEC9-66FC-46AE-82CC-39212D3C16F8}"/>
            </a:ext>
          </a:extLst>
        </xdr:cNvPr>
        <xdr:cNvSpPr txBox="1"/>
      </xdr:nvSpPr>
      <xdr:spPr>
        <a:xfrm>
          <a:off x="704794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3391755-A08A-462D-8F00-315C15953930}"/>
            </a:ext>
          </a:extLst>
        </xdr:cNvPr>
        <xdr:cNvSpPr txBox="1"/>
      </xdr:nvSpPr>
      <xdr:spPr>
        <a:xfrm>
          <a:off x="623680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151819</xdr:rowOff>
    </xdr:from>
    <xdr:to>
      <xdr:col>55</xdr:col>
      <xdr:colOff>50800</xdr:colOff>
      <xdr:row>63</xdr:row>
      <xdr:rowOff>81969</xdr:rowOff>
    </xdr:to>
    <xdr:sp macro="" textlink="">
      <xdr:nvSpPr>
        <xdr:cNvPr id="248" name="楕円 247">
          <a:extLst>
            <a:ext uri="{FF2B5EF4-FFF2-40B4-BE49-F238E27FC236}">
              <a16:creationId xmlns:a16="http://schemas.microsoft.com/office/drawing/2014/main" id="{C4EC9EBF-306E-4E8B-A8D4-ABF4B9DC65DB}"/>
            </a:ext>
          </a:extLst>
        </xdr:cNvPr>
        <xdr:cNvSpPr/>
      </xdr:nvSpPr>
      <xdr:spPr>
        <a:xfrm>
          <a:off x="9585850" y="10989447"/>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130246</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43C1D971-B454-48AC-83A1-264E1AE6AF4D}"/>
            </a:ext>
          </a:extLst>
        </xdr:cNvPr>
        <xdr:cNvSpPr txBox="1"/>
      </xdr:nvSpPr>
      <xdr:spPr>
        <a:xfrm>
          <a:off x="9659178" y="10967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156283</xdr:rowOff>
    </xdr:from>
    <xdr:to>
      <xdr:col>50</xdr:col>
      <xdr:colOff>165100</xdr:colOff>
      <xdr:row>63</xdr:row>
      <xdr:rowOff>86433</xdr:rowOff>
    </xdr:to>
    <xdr:sp macro="" textlink="">
      <xdr:nvSpPr>
        <xdr:cNvPr id="250" name="楕円 249">
          <a:extLst>
            <a:ext uri="{FF2B5EF4-FFF2-40B4-BE49-F238E27FC236}">
              <a16:creationId xmlns:a16="http://schemas.microsoft.com/office/drawing/2014/main" id="{C62CB6D6-C0E9-48F3-AD2F-2A5EE2ED4873}"/>
            </a:ext>
          </a:extLst>
        </xdr:cNvPr>
        <xdr:cNvSpPr/>
      </xdr:nvSpPr>
      <xdr:spPr>
        <a:xfrm>
          <a:off x="8809935" y="10993911"/>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31169</xdr:rowOff>
    </xdr:from>
    <xdr:to>
      <xdr:col>55</xdr:col>
      <xdr:colOff>0</xdr:colOff>
      <xdr:row>63</xdr:row>
      <xdr:rowOff>35633</xdr:rowOff>
    </xdr:to>
    <xdr:cxnSp macro="">
      <xdr:nvCxnSpPr>
        <xdr:cNvPr id="251" name="直線コネクタ 250">
          <a:extLst>
            <a:ext uri="{FF2B5EF4-FFF2-40B4-BE49-F238E27FC236}">
              <a16:creationId xmlns:a16="http://schemas.microsoft.com/office/drawing/2014/main" id="{DE6C9313-9B2B-4186-A237-F63778F68CAE}"/>
            </a:ext>
          </a:extLst>
        </xdr:cNvPr>
        <xdr:cNvCxnSpPr/>
      </xdr:nvCxnSpPr>
      <xdr:spPr>
        <a:xfrm flipV="1">
          <a:off x="8860735" y="11043726"/>
          <a:ext cx="760343" cy="4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159707</xdr:rowOff>
    </xdr:from>
    <xdr:to>
      <xdr:col>46</xdr:col>
      <xdr:colOff>38100</xdr:colOff>
      <xdr:row>63</xdr:row>
      <xdr:rowOff>89857</xdr:rowOff>
    </xdr:to>
    <xdr:sp macro="" textlink="">
      <xdr:nvSpPr>
        <xdr:cNvPr id="252" name="楕円 251">
          <a:extLst>
            <a:ext uri="{FF2B5EF4-FFF2-40B4-BE49-F238E27FC236}">
              <a16:creationId xmlns:a16="http://schemas.microsoft.com/office/drawing/2014/main" id="{173F1473-0914-45C5-B37A-60886FC39905}"/>
            </a:ext>
          </a:extLst>
        </xdr:cNvPr>
        <xdr:cNvSpPr/>
      </xdr:nvSpPr>
      <xdr:spPr>
        <a:xfrm>
          <a:off x="7998791" y="1099733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35633</xdr:rowOff>
    </xdr:from>
    <xdr:to>
      <xdr:col>50</xdr:col>
      <xdr:colOff>114300</xdr:colOff>
      <xdr:row>63</xdr:row>
      <xdr:rowOff>39057</xdr:rowOff>
    </xdr:to>
    <xdr:cxnSp macro="">
      <xdr:nvCxnSpPr>
        <xdr:cNvPr id="253" name="直線コネクタ 252">
          <a:extLst>
            <a:ext uri="{FF2B5EF4-FFF2-40B4-BE49-F238E27FC236}">
              <a16:creationId xmlns:a16="http://schemas.microsoft.com/office/drawing/2014/main" id="{0BBE5909-464D-4214-8EDE-FE127E871439}"/>
            </a:ext>
          </a:extLst>
        </xdr:cNvPr>
        <xdr:cNvCxnSpPr/>
      </xdr:nvCxnSpPr>
      <xdr:spPr>
        <a:xfrm flipV="1">
          <a:off x="8049591" y="11048190"/>
          <a:ext cx="811144" cy="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163138</xdr:rowOff>
    </xdr:from>
    <xdr:to>
      <xdr:col>41</xdr:col>
      <xdr:colOff>101600</xdr:colOff>
      <xdr:row>63</xdr:row>
      <xdr:rowOff>93288</xdr:rowOff>
    </xdr:to>
    <xdr:sp macro="" textlink="">
      <xdr:nvSpPr>
        <xdr:cNvPr id="254" name="楕円 253">
          <a:extLst>
            <a:ext uri="{FF2B5EF4-FFF2-40B4-BE49-F238E27FC236}">
              <a16:creationId xmlns:a16="http://schemas.microsoft.com/office/drawing/2014/main" id="{7A7AB10F-5F36-4BC3-A5BB-60E15C425944}"/>
            </a:ext>
          </a:extLst>
        </xdr:cNvPr>
        <xdr:cNvSpPr/>
      </xdr:nvSpPr>
      <xdr:spPr>
        <a:xfrm>
          <a:off x="7172077" y="1100076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39057</xdr:rowOff>
    </xdr:from>
    <xdr:to>
      <xdr:col>45</xdr:col>
      <xdr:colOff>177800</xdr:colOff>
      <xdr:row>63</xdr:row>
      <xdr:rowOff>42488</xdr:rowOff>
    </xdr:to>
    <xdr:cxnSp macro="">
      <xdr:nvCxnSpPr>
        <xdr:cNvPr id="255" name="直線コネクタ 254">
          <a:extLst>
            <a:ext uri="{FF2B5EF4-FFF2-40B4-BE49-F238E27FC236}">
              <a16:creationId xmlns:a16="http://schemas.microsoft.com/office/drawing/2014/main" id="{9F9A792A-CA60-44AF-83BE-9DA9297285D0}"/>
            </a:ext>
          </a:extLst>
        </xdr:cNvPr>
        <xdr:cNvCxnSpPr/>
      </xdr:nvCxnSpPr>
      <xdr:spPr>
        <a:xfrm flipV="1">
          <a:off x="7222877" y="11051614"/>
          <a:ext cx="826714" cy="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167479</xdr:rowOff>
    </xdr:from>
    <xdr:to>
      <xdr:col>36</xdr:col>
      <xdr:colOff>165100</xdr:colOff>
      <xdr:row>63</xdr:row>
      <xdr:rowOff>97629</xdr:rowOff>
    </xdr:to>
    <xdr:sp macro="" textlink="">
      <xdr:nvSpPr>
        <xdr:cNvPr id="256" name="楕円 255">
          <a:extLst>
            <a:ext uri="{FF2B5EF4-FFF2-40B4-BE49-F238E27FC236}">
              <a16:creationId xmlns:a16="http://schemas.microsoft.com/office/drawing/2014/main" id="{577B44E5-9F3B-42CC-A8FD-6B57D191B1DB}"/>
            </a:ext>
          </a:extLst>
        </xdr:cNvPr>
        <xdr:cNvSpPr/>
      </xdr:nvSpPr>
      <xdr:spPr>
        <a:xfrm>
          <a:off x="6360933" y="1100510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42488</xdr:rowOff>
    </xdr:from>
    <xdr:to>
      <xdr:col>41</xdr:col>
      <xdr:colOff>50800</xdr:colOff>
      <xdr:row>63</xdr:row>
      <xdr:rowOff>46829</xdr:rowOff>
    </xdr:to>
    <xdr:cxnSp macro="">
      <xdr:nvCxnSpPr>
        <xdr:cNvPr id="257" name="直線コネクタ 256">
          <a:extLst>
            <a:ext uri="{FF2B5EF4-FFF2-40B4-BE49-F238E27FC236}">
              <a16:creationId xmlns:a16="http://schemas.microsoft.com/office/drawing/2014/main" id="{54D644DB-9737-4BC8-9938-2F88EF476BA4}"/>
            </a:ext>
          </a:extLst>
        </xdr:cNvPr>
        <xdr:cNvCxnSpPr/>
      </xdr:nvCxnSpPr>
      <xdr:spPr>
        <a:xfrm flipV="1">
          <a:off x="6411733" y="11055045"/>
          <a:ext cx="811144" cy="4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103943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6AC5B24E-B170-494A-9292-7AB2B0389D95}"/>
            </a:ext>
          </a:extLst>
        </xdr:cNvPr>
        <xdr:cNvSpPr txBox="1"/>
      </xdr:nvSpPr>
      <xdr:spPr>
        <a:xfrm>
          <a:off x="8571721" y="1059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B31ACE0D-8A3B-4F8D-8EC6-F94FA9094CA8}"/>
            </a:ext>
          </a:extLst>
        </xdr:cNvPr>
        <xdr:cNvSpPr txBox="1"/>
      </xdr:nvSpPr>
      <xdr:spPr>
        <a:xfrm>
          <a:off x="7765658" y="106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59384E3-97C3-4309-BEE0-4C67B89C42B5}"/>
            </a:ext>
          </a:extLst>
        </xdr:cNvPr>
        <xdr:cNvSpPr txBox="1"/>
      </xdr:nvSpPr>
      <xdr:spPr>
        <a:xfrm>
          <a:off x="6954514" y="10598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80F10277-851F-448F-B1F3-C620EECE1162}"/>
            </a:ext>
          </a:extLst>
        </xdr:cNvPr>
        <xdr:cNvSpPr txBox="1"/>
      </xdr:nvSpPr>
      <xdr:spPr>
        <a:xfrm>
          <a:off x="6127799" y="10641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77560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6A0CD4E-DF14-4A2A-827F-EEE9890C45C5}"/>
            </a:ext>
          </a:extLst>
        </xdr:cNvPr>
        <xdr:cNvSpPr txBox="1"/>
      </xdr:nvSpPr>
      <xdr:spPr>
        <a:xfrm>
          <a:off x="8571721" y="11090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80984</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B216FD74-9929-4025-A5A0-CE979A290A5D}"/>
            </a:ext>
          </a:extLst>
        </xdr:cNvPr>
        <xdr:cNvSpPr txBox="1"/>
      </xdr:nvSpPr>
      <xdr:spPr>
        <a:xfrm>
          <a:off x="7765658" y="11093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84415</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E17D02C0-FC0A-485B-AC5D-7741925D9A8C}"/>
            </a:ext>
          </a:extLst>
        </xdr:cNvPr>
        <xdr:cNvSpPr txBox="1"/>
      </xdr:nvSpPr>
      <xdr:spPr>
        <a:xfrm>
          <a:off x="6954514" y="11096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88756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6C509D63-95FA-4A86-A605-86CC34FC78D6}"/>
            </a:ext>
          </a:extLst>
        </xdr:cNvPr>
        <xdr:cNvSpPr txBox="1"/>
      </xdr:nvSpPr>
      <xdr:spPr>
        <a:xfrm>
          <a:off x="6127799" y="11101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2F3A508B-257E-4797-AA14-CAAC3D3B7E6C}"/>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79BDB17C-3EC0-4953-AC62-908084F99C92}"/>
            </a:ext>
          </a:extLst>
        </xdr:cNvPr>
        <xdr:cNvSpPr/>
      </xdr:nvSpPr>
      <xdr:spPr>
        <a:xfrm>
          <a:off x="82671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1603CFBF-0D61-4C1C-BC49-7F35ADCA02D8}"/>
            </a:ext>
          </a:extLst>
        </xdr:cNvPr>
        <xdr:cNvSpPr/>
      </xdr:nvSpPr>
      <xdr:spPr>
        <a:xfrm>
          <a:off x="82671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16448AD3-2439-4929-B4C2-A0434A8F889C}"/>
            </a:ext>
          </a:extLst>
        </xdr:cNvPr>
        <xdr:cNvSpPr/>
      </xdr:nvSpPr>
      <xdr:spPr>
        <a:xfrm>
          <a:off x="174928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EAA488B1-587C-4D5F-86DD-1418F8A55435}"/>
            </a:ext>
          </a:extLst>
        </xdr:cNvPr>
        <xdr:cNvSpPr/>
      </xdr:nvSpPr>
      <xdr:spPr>
        <a:xfrm>
          <a:off x="174928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E389556B-1307-467D-BAF3-9609C0DBC49B}"/>
            </a:ext>
          </a:extLst>
        </xdr:cNvPr>
        <xdr:cNvSpPr/>
      </xdr:nvSpPr>
      <xdr:spPr>
        <a:xfrm>
          <a:off x="279885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4D63504B-A62F-4420-B057-F4A88BA77078}"/>
            </a:ext>
          </a:extLst>
        </xdr:cNvPr>
        <xdr:cNvSpPr/>
      </xdr:nvSpPr>
      <xdr:spPr>
        <a:xfrm>
          <a:off x="279885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639CC5E1-48FC-4164-BF77-FE504641BCF5}"/>
            </a:ext>
          </a:extLst>
        </xdr:cNvPr>
        <xdr:cNvSpPr/>
      </xdr:nvSpPr>
      <xdr:spPr>
        <a:xfrm>
          <a:off x="69971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19D9B872-F473-4D12-A9B7-93EB25ACDC2E}"/>
            </a:ext>
          </a:extLst>
        </xdr:cNvPr>
        <xdr:cNvSpPr txBox="1"/>
      </xdr:nvSpPr>
      <xdr:spPr>
        <a:xfrm>
          <a:off x="677186"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9CE05881-9D7A-4979-A4DF-DCA5794BC15C}"/>
            </a:ext>
          </a:extLst>
        </xdr:cNvPr>
        <xdr:cNvCxnSpPr/>
      </xdr:nvCxnSpPr>
      <xdr:spPr>
        <a:xfrm>
          <a:off x="69971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C7F09E57-359F-440D-B58B-905FFA830E09}"/>
            </a:ext>
          </a:extLst>
        </xdr:cNvPr>
        <xdr:cNvSpPr txBox="1"/>
      </xdr:nvSpPr>
      <xdr:spPr>
        <a:xfrm>
          <a:off x="27925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4CC055A6-750D-4FD5-82CE-23534E516ADB}"/>
            </a:ext>
          </a:extLst>
        </xdr:cNvPr>
        <xdr:cNvCxnSpPr/>
      </xdr:nvCxnSpPr>
      <xdr:spPr>
        <a:xfrm>
          <a:off x="699715" y="151502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DC198C92-47BF-48A0-B05B-DA1E1CAAEB17}"/>
            </a:ext>
          </a:extLst>
        </xdr:cNvPr>
        <xdr:cNvSpPr txBox="1"/>
      </xdr:nvSpPr>
      <xdr:spPr>
        <a:xfrm>
          <a:off x="27925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2B28075E-416D-4619-8E16-C8C6C7108FF2}"/>
            </a:ext>
          </a:extLst>
        </xdr:cNvPr>
        <xdr:cNvCxnSpPr/>
      </xdr:nvCxnSpPr>
      <xdr:spPr>
        <a:xfrm>
          <a:off x="699715" y="1476225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F840EF23-35A7-4019-BAF9-468900176762}"/>
            </a:ext>
          </a:extLst>
        </xdr:cNvPr>
        <xdr:cNvSpPr txBox="1"/>
      </xdr:nvSpPr>
      <xdr:spPr>
        <a:xfrm>
          <a:off x="343370" y="14616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F85B7864-E2A8-4288-8BC0-CC36725E6264}"/>
            </a:ext>
          </a:extLst>
        </xdr:cNvPr>
        <xdr:cNvCxnSpPr/>
      </xdr:nvCxnSpPr>
      <xdr:spPr>
        <a:xfrm>
          <a:off x="699715" y="1437430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B1F2AF42-C009-4435-BB2C-72A4CC515A97}"/>
            </a:ext>
          </a:extLst>
        </xdr:cNvPr>
        <xdr:cNvSpPr txBox="1"/>
      </xdr:nvSpPr>
      <xdr:spPr>
        <a:xfrm>
          <a:off x="343370" y="142286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6DD5C80-E76D-43C7-9AC0-3ACCD811D2F1}"/>
            </a:ext>
          </a:extLst>
        </xdr:cNvPr>
        <xdr:cNvCxnSpPr/>
      </xdr:nvCxnSpPr>
      <xdr:spPr>
        <a:xfrm>
          <a:off x="699715" y="139863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245E1FF7-A51A-4B92-AAC1-73DB7B4016C0}"/>
            </a:ext>
          </a:extLst>
        </xdr:cNvPr>
        <xdr:cNvSpPr txBox="1"/>
      </xdr:nvSpPr>
      <xdr:spPr>
        <a:xfrm>
          <a:off x="343370" y="13840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B85D38EA-7E81-4DD5-9ECF-97A47851AF91}"/>
            </a:ext>
          </a:extLst>
        </xdr:cNvPr>
        <xdr:cNvCxnSpPr/>
      </xdr:nvCxnSpPr>
      <xdr:spPr>
        <a:xfrm>
          <a:off x="699715" y="1359490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58CA34B6-990C-4F95-BBA4-596892A5C033}"/>
            </a:ext>
          </a:extLst>
        </xdr:cNvPr>
        <xdr:cNvSpPr txBox="1"/>
      </xdr:nvSpPr>
      <xdr:spPr>
        <a:xfrm>
          <a:off x="343370" y="134492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BDA1BADC-8206-4A19-A117-5BE8E0197C0D}"/>
            </a:ext>
          </a:extLst>
        </xdr:cNvPr>
        <xdr:cNvCxnSpPr/>
      </xdr:nvCxnSpPr>
      <xdr:spPr>
        <a:xfrm>
          <a:off x="69971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46F62B69-D420-46B0-B5DC-490DF9E873A1}"/>
            </a:ext>
          </a:extLst>
        </xdr:cNvPr>
        <xdr:cNvSpPr txBox="1"/>
      </xdr:nvSpPr>
      <xdr:spPr>
        <a:xfrm>
          <a:off x="391918" y="130612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BBC4E8C0-632F-49CB-8350-0C8533E72BB9}"/>
            </a:ext>
          </a:extLst>
        </xdr:cNvPr>
        <xdr:cNvSpPr/>
      </xdr:nvSpPr>
      <xdr:spPr>
        <a:xfrm>
          <a:off x="69971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A1E2F057-DA75-41AA-AAD8-157DD8CEE39B}"/>
            </a:ext>
          </a:extLst>
        </xdr:cNvPr>
        <xdr:cNvCxnSpPr/>
      </xdr:nvCxnSpPr>
      <xdr:spPr>
        <a:xfrm flipV="1">
          <a:off x="4261154" y="13724117"/>
          <a:ext cx="0" cy="1414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C3EC588D-6607-4F43-9FD5-892FB3317DD4}"/>
            </a:ext>
          </a:extLst>
        </xdr:cNvPr>
        <xdr:cNvSpPr txBox="1"/>
      </xdr:nvSpPr>
      <xdr:spPr>
        <a:xfrm>
          <a:off x="4299889" y="1514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B647E732-3570-4E5E-9541-2EC984F416D8}"/>
            </a:ext>
          </a:extLst>
        </xdr:cNvPr>
        <xdr:cNvCxnSpPr/>
      </xdr:nvCxnSpPr>
      <xdr:spPr>
        <a:xfrm>
          <a:off x="4188460" y="1513878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D8908D7-4BFD-4CE3-804B-C697DD7D55BB}"/>
            </a:ext>
          </a:extLst>
        </xdr:cNvPr>
        <xdr:cNvSpPr txBox="1"/>
      </xdr:nvSpPr>
      <xdr:spPr>
        <a:xfrm>
          <a:off x="4299889" y="13495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DCAEA68A-E57A-4141-BE09-845898173003}"/>
            </a:ext>
          </a:extLst>
        </xdr:cNvPr>
        <xdr:cNvCxnSpPr/>
      </xdr:nvCxnSpPr>
      <xdr:spPr>
        <a:xfrm>
          <a:off x="4188460" y="1372411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167D2CB0-678A-4142-9D91-482BD42CDE7E}"/>
            </a:ext>
          </a:extLst>
        </xdr:cNvPr>
        <xdr:cNvSpPr txBox="1"/>
      </xdr:nvSpPr>
      <xdr:spPr>
        <a:xfrm>
          <a:off x="4299889" y="144282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4107BD02-19FF-40D0-9D8B-1AFC301CD291}"/>
            </a:ext>
          </a:extLst>
        </xdr:cNvPr>
        <xdr:cNvSpPr/>
      </xdr:nvSpPr>
      <xdr:spPr>
        <a:xfrm>
          <a:off x="4210989" y="14580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8C933D3E-1BAD-45AD-A7EA-2D0F72187C4A}"/>
            </a:ext>
          </a:extLst>
        </xdr:cNvPr>
        <xdr:cNvSpPr/>
      </xdr:nvSpPr>
      <xdr:spPr>
        <a:xfrm>
          <a:off x="3450645" y="14559391"/>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08E6CD9A-43EA-45F8-88CA-DCE5F6ABBFF6}"/>
            </a:ext>
          </a:extLst>
        </xdr:cNvPr>
        <xdr:cNvSpPr/>
      </xdr:nvSpPr>
      <xdr:spPr>
        <a:xfrm>
          <a:off x="2623930" y="1446637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786CD0EC-835D-4DE6-90A8-48E5504BBEA3}"/>
            </a:ext>
          </a:extLst>
        </xdr:cNvPr>
        <xdr:cNvSpPr/>
      </xdr:nvSpPr>
      <xdr:spPr>
        <a:xfrm>
          <a:off x="1812787" y="14405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C1B79C02-6949-45B3-9062-E02EC15F259F}"/>
            </a:ext>
          </a:extLst>
        </xdr:cNvPr>
        <xdr:cNvSpPr/>
      </xdr:nvSpPr>
      <xdr:spPr>
        <a:xfrm>
          <a:off x="1001643" y="14371127"/>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42064D7-ED25-4A5A-981B-7608011CDB62}"/>
            </a:ext>
          </a:extLst>
        </xdr:cNvPr>
        <xdr:cNvSpPr txBox="1"/>
      </xdr:nvSpPr>
      <xdr:spPr>
        <a:xfrm>
          <a:off x="408686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599CBA3-7341-47A3-B623-80050BAF1E39}"/>
            </a:ext>
          </a:extLst>
        </xdr:cNvPr>
        <xdr:cNvSpPr txBox="1"/>
      </xdr:nvSpPr>
      <xdr:spPr>
        <a:xfrm>
          <a:off x="332651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7151B17-EBFC-43F3-AD63-1BBA763DD71F}"/>
            </a:ext>
          </a:extLst>
        </xdr:cNvPr>
        <xdr:cNvSpPr txBox="1"/>
      </xdr:nvSpPr>
      <xdr:spPr>
        <a:xfrm>
          <a:off x="249980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36AE77E-4F7C-4F9A-BE53-711955B3EE13}"/>
            </a:ext>
          </a:extLst>
        </xdr:cNvPr>
        <xdr:cNvSpPr txBox="1"/>
      </xdr:nvSpPr>
      <xdr:spPr>
        <a:xfrm>
          <a:off x="168865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47A5C9FC-4625-4175-9324-98C9520E8A18}"/>
            </a:ext>
          </a:extLst>
        </xdr:cNvPr>
        <xdr:cNvSpPr txBox="1"/>
      </xdr:nvSpPr>
      <xdr:spPr>
        <a:xfrm>
          <a:off x="87751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141605</xdr:rowOff>
    </xdr:from>
    <xdr:to>
      <xdr:col>24</xdr:col>
      <xdr:colOff>114300</xdr:colOff>
      <xdr:row>84</xdr:row>
      <xdr:rowOff>71755</xdr:rowOff>
    </xdr:to>
    <xdr:sp macro="" textlink="">
      <xdr:nvSpPr>
        <xdr:cNvPr id="306" name="楕円 305">
          <a:extLst>
            <a:ext uri="{FF2B5EF4-FFF2-40B4-BE49-F238E27FC236}">
              <a16:creationId xmlns:a16="http://schemas.microsoft.com/office/drawing/2014/main" id="{4EA117C0-FF27-47CD-A1D4-1A463FA006F9}"/>
            </a:ext>
          </a:extLst>
        </xdr:cNvPr>
        <xdr:cNvSpPr/>
      </xdr:nvSpPr>
      <xdr:spPr>
        <a:xfrm>
          <a:off x="4210989" y="1465273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120032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9DD43257-2C3E-40DC-B85D-E867786890AE}"/>
            </a:ext>
          </a:extLst>
        </xdr:cNvPr>
        <xdr:cNvSpPr txBox="1"/>
      </xdr:nvSpPr>
      <xdr:spPr>
        <a:xfrm>
          <a:off x="4299889" y="14631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118745</xdr:rowOff>
    </xdr:from>
    <xdr:to>
      <xdr:col>20</xdr:col>
      <xdr:colOff>38100</xdr:colOff>
      <xdr:row>84</xdr:row>
      <xdr:rowOff>48895</xdr:rowOff>
    </xdr:to>
    <xdr:sp macro="" textlink="">
      <xdr:nvSpPr>
        <xdr:cNvPr id="308" name="楕円 307">
          <a:extLst>
            <a:ext uri="{FF2B5EF4-FFF2-40B4-BE49-F238E27FC236}">
              <a16:creationId xmlns:a16="http://schemas.microsoft.com/office/drawing/2014/main" id="{977DB7C8-0BF1-43C1-B409-B06C5445B5A3}"/>
            </a:ext>
          </a:extLst>
        </xdr:cNvPr>
        <xdr:cNvSpPr/>
      </xdr:nvSpPr>
      <xdr:spPr>
        <a:xfrm>
          <a:off x="3450645" y="1462987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169545</xdr:rowOff>
    </xdr:from>
    <xdr:to>
      <xdr:col>24</xdr:col>
      <xdr:colOff>63500</xdr:colOff>
      <xdr:row>84</xdr:row>
      <xdr:rowOff>20955</xdr:rowOff>
    </xdr:to>
    <xdr:cxnSp macro="">
      <xdr:nvCxnSpPr>
        <xdr:cNvPr id="309" name="直線コネクタ 308">
          <a:extLst>
            <a:ext uri="{FF2B5EF4-FFF2-40B4-BE49-F238E27FC236}">
              <a16:creationId xmlns:a16="http://schemas.microsoft.com/office/drawing/2014/main" id="{8CF8CD9D-E835-4DE0-9A5D-75CA1DB72E22}"/>
            </a:ext>
          </a:extLst>
        </xdr:cNvPr>
        <xdr:cNvCxnSpPr/>
      </xdr:nvCxnSpPr>
      <xdr:spPr>
        <a:xfrm>
          <a:off x="3501445" y="14680675"/>
          <a:ext cx="760344" cy="2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93980</xdr:rowOff>
    </xdr:from>
    <xdr:to>
      <xdr:col>15</xdr:col>
      <xdr:colOff>101600</xdr:colOff>
      <xdr:row>84</xdr:row>
      <xdr:rowOff>24130</xdr:rowOff>
    </xdr:to>
    <xdr:sp macro="" textlink="">
      <xdr:nvSpPr>
        <xdr:cNvPr id="310" name="楕円 309">
          <a:extLst>
            <a:ext uri="{FF2B5EF4-FFF2-40B4-BE49-F238E27FC236}">
              <a16:creationId xmlns:a16="http://schemas.microsoft.com/office/drawing/2014/main" id="{E43ED3AD-A89A-475C-9E94-DB52D9E641F6}"/>
            </a:ext>
          </a:extLst>
        </xdr:cNvPr>
        <xdr:cNvSpPr/>
      </xdr:nvSpPr>
      <xdr:spPr>
        <a:xfrm>
          <a:off x="2623930" y="1460511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144780</xdr:rowOff>
    </xdr:from>
    <xdr:to>
      <xdr:col>19</xdr:col>
      <xdr:colOff>177800</xdr:colOff>
      <xdr:row>83</xdr:row>
      <xdr:rowOff>169545</xdr:rowOff>
    </xdr:to>
    <xdr:cxnSp macro="">
      <xdr:nvCxnSpPr>
        <xdr:cNvPr id="311" name="直線コネクタ 310">
          <a:extLst>
            <a:ext uri="{FF2B5EF4-FFF2-40B4-BE49-F238E27FC236}">
              <a16:creationId xmlns:a16="http://schemas.microsoft.com/office/drawing/2014/main" id="{349462C1-4BBC-4A4A-9DC8-D3C52C38954A}"/>
            </a:ext>
          </a:extLst>
        </xdr:cNvPr>
        <xdr:cNvCxnSpPr/>
      </xdr:nvCxnSpPr>
      <xdr:spPr>
        <a:xfrm>
          <a:off x="2674730" y="14655910"/>
          <a:ext cx="826715"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80645</xdr:rowOff>
    </xdr:from>
    <xdr:to>
      <xdr:col>10</xdr:col>
      <xdr:colOff>165100</xdr:colOff>
      <xdr:row>84</xdr:row>
      <xdr:rowOff>10795</xdr:rowOff>
    </xdr:to>
    <xdr:sp macro="" textlink="">
      <xdr:nvSpPr>
        <xdr:cNvPr id="312" name="楕円 311">
          <a:extLst>
            <a:ext uri="{FF2B5EF4-FFF2-40B4-BE49-F238E27FC236}">
              <a16:creationId xmlns:a16="http://schemas.microsoft.com/office/drawing/2014/main" id="{5309BC27-97F4-4620-BAD5-946CB0937F98}"/>
            </a:ext>
          </a:extLst>
        </xdr:cNvPr>
        <xdr:cNvSpPr/>
      </xdr:nvSpPr>
      <xdr:spPr>
        <a:xfrm>
          <a:off x="1812787" y="1459177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131445</xdr:rowOff>
    </xdr:from>
    <xdr:to>
      <xdr:col>15</xdr:col>
      <xdr:colOff>50800</xdr:colOff>
      <xdr:row>83</xdr:row>
      <xdr:rowOff>144780</xdr:rowOff>
    </xdr:to>
    <xdr:cxnSp macro="">
      <xdr:nvCxnSpPr>
        <xdr:cNvPr id="313" name="直線コネクタ 312">
          <a:extLst>
            <a:ext uri="{FF2B5EF4-FFF2-40B4-BE49-F238E27FC236}">
              <a16:creationId xmlns:a16="http://schemas.microsoft.com/office/drawing/2014/main" id="{96802DA5-831F-4FC0-B7EA-0B93DEE68ABD}"/>
            </a:ext>
          </a:extLst>
        </xdr:cNvPr>
        <xdr:cNvCxnSpPr/>
      </xdr:nvCxnSpPr>
      <xdr:spPr>
        <a:xfrm>
          <a:off x="1863587" y="14642575"/>
          <a:ext cx="811143"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52070</xdr:rowOff>
    </xdr:from>
    <xdr:to>
      <xdr:col>6</xdr:col>
      <xdr:colOff>38100</xdr:colOff>
      <xdr:row>83</xdr:row>
      <xdr:rowOff>153670</xdr:rowOff>
    </xdr:to>
    <xdr:sp macro="" textlink="">
      <xdr:nvSpPr>
        <xdr:cNvPr id="314" name="楕円 313">
          <a:extLst>
            <a:ext uri="{FF2B5EF4-FFF2-40B4-BE49-F238E27FC236}">
              <a16:creationId xmlns:a16="http://schemas.microsoft.com/office/drawing/2014/main" id="{2033B533-288C-4D92-8E9E-288426B547CD}"/>
            </a:ext>
          </a:extLst>
        </xdr:cNvPr>
        <xdr:cNvSpPr/>
      </xdr:nvSpPr>
      <xdr:spPr>
        <a:xfrm>
          <a:off x="1001643" y="14563200"/>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102870</xdr:rowOff>
    </xdr:from>
    <xdr:to>
      <xdr:col>10</xdr:col>
      <xdr:colOff>114300</xdr:colOff>
      <xdr:row>83</xdr:row>
      <xdr:rowOff>131445</xdr:rowOff>
    </xdr:to>
    <xdr:cxnSp macro="">
      <xdr:nvCxnSpPr>
        <xdr:cNvPr id="315" name="直線コネクタ 314">
          <a:extLst>
            <a:ext uri="{FF2B5EF4-FFF2-40B4-BE49-F238E27FC236}">
              <a16:creationId xmlns:a16="http://schemas.microsoft.com/office/drawing/2014/main" id="{8C51A49C-0807-4490-8380-6004B63CACE6}"/>
            </a:ext>
          </a:extLst>
        </xdr:cNvPr>
        <xdr:cNvCxnSpPr/>
      </xdr:nvCxnSpPr>
      <xdr:spPr>
        <a:xfrm>
          <a:off x="1052443" y="14614000"/>
          <a:ext cx="811144"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71C37177-99E9-4D54-B90E-6C7C09E7933C}"/>
            </a:ext>
          </a:extLst>
        </xdr:cNvPr>
        <xdr:cNvSpPr txBox="1"/>
      </xdr:nvSpPr>
      <xdr:spPr>
        <a:xfrm>
          <a:off x="3301761" y="1432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2270BA95-8F11-4067-B772-201140C1E0BB}"/>
            </a:ext>
          </a:extLst>
        </xdr:cNvPr>
        <xdr:cNvSpPr txBox="1"/>
      </xdr:nvSpPr>
      <xdr:spPr>
        <a:xfrm>
          <a:off x="2487746" y="14238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8CA96223-26A1-4DDA-A4E4-E6DCC5A76884}"/>
            </a:ext>
          </a:extLst>
        </xdr:cNvPr>
        <xdr:cNvSpPr txBox="1"/>
      </xdr:nvSpPr>
      <xdr:spPr>
        <a:xfrm>
          <a:off x="1676602" y="14177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7ADE84BD-61BF-4EA7-BB18-5B7620F681E9}"/>
            </a:ext>
          </a:extLst>
        </xdr:cNvPr>
        <xdr:cNvSpPr txBox="1"/>
      </xdr:nvSpPr>
      <xdr:spPr>
        <a:xfrm>
          <a:off x="865459" y="14139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40022</xdr:rowOff>
    </xdr:from>
    <xdr:ext cx="405111" cy="259045"/>
    <xdr:sp macro="" textlink="">
      <xdr:nvSpPr>
        <xdr:cNvPr id="320" name="n_1mainValue【公営住宅】&#10;有形固定資産減価償却率">
          <a:extLst>
            <a:ext uri="{FF2B5EF4-FFF2-40B4-BE49-F238E27FC236}">
              <a16:creationId xmlns:a16="http://schemas.microsoft.com/office/drawing/2014/main" id="{ACB38554-C189-4F7B-81F3-B123C6829BF8}"/>
            </a:ext>
          </a:extLst>
        </xdr:cNvPr>
        <xdr:cNvSpPr txBox="1"/>
      </xdr:nvSpPr>
      <xdr:spPr>
        <a:xfrm>
          <a:off x="3301761" y="14726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15257</xdr:rowOff>
    </xdr:from>
    <xdr:ext cx="405111" cy="259045"/>
    <xdr:sp macro="" textlink="">
      <xdr:nvSpPr>
        <xdr:cNvPr id="321" name="n_2mainValue【公営住宅】&#10;有形固定資産減価償却率">
          <a:extLst>
            <a:ext uri="{FF2B5EF4-FFF2-40B4-BE49-F238E27FC236}">
              <a16:creationId xmlns:a16="http://schemas.microsoft.com/office/drawing/2014/main" id="{6A3D0A48-74DE-4602-8BD9-E28DB08B8CB9}"/>
            </a:ext>
          </a:extLst>
        </xdr:cNvPr>
        <xdr:cNvSpPr txBox="1"/>
      </xdr:nvSpPr>
      <xdr:spPr>
        <a:xfrm>
          <a:off x="2487746" y="1470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1922</xdr:rowOff>
    </xdr:from>
    <xdr:ext cx="405111" cy="259045"/>
    <xdr:sp macro="" textlink="">
      <xdr:nvSpPr>
        <xdr:cNvPr id="322" name="n_3mainValue【公営住宅】&#10;有形固定資産減価償却率">
          <a:extLst>
            <a:ext uri="{FF2B5EF4-FFF2-40B4-BE49-F238E27FC236}">
              <a16:creationId xmlns:a16="http://schemas.microsoft.com/office/drawing/2014/main" id="{9244EABB-39E0-4962-9E84-E39E5ED27F7E}"/>
            </a:ext>
          </a:extLst>
        </xdr:cNvPr>
        <xdr:cNvSpPr txBox="1"/>
      </xdr:nvSpPr>
      <xdr:spPr>
        <a:xfrm>
          <a:off x="1676602" y="14687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144797</xdr:rowOff>
    </xdr:from>
    <xdr:ext cx="405111" cy="259045"/>
    <xdr:sp macro="" textlink="">
      <xdr:nvSpPr>
        <xdr:cNvPr id="323" name="n_4mainValue【公営住宅】&#10;有形固定資産減価償却率">
          <a:extLst>
            <a:ext uri="{FF2B5EF4-FFF2-40B4-BE49-F238E27FC236}">
              <a16:creationId xmlns:a16="http://schemas.microsoft.com/office/drawing/2014/main" id="{B2B4D8A3-F14C-43DA-A049-B41B94F3A9D9}"/>
            </a:ext>
          </a:extLst>
        </xdr:cNvPr>
        <xdr:cNvSpPr txBox="1"/>
      </xdr:nvSpPr>
      <xdr:spPr>
        <a:xfrm>
          <a:off x="865459" y="1465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CEE6BA3B-F9CE-4FF2-90DC-FFA6044A6836}"/>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8B1C39D4-AE7F-43A6-9FC7-01414B543415}"/>
            </a:ext>
          </a:extLst>
        </xdr:cNvPr>
        <xdr:cNvSpPr/>
      </xdr:nvSpPr>
      <xdr:spPr>
        <a:xfrm>
          <a:off x="6186004"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4D58F2A7-61A4-4B10-A232-1DF3FD3D0FAA}"/>
            </a:ext>
          </a:extLst>
        </xdr:cNvPr>
        <xdr:cNvSpPr/>
      </xdr:nvSpPr>
      <xdr:spPr>
        <a:xfrm>
          <a:off x="6186004"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3D13A8AB-5C31-4399-8CBC-00869ADC8AD7}"/>
            </a:ext>
          </a:extLst>
        </xdr:cNvPr>
        <xdr:cNvSpPr/>
      </xdr:nvSpPr>
      <xdr:spPr>
        <a:xfrm>
          <a:off x="7124148"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CC7455DD-A1DC-4583-9F4F-8F752B792A05}"/>
            </a:ext>
          </a:extLst>
        </xdr:cNvPr>
        <xdr:cNvSpPr/>
      </xdr:nvSpPr>
      <xdr:spPr>
        <a:xfrm>
          <a:off x="7124148"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EDB3CFE1-11E1-49E1-A6E5-11D1A94A3752}"/>
            </a:ext>
          </a:extLst>
        </xdr:cNvPr>
        <xdr:cNvSpPr/>
      </xdr:nvSpPr>
      <xdr:spPr>
        <a:xfrm>
          <a:off x="8173720"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BF7B7C1D-F53A-461B-995F-7D0054565C04}"/>
            </a:ext>
          </a:extLst>
        </xdr:cNvPr>
        <xdr:cNvSpPr/>
      </xdr:nvSpPr>
      <xdr:spPr>
        <a:xfrm>
          <a:off x="8173720"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AE6D24CB-B7A5-4FD7-8B10-C468CFEB7204}"/>
            </a:ext>
          </a:extLst>
        </xdr:cNvPr>
        <xdr:cNvSpPr/>
      </xdr:nvSpPr>
      <xdr:spPr>
        <a:xfrm>
          <a:off x="6074576" y="13206951"/>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DEBFCCD8-6637-4BC4-BADF-4872C56651AF}"/>
            </a:ext>
          </a:extLst>
        </xdr:cNvPr>
        <xdr:cNvSpPr txBox="1"/>
      </xdr:nvSpPr>
      <xdr:spPr>
        <a:xfrm>
          <a:off x="603647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F32A8AA-0607-4C3B-AF6C-216F3BB0EA41}"/>
            </a:ext>
          </a:extLst>
        </xdr:cNvPr>
        <xdr:cNvCxnSpPr/>
      </xdr:nvCxnSpPr>
      <xdr:spPr>
        <a:xfrm>
          <a:off x="6074576" y="155381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693C3FBF-F391-46F3-BCCD-C5C63575636A}"/>
            </a:ext>
          </a:extLst>
        </xdr:cNvPr>
        <xdr:cNvCxnSpPr/>
      </xdr:nvCxnSpPr>
      <xdr:spPr>
        <a:xfrm>
          <a:off x="6074576" y="1515021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57D2BE69-6588-4184-AEB0-114A20D31357}"/>
            </a:ext>
          </a:extLst>
        </xdr:cNvPr>
        <xdr:cNvSpPr txBox="1"/>
      </xdr:nvSpPr>
      <xdr:spPr>
        <a:xfrm>
          <a:off x="5638539"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438262E8-6F8D-4E3D-BA3F-9708FDF08799}"/>
            </a:ext>
          </a:extLst>
        </xdr:cNvPr>
        <xdr:cNvCxnSpPr/>
      </xdr:nvCxnSpPr>
      <xdr:spPr>
        <a:xfrm>
          <a:off x="6074576" y="14762259"/>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4178E76A-C29E-4F13-8D7F-B16DD9CA4767}"/>
            </a:ext>
          </a:extLst>
        </xdr:cNvPr>
        <xdr:cNvSpPr txBox="1"/>
      </xdr:nvSpPr>
      <xdr:spPr>
        <a:xfrm>
          <a:off x="5638539" y="14616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4255EFFC-62DE-4285-96B8-19BFE1721B4E}"/>
            </a:ext>
          </a:extLst>
        </xdr:cNvPr>
        <xdr:cNvCxnSpPr/>
      </xdr:nvCxnSpPr>
      <xdr:spPr>
        <a:xfrm>
          <a:off x="6074576" y="14374302"/>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8689ADDC-3AAF-44DB-8A3D-68FE0AEBA7C0}"/>
            </a:ext>
          </a:extLst>
        </xdr:cNvPr>
        <xdr:cNvSpPr txBox="1"/>
      </xdr:nvSpPr>
      <xdr:spPr>
        <a:xfrm>
          <a:off x="5638539" y="1422860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241E8F26-FB2A-4816-935A-66CDAB9E89C0}"/>
            </a:ext>
          </a:extLst>
        </xdr:cNvPr>
        <xdr:cNvCxnSpPr/>
      </xdr:nvCxnSpPr>
      <xdr:spPr>
        <a:xfrm>
          <a:off x="6074576" y="1398634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CDBA5B95-812F-474E-A190-CE024D759E90}"/>
            </a:ext>
          </a:extLst>
        </xdr:cNvPr>
        <xdr:cNvSpPr txBox="1"/>
      </xdr:nvSpPr>
      <xdr:spPr>
        <a:xfrm>
          <a:off x="5638539" y="13840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14FE54C2-5DCE-438F-9FD7-7D034FF90974}"/>
            </a:ext>
          </a:extLst>
        </xdr:cNvPr>
        <xdr:cNvCxnSpPr/>
      </xdr:nvCxnSpPr>
      <xdr:spPr>
        <a:xfrm>
          <a:off x="6074576" y="1359490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D9FCD43C-F2CC-4965-9351-22AA62265323}"/>
            </a:ext>
          </a:extLst>
        </xdr:cNvPr>
        <xdr:cNvSpPr txBox="1"/>
      </xdr:nvSpPr>
      <xdr:spPr>
        <a:xfrm>
          <a:off x="5638539" y="134492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B0A2A6A7-9BD7-4358-9EC5-5EA7A40D7F52}"/>
            </a:ext>
          </a:extLst>
        </xdr:cNvPr>
        <xdr:cNvCxnSpPr/>
      </xdr:nvCxnSpPr>
      <xdr:spPr>
        <a:xfrm>
          <a:off x="6074576" y="1320695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A1FF0A25-21C6-4780-B377-2B4E6548AC4F}"/>
            </a:ext>
          </a:extLst>
        </xdr:cNvPr>
        <xdr:cNvSpPr txBox="1"/>
      </xdr:nvSpPr>
      <xdr:spPr>
        <a:xfrm>
          <a:off x="5638539"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1A8A9EDA-CCDE-418C-B244-0AE95F3BB72A}"/>
            </a:ext>
          </a:extLst>
        </xdr:cNvPr>
        <xdr:cNvSpPr/>
      </xdr:nvSpPr>
      <xdr:spPr>
        <a:xfrm>
          <a:off x="6074576" y="13206951"/>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C8714CBE-7820-4C89-97E7-3EF179301051}"/>
            </a:ext>
          </a:extLst>
        </xdr:cNvPr>
        <xdr:cNvCxnSpPr/>
      </xdr:nvCxnSpPr>
      <xdr:spPr>
        <a:xfrm flipV="1">
          <a:off x="9620113" y="13558332"/>
          <a:ext cx="0" cy="15583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F1D3A6DB-A362-47B1-BE9E-507656A51CDC}"/>
            </a:ext>
          </a:extLst>
        </xdr:cNvPr>
        <xdr:cNvSpPr txBox="1"/>
      </xdr:nvSpPr>
      <xdr:spPr>
        <a:xfrm>
          <a:off x="9659178" y="15120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17579930-4EBC-4B59-A563-F5CC90DAC644}"/>
            </a:ext>
          </a:extLst>
        </xdr:cNvPr>
        <xdr:cNvCxnSpPr/>
      </xdr:nvCxnSpPr>
      <xdr:spPr>
        <a:xfrm>
          <a:off x="9547750" y="15116689"/>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6D8F3291-B4BD-467E-8150-E1E92F3AC2F7}"/>
            </a:ext>
          </a:extLst>
        </xdr:cNvPr>
        <xdr:cNvSpPr txBox="1"/>
      </xdr:nvSpPr>
      <xdr:spPr>
        <a:xfrm>
          <a:off x="9659178" y="13330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090378EA-B570-4229-9B14-6F588E0CF974}"/>
            </a:ext>
          </a:extLst>
        </xdr:cNvPr>
        <xdr:cNvCxnSpPr/>
      </xdr:nvCxnSpPr>
      <xdr:spPr>
        <a:xfrm>
          <a:off x="9547750" y="13558332"/>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59D27BDB-8AF2-43CB-A668-7118D36558D5}"/>
            </a:ext>
          </a:extLst>
        </xdr:cNvPr>
        <xdr:cNvSpPr txBox="1"/>
      </xdr:nvSpPr>
      <xdr:spPr>
        <a:xfrm>
          <a:off x="9659178" y="146508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11D5ED3B-3095-4968-A140-38DF640711C5}"/>
            </a:ext>
          </a:extLst>
        </xdr:cNvPr>
        <xdr:cNvSpPr/>
      </xdr:nvSpPr>
      <xdr:spPr>
        <a:xfrm>
          <a:off x="9585850" y="14802898"/>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53A791C6-1435-46EF-9F65-11C5E234A0C2}"/>
            </a:ext>
          </a:extLst>
        </xdr:cNvPr>
        <xdr:cNvSpPr/>
      </xdr:nvSpPr>
      <xdr:spPr>
        <a:xfrm>
          <a:off x="8809935" y="1479908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49BD5B7B-EACA-4B43-B265-0C85DE4C096E}"/>
            </a:ext>
          </a:extLst>
        </xdr:cNvPr>
        <xdr:cNvSpPr/>
      </xdr:nvSpPr>
      <xdr:spPr>
        <a:xfrm>
          <a:off x="7998791" y="14786516"/>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0CCC5F96-4789-43AA-BD56-5F5CD3FDD41E}"/>
            </a:ext>
          </a:extLst>
        </xdr:cNvPr>
        <xdr:cNvSpPr/>
      </xdr:nvSpPr>
      <xdr:spPr>
        <a:xfrm>
          <a:off x="7172077" y="1478804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00F48E22-FD39-4BC3-BF33-DC8965DABE66}"/>
            </a:ext>
          </a:extLst>
        </xdr:cNvPr>
        <xdr:cNvSpPr/>
      </xdr:nvSpPr>
      <xdr:spPr>
        <a:xfrm>
          <a:off x="6360933" y="1479832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FB37490-8FCD-421A-A37A-0443E521CB64}"/>
            </a:ext>
          </a:extLst>
        </xdr:cNvPr>
        <xdr:cNvSpPr txBox="1"/>
      </xdr:nvSpPr>
      <xdr:spPr>
        <a:xfrm>
          <a:off x="944615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FFFE395-CAA9-419C-A6DC-6E00AD2A836F}"/>
            </a:ext>
          </a:extLst>
        </xdr:cNvPr>
        <xdr:cNvSpPr txBox="1"/>
      </xdr:nvSpPr>
      <xdr:spPr>
        <a:xfrm>
          <a:off x="868580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CBEA724-C16F-47A4-9F34-DA666A11C55F}"/>
            </a:ext>
          </a:extLst>
        </xdr:cNvPr>
        <xdr:cNvSpPr txBox="1"/>
      </xdr:nvSpPr>
      <xdr:spPr>
        <a:xfrm>
          <a:off x="7874663"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C254747B-A4AA-4961-A2BF-7E50736F8733}"/>
            </a:ext>
          </a:extLst>
        </xdr:cNvPr>
        <xdr:cNvSpPr txBox="1"/>
      </xdr:nvSpPr>
      <xdr:spPr>
        <a:xfrm>
          <a:off x="704794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E3D00DFC-D07F-411A-8619-DD4594A4E076}"/>
            </a:ext>
          </a:extLst>
        </xdr:cNvPr>
        <xdr:cNvSpPr txBox="1"/>
      </xdr:nvSpPr>
      <xdr:spPr>
        <a:xfrm>
          <a:off x="623680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15875</xdr:rowOff>
    </xdr:from>
    <xdr:to>
      <xdr:col>55</xdr:col>
      <xdr:colOff>50800</xdr:colOff>
      <xdr:row>85</xdr:row>
      <xdr:rowOff>117475</xdr:rowOff>
    </xdr:to>
    <xdr:sp macro="" textlink="">
      <xdr:nvSpPr>
        <xdr:cNvPr id="363" name="楕円 362">
          <a:extLst>
            <a:ext uri="{FF2B5EF4-FFF2-40B4-BE49-F238E27FC236}">
              <a16:creationId xmlns:a16="http://schemas.microsoft.com/office/drawing/2014/main" id="{E1B874D9-641C-43FB-8526-E80068252D7D}"/>
            </a:ext>
          </a:extLst>
        </xdr:cNvPr>
        <xdr:cNvSpPr/>
      </xdr:nvSpPr>
      <xdr:spPr>
        <a:xfrm>
          <a:off x="9585850" y="14876863"/>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165752</xdr:rowOff>
    </xdr:from>
    <xdr:ext cx="469744" cy="259045"/>
    <xdr:sp macro="" textlink="">
      <xdr:nvSpPr>
        <xdr:cNvPr id="364" name="【公営住宅】&#10;一人当たり面積該当値テキスト">
          <a:extLst>
            <a:ext uri="{FF2B5EF4-FFF2-40B4-BE49-F238E27FC236}">
              <a16:creationId xmlns:a16="http://schemas.microsoft.com/office/drawing/2014/main" id="{0A393D85-0461-4F92-9988-AAFAAD5B8C5D}"/>
            </a:ext>
          </a:extLst>
        </xdr:cNvPr>
        <xdr:cNvSpPr txBox="1"/>
      </xdr:nvSpPr>
      <xdr:spPr>
        <a:xfrm>
          <a:off x="9659178" y="14851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11685</xdr:rowOff>
    </xdr:from>
    <xdr:to>
      <xdr:col>50</xdr:col>
      <xdr:colOff>165100</xdr:colOff>
      <xdr:row>85</xdr:row>
      <xdr:rowOff>113285</xdr:rowOff>
    </xdr:to>
    <xdr:sp macro="" textlink="">
      <xdr:nvSpPr>
        <xdr:cNvPr id="365" name="楕円 364">
          <a:extLst>
            <a:ext uri="{FF2B5EF4-FFF2-40B4-BE49-F238E27FC236}">
              <a16:creationId xmlns:a16="http://schemas.microsoft.com/office/drawing/2014/main" id="{3C8AA35C-684C-46DB-A34B-D25C08317C5A}"/>
            </a:ext>
          </a:extLst>
        </xdr:cNvPr>
        <xdr:cNvSpPr/>
      </xdr:nvSpPr>
      <xdr:spPr>
        <a:xfrm>
          <a:off x="8809935" y="14872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62485</xdr:rowOff>
    </xdr:from>
    <xdr:to>
      <xdr:col>55</xdr:col>
      <xdr:colOff>0</xdr:colOff>
      <xdr:row>85</xdr:row>
      <xdr:rowOff>66675</xdr:rowOff>
    </xdr:to>
    <xdr:cxnSp macro="">
      <xdr:nvCxnSpPr>
        <xdr:cNvPr id="366" name="直線コネクタ 365">
          <a:extLst>
            <a:ext uri="{FF2B5EF4-FFF2-40B4-BE49-F238E27FC236}">
              <a16:creationId xmlns:a16="http://schemas.microsoft.com/office/drawing/2014/main" id="{5F19E912-6913-42F6-A43D-7D8120675872}"/>
            </a:ext>
          </a:extLst>
        </xdr:cNvPr>
        <xdr:cNvCxnSpPr/>
      </xdr:nvCxnSpPr>
      <xdr:spPr>
        <a:xfrm>
          <a:off x="8860735" y="14923473"/>
          <a:ext cx="760343"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15494</xdr:rowOff>
    </xdr:from>
    <xdr:to>
      <xdr:col>46</xdr:col>
      <xdr:colOff>38100</xdr:colOff>
      <xdr:row>85</xdr:row>
      <xdr:rowOff>117094</xdr:rowOff>
    </xdr:to>
    <xdr:sp macro="" textlink="">
      <xdr:nvSpPr>
        <xdr:cNvPr id="367" name="楕円 366">
          <a:extLst>
            <a:ext uri="{FF2B5EF4-FFF2-40B4-BE49-F238E27FC236}">
              <a16:creationId xmlns:a16="http://schemas.microsoft.com/office/drawing/2014/main" id="{75CEA6B6-FFD2-4767-BE61-A70FCA045995}"/>
            </a:ext>
          </a:extLst>
        </xdr:cNvPr>
        <xdr:cNvSpPr/>
      </xdr:nvSpPr>
      <xdr:spPr>
        <a:xfrm>
          <a:off x="7998791" y="1487648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62485</xdr:rowOff>
    </xdr:from>
    <xdr:to>
      <xdr:col>50</xdr:col>
      <xdr:colOff>114300</xdr:colOff>
      <xdr:row>85</xdr:row>
      <xdr:rowOff>66294</xdr:rowOff>
    </xdr:to>
    <xdr:cxnSp macro="">
      <xdr:nvCxnSpPr>
        <xdr:cNvPr id="368" name="直線コネクタ 367">
          <a:extLst>
            <a:ext uri="{FF2B5EF4-FFF2-40B4-BE49-F238E27FC236}">
              <a16:creationId xmlns:a16="http://schemas.microsoft.com/office/drawing/2014/main" id="{4754D766-FA76-4E82-8726-BF3B4269DE9A}"/>
            </a:ext>
          </a:extLst>
        </xdr:cNvPr>
        <xdr:cNvCxnSpPr/>
      </xdr:nvCxnSpPr>
      <xdr:spPr>
        <a:xfrm flipV="1">
          <a:off x="8049591" y="14923473"/>
          <a:ext cx="811144"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8637</xdr:rowOff>
    </xdr:from>
    <xdr:to>
      <xdr:col>41</xdr:col>
      <xdr:colOff>101600</xdr:colOff>
      <xdr:row>85</xdr:row>
      <xdr:rowOff>110237</xdr:rowOff>
    </xdr:to>
    <xdr:sp macro="" textlink="">
      <xdr:nvSpPr>
        <xdr:cNvPr id="369" name="楕円 368">
          <a:extLst>
            <a:ext uri="{FF2B5EF4-FFF2-40B4-BE49-F238E27FC236}">
              <a16:creationId xmlns:a16="http://schemas.microsoft.com/office/drawing/2014/main" id="{5F4391E7-6082-42D0-AA0A-AAB5CAE033DA}"/>
            </a:ext>
          </a:extLst>
        </xdr:cNvPr>
        <xdr:cNvSpPr/>
      </xdr:nvSpPr>
      <xdr:spPr>
        <a:xfrm>
          <a:off x="7172077" y="1486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59437</xdr:rowOff>
    </xdr:from>
    <xdr:to>
      <xdr:col>45</xdr:col>
      <xdr:colOff>177800</xdr:colOff>
      <xdr:row>85</xdr:row>
      <xdr:rowOff>66294</xdr:rowOff>
    </xdr:to>
    <xdr:cxnSp macro="">
      <xdr:nvCxnSpPr>
        <xdr:cNvPr id="370" name="直線コネクタ 369">
          <a:extLst>
            <a:ext uri="{FF2B5EF4-FFF2-40B4-BE49-F238E27FC236}">
              <a16:creationId xmlns:a16="http://schemas.microsoft.com/office/drawing/2014/main" id="{206B376C-7F61-4B0F-B3EA-28A647129617}"/>
            </a:ext>
          </a:extLst>
        </xdr:cNvPr>
        <xdr:cNvCxnSpPr/>
      </xdr:nvCxnSpPr>
      <xdr:spPr>
        <a:xfrm>
          <a:off x="7222877" y="14920425"/>
          <a:ext cx="826714"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11685</xdr:rowOff>
    </xdr:from>
    <xdr:to>
      <xdr:col>36</xdr:col>
      <xdr:colOff>165100</xdr:colOff>
      <xdr:row>85</xdr:row>
      <xdr:rowOff>113285</xdr:rowOff>
    </xdr:to>
    <xdr:sp macro="" textlink="">
      <xdr:nvSpPr>
        <xdr:cNvPr id="371" name="楕円 370">
          <a:extLst>
            <a:ext uri="{FF2B5EF4-FFF2-40B4-BE49-F238E27FC236}">
              <a16:creationId xmlns:a16="http://schemas.microsoft.com/office/drawing/2014/main" id="{9E638C6B-F1C7-452B-8158-8E2A892E2EEA}"/>
            </a:ext>
          </a:extLst>
        </xdr:cNvPr>
        <xdr:cNvSpPr/>
      </xdr:nvSpPr>
      <xdr:spPr>
        <a:xfrm>
          <a:off x="6360933" y="14872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59437</xdr:rowOff>
    </xdr:from>
    <xdr:to>
      <xdr:col>41</xdr:col>
      <xdr:colOff>50800</xdr:colOff>
      <xdr:row>85</xdr:row>
      <xdr:rowOff>62485</xdr:rowOff>
    </xdr:to>
    <xdr:cxnSp macro="">
      <xdr:nvCxnSpPr>
        <xdr:cNvPr id="372" name="直線コネクタ 371">
          <a:extLst>
            <a:ext uri="{FF2B5EF4-FFF2-40B4-BE49-F238E27FC236}">
              <a16:creationId xmlns:a16="http://schemas.microsoft.com/office/drawing/2014/main" id="{48EE5156-9269-4A9D-A4C3-AD1D8E970638}"/>
            </a:ext>
          </a:extLst>
        </xdr:cNvPr>
        <xdr:cNvCxnSpPr/>
      </xdr:nvCxnSpPr>
      <xdr:spPr>
        <a:xfrm flipV="1">
          <a:off x="6411733" y="14920425"/>
          <a:ext cx="811144"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95301A50-2394-44F1-AC1E-2926F98F3BF0}"/>
            </a:ext>
          </a:extLst>
        </xdr:cNvPr>
        <xdr:cNvSpPr txBox="1"/>
      </xdr:nvSpPr>
      <xdr:spPr>
        <a:xfrm>
          <a:off x="8628733" y="1457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7D3F6BA5-3D54-4768-A101-19F088192C19}"/>
            </a:ext>
          </a:extLst>
        </xdr:cNvPr>
        <xdr:cNvSpPr txBox="1"/>
      </xdr:nvSpPr>
      <xdr:spPr>
        <a:xfrm>
          <a:off x="7830290" y="1455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361894BD-5A23-4A4D-A67F-2A88720E0B1C}"/>
            </a:ext>
          </a:extLst>
        </xdr:cNvPr>
        <xdr:cNvSpPr txBox="1"/>
      </xdr:nvSpPr>
      <xdr:spPr>
        <a:xfrm>
          <a:off x="7003575" y="1455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44C63428-EBE7-46E4-8DA2-47AC5570BA66}"/>
            </a:ext>
          </a:extLst>
        </xdr:cNvPr>
        <xdr:cNvSpPr txBox="1"/>
      </xdr:nvSpPr>
      <xdr:spPr>
        <a:xfrm>
          <a:off x="6192431" y="1457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104412</xdr:rowOff>
    </xdr:from>
    <xdr:ext cx="469744" cy="259045"/>
    <xdr:sp macro="" textlink="">
      <xdr:nvSpPr>
        <xdr:cNvPr id="377" name="n_1mainValue【公営住宅】&#10;一人当たり面積">
          <a:extLst>
            <a:ext uri="{FF2B5EF4-FFF2-40B4-BE49-F238E27FC236}">
              <a16:creationId xmlns:a16="http://schemas.microsoft.com/office/drawing/2014/main" id="{7D6CF1AB-B018-4B85-83CE-970DF5156117}"/>
            </a:ext>
          </a:extLst>
        </xdr:cNvPr>
        <xdr:cNvSpPr txBox="1"/>
      </xdr:nvSpPr>
      <xdr:spPr>
        <a:xfrm>
          <a:off x="8628733" y="14965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108221</xdr:rowOff>
    </xdr:from>
    <xdr:ext cx="469744" cy="259045"/>
    <xdr:sp macro="" textlink="">
      <xdr:nvSpPr>
        <xdr:cNvPr id="378" name="n_2mainValue【公営住宅】&#10;一人当たり面積">
          <a:extLst>
            <a:ext uri="{FF2B5EF4-FFF2-40B4-BE49-F238E27FC236}">
              <a16:creationId xmlns:a16="http://schemas.microsoft.com/office/drawing/2014/main" id="{B98E1680-AA0C-4A18-84FE-FE9B0ED4DAB1}"/>
            </a:ext>
          </a:extLst>
        </xdr:cNvPr>
        <xdr:cNvSpPr txBox="1"/>
      </xdr:nvSpPr>
      <xdr:spPr>
        <a:xfrm>
          <a:off x="7830290" y="1496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101364</xdr:rowOff>
    </xdr:from>
    <xdr:ext cx="469744" cy="259045"/>
    <xdr:sp macro="" textlink="">
      <xdr:nvSpPr>
        <xdr:cNvPr id="379" name="n_3mainValue【公営住宅】&#10;一人当たり面積">
          <a:extLst>
            <a:ext uri="{FF2B5EF4-FFF2-40B4-BE49-F238E27FC236}">
              <a16:creationId xmlns:a16="http://schemas.microsoft.com/office/drawing/2014/main" id="{000FBD98-D3BA-4F0E-A9A9-B76FEE468EBC}"/>
            </a:ext>
          </a:extLst>
        </xdr:cNvPr>
        <xdr:cNvSpPr txBox="1"/>
      </xdr:nvSpPr>
      <xdr:spPr>
        <a:xfrm>
          <a:off x="7003575" y="14962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104412</xdr:rowOff>
    </xdr:from>
    <xdr:ext cx="469744" cy="259045"/>
    <xdr:sp macro="" textlink="">
      <xdr:nvSpPr>
        <xdr:cNvPr id="380" name="n_4mainValue【公営住宅】&#10;一人当たり面積">
          <a:extLst>
            <a:ext uri="{FF2B5EF4-FFF2-40B4-BE49-F238E27FC236}">
              <a16:creationId xmlns:a16="http://schemas.microsoft.com/office/drawing/2014/main" id="{A5611600-7B57-4E83-8A9A-B9BE6F89BFCB}"/>
            </a:ext>
          </a:extLst>
        </xdr:cNvPr>
        <xdr:cNvSpPr txBox="1"/>
      </xdr:nvSpPr>
      <xdr:spPr>
        <a:xfrm>
          <a:off x="6192431" y="14965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FF18EA61-410A-467B-BDD3-BE195D5940E8}"/>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B0F37994-DFEC-4C6A-B73F-C8A83ED6C4A2}"/>
            </a:ext>
          </a:extLst>
        </xdr:cNvPr>
        <xdr:cNvSpPr/>
      </xdr:nvSpPr>
      <xdr:spPr>
        <a:xfrm>
          <a:off x="82671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B7145968-B62B-46D7-894A-CD27C9A6E47F}"/>
            </a:ext>
          </a:extLst>
        </xdr:cNvPr>
        <xdr:cNvSpPr/>
      </xdr:nvSpPr>
      <xdr:spPr>
        <a:xfrm>
          <a:off x="82671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28DFF396-2978-4281-84BF-E40F54AB89D0}"/>
            </a:ext>
          </a:extLst>
        </xdr:cNvPr>
        <xdr:cNvSpPr/>
      </xdr:nvSpPr>
      <xdr:spPr>
        <a:xfrm>
          <a:off x="174928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CC48403E-2095-4E68-AAB2-08741E919E2E}"/>
            </a:ext>
          </a:extLst>
        </xdr:cNvPr>
        <xdr:cNvSpPr/>
      </xdr:nvSpPr>
      <xdr:spPr>
        <a:xfrm>
          <a:off x="174928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BFF4B1C9-FB8C-45C8-861E-FE8994BC6821}"/>
            </a:ext>
          </a:extLst>
        </xdr:cNvPr>
        <xdr:cNvSpPr/>
      </xdr:nvSpPr>
      <xdr:spPr>
        <a:xfrm>
          <a:off x="279885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C3706E4A-8AAF-4852-BC67-FA21A15F2EE8}"/>
            </a:ext>
          </a:extLst>
        </xdr:cNvPr>
        <xdr:cNvSpPr/>
      </xdr:nvSpPr>
      <xdr:spPr>
        <a:xfrm>
          <a:off x="279885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42E73CD4-1598-489B-B5D1-D73EE465C2F3}"/>
            </a:ext>
          </a:extLst>
        </xdr:cNvPr>
        <xdr:cNvSpPr/>
      </xdr:nvSpPr>
      <xdr:spPr>
        <a:xfrm>
          <a:off x="69971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BCA56C4A-6ED4-47B4-806D-3E6B3264DFD0}"/>
            </a:ext>
          </a:extLst>
        </xdr:cNvPr>
        <xdr:cNvSpPr txBox="1"/>
      </xdr:nvSpPr>
      <xdr:spPr>
        <a:xfrm>
          <a:off x="677186"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50CB17EB-0652-4A55-A697-98A7A4D8C338}"/>
            </a:ext>
          </a:extLst>
        </xdr:cNvPr>
        <xdr:cNvCxnSpPr/>
      </xdr:nvCxnSpPr>
      <xdr:spPr>
        <a:xfrm>
          <a:off x="69971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277E52CC-6771-4F6F-9976-96A1087F2AD8}"/>
            </a:ext>
          </a:extLst>
        </xdr:cNvPr>
        <xdr:cNvSpPr txBox="1"/>
      </xdr:nvSpPr>
      <xdr:spPr>
        <a:xfrm>
          <a:off x="27925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65AA7B29-AE39-4E4E-B47C-7688A0EDD674}"/>
            </a:ext>
          </a:extLst>
        </xdr:cNvPr>
        <xdr:cNvCxnSpPr/>
      </xdr:nvCxnSpPr>
      <xdr:spPr>
        <a:xfrm>
          <a:off x="699715" y="189015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160BDA86-245D-4853-819B-6436697CC16D}"/>
            </a:ext>
          </a:extLst>
        </xdr:cNvPr>
        <xdr:cNvSpPr txBox="1"/>
      </xdr:nvSpPr>
      <xdr:spPr>
        <a:xfrm>
          <a:off x="279250"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71FFA467-F1EA-4F97-B5A4-58BFBDBB0065}"/>
            </a:ext>
          </a:extLst>
        </xdr:cNvPr>
        <xdr:cNvCxnSpPr/>
      </xdr:nvCxnSpPr>
      <xdr:spPr>
        <a:xfrm>
          <a:off x="699715" y="1852952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7A7EEE58-B1FF-4EF3-ACD4-D9D97EDE75CD}"/>
            </a:ext>
          </a:extLst>
        </xdr:cNvPr>
        <xdr:cNvSpPr txBox="1"/>
      </xdr:nvSpPr>
      <xdr:spPr>
        <a:xfrm>
          <a:off x="343370" y="183917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3BBE3DA9-D87A-4487-AB4C-E1B3DE643A4A}"/>
            </a:ext>
          </a:extLst>
        </xdr:cNvPr>
        <xdr:cNvCxnSpPr/>
      </xdr:nvCxnSpPr>
      <xdr:spPr>
        <a:xfrm>
          <a:off x="699715" y="181574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A4131948-1974-4786-B360-D9271F08906C}"/>
            </a:ext>
          </a:extLst>
        </xdr:cNvPr>
        <xdr:cNvSpPr txBox="1"/>
      </xdr:nvSpPr>
      <xdr:spPr>
        <a:xfrm>
          <a:off x="343370" y="180197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69AD757A-F4F9-4610-8498-CE24C0EDFBC3}"/>
            </a:ext>
          </a:extLst>
        </xdr:cNvPr>
        <xdr:cNvCxnSpPr/>
      </xdr:nvCxnSpPr>
      <xdr:spPr>
        <a:xfrm>
          <a:off x="699715" y="177854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999ACDEF-A6D4-4183-976F-17C5AACC0237}"/>
            </a:ext>
          </a:extLst>
        </xdr:cNvPr>
        <xdr:cNvSpPr txBox="1"/>
      </xdr:nvSpPr>
      <xdr:spPr>
        <a:xfrm>
          <a:off x="343370" y="1764766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A08A2B47-8AC4-47E3-90CD-B1302CADE312}"/>
            </a:ext>
          </a:extLst>
        </xdr:cNvPr>
        <xdr:cNvCxnSpPr/>
      </xdr:nvCxnSpPr>
      <xdr:spPr>
        <a:xfrm>
          <a:off x="699715" y="174133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A7661A74-B0B6-4976-B3ED-39DFC5ECDB97}"/>
            </a:ext>
          </a:extLst>
        </xdr:cNvPr>
        <xdr:cNvSpPr txBox="1"/>
      </xdr:nvSpPr>
      <xdr:spPr>
        <a:xfrm>
          <a:off x="343370" y="172756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BFFE448B-076C-4795-992F-AA93600E2FDE}"/>
            </a:ext>
          </a:extLst>
        </xdr:cNvPr>
        <xdr:cNvCxnSpPr/>
      </xdr:nvCxnSpPr>
      <xdr:spPr>
        <a:xfrm>
          <a:off x="69971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0DCA6BF5-A456-40E1-ADE7-3A1C8517E706}"/>
            </a:ext>
          </a:extLst>
        </xdr:cNvPr>
        <xdr:cNvSpPr txBox="1"/>
      </xdr:nvSpPr>
      <xdr:spPr>
        <a:xfrm>
          <a:off x="391918" y="169080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20A4D77B-8D7F-4457-B246-9C771E1B3F71}"/>
            </a:ext>
          </a:extLst>
        </xdr:cNvPr>
        <xdr:cNvSpPr/>
      </xdr:nvSpPr>
      <xdr:spPr>
        <a:xfrm>
          <a:off x="69971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85725</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91427B4A-3DA3-41D1-BBE4-0C1D2A37B405}"/>
            </a:ext>
          </a:extLst>
        </xdr:cNvPr>
        <xdr:cNvCxnSpPr/>
      </xdr:nvCxnSpPr>
      <xdr:spPr>
        <a:xfrm flipV="1">
          <a:off x="4261154" y="17332104"/>
          <a:ext cx="0" cy="1569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港湾・漁港】&#10;有形固定資産減価償却率最小値テキスト">
          <a:extLst>
            <a:ext uri="{FF2B5EF4-FFF2-40B4-BE49-F238E27FC236}">
              <a16:creationId xmlns:a16="http://schemas.microsoft.com/office/drawing/2014/main" id="{7B788023-CE71-4AFD-AF6C-48DBFBAB29AC}"/>
            </a:ext>
          </a:extLst>
        </xdr:cNvPr>
        <xdr:cNvSpPr txBox="1"/>
      </xdr:nvSpPr>
      <xdr:spPr>
        <a:xfrm>
          <a:off x="4299889" y="1890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D954FE90-8162-42E0-B9D6-CEEBFB436824}"/>
            </a:ext>
          </a:extLst>
        </xdr:cNvPr>
        <xdr:cNvCxnSpPr/>
      </xdr:nvCxnSpPr>
      <xdr:spPr>
        <a:xfrm>
          <a:off x="4188460" y="1890157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32402</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68335F62-F466-440A-8B1D-AD43106AA73E}"/>
            </a:ext>
          </a:extLst>
        </xdr:cNvPr>
        <xdr:cNvSpPr txBox="1"/>
      </xdr:nvSpPr>
      <xdr:spPr>
        <a:xfrm>
          <a:off x="4299889" y="17111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85725</xdr:rowOff>
    </xdr:from>
    <xdr:to>
      <xdr:col>24</xdr:col>
      <xdr:colOff>152400</xdr:colOff>
      <xdr:row>99</xdr:row>
      <xdr:rowOff>85725</xdr:rowOff>
    </xdr:to>
    <xdr:cxnSp macro="">
      <xdr:nvCxnSpPr>
        <xdr:cNvPr id="409" name="直線コネクタ 408">
          <a:extLst>
            <a:ext uri="{FF2B5EF4-FFF2-40B4-BE49-F238E27FC236}">
              <a16:creationId xmlns:a16="http://schemas.microsoft.com/office/drawing/2014/main" id="{A41094A1-E820-478F-AA4A-EEA0EFC4B8A1}"/>
            </a:ext>
          </a:extLst>
        </xdr:cNvPr>
        <xdr:cNvCxnSpPr/>
      </xdr:nvCxnSpPr>
      <xdr:spPr>
        <a:xfrm>
          <a:off x="4188460" y="1733210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141622</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EB79DB94-2185-41DC-9AFB-20E2E70C173E}"/>
            </a:ext>
          </a:extLst>
        </xdr:cNvPr>
        <xdr:cNvSpPr txBox="1"/>
      </xdr:nvSpPr>
      <xdr:spPr>
        <a:xfrm>
          <a:off x="4299889" y="180559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11" name="フローチャート: 判断 410">
          <a:extLst>
            <a:ext uri="{FF2B5EF4-FFF2-40B4-BE49-F238E27FC236}">
              <a16:creationId xmlns:a16="http://schemas.microsoft.com/office/drawing/2014/main" id="{960B850E-6B1D-414D-9898-AC32592EE470}"/>
            </a:ext>
          </a:extLst>
        </xdr:cNvPr>
        <xdr:cNvSpPr/>
      </xdr:nvSpPr>
      <xdr:spPr>
        <a:xfrm>
          <a:off x="4210989" y="18200011"/>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130175</xdr:rowOff>
    </xdr:from>
    <xdr:to>
      <xdr:col>20</xdr:col>
      <xdr:colOff>38100</xdr:colOff>
      <xdr:row>105</xdr:row>
      <xdr:rowOff>60325</xdr:rowOff>
    </xdr:to>
    <xdr:sp macro="" textlink="">
      <xdr:nvSpPr>
        <xdr:cNvPr id="412" name="フローチャート: 判断 411">
          <a:extLst>
            <a:ext uri="{FF2B5EF4-FFF2-40B4-BE49-F238E27FC236}">
              <a16:creationId xmlns:a16="http://schemas.microsoft.com/office/drawing/2014/main" id="{11E8BE9F-C79B-4E18-AE02-3540F539D92D}"/>
            </a:ext>
          </a:extLst>
        </xdr:cNvPr>
        <xdr:cNvSpPr/>
      </xdr:nvSpPr>
      <xdr:spPr>
        <a:xfrm>
          <a:off x="3450645" y="18211441"/>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105411</xdr:rowOff>
    </xdr:from>
    <xdr:to>
      <xdr:col>15</xdr:col>
      <xdr:colOff>101600</xdr:colOff>
      <xdr:row>105</xdr:row>
      <xdr:rowOff>35561</xdr:rowOff>
    </xdr:to>
    <xdr:sp macro="" textlink="">
      <xdr:nvSpPr>
        <xdr:cNvPr id="413" name="フローチャート: 判断 412">
          <a:extLst>
            <a:ext uri="{FF2B5EF4-FFF2-40B4-BE49-F238E27FC236}">
              <a16:creationId xmlns:a16="http://schemas.microsoft.com/office/drawing/2014/main" id="{1B84A7E5-99E8-4D17-B590-2F4EFA10F8CC}"/>
            </a:ext>
          </a:extLst>
        </xdr:cNvPr>
        <xdr:cNvSpPr/>
      </xdr:nvSpPr>
      <xdr:spPr>
        <a:xfrm>
          <a:off x="2623930" y="18186677"/>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52070</xdr:rowOff>
    </xdr:from>
    <xdr:to>
      <xdr:col>10</xdr:col>
      <xdr:colOff>165100</xdr:colOff>
      <xdr:row>103</xdr:row>
      <xdr:rowOff>153670</xdr:rowOff>
    </xdr:to>
    <xdr:sp macro="" textlink="">
      <xdr:nvSpPr>
        <xdr:cNvPr id="414" name="フローチャート: 判断 413">
          <a:extLst>
            <a:ext uri="{FF2B5EF4-FFF2-40B4-BE49-F238E27FC236}">
              <a16:creationId xmlns:a16="http://schemas.microsoft.com/office/drawing/2014/main" id="{653306ED-E6DF-424C-99A1-B2828A279485}"/>
            </a:ext>
          </a:extLst>
        </xdr:cNvPr>
        <xdr:cNvSpPr/>
      </xdr:nvSpPr>
      <xdr:spPr>
        <a:xfrm>
          <a:off x="1812787" y="17966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44450</xdr:rowOff>
    </xdr:from>
    <xdr:to>
      <xdr:col>6</xdr:col>
      <xdr:colOff>38100</xdr:colOff>
      <xdr:row>105</xdr:row>
      <xdr:rowOff>146050</xdr:rowOff>
    </xdr:to>
    <xdr:sp macro="" textlink="">
      <xdr:nvSpPr>
        <xdr:cNvPr id="415" name="フローチャート: 判断 414">
          <a:extLst>
            <a:ext uri="{FF2B5EF4-FFF2-40B4-BE49-F238E27FC236}">
              <a16:creationId xmlns:a16="http://schemas.microsoft.com/office/drawing/2014/main" id="{FF821152-C070-4AC8-86B3-56D753BF8375}"/>
            </a:ext>
          </a:extLst>
        </xdr:cNvPr>
        <xdr:cNvSpPr/>
      </xdr:nvSpPr>
      <xdr:spPr>
        <a:xfrm>
          <a:off x="1001643" y="18292693"/>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1907B75-4FA7-40AC-A1EA-349C96585A76}"/>
            </a:ext>
          </a:extLst>
        </xdr:cNvPr>
        <xdr:cNvSpPr txBox="1"/>
      </xdr:nvSpPr>
      <xdr:spPr>
        <a:xfrm>
          <a:off x="408686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AD75D59A-4189-44E9-9F51-2F782AA65EEF}"/>
            </a:ext>
          </a:extLst>
        </xdr:cNvPr>
        <xdr:cNvSpPr txBox="1"/>
      </xdr:nvSpPr>
      <xdr:spPr>
        <a:xfrm>
          <a:off x="332651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991E3B96-57D1-4E48-99ED-CD1377ED0289}"/>
            </a:ext>
          </a:extLst>
        </xdr:cNvPr>
        <xdr:cNvSpPr txBox="1"/>
      </xdr:nvSpPr>
      <xdr:spPr>
        <a:xfrm>
          <a:off x="249980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39DD7FD2-964A-40E6-8F77-D73EF587E802}"/>
            </a:ext>
          </a:extLst>
        </xdr:cNvPr>
        <xdr:cNvSpPr txBox="1"/>
      </xdr:nvSpPr>
      <xdr:spPr>
        <a:xfrm>
          <a:off x="168865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408C3AEA-E313-413F-B60A-45CE06293BBB}"/>
            </a:ext>
          </a:extLst>
        </xdr:cNvPr>
        <xdr:cNvSpPr txBox="1"/>
      </xdr:nvSpPr>
      <xdr:spPr>
        <a:xfrm>
          <a:off x="87751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137795</xdr:rowOff>
    </xdr:from>
    <xdr:to>
      <xdr:col>24</xdr:col>
      <xdr:colOff>114300</xdr:colOff>
      <xdr:row>105</xdr:row>
      <xdr:rowOff>67945</xdr:rowOff>
    </xdr:to>
    <xdr:sp macro="" textlink="">
      <xdr:nvSpPr>
        <xdr:cNvPr id="421" name="楕円 420">
          <a:extLst>
            <a:ext uri="{FF2B5EF4-FFF2-40B4-BE49-F238E27FC236}">
              <a16:creationId xmlns:a16="http://schemas.microsoft.com/office/drawing/2014/main" id="{7FE40DCA-52DE-4A75-9B11-DDDA703348B0}"/>
            </a:ext>
          </a:extLst>
        </xdr:cNvPr>
        <xdr:cNvSpPr/>
      </xdr:nvSpPr>
      <xdr:spPr>
        <a:xfrm>
          <a:off x="4210989" y="1821906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116222</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60A3CAAB-6072-484D-8BD1-FD8127BDEABE}"/>
            </a:ext>
          </a:extLst>
        </xdr:cNvPr>
        <xdr:cNvSpPr txBox="1"/>
      </xdr:nvSpPr>
      <xdr:spPr>
        <a:xfrm>
          <a:off x="4299889" y="1819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168275</xdr:rowOff>
    </xdr:from>
    <xdr:to>
      <xdr:col>20</xdr:col>
      <xdr:colOff>38100</xdr:colOff>
      <xdr:row>105</xdr:row>
      <xdr:rowOff>98425</xdr:rowOff>
    </xdr:to>
    <xdr:sp macro="" textlink="">
      <xdr:nvSpPr>
        <xdr:cNvPr id="423" name="楕円 422">
          <a:extLst>
            <a:ext uri="{FF2B5EF4-FFF2-40B4-BE49-F238E27FC236}">
              <a16:creationId xmlns:a16="http://schemas.microsoft.com/office/drawing/2014/main" id="{1B9ABB3E-0C4D-4DFB-BB2E-636842DF58C5}"/>
            </a:ext>
          </a:extLst>
        </xdr:cNvPr>
        <xdr:cNvSpPr/>
      </xdr:nvSpPr>
      <xdr:spPr>
        <a:xfrm>
          <a:off x="3450645" y="18249541"/>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17145</xdr:rowOff>
    </xdr:from>
    <xdr:to>
      <xdr:col>24</xdr:col>
      <xdr:colOff>63500</xdr:colOff>
      <xdr:row>105</xdr:row>
      <xdr:rowOff>47625</xdr:rowOff>
    </xdr:to>
    <xdr:cxnSp macro="">
      <xdr:nvCxnSpPr>
        <xdr:cNvPr id="424" name="直線コネクタ 423">
          <a:extLst>
            <a:ext uri="{FF2B5EF4-FFF2-40B4-BE49-F238E27FC236}">
              <a16:creationId xmlns:a16="http://schemas.microsoft.com/office/drawing/2014/main" id="{48DFC13E-930F-4028-B991-7DB3246A9DCA}"/>
            </a:ext>
          </a:extLst>
        </xdr:cNvPr>
        <xdr:cNvCxnSpPr/>
      </xdr:nvCxnSpPr>
      <xdr:spPr>
        <a:xfrm flipV="1">
          <a:off x="3501445" y="18265388"/>
          <a:ext cx="760344"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73025</xdr:rowOff>
    </xdr:from>
    <xdr:to>
      <xdr:col>15</xdr:col>
      <xdr:colOff>101600</xdr:colOff>
      <xdr:row>106</xdr:row>
      <xdr:rowOff>3175</xdr:rowOff>
    </xdr:to>
    <xdr:sp macro="" textlink="">
      <xdr:nvSpPr>
        <xdr:cNvPr id="425" name="楕円 424">
          <a:extLst>
            <a:ext uri="{FF2B5EF4-FFF2-40B4-BE49-F238E27FC236}">
              <a16:creationId xmlns:a16="http://schemas.microsoft.com/office/drawing/2014/main" id="{D0C1E1AC-D665-42CA-8686-A9F92AF8F277}"/>
            </a:ext>
          </a:extLst>
        </xdr:cNvPr>
        <xdr:cNvSpPr/>
      </xdr:nvSpPr>
      <xdr:spPr>
        <a:xfrm>
          <a:off x="2623930" y="18321268"/>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47625</xdr:rowOff>
    </xdr:from>
    <xdr:to>
      <xdr:col>19</xdr:col>
      <xdr:colOff>177800</xdr:colOff>
      <xdr:row>105</xdr:row>
      <xdr:rowOff>123825</xdr:rowOff>
    </xdr:to>
    <xdr:cxnSp macro="">
      <xdr:nvCxnSpPr>
        <xdr:cNvPr id="426" name="直線コネクタ 425">
          <a:extLst>
            <a:ext uri="{FF2B5EF4-FFF2-40B4-BE49-F238E27FC236}">
              <a16:creationId xmlns:a16="http://schemas.microsoft.com/office/drawing/2014/main" id="{15A8082E-1E4E-4AAE-8061-ED14EFC1C985}"/>
            </a:ext>
          </a:extLst>
        </xdr:cNvPr>
        <xdr:cNvCxnSpPr/>
      </xdr:nvCxnSpPr>
      <xdr:spPr>
        <a:xfrm flipV="1">
          <a:off x="2674730" y="18295868"/>
          <a:ext cx="82671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31114</xdr:rowOff>
    </xdr:from>
    <xdr:to>
      <xdr:col>10</xdr:col>
      <xdr:colOff>165100</xdr:colOff>
      <xdr:row>105</xdr:row>
      <xdr:rowOff>132714</xdr:rowOff>
    </xdr:to>
    <xdr:sp macro="" textlink="">
      <xdr:nvSpPr>
        <xdr:cNvPr id="427" name="楕円 426">
          <a:extLst>
            <a:ext uri="{FF2B5EF4-FFF2-40B4-BE49-F238E27FC236}">
              <a16:creationId xmlns:a16="http://schemas.microsoft.com/office/drawing/2014/main" id="{C2F1612C-92CD-41C8-8999-4D597F69206C}"/>
            </a:ext>
          </a:extLst>
        </xdr:cNvPr>
        <xdr:cNvSpPr/>
      </xdr:nvSpPr>
      <xdr:spPr>
        <a:xfrm>
          <a:off x="1812787" y="1827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81914</xdr:rowOff>
    </xdr:from>
    <xdr:to>
      <xdr:col>15</xdr:col>
      <xdr:colOff>50800</xdr:colOff>
      <xdr:row>105</xdr:row>
      <xdr:rowOff>123825</xdr:rowOff>
    </xdr:to>
    <xdr:cxnSp macro="">
      <xdr:nvCxnSpPr>
        <xdr:cNvPr id="428" name="直線コネクタ 427">
          <a:extLst>
            <a:ext uri="{FF2B5EF4-FFF2-40B4-BE49-F238E27FC236}">
              <a16:creationId xmlns:a16="http://schemas.microsoft.com/office/drawing/2014/main" id="{7880EEF3-D064-49A7-A848-425706ADD808}"/>
            </a:ext>
          </a:extLst>
        </xdr:cNvPr>
        <xdr:cNvCxnSpPr/>
      </xdr:nvCxnSpPr>
      <xdr:spPr>
        <a:xfrm>
          <a:off x="1863587" y="18330157"/>
          <a:ext cx="811143"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164464</xdr:rowOff>
    </xdr:from>
    <xdr:to>
      <xdr:col>6</xdr:col>
      <xdr:colOff>38100</xdr:colOff>
      <xdr:row>105</xdr:row>
      <xdr:rowOff>94614</xdr:rowOff>
    </xdr:to>
    <xdr:sp macro="" textlink="">
      <xdr:nvSpPr>
        <xdr:cNvPr id="429" name="楕円 428">
          <a:extLst>
            <a:ext uri="{FF2B5EF4-FFF2-40B4-BE49-F238E27FC236}">
              <a16:creationId xmlns:a16="http://schemas.microsoft.com/office/drawing/2014/main" id="{31179CA7-93E3-4A75-ACC2-5D87908E2E21}"/>
            </a:ext>
          </a:extLst>
        </xdr:cNvPr>
        <xdr:cNvSpPr/>
      </xdr:nvSpPr>
      <xdr:spPr>
        <a:xfrm>
          <a:off x="1001643" y="18245730"/>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43814</xdr:rowOff>
    </xdr:from>
    <xdr:to>
      <xdr:col>10</xdr:col>
      <xdr:colOff>114300</xdr:colOff>
      <xdr:row>105</xdr:row>
      <xdr:rowOff>81914</xdr:rowOff>
    </xdr:to>
    <xdr:cxnSp macro="">
      <xdr:nvCxnSpPr>
        <xdr:cNvPr id="430" name="直線コネクタ 429">
          <a:extLst>
            <a:ext uri="{FF2B5EF4-FFF2-40B4-BE49-F238E27FC236}">
              <a16:creationId xmlns:a16="http://schemas.microsoft.com/office/drawing/2014/main" id="{EE10A19A-C589-469F-898F-630A16C76489}"/>
            </a:ext>
          </a:extLst>
        </xdr:cNvPr>
        <xdr:cNvCxnSpPr/>
      </xdr:nvCxnSpPr>
      <xdr:spPr>
        <a:xfrm>
          <a:off x="1052443" y="18292057"/>
          <a:ext cx="811144"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76852</xdr:rowOff>
    </xdr:from>
    <xdr:ext cx="405111" cy="259045"/>
    <xdr:sp macro="" textlink="">
      <xdr:nvSpPr>
        <xdr:cNvPr id="431" name="n_1aveValue【港湾・漁港】&#10;有形固定資産減価償却率">
          <a:extLst>
            <a:ext uri="{FF2B5EF4-FFF2-40B4-BE49-F238E27FC236}">
              <a16:creationId xmlns:a16="http://schemas.microsoft.com/office/drawing/2014/main" id="{77B07BC1-928C-4516-91F3-7A6746986355}"/>
            </a:ext>
          </a:extLst>
        </xdr:cNvPr>
        <xdr:cNvSpPr txBox="1"/>
      </xdr:nvSpPr>
      <xdr:spPr>
        <a:xfrm>
          <a:off x="3301761" y="17991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52088</xdr:rowOff>
    </xdr:from>
    <xdr:ext cx="405111" cy="259045"/>
    <xdr:sp macro="" textlink="">
      <xdr:nvSpPr>
        <xdr:cNvPr id="432" name="n_2aveValue【港湾・漁港】&#10;有形固定資産減価償却率">
          <a:extLst>
            <a:ext uri="{FF2B5EF4-FFF2-40B4-BE49-F238E27FC236}">
              <a16:creationId xmlns:a16="http://schemas.microsoft.com/office/drawing/2014/main" id="{B438995D-625F-4008-837F-1EBAC40775CA}"/>
            </a:ext>
          </a:extLst>
        </xdr:cNvPr>
        <xdr:cNvSpPr txBox="1"/>
      </xdr:nvSpPr>
      <xdr:spPr>
        <a:xfrm>
          <a:off x="2487746" y="17966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170197</xdr:rowOff>
    </xdr:from>
    <xdr:ext cx="405111" cy="259045"/>
    <xdr:sp macro="" textlink="">
      <xdr:nvSpPr>
        <xdr:cNvPr id="433" name="n_3aveValue【港湾・漁港】&#10;有形固定資産減価償却率">
          <a:extLst>
            <a:ext uri="{FF2B5EF4-FFF2-40B4-BE49-F238E27FC236}">
              <a16:creationId xmlns:a16="http://schemas.microsoft.com/office/drawing/2014/main" id="{7C264C63-E4BD-4727-8307-C2A8C50D6F1C}"/>
            </a:ext>
          </a:extLst>
        </xdr:cNvPr>
        <xdr:cNvSpPr txBox="1"/>
      </xdr:nvSpPr>
      <xdr:spPr>
        <a:xfrm>
          <a:off x="1676602" y="17750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137177</xdr:rowOff>
    </xdr:from>
    <xdr:ext cx="405111" cy="259045"/>
    <xdr:sp macro="" textlink="">
      <xdr:nvSpPr>
        <xdr:cNvPr id="434" name="n_4aveValue【港湾・漁港】&#10;有形固定資産減価償却率">
          <a:extLst>
            <a:ext uri="{FF2B5EF4-FFF2-40B4-BE49-F238E27FC236}">
              <a16:creationId xmlns:a16="http://schemas.microsoft.com/office/drawing/2014/main" id="{09824396-6C56-4C38-B74B-960800BBB200}"/>
            </a:ext>
          </a:extLst>
        </xdr:cNvPr>
        <xdr:cNvSpPr txBox="1"/>
      </xdr:nvSpPr>
      <xdr:spPr>
        <a:xfrm>
          <a:off x="865459" y="18385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89552</xdr:rowOff>
    </xdr:from>
    <xdr:ext cx="405111" cy="259045"/>
    <xdr:sp macro="" textlink="">
      <xdr:nvSpPr>
        <xdr:cNvPr id="435" name="n_1mainValue【港湾・漁港】&#10;有形固定資産減価償却率">
          <a:extLst>
            <a:ext uri="{FF2B5EF4-FFF2-40B4-BE49-F238E27FC236}">
              <a16:creationId xmlns:a16="http://schemas.microsoft.com/office/drawing/2014/main" id="{998147DE-54B8-4680-9EC6-C9C65ADBB0F9}"/>
            </a:ext>
          </a:extLst>
        </xdr:cNvPr>
        <xdr:cNvSpPr txBox="1"/>
      </xdr:nvSpPr>
      <xdr:spPr>
        <a:xfrm>
          <a:off x="3301761" y="18337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165752</xdr:rowOff>
    </xdr:from>
    <xdr:ext cx="405111" cy="259045"/>
    <xdr:sp macro="" textlink="">
      <xdr:nvSpPr>
        <xdr:cNvPr id="436" name="n_2mainValue【港湾・漁港】&#10;有形固定資産減価償却率">
          <a:extLst>
            <a:ext uri="{FF2B5EF4-FFF2-40B4-BE49-F238E27FC236}">
              <a16:creationId xmlns:a16="http://schemas.microsoft.com/office/drawing/2014/main" id="{5EEBA841-7661-4B96-AB13-17C01664B6F9}"/>
            </a:ext>
          </a:extLst>
        </xdr:cNvPr>
        <xdr:cNvSpPr txBox="1"/>
      </xdr:nvSpPr>
      <xdr:spPr>
        <a:xfrm>
          <a:off x="2487746" y="1841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123841</xdr:rowOff>
    </xdr:from>
    <xdr:ext cx="405111" cy="259045"/>
    <xdr:sp macro="" textlink="">
      <xdr:nvSpPr>
        <xdr:cNvPr id="437" name="n_3mainValue【港湾・漁港】&#10;有形固定資産減価償却率">
          <a:extLst>
            <a:ext uri="{FF2B5EF4-FFF2-40B4-BE49-F238E27FC236}">
              <a16:creationId xmlns:a16="http://schemas.microsoft.com/office/drawing/2014/main" id="{3251EB6B-E4F4-4818-8BC2-57AB10FE5F6E}"/>
            </a:ext>
          </a:extLst>
        </xdr:cNvPr>
        <xdr:cNvSpPr txBox="1"/>
      </xdr:nvSpPr>
      <xdr:spPr>
        <a:xfrm>
          <a:off x="1676602" y="18372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111141</xdr:rowOff>
    </xdr:from>
    <xdr:ext cx="405111" cy="259045"/>
    <xdr:sp macro="" textlink="">
      <xdr:nvSpPr>
        <xdr:cNvPr id="438" name="n_4mainValue【港湾・漁港】&#10;有形固定資産減価償却率">
          <a:extLst>
            <a:ext uri="{FF2B5EF4-FFF2-40B4-BE49-F238E27FC236}">
              <a16:creationId xmlns:a16="http://schemas.microsoft.com/office/drawing/2014/main" id="{2BFB7819-D2CC-4952-AFFC-6F36D88C2137}"/>
            </a:ext>
          </a:extLst>
        </xdr:cNvPr>
        <xdr:cNvSpPr txBox="1"/>
      </xdr:nvSpPr>
      <xdr:spPr>
        <a:xfrm>
          <a:off x="865459" y="18025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E4960D20-7427-49AE-8F54-09C26EF77B3F}"/>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FA502DBB-BA84-4FC1-8D2C-44D71DEB28F5}"/>
            </a:ext>
          </a:extLst>
        </xdr:cNvPr>
        <xdr:cNvSpPr/>
      </xdr:nvSpPr>
      <xdr:spPr>
        <a:xfrm>
          <a:off x="6186004"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CEA2A70B-6F3E-4EE9-B5EB-0CA8DC6F6769}"/>
            </a:ext>
          </a:extLst>
        </xdr:cNvPr>
        <xdr:cNvSpPr/>
      </xdr:nvSpPr>
      <xdr:spPr>
        <a:xfrm>
          <a:off x="6186004"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57A0443F-33BB-4B8B-A613-03203CC951E4}"/>
            </a:ext>
          </a:extLst>
        </xdr:cNvPr>
        <xdr:cNvSpPr/>
      </xdr:nvSpPr>
      <xdr:spPr>
        <a:xfrm>
          <a:off x="7124148"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D118DC10-21CA-4C47-B68F-98DEBE68677C}"/>
            </a:ext>
          </a:extLst>
        </xdr:cNvPr>
        <xdr:cNvSpPr/>
      </xdr:nvSpPr>
      <xdr:spPr>
        <a:xfrm>
          <a:off x="7124148"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1203BD4D-F029-48B7-9561-368D1C30F2BA}"/>
            </a:ext>
          </a:extLst>
        </xdr:cNvPr>
        <xdr:cNvSpPr/>
      </xdr:nvSpPr>
      <xdr:spPr>
        <a:xfrm>
          <a:off x="8173720"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69795EE2-0EF3-4E16-BE9C-5C418E3299DC}"/>
            </a:ext>
          </a:extLst>
        </xdr:cNvPr>
        <xdr:cNvSpPr/>
      </xdr:nvSpPr>
      <xdr:spPr>
        <a:xfrm>
          <a:off x="8173720"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701419F6-DD81-45BE-B5C6-7155D49B8920}"/>
            </a:ext>
          </a:extLst>
        </xdr:cNvPr>
        <xdr:cNvSpPr/>
      </xdr:nvSpPr>
      <xdr:spPr>
        <a:xfrm>
          <a:off x="6074576" y="17045774"/>
          <a:ext cx="4335117"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836439FC-4D2B-472F-B46A-8148327CD74D}"/>
            </a:ext>
          </a:extLst>
        </xdr:cNvPr>
        <xdr:cNvSpPr txBox="1"/>
      </xdr:nvSpPr>
      <xdr:spPr>
        <a:xfrm>
          <a:off x="603647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66BEA227-CE3D-4AC1-A215-27320ECFCC0B}"/>
            </a:ext>
          </a:extLst>
        </xdr:cNvPr>
        <xdr:cNvCxnSpPr/>
      </xdr:nvCxnSpPr>
      <xdr:spPr>
        <a:xfrm>
          <a:off x="6074576" y="1926915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CB7FECDD-04A8-4C80-9BB4-215D27CF30E4}"/>
            </a:ext>
          </a:extLst>
        </xdr:cNvPr>
        <xdr:cNvCxnSpPr/>
      </xdr:nvCxnSpPr>
      <xdr:spPr>
        <a:xfrm>
          <a:off x="6074576" y="1882537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0989E9FB-2169-4327-9E7F-AB7908EE0AF6}"/>
            </a:ext>
          </a:extLst>
        </xdr:cNvPr>
        <xdr:cNvSpPr txBox="1"/>
      </xdr:nvSpPr>
      <xdr:spPr>
        <a:xfrm>
          <a:off x="5841361" y="186876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A549B07C-4C03-473B-95DC-905262917AEE}"/>
            </a:ext>
          </a:extLst>
        </xdr:cNvPr>
        <xdr:cNvCxnSpPr/>
      </xdr:nvCxnSpPr>
      <xdr:spPr>
        <a:xfrm>
          <a:off x="6074576" y="1838159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4F6D31D6-CCA7-4FE3-9CFF-6B618C0965E4}"/>
            </a:ext>
          </a:extLst>
        </xdr:cNvPr>
        <xdr:cNvSpPr txBox="1"/>
      </xdr:nvSpPr>
      <xdr:spPr>
        <a:xfrm>
          <a:off x="5525871" y="1824384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85FB47C5-49E6-4480-AA1C-8594B2633724}"/>
            </a:ext>
          </a:extLst>
        </xdr:cNvPr>
        <xdr:cNvCxnSpPr/>
      </xdr:nvCxnSpPr>
      <xdr:spPr>
        <a:xfrm>
          <a:off x="6074576" y="17933339"/>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4" name="テキスト ボックス 453">
          <a:extLst>
            <a:ext uri="{FF2B5EF4-FFF2-40B4-BE49-F238E27FC236}">
              <a16:creationId xmlns:a16="http://schemas.microsoft.com/office/drawing/2014/main" id="{B2F3F7B1-D14C-41F8-AC59-A63A67E3246A}"/>
            </a:ext>
          </a:extLst>
        </xdr:cNvPr>
        <xdr:cNvSpPr txBox="1"/>
      </xdr:nvSpPr>
      <xdr:spPr>
        <a:xfrm>
          <a:off x="5525871" y="1779558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A7016538-A639-44AD-BFDC-4D05890EDCF8}"/>
            </a:ext>
          </a:extLst>
        </xdr:cNvPr>
        <xdr:cNvCxnSpPr/>
      </xdr:nvCxnSpPr>
      <xdr:spPr>
        <a:xfrm>
          <a:off x="6074576" y="1748955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6" name="テキスト ボックス 455">
          <a:extLst>
            <a:ext uri="{FF2B5EF4-FFF2-40B4-BE49-F238E27FC236}">
              <a16:creationId xmlns:a16="http://schemas.microsoft.com/office/drawing/2014/main" id="{833F51AC-75DE-4B35-A75E-C20D2A598EDB}"/>
            </a:ext>
          </a:extLst>
        </xdr:cNvPr>
        <xdr:cNvSpPr txBox="1"/>
      </xdr:nvSpPr>
      <xdr:spPr>
        <a:xfrm>
          <a:off x="5525871" y="173518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75DC0A03-8F20-4601-9D39-1D494147AADB}"/>
            </a:ext>
          </a:extLst>
        </xdr:cNvPr>
        <xdr:cNvCxnSpPr/>
      </xdr:nvCxnSpPr>
      <xdr:spPr>
        <a:xfrm>
          <a:off x="6074576" y="170457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2A0AED27-D9D1-4632-B6E4-BB851B525787}"/>
            </a:ext>
          </a:extLst>
        </xdr:cNvPr>
        <xdr:cNvSpPr txBox="1"/>
      </xdr:nvSpPr>
      <xdr:spPr>
        <a:xfrm>
          <a:off x="5525871" y="1690802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A497BAE5-3AC0-4002-B475-84E2E97FC34B}"/>
            </a:ext>
          </a:extLst>
        </xdr:cNvPr>
        <xdr:cNvSpPr/>
      </xdr:nvSpPr>
      <xdr:spPr>
        <a:xfrm>
          <a:off x="6074576" y="17045774"/>
          <a:ext cx="4335117"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113601</xdr:rowOff>
    </xdr:from>
    <xdr:to>
      <xdr:col>54</xdr:col>
      <xdr:colOff>189865</xdr:colOff>
      <xdr:row>108</xdr:row>
      <xdr:rowOff>76127</xdr:rowOff>
    </xdr:to>
    <xdr:cxnSp macro="">
      <xdr:nvCxnSpPr>
        <xdr:cNvPr id="460" name="直線コネクタ 459">
          <a:extLst>
            <a:ext uri="{FF2B5EF4-FFF2-40B4-BE49-F238E27FC236}">
              <a16:creationId xmlns:a16="http://schemas.microsoft.com/office/drawing/2014/main" id="{747D9F7A-5AA2-4A28-9AEF-CE415F838B9D}"/>
            </a:ext>
          </a:extLst>
        </xdr:cNvPr>
        <xdr:cNvCxnSpPr/>
      </xdr:nvCxnSpPr>
      <xdr:spPr>
        <a:xfrm flipV="1">
          <a:off x="9620113" y="17359980"/>
          <a:ext cx="0" cy="1465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79954</xdr:rowOff>
    </xdr:from>
    <xdr:ext cx="313932" cy="259045"/>
    <xdr:sp macro="" textlink="">
      <xdr:nvSpPr>
        <xdr:cNvPr id="461" name="【港湾・漁港】&#10;一人当たり有形固定資産（償却資産）額最小値テキスト">
          <a:extLst>
            <a:ext uri="{FF2B5EF4-FFF2-40B4-BE49-F238E27FC236}">
              <a16:creationId xmlns:a16="http://schemas.microsoft.com/office/drawing/2014/main" id="{E1A6FCC7-D80C-4C87-9CF1-CE810C46E041}"/>
            </a:ext>
          </a:extLst>
        </xdr:cNvPr>
        <xdr:cNvSpPr txBox="1"/>
      </xdr:nvSpPr>
      <xdr:spPr>
        <a:xfrm>
          <a:off x="9659178" y="188291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76127</xdr:rowOff>
    </xdr:from>
    <xdr:to>
      <xdr:col>55</xdr:col>
      <xdr:colOff>88900</xdr:colOff>
      <xdr:row>108</xdr:row>
      <xdr:rowOff>76127</xdr:rowOff>
    </xdr:to>
    <xdr:cxnSp macro="">
      <xdr:nvCxnSpPr>
        <xdr:cNvPr id="462" name="直線コネクタ 461">
          <a:extLst>
            <a:ext uri="{FF2B5EF4-FFF2-40B4-BE49-F238E27FC236}">
              <a16:creationId xmlns:a16="http://schemas.microsoft.com/office/drawing/2014/main" id="{522294EB-A020-481A-8CD5-1B6EB1A37468}"/>
            </a:ext>
          </a:extLst>
        </xdr:cNvPr>
        <xdr:cNvCxnSpPr/>
      </xdr:nvCxnSpPr>
      <xdr:spPr>
        <a:xfrm>
          <a:off x="9547750" y="18825303"/>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60278</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5EC2A10F-2494-4E42-946E-CF9108A193EA}"/>
            </a:ext>
          </a:extLst>
        </xdr:cNvPr>
        <xdr:cNvSpPr txBox="1"/>
      </xdr:nvSpPr>
      <xdr:spPr>
        <a:xfrm>
          <a:off x="9659178" y="17139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658,639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113601</xdr:rowOff>
    </xdr:from>
    <xdr:to>
      <xdr:col>55</xdr:col>
      <xdr:colOff>88900</xdr:colOff>
      <xdr:row>99</xdr:row>
      <xdr:rowOff>113601</xdr:rowOff>
    </xdr:to>
    <xdr:cxnSp macro="">
      <xdr:nvCxnSpPr>
        <xdr:cNvPr id="464" name="直線コネクタ 463">
          <a:extLst>
            <a:ext uri="{FF2B5EF4-FFF2-40B4-BE49-F238E27FC236}">
              <a16:creationId xmlns:a16="http://schemas.microsoft.com/office/drawing/2014/main" id="{529C0516-60D1-4A6F-810F-765A974CF03D}"/>
            </a:ext>
          </a:extLst>
        </xdr:cNvPr>
        <xdr:cNvCxnSpPr/>
      </xdr:nvCxnSpPr>
      <xdr:spPr>
        <a:xfrm>
          <a:off x="9547750" y="17359980"/>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136923</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849E8422-5701-4294-9302-CC8D57F3210F}"/>
            </a:ext>
          </a:extLst>
        </xdr:cNvPr>
        <xdr:cNvSpPr txBox="1"/>
      </xdr:nvSpPr>
      <xdr:spPr>
        <a:xfrm>
          <a:off x="9659178" y="183851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114046</xdr:rowOff>
    </xdr:from>
    <xdr:to>
      <xdr:col>55</xdr:col>
      <xdr:colOff>50800</xdr:colOff>
      <xdr:row>107</xdr:row>
      <xdr:rowOff>44196</xdr:rowOff>
    </xdr:to>
    <xdr:sp macro="" textlink="">
      <xdr:nvSpPr>
        <xdr:cNvPr id="466" name="フローチャート: 判断 465">
          <a:extLst>
            <a:ext uri="{FF2B5EF4-FFF2-40B4-BE49-F238E27FC236}">
              <a16:creationId xmlns:a16="http://schemas.microsoft.com/office/drawing/2014/main" id="{9619EA4D-3A57-4098-98BF-F16A2239E987}"/>
            </a:ext>
          </a:extLst>
        </xdr:cNvPr>
        <xdr:cNvSpPr/>
      </xdr:nvSpPr>
      <xdr:spPr>
        <a:xfrm>
          <a:off x="9585850" y="18529267"/>
          <a:ext cx="86028"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105625</xdr:rowOff>
    </xdr:from>
    <xdr:to>
      <xdr:col>50</xdr:col>
      <xdr:colOff>165100</xdr:colOff>
      <xdr:row>107</xdr:row>
      <xdr:rowOff>35775</xdr:rowOff>
    </xdr:to>
    <xdr:sp macro="" textlink="">
      <xdr:nvSpPr>
        <xdr:cNvPr id="467" name="フローチャート: 判断 466">
          <a:extLst>
            <a:ext uri="{FF2B5EF4-FFF2-40B4-BE49-F238E27FC236}">
              <a16:creationId xmlns:a16="http://schemas.microsoft.com/office/drawing/2014/main" id="{9400CF04-B936-4CCE-A861-CD3ECFE3079B}"/>
            </a:ext>
          </a:extLst>
        </xdr:cNvPr>
        <xdr:cNvSpPr/>
      </xdr:nvSpPr>
      <xdr:spPr>
        <a:xfrm>
          <a:off x="8809935" y="18520846"/>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122546</xdr:rowOff>
    </xdr:from>
    <xdr:to>
      <xdr:col>46</xdr:col>
      <xdr:colOff>38100</xdr:colOff>
      <xdr:row>107</xdr:row>
      <xdr:rowOff>52696</xdr:rowOff>
    </xdr:to>
    <xdr:sp macro="" textlink="">
      <xdr:nvSpPr>
        <xdr:cNvPr id="468" name="フローチャート: 判断 467">
          <a:extLst>
            <a:ext uri="{FF2B5EF4-FFF2-40B4-BE49-F238E27FC236}">
              <a16:creationId xmlns:a16="http://schemas.microsoft.com/office/drawing/2014/main" id="{AC989D2A-0154-4BB0-80CE-88F3ED5FAF3D}"/>
            </a:ext>
          </a:extLst>
        </xdr:cNvPr>
        <xdr:cNvSpPr/>
      </xdr:nvSpPr>
      <xdr:spPr>
        <a:xfrm>
          <a:off x="7998791" y="18537767"/>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169286</xdr:rowOff>
    </xdr:from>
    <xdr:to>
      <xdr:col>41</xdr:col>
      <xdr:colOff>101600</xdr:colOff>
      <xdr:row>106</xdr:row>
      <xdr:rowOff>99436</xdr:rowOff>
    </xdr:to>
    <xdr:sp macro="" textlink="">
      <xdr:nvSpPr>
        <xdr:cNvPr id="469" name="フローチャート: 判断 468">
          <a:extLst>
            <a:ext uri="{FF2B5EF4-FFF2-40B4-BE49-F238E27FC236}">
              <a16:creationId xmlns:a16="http://schemas.microsoft.com/office/drawing/2014/main" id="{0CB6096B-13C0-43C2-A15D-954E0C72AC52}"/>
            </a:ext>
          </a:extLst>
        </xdr:cNvPr>
        <xdr:cNvSpPr/>
      </xdr:nvSpPr>
      <xdr:spPr>
        <a:xfrm>
          <a:off x="7172077" y="18417529"/>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69027</xdr:rowOff>
    </xdr:from>
    <xdr:to>
      <xdr:col>36</xdr:col>
      <xdr:colOff>165100</xdr:colOff>
      <xdr:row>105</xdr:row>
      <xdr:rowOff>170627</xdr:rowOff>
    </xdr:to>
    <xdr:sp macro="" textlink="">
      <xdr:nvSpPr>
        <xdr:cNvPr id="470" name="フローチャート: 判断 469">
          <a:extLst>
            <a:ext uri="{FF2B5EF4-FFF2-40B4-BE49-F238E27FC236}">
              <a16:creationId xmlns:a16="http://schemas.microsoft.com/office/drawing/2014/main" id="{DFBA6DC8-BFE0-4566-BB59-53D84EB69ABE}"/>
            </a:ext>
          </a:extLst>
        </xdr:cNvPr>
        <xdr:cNvSpPr/>
      </xdr:nvSpPr>
      <xdr:spPr>
        <a:xfrm>
          <a:off x="6360933" y="18317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93D3826-BEAE-4E69-99E7-0566B90E1A28}"/>
            </a:ext>
          </a:extLst>
        </xdr:cNvPr>
        <xdr:cNvSpPr txBox="1"/>
      </xdr:nvSpPr>
      <xdr:spPr>
        <a:xfrm>
          <a:off x="944615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5EE1ABA3-A1EE-4DC8-AE17-761A3921BF0A}"/>
            </a:ext>
          </a:extLst>
        </xdr:cNvPr>
        <xdr:cNvSpPr txBox="1"/>
      </xdr:nvSpPr>
      <xdr:spPr>
        <a:xfrm>
          <a:off x="868580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D6A7CBC-D070-48BB-8B61-D50212FF1946}"/>
            </a:ext>
          </a:extLst>
        </xdr:cNvPr>
        <xdr:cNvSpPr txBox="1"/>
      </xdr:nvSpPr>
      <xdr:spPr>
        <a:xfrm>
          <a:off x="7874663"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9BA13AB8-1306-4E45-863C-90360AD90DE7}"/>
            </a:ext>
          </a:extLst>
        </xdr:cNvPr>
        <xdr:cNvSpPr txBox="1"/>
      </xdr:nvSpPr>
      <xdr:spPr>
        <a:xfrm>
          <a:off x="704794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CD7CD892-B3DD-48EE-ADEE-DAB3738391EB}"/>
            </a:ext>
          </a:extLst>
        </xdr:cNvPr>
        <xdr:cNvSpPr txBox="1"/>
      </xdr:nvSpPr>
      <xdr:spPr>
        <a:xfrm>
          <a:off x="623680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115086</xdr:rowOff>
    </xdr:from>
    <xdr:to>
      <xdr:col>55</xdr:col>
      <xdr:colOff>50800</xdr:colOff>
      <xdr:row>108</xdr:row>
      <xdr:rowOff>45236</xdr:rowOff>
    </xdr:to>
    <xdr:sp macro="" textlink="">
      <xdr:nvSpPr>
        <xdr:cNvPr id="476" name="楕円 475">
          <a:extLst>
            <a:ext uri="{FF2B5EF4-FFF2-40B4-BE49-F238E27FC236}">
              <a16:creationId xmlns:a16="http://schemas.microsoft.com/office/drawing/2014/main" id="{2142A357-6E58-45E9-8B54-817EEAD7706B}"/>
            </a:ext>
          </a:extLst>
        </xdr:cNvPr>
        <xdr:cNvSpPr/>
      </xdr:nvSpPr>
      <xdr:spPr>
        <a:xfrm>
          <a:off x="9585850" y="18697284"/>
          <a:ext cx="86028"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30013</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A6DEDE5B-AC52-4DE7-8B81-3DD3C53DE34C}"/>
            </a:ext>
          </a:extLst>
        </xdr:cNvPr>
        <xdr:cNvSpPr txBox="1"/>
      </xdr:nvSpPr>
      <xdr:spPr>
        <a:xfrm>
          <a:off x="9659178" y="1861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120345</xdr:rowOff>
    </xdr:from>
    <xdr:to>
      <xdr:col>50</xdr:col>
      <xdr:colOff>165100</xdr:colOff>
      <xdr:row>108</xdr:row>
      <xdr:rowOff>50495</xdr:rowOff>
    </xdr:to>
    <xdr:sp macro="" textlink="">
      <xdr:nvSpPr>
        <xdr:cNvPr id="478" name="楕円 477">
          <a:extLst>
            <a:ext uri="{FF2B5EF4-FFF2-40B4-BE49-F238E27FC236}">
              <a16:creationId xmlns:a16="http://schemas.microsoft.com/office/drawing/2014/main" id="{BFBDB8D7-15FB-4C4E-8578-A2488FC452EC}"/>
            </a:ext>
          </a:extLst>
        </xdr:cNvPr>
        <xdr:cNvSpPr/>
      </xdr:nvSpPr>
      <xdr:spPr>
        <a:xfrm>
          <a:off x="8809935" y="18702543"/>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165886</xdr:rowOff>
    </xdr:from>
    <xdr:to>
      <xdr:col>55</xdr:col>
      <xdr:colOff>0</xdr:colOff>
      <xdr:row>107</xdr:row>
      <xdr:rowOff>171145</xdr:rowOff>
    </xdr:to>
    <xdr:cxnSp macro="">
      <xdr:nvCxnSpPr>
        <xdr:cNvPr id="479" name="直線コネクタ 478">
          <a:extLst>
            <a:ext uri="{FF2B5EF4-FFF2-40B4-BE49-F238E27FC236}">
              <a16:creationId xmlns:a16="http://schemas.microsoft.com/office/drawing/2014/main" id="{DC6F538A-930B-48C8-A50B-94B5ED7B15FF}"/>
            </a:ext>
          </a:extLst>
        </xdr:cNvPr>
        <xdr:cNvCxnSpPr/>
      </xdr:nvCxnSpPr>
      <xdr:spPr>
        <a:xfrm flipV="1">
          <a:off x="8860735" y="18748084"/>
          <a:ext cx="7603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127571</xdr:rowOff>
    </xdr:from>
    <xdr:to>
      <xdr:col>46</xdr:col>
      <xdr:colOff>38100</xdr:colOff>
      <xdr:row>108</xdr:row>
      <xdr:rowOff>57721</xdr:rowOff>
    </xdr:to>
    <xdr:sp macro="" textlink="">
      <xdr:nvSpPr>
        <xdr:cNvPr id="480" name="楕円 479">
          <a:extLst>
            <a:ext uri="{FF2B5EF4-FFF2-40B4-BE49-F238E27FC236}">
              <a16:creationId xmlns:a16="http://schemas.microsoft.com/office/drawing/2014/main" id="{6762EEA6-3203-4504-ACB2-E7DFF3709810}"/>
            </a:ext>
          </a:extLst>
        </xdr:cNvPr>
        <xdr:cNvSpPr/>
      </xdr:nvSpPr>
      <xdr:spPr>
        <a:xfrm>
          <a:off x="7998791" y="18709769"/>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171145</xdr:rowOff>
    </xdr:from>
    <xdr:to>
      <xdr:col>50</xdr:col>
      <xdr:colOff>114300</xdr:colOff>
      <xdr:row>108</xdr:row>
      <xdr:rowOff>6921</xdr:rowOff>
    </xdr:to>
    <xdr:cxnSp macro="">
      <xdr:nvCxnSpPr>
        <xdr:cNvPr id="481" name="直線コネクタ 480">
          <a:extLst>
            <a:ext uri="{FF2B5EF4-FFF2-40B4-BE49-F238E27FC236}">
              <a16:creationId xmlns:a16="http://schemas.microsoft.com/office/drawing/2014/main" id="{967C531E-6F89-44A5-81CD-9A4CAAB35D49}"/>
            </a:ext>
          </a:extLst>
        </xdr:cNvPr>
        <xdr:cNvCxnSpPr/>
      </xdr:nvCxnSpPr>
      <xdr:spPr>
        <a:xfrm flipV="1">
          <a:off x="8049591" y="18745391"/>
          <a:ext cx="811144" cy="1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127696</xdr:rowOff>
    </xdr:from>
    <xdr:to>
      <xdr:col>41</xdr:col>
      <xdr:colOff>101600</xdr:colOff>
      <xdr:row>108</xdr:row>
      <xdr:rowOff>57846</xdr:rowOff>
    </xdr:to>
    <xdr:sp macro="" textlink="">
      <xdr:nvSpPr>
        <xdr:cNvPr id="482" name="楕円 481">
          <a:extLst>
            <a:ext uri="{FF2B5EF4-FFF2-40B4-BE49-F238E27FC236}">
              <a16:creationId xmlns:a16="http://schemas.microsoft.com/office/drawing/2014/main" id="{745150A1-5E12-4070-A527-36D79D47F66A}"/>
            </a:ext>
          </a:extLst>
        </xdr:cNvPr>
        <xdr:cNvSpPr/>
      </xdr:nvSpPr>
      <xdr:spPr>
        <a:xfrm>
          <a:off x="7172077" y="18709894"/>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6921</xdr:rowOff>
    </xdr:from>
    <xdr:to>
      <xdr:col>45</xdr:col>
      <xdr:colOff>177800</xdr:colOff>
      <xdr:row>108</xdr:row>
      <xdr:rowOff>7046</xdr:rowOff>
    </xdr:to>
    <xdr:cxnSp macro="">
      <xdr:nvCxnSpPr>
        <xdr:cNvPr id="483" name="直線コネクタ 482">
          <a:extLst>
            <a:ext uri="{FF2B5EF4-FFF2-40B4-BE49-F238E27FC236}">
              <a16:creationId xmlns:a16="http://schemas.microsoft.com/office/drawing/2014/main" id="{24EC9EC2-ABD3-4304-A523-F7217AFC98F0}"/>
            </a:ext>
          </a:extLst>
        </xdr:cNvPr>
        <xdr:cNvCxnSpPr/>
      </xdr:nvCxnSpPr>
      <xdr:spPr>
        <a:xfrm flipV="1">
          <a:off x="7222877" y="18756097"/>
          <a:ext cx="826714" cy="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128949</xdr:rowOff>
    </xdr:from>
    <xdr:to>
      <xdr:col>36</xdr:col>
      <xdr:colOff>165100</xdr:colOff>
      <xdr:row>108</xdr:row>
      <xdr:rowOff>59099</xdr:rowOff>
    </xdr:to>
    <xdr:sp macro="" textlink="">
      <xdr:nvSpPr>
        <xdr:cNvPr id="484" name="楕円 483">
          <a:extLst>
            <a:ext uri="{FF2B5EF4-FFF2-40B4-BE49-F238E27FC236}">
              <a16:creationId xmlns:a16="http://schemas.microsoft.com/office/drawing/2014/main" id="{EDBC5123-69B4-4D09-AFBD-99C0D2007FFB}"/>
            </a:ext>
          </a:extLst>
        </xdr:cNvPr>
        <xdr:cNvSpPr/>
      </xdr:nvSpPr>
      <xdr:spPr>
        <a:xfrm>
          <a:off x="6360933" y="18711147"/>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7046</xdr:rowOff>
    </xdr:from>
    <xdr:to>
      <xdr:col>41</xdr:col>
      <xdr:colOff>50800</xdr:colOff>
      <xdr:row>108</xdr:row>
      <xdr:rowOff>8299</xdr:rowOff>
    </xdr:to>
    <xdr:cxnSp macro="">
      <xdr:nvCxnSpPr>
        <xdr:cNvPr id="485" name="直線コネクタ 484">
          <a:extLst>
            <a:ext uri="{FF2B5EF4-FFF2-40B4-BE49-F238E27FC236}">
              <a16:creationId xmlns:a16="http://schemas.microsoft.com/office/drawing/2014/main" id="{08BE3DB9-69A8-475B-B27B-B687F9549182}"/>
            </a:ext>
          </a:extLst>
        </xdr:cNvPr>
        <xdr:cNvCxnSpPr/>
      </xdr:nvCxnSpPr>
      <xdr:spPr>
        <a:xfrm flipV="1">
          <a:off x="6411733" y="18756222"/>
          <a:ext cx="811144" cy="1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52302</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65E66B4C-0E14-461E-BCEA-E1A4B2AD3E90}"/>
            </a:ext>
          </a:extLst>
        </xdr:cNvPr>
        <xdr:cNvSpPr txBox="1"/>
      </xdr:nvSpPr>
      <xdr:spPr>
        <a:xfrm>
          <a:off x="8571721" y="18300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69223</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CFCF4B3B-8EE4-4CC6-84C0-A329752EB39A}"/>
            </a:ext>
          </a:extLst>
        </xdr:cNvPr>
        <xdr:cNvSpPr txBox="1"/>
      </xdr:nvSpPr>
      <xdr:spPr>
        <a:xfrm>
          <a:off x="7765658" y="18317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115963</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4BCECB38-9009-4845-A7DA-44D8D804017F}"/>
            </a:ext>
          </a:extLst>
        </xdr:cNvPr>
        <xdr:cNvSpPr txBox="1"/>
      </xdr:nvSpPr>
      <xdr:spPr>
        <a:xfrm>
          <a:off x="6954514" y="18197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15704</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6055F733-3429-461C-A257-3FD126E62D6A}"/>
            </a:ext>
          </a:extLst>
        </xdr:cNvPr>
        <xdr:cNvSpPr txBox="1"/>
      </xdr:nvSpPr>
      <xdr:spPr>
        <a:xfrm>
          <a:off x="6127799" y="18096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41622</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E5BD01CA-4A7E-47C2-AB10-61709C91E679}"/>
            </a:ext>
          </a:extLst>
        </xdr:cNvPr>
        <xdr:cNvSpPr txBox="1"/>
      </xdr:nvSpPr>
      <xdr:spPr>
        <a:xfrm>
          <a:off x="8596417" y="18790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48848</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1CF6A8D2-25F1-414B-8605-AAE5F84EA392}"/>
            </a:ext>
          </a:extLst>
        </xdr:cNvPr>
        <xdr:cNvSpPr txBox="1"/>
      </xdr:nvSpPr>
      <xdr:spPr>
        <a:xfrm>
          <a:off x="7797974" y="18798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48973</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19A48815-7162-419B-8628-05DD280EB5FD}"/>
            </a:ext>
          </a:extLst>
        </xdr:cNvPr>
        <xdr:cNvSpPr txBox="1"/>
      </xdr:nvSpPr>
      <xdr:spPr>
        <a:xfrm>
          <a:off x="6986830" y="18798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50226</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03392BD8-32C5-4068-A19E-4686A64F979C}"/>
            </a:ext>
          </a:extLst>
        </xdr:cNvPr>
        <xdr:cNvSpPr txBox="1"/>
      </xdr:nvSpPr>
      <xdr:spPr>
        <a:xfrm>
          <a:off x="6160115" y="1879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9FCD8A8B-B1CA-4BBE-B2DD-1CB1195E3CB8}"/>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CEE13166-1D60-4671-A110-9F719D9FE969}"/>
            </a:ext>
          </a:extLst>
        </xdr:cNvPr>
        <xdr:cNvSpPr/>
      </xdr:nvSpPr>
      <xdr:spPr>
        <a:xfrm>
          <a:off x="11545294"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EA410EE5-FB05-42AC-A34E-FE4E4D59A546}"/>
            </a:ext>
          </a:extLst>
        </xdr:cNvPr>
        <xdr:cNvSpPr/>
      </xdr:nvSpPr>
      <xdr:spPr>
        <a:xfrm>
          <a:off x="11545294"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BAA34D27-12AA-47CE-BEED-B300AEA2440C}"/>
            </a:ext>
          </a:extLst>
        </xdr:cNvPr>
        <xdr:cNvSpPr/>
      </xdr:nvSpPr>
      <xdr:spPr>
        <a:xfrm>
          <a:off x="1248343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23723B6-F2BB-4C35-B39B-E8DCDB21BB47}"/>
            </a:ext>
          </a:extLst>
        </xdr:cNvPr>
        <xdr:cNvSpPr/>
      </xdr:nvSpPr>
      <xdr:spPr>
        <a:xfrm>
          <a:off x="1248343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D34FB5C3-72AD-4292-B1AA-2231E1CEE431}"/>
            </a:ext>
          </a:extLst>
        </xdr:cNvPr>
        <xdr:cNvSpPr/>
      </xdr:nvSpPr>
      <xdr:spPr>
        <a:xfrm>
          <a:off x="13533010"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D0887E59-6D3F-4467-B25D-DBB3ADE6B05B}"/>
            </a:ext>
          </a:extLst>
        </xdr:cNvPr>
        <xdr:cNvSpPr/>
      </xdr:nvSpPr>
      <xdr:spPr>
        <a:xfrm>
          <a:off x="13533010"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DECE60CC-BF35-4725-B8A8-98751754781F}"/>
            </a:ext>
          </a:extLst>
        </xdr:cNvPr>
        <xdr:cNvSpPr/>
      </xdr:nvSpPr>
      <xdr:spPr>
        <a:xfrm>
          <a:off x="11433865" y="5433888"/>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826D0CF9-F3AE-43F1-834B-28C896E07116}"/>
            </a:ext>
          </a:extLst>
        </xdr:cNvPr>
        <xdr:cNvSpPr txBox="1"/>
      </xdr:nvSpPr>
      <xdr:spPr>
        <a:xfrm>
          <a:off x="11395765"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C320BE98-E98B-472B-BFED-5D46D29F228D}"/>
            </a:ext>
          </a:extLst>
        </xdr:cNvPr>
        <xdr:cNvCxnSpPr/>
      </xdr:nvCxnSpPr>
      <xdr:spPr>
        <a:xfrm>
          <a:off x="11433865" y="77651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36AFD510-21A7-4E7D-9E0E-8D25100A90EB}"/>
            </a:ext>
          </a:extLst>
        </xdr:cNvPr>
        <xdr:cNvSpPr txBox="1"/>
      </xdr:nvSpPr>
      <xdr:spPr>
        <a:xfrm>
          <a:off x="1101340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15F8072B-5B0E-431C-84B4-7BD772F54230}"/>
            </a:ext>
          </a:extLst>
        </xdr:cNvPr>
        <xdr:cNvCxnSpPr/>
      </xdr:nvCxnSpPr>
      <xdr:spPr>
        <a:xfrm>
          <a:off x="11433865" y="743158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790B6C69-AF57-4D7B-B053-ED78C020AF9B}"/>
            </a:ext>
          </a:extLst>
        </xdr:cNvPr>
        <xdr:cNvSpPr txBox="1"/>
      </xdr:nvSpPr>
      <xdr:spPr>
        <a:xfrm>
          <a:off x="11013400"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0E8BB9B9-1F4E-493A-8969-3E340113F8C5}"/>
            </a:ext>
          </a:extLst>
        </xdr:cNvPr>
        <xdr:cNvCxnSpPr/>
      </xdr:nvCxnSpPr>
      <xdr:spPr>
        <a:xfrm>
          <a:off x="11433865" y="709805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3EA40E47-28BC-4B74-90C5-7206401EE90E}"/>
            </a:ext>
          </a:extLst>
        </xdr:cNvPr>
        <xdr:cNvSpPr txBox="1"/>
      </xdr:nvSpPr>
      <xdr:spPr>
        <a:xfrm>
          <a:off x="11061949" y="695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F6477384-EF59-4074-A5C5-A6499EB281B2}"/>
            </a:ext>
          </a:extLst>
        </xdr:cNvPr>
        <xdr:cNvCxnSpPr/>
      </xdr:nvCxnSpPr>
      <xdr:spPr>
        <a:xfrm>
          <a:off x="11433865" y="676452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6364E3DF-1045-410E-9CC8-CEC906C7AC43}"/>
            </a:ext>
          </a:extLst>
        </xdr:cNvPr>
        <xdr:cNvSpPr txBox="1"/>
      </xdr:nvSpPr>
      <xdr:spPr>
        <a:xfrm>
          <a:off x="11061949" y="66188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667C442C-A17A-4CFB-AB47-701DCA798962}"/>
            </a:ext>
          </a:extLst>
        </xdr:cNvPr>
        <xdr:cNvCxnSpPr/>
      </xdr:nvCxnSpPr>
      <xdr:spPr>
        <a:xfrm>
          <a:off x="11433865" y="643099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E218F962-98AD-4173-B3D0-1594E6553967}"/>
            </a:ext>
          </a:extLst>
        </xdr:cNvPr>
        <xdr:cNvSpPr txBox="1"/>
      </xdr:nvSpPr>
      <xdr:spPr>
        <a:xfrm>
          <a:off x="11061949" y="62852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BE9225A4-D8AF-4507-93FC-96092EE26B2D}"/>
            </a:ext>
          </a:extLst>
        </xdr:cNvPr>
        <xdr:cNvCxnSpPr/>
      </xdr:nvCxnSpPr>
      <xdr:spPr>
        <a:xfrm>
          <a:off x="11433865" y="609746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169826B8-BE6A-48BE-9180-D0230199B5B3}"/>
            </a:ext>
          </a:extLst>
        </xdr:cNvPr>
        <xdr:cNvSpPr txBox="1"/>
      </xdr:nvSpPr>
      <xdr:spPr>
        <a:xfrm>
          <a:off x="11061949" y="59552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6AB61973-6299-420F-B02A-6DFBA68481F4}"/>
            </a:ext>
          </a:extLst>
        </xdr:cNvPr>
        <xdr:cNvCxnSpPr/>
      </xdr:nvCxnSpPr>
      <xdr:spPr>
        <a:xfrm>
          <a:off x="11433865" y="576741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F647CEE2-9673-4FBC-A289-974547D2901F}"/>
            </a:ext>
          </a:extLst>
        </xdr:cNvPr>
        <xdr:cNvSpPr txBox="1"/>
      </xdr:nvSpPr>
      <xdr:spPr>
        <a:xfrm>
          <a:off x="11126069" y="56217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1AC69938-1475-4AC2-A578-4754BCF768CC}"/>
            </a:ext>
          </a:extLst>
        </xdr:cNvPr>
        <xdr:cNvCxnSpPr/>
      </xdr:nvCxnSpPr>
      <xdr:spPr>
        <a:xfrm>
          <a:off x="11433865" y="543388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認定こども園・幼稚園・保育所】&#10;有形固定資産減価償却率グラフ枠">
          <a:extLst>
            <a:ext uri="{FF2B5EF4-FFF2-40B4-BE49-F238E27FC236}">
              <a16:creationId xmlns:a16="http://schemas.microsoft.com/office/drawing/2014/main" id="{D05099BD-413D-49AD-A801-4C277055CD01}"/>
            </a:ext>
          </a:extLst>
        </xdr:cNvPr>
        <xdr:cNvSpPr/>
      </xdr:nvSpPr>
      <xdr:spPr>
        <a:xfrm>
          <a:off x="11433865" y="5433888"/>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B4010BF4-EE08-470E-B9A5-4F5D8B1C8CC3}"/>
            </a:ext>
          </a:extLst>
        </xdr:cNvPr>
        <xdr:cNvCxnSpPr/>
      </xdr:nvCxnSpPr>
      <xdr:spPr>
        <a:xfrm flipV="1">
          <a:off x="14995303" y="5865389"/>
          <a:ext cx="0" cy="1566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認定こども園・幼稚園・保育所】&#10;有形固定資産減価償却率最小値テキスト">
          <a:extLst>
            <a:ext uri="{FF2B5EF4-FFF2-40B4-BE49-F238E27FC236}">
              <a16:creationId xmlns:a16="http://schemas.microsoft.com/office/drawing/2014/main" id="{DCCA03E7-0F7E-4E4F-8572-955076D4A8B6}"/>
            </a:ext>
          </a:extLst>
        </xdr:cNvPr>
        <xdr:cNvSpPr txBox="1"/>
      </xdr:nvSpPr>
      <xdr:spPr>
        <a:xfrm>
          <a:off x="15034039" y="743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F549981F-F742-4398-85B0-5FF7CE55049C}"/>
            </a:ext>
          </a:extLst>
        </xdr:cNvPr>
        <xdr:cNvCxnSpPr/>
      </xdr:nvCxnSpPr>
      <xdr:spPr>
        <a:xfrm>
          <a:off x="14907039" y="743158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522" name="【認定こども園・幼稚園・保育所】&#10;有形固定資産減価償却率最大値テキスト">
          <a:extLst>
            <a:ext uri="{FF2B5EF4-FFF2-40B4-BE49-F238E27FC236}">
              <a16:creationId xmlns:a16="http://schemas.microsoft.com/office/drawing/2014/main" id="{F052827C-21E9-4169-A7DD-260863D90029}"/>
            </a:ext>
          </a:extLst>
        </xdr:cNvPr>
        <xdr:cNvSpPr txBox="1"/>
      </xdr:nvSpPr>
      <xdr:spPr>
        <a:xfrm>
          <a:off x="15034039" y="56371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523" name="直線コネクタ 522">
          <a:extLst>
            <a:ext uri="{FF2B5EF4-FFF2-40B4-BE49-F238E27FC236}">
              <a16:creationId xmlns:a16="http://schemas.microsoft.com/office/drawing/2014/main" id="{DB1914A4-86CB-4E05-BF3D-5F77F07510A3}"/>
            </a:ext>
          </a:extLst>
        </xdr:cNvPr>
        <xdr:cNvCxnSpPr/>
      </xdr:nvCxnSpPr>
      <xdr:spPr>
        <a:xfrm>
          <a:off x="14907039" y="586538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524" name="【認定こども園・幼稚園・保育所】&#10;有形固定資産減価償却率平均値テキスト">
          <a:extLst>
            <a:ext uri="{FF2B5EF4-FFF2-40B4-BE49-F238E27FC236}">
              <a16:creationId xmlns:a16="http://schemas.microsoft.com/office/drawing/2014/main" id="{410B1447-A6AB-4E43-A546-EC9C60794C96}"/>
            </a:ext>
          </a:extLst>
        </xdr:cNvPr>
        <xdr:cNvSpPr txBox="1"/>
      </xdr:nvSpPr>
      <xdr:spPr>
        <a:xfrm>
          <a:off x="15034039" y="65028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525" name="フローチャート: 判断 524">
          <a:extLst>
            <a:ext uri="{FF2B5EF4-FFF2-40B4-BE49-F238E27FC236}">
              <a16:creationId xmlns:a16="http://schemas.microsoft.com/office/drawing/2014/main" id="{EACC7EC2-BE69-4FE8-BA9F-C03F546EA5E6}"/>
            </a:ext>
          </a:extLst>
        </xdr:cNvPr>
        <xdr:cNvSpPr/>
      </xdr:nvSpPr>
      <xdr:spPr>
        <a:xfrm>
          <a:off x="14945139" y="665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526" name="フローチャート: 判断 525">
          <a:extLst>
            <a:ext uri="{FF2B5EF4-FFF2-40B4-BE49-F238E27FC236}">
              <a16:creationId xmlns:a16="http://schemas.microsoft.com/office/drawing/2014/main" id="{DA09366A-CD59-4920-9E9B-E019B4587316}"/>
            </a:ext>
          </a:extLst>
        </xdr:cNvPr>
        <xdr:cNvSpPr/>
      </xdr:nvSpPr>
      <xdr:spPr>
        <a:xfrm>
          <a:off x="14169224" y="662697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527" name="フローチャート: 判断 526">
          <a:extLst>
            <a:ext uri="{FF2B5EF4-FFF2-40B4-BE49-F238E27FC236}">
              <a16:creationId xmlns:a16="http://schemas.microsoft.com/office/drawing/2014/main" id="{FA963913-D930-4188-861A-55D9D1451023}"/>
            </a:ext>
          </a:extLst>
        </xdr:cNvPr>
        <xdr:cNvSpPr/>
      </xdr:nvSpPr>
      <xdr:spPr>
        <a:xfrm>
          <a:off x="13358081" y="662370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528" name="フローチャート: 判断 527">
          <a:extLst>
            <a:ext uri="{FF2B5EF4-FFF2-40B4-BE49-F238E27FC236}">
              <a16:creationId xmlns:a16="http://schemas.microsoft.com/office/drawing/2014/main" id="{BF2EC15C-3E2F-4DAB-8CD4-8DFE43DC9A96}"/>
            </a:ext>
          </a:extLst>
        </xdr:cNvPr>
        <xdr:cNvSpPr/>
      </xdr:nvSpPr>
      <xdr:spPr>
        <a:xfrm>
          <a:off x="12546937" y="659757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529" name="フローチャート: 判断 528">
          <a:extLst>
            <a:ext uri="{FF2B5EF4-FFF2-40B4-BE49-F238E27FC236}">
              <a16:creationId xmlns:a16="http://schemas.microsoft.com/office/drawing/2014/main" id="{31287A8C-FC91-488D-9B0A-5EC07A1BA238}"/>
            </a:ext>
          </a:extLst>
        </xdr:cNvPr>
        <xdr:cNvSpPr/>
      </xdr:nvSpPr>
      <xdr:spPr>
        <a:xfrm>
          <a:off x="11720223" y="659104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738B44C-8B78-403E-BAF7-A1CD7F215680}"/>
            </a:ext>
          </a:extLst>
        </xdr:cNvPr>
        <xdr:cNvSpPr txBox="1"/>
      </xdr:nvSpPr>
      <xdr:spPr>
        <a:xfrm>
          <a:off x="1482101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A5DEA0D-6CA1-4A27-A42F-09B6337C480D}"/>
            </a:ext>
          </a:extLst>
        </xdr:cNvPr>
        <xdr:cNvSpPr txBox="1"/>
      </xdr:nvSpPr>
      <xdr:spPr>
        <a:xfrm>
          <a:off x="1404509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B4F8A77D-6553-49A2-B1FD-6DB611E4B823}"/>
            </a:ext>
          </a:extLst>
        </xdr:cNvPr>
        <xdr:cNvSpPr txBox="1"/>
      </xdr:nvSpPr>
      <xdr:spPr>
        <a:xfrm>
          <a:off x="1323395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631DFD32-742D-42D5-AA9C-C29DF4ADCB3C}"/>
            </a:ext>
          </a:extLst>
        </xdr:cNvPr>
        <xdr:cNvSpPr txBox="1"/>
      </xdr:nvSpPr>
      <xdr:spPr>
        <a:xfrm>
          <a:off x="12422809"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538025B5-E119-4E8A-999A-2D9E78614DC2}"/>
            </a:ext>
          </a:extLst>
        </xdr:cNvPr>
        <xdr:cNvSpPr txBox="1"/>
      </xdr:nvSpPr>
      <xdr:spPr>
        <a:xfrm>
          <a:off x="1159609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33565</xdr:rowOff>
    </xdr:from>
    <xdr:to>
      <xdr:col>85</xdr:col>
      <xdr:colOff>177800</xdr:colOff>
      <xdr:row>41</xdr:row>
      <xdr:rowOff>135165</xdr:rowOff>
    </xdr:to>
    <xdr:sp macro="" textlink="">
      <xdr:nvSpPr>
        <xdr:cNvPr id="535" name="楕円 534">
          <a:extLst>
            <a:ext uri="{FF2B5EF4-FFF2-40B4-BE49-F238E27FC236}">
              <a16:creationId xmlns:a16="http://schemas.microsoft.com/office/drawing/2014/main" id="{10C4CF9D-4D18-47E0-A6E4-A4BFF9239086}"/>
            </a:ext>
          </a:extLst>
        </xdr:cNvPr>
        <xdr:cNvSpPr/>
      </xdr:nvSpPr>
      <xdr:spPr>
        <a:xfrm>
          <a:off x="14945139" y="719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11992</xdr:rowOff>
    </xdr:from>
    <xdr:ext cx="405111" cy="259045"/>
    <xdr:sp macro="" textlink="">
      <xdr:nvSpPr>
        <xdr:cNvPr id="536" name="【認定こども園・幼稚園・保育所】&#10;有形固定資産減価償却率該当値テキスト">
          <a:extLst>
            <a:ext uri="{FF2B5EF4-FFF2-40B4-BE49-F238E27FC236}">
              <a16:creationId xmlns:a16="http://schemas.microsoft.com/office/drawing/2014/main" id="{105D9AF6-7058-4D63-8A82-D240B88B1CC3}"/>
            </a:ext>
          </a:extLst>
        </xdr:cNvPr>
        <xdr:cNvSpPr txBox="1"/>
      </xdr:nvSpPr>
      <xdr:spPr>
        <a:xfrm>
          <a:off x="15034039" y="717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5806</xdr:rowOff>
    </xdr:from>
    <xdr:to>
      <xdr:col>81</xdr:col>
      <xdr:colOff>101600</xdr:colOff>
      <xdr:row>41</xdr:row>
      <xdr:rowOff>107406</xdr:rowOff>
    </xdr:to>
    <xdr:sp macro="" textlink="">
      <xdr:nvSpPr>
        <xdr:cNvPr id="537" name="楕円 536">
          <a:extLst>
            <a:ext uri="{FF2B5EF4-FFF2-40B4-BE49-F238E27FC236}">
              <a16:creationId xmlns:a16="http://schemas.microsoft.com/office/drawing/2014/main" id="{42C2DAC5-CD05-4C9F-BBC1-1E7FD7E7CEDE}"/>
            </a:ext>
          </a:extLst>
        </xdr:cNvPr>
        <xdr:cNvSpPr/>
      </xdr:nvSpPr>
      <xdr:spPr>
        <a:xfrm>
          <a:off x="14169224" y="716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56606</xdr:rowOff>
    </xdr:from>
    <xdr:to>
      <xdr:col>85</xdr:col>
      <xdr:colOff>127000</xdr:colOff>
      <xdr:row>41</xdr:row>
      <xdr:rowOff>84365</xdr:rowOff>
    </xdr:to>
    <xdr:cxnSp macro="">
      <xdr:nvCxnSpPr>
        <xdr:cNvPr id="538" name="直線コネクタ 537">
          <a:extLst>
            <a:ext uri="{FF2B5EF4-FFF2-40B4-BE49-F238E27FC236}">
              <a16:creationId xmlns:a16="http://schemas.microsoft.com/office/drawing/2014/main" id="{E0CD62C5-6032-4A83-AE2E-01C51A456FD0}"/>
            </a:ext>
          </a:extLst>
        </xdr:cNvPr>
        <xdr:cNvCxnSpPr/>
      </xdr:nvCxnSpPr>
      <xdr:spPr>
        <a:xfrm>
          <a:off x="14220024" y="7220731"/>
          <a:ext cx="775915"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159294</xdr:rowOff>
    </xdr:from>
    <xdr:to>
      <xdr:col>76</xdr:col>
      <xdr:colOff>165100</xdr:colOff>
      <xdr:row>41</xdr:row>
      <xdr:rowOff>89444</xdr:rowOff>
    </xdr:to>
    <xdr:sp macro="" textlink="">
      <xdr:nvSpPr>
        <xdr:cNvPr id="539" name="楕円 538">
          <a:extLst>
            <a:ext uri="{FF2B5EF4-FFF2-40B4-BE49-F238E27FC236}">
              <a16:creationId xmlns:a16="http://schemas.microsoft.com/office/drawing/2014/main" id="{1566BD3B-D9F7-45FF-B98C-3D870DD87565}"/>
            </a:ext>
          </a:extLst>
        </xdr:cNvPr>
        <xdr:cNvSpPr/>
      </xdr:nvSpPr>
      <xdr:spPr>
        <a:xfrm>
          <a:off x="13358081" y="7148491"/>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38644</xdr:rowOff>
    </xdr:from>
    <xdr:to>
      <xdr:col>81</xdr:col>
      <xdr:colOff>50800</xdr:colOff>
      <xdr:row>41</xdr:row>
      <xdr:rowOff>56606</xdr:rowOff>
    </xdr:to>
    <xdr:cxnSp macro="">
      <xdr:nvCxnSpPr>
        <xdr:cNvPr id="540" name="直線コネクタ 539">
          <a:extLst>
            <a:ext uri="{FF2B5EF4-FFF2-40B4-BE49-F238E27FC236}">
              <a16:creationId xmlns:a16="http://schemas.microsoft.com/office/drawing/2014/main" id="{08C1AA2A-E4F5-4EBD-B97E-1F00E86B46D7}"/>
            </a:ext>
          </a:extLst>
        </xdr:cNvPr>
        <xdr:cNvCxnSpPr/>
      </xdr:nvCxnSpPr>
      <xdr:spPr>
        <a:xfrm>
          <a:off x="13408881" y="7202769"/>
          <a:ext cx="811143"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133169</xdr:rowOff>
    </xdr:from>
    <xdr:to>
      <xdr:col>72</xdr:col>
      <xdr:colOff>38100</xdr:colOff>
      <xdr:row>41</xdr:row>
      <xdr:rowOff>63319</xdr:rowOff>
    </xdr:to>
    <xdr:sp macro="" textlink="">
      <xdr:nvSpPr>
        <xdr:cNvPr id="541" name="楕円 540">
          <a:extLst>
            <a:ext uri="{FF2B5EF4-FFF2-40B4-BE49-F238E27FC236}">
              <a16:creationId xmlns:a16="http://schemas.microsoft.com/office/drawing/2014/main" id="{D01E8377-3C1B-408E-8C0A-C1AFC9002D23}"/>
            </a:ext>
          </a:extLst>
        </xdr:cNvPr>
        <xdr:cNvSpPr/>
      </xdr:nvSpPr>
      <xdr:spPr>
        <a:xfrm>
          <a:off x="12546937" y="7122366"/>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12519</xdr:rowOff>
    </xdr:from>
    <xdr:to>
      <xdr:col>76</xdr:col>
      <xdr:colOff>114300</xdr:colOff>
      <xdr:row>41</xdr:row>
      <xdr:rowOff>38644</xdr:rowOff>
    </xdr:to>
    <xdr:cxnSp macro="">
      <xdr:nvCxnSpPr>
        <xdr:cNvPr id="542" name="直線コネクタ 541">
          <a:extLst>
            <a:ext uri="{FF2B5EF4-FFF2-40B4-BE49-F238E27FC236}">
              <a16:creationId xmlns:a16="http://schemas.microsoft.com/office/drawing/2014/main" id="{A84C3ABF-5857-49AD-A262-7E65D566E05B}"/>
            </a:ext>
          </a:extLst>
        </xdr:cNvPr>
        <xdr:cNvCxnSpPr/>
      </xdr:nvCxnSpPr>
      <xdr:spPr>
        <a:xfrm>
          <a:off x="12597737" y="7176644"/>
          <a:ext cx="811144"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97246</xdr:rowOff>
    </xdr:from>
    <xdr:to>
      <xdr:col>67</xdr:col>
      <xdr:colOff>101600</xdr:colOff>
      <xdr:row>41</xdr:row>
      <xdr:rowOff>27396</xdr:rowOff>
    </xdr:to>
    <xdr:sp macro="" textlink="">
      <xdr:nvSpPr>
        <xdr:cNvPr id="543" name="楕円 542">
          <a:extLst>
            <a:ext uri="{FF2B5EF4-FFF2-40B4-BE49-F238E27FC236}">
              <a16:creationId xmlns:a16="http://schemas.microsoft.com/office/drawing/2014/main" id="{1C31FADD-ACB5-490F-B918-92AF5D379060}"/>
            </a:ext>
          </a:extLst>
        </xdr:cNvPr>
        <xdr:cNvSpPr/>
      </xdr:nvSpPr>
      <xdr:spPr>
        <a:xfrm>
          <a:off x="11720223" y="7086443"/>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148046</xdr:rowOff>
    </xdr:from>
    <xdr:to>
      <xdr:col>71</xdr:col>
      <xdr:colOff>177800</xdr:colOff>
      <xdr:row>41</xdr:row>
      <xdr:rowOff>12519</xdr:rowOff>
    </xdr:to>
    <xdr:cxnSp macro="">
      <xdr:nvCxnSpPr>
        <xdr:cNvPr id="544" name="直線コネクタ 543">
          <a:extLst>
            <a:ext uri="{FF2B5EF4-FFF2-40B4-BE49-F238E27FC236}">
              <a16:creationId xmlns:a16="http://schemas.microsoft.com/office/drawing/2014/main" id="{7DD7F9CF-12BB-456E-905D-0917B66F4EDB}"/>
            </a:ext>
          </a:extLst>
        </xdr:cNvPr>
        <xdr:cNvCxnSpPr/>
      </xdr:nvCxnSpPr>
      <xdr:spPr>
        <a:xfrm>
          <a:off x="11771023" y="7137243"/>
          <a:ext cx="826714" cy="39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545" name="n_1aveValue【認定こども園・幼稚園・保育所】&#10;有形固定資産減価償却率">
          <a:extLst>
            <a:ext uri="{FF2B5EF4-FFF2-40B4-BE49-F238E27FC236}">
              <a16:creationId xmlns:a16="http://schemas.microsoft.com/office/drawing/2014/main" id="{4838CEC8-DD69-4FCC-9A3D-385037C55C2E}"/>
            </a:ext>
          </a:extLst>
        </xdr:cNvPr>
        <xdr:cNvSpPr txBox="1"/>
      </xdr:nvSpPr>
      <xdr:spPr>
        <a:xfrm>
          <a:off x="14020340" y="6398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546" name="n_2aveValue【認定こども園・幼稚園・保育所】&#10;有形固定資産減価償却率">
          <a:extLst>
            <a:ext uri="{FF2B5EF4-FFF2-40B4-BE49-F238E27FC236}">
              <a16:creationId xmlns:a16="http://schemas.microsoft.com/office/drawing/2014/main" id="{5109FE79-B5C4-46AA-8A0E-CB3712BE6EBA}"/>
            </a:ext>
          </a:extLst>
        </xdr:cNvPr>
        <xdr:cNvSpPr txBox="1"/>
      </xdr:nvSpPr>
      <xdr:spPr>
        <a:xfrm>
          <a:off x="13221896" y="6395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547" name="n_3aveValue【認定こども園・幼稚園・保育所】&#10;有形固定資産減価償却率">
          <a:extLst>
            <a:ext uri="{FF2B5EF4-FFF2-40B4-BE49-F238E27FC236}">
              <a16:creationId xmlns:a16="http://schemas.microsoft.com/office/drawing/2014/main" id="{8DE3C3FD-DFBB-4E52-A98E-94D16654371C}"/>
            </a:ext>
          </a:extLst>
        </xdr:cNvPr>
        <xdr:cNvSpPr txBox="1"/>
      </xdr:nvSpPr>
      <xdr:spPr>
        <a:xfrm>
          <a:off x="12410753" y="6369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548" name="n_4aveValue【認定こども園・幼稚園・保育所】&#10;有形固定資産減価償却率">
          <a:extLst>
            <a:ext uri="{FF2B5EF4-FFF2-40B4-BE49-F238E27FC236}">
              <a16:creationId xmlns:a16="http://schemas.microsoft.com/office/drawing/2014/main" id="{6DA47F91-22D6-4641-9D01-9FD1E4E5E567}"/>
            </a:ext>
          </a:extLst>
        </xdr:cNvPr>
        <xdr:cNvSpPr txBox="1"/>
      </xdr:nvSpPr>
      <xdr:spPr>
        <a:xfrm>
          <a:off x="11584038" y="6362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98533</xdr:rowOff>
    </xdr:from>
    <xdr:ext cx="405111" cy="259045"/>
    <xdr:sp macro="" textlink="">
      <xdr:nvSpPr>
        <xdr:cNvPr id="549" name="n_1mainValue【認定こども園・幼稚園・保育所】&#10;有形固定資産減価償却率">
          <a:extLst>
            <a:ext uri="{FF2B5EF4-FFF2-40B4-BE49-F238E27FC236}">
              <a16:creationId xmlns:a16="http://schemas.microsoft.com/office/drawing/2014/main" id="{17B661E3-B97B-46FB-B042-F5FA47DD6385}"/>
            </a:ext>
          </a:extLst>
        </xdr:cNvPr>
        <xdr:cNvSpPr txBox="1"/>
      </xdr:nvSpPr>
      <xdr:spPr>
        <a:xfrm>
          <a:off x="14020340" y="726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80571</xdr:rowOff>
    </xdr:from>
    <xdr:ext cx="405111" cy="259045"/>
    <xdr:sp macro="" textlink="">
      <xdr:nvSpPr>
        <xdr:cNvPr id="550" name="n_2mainValue【認定こども園・幼稚園・保育所】&#10;有形固定資産減価償却率">
          <a:extLst>
            <a:ext uri="{FF2B5EF4-FFF2-40B4-BE49-F238E27FC236}">
              <a16:creationId xmlns:a16="http://schemas.microsoft.com/office/drawing/2014/main" id="{5F9C4824-69E9-4EEF-A3F3-1F932DB38241}"/>
            </a:ext>
          </a:extLst>
        </xdr:cNvPr>
        <xdr:cNvSpPr txBox="1"/>
      </xdr:nvSpPr>
      <xdr:spPr>
        <a:xfrm>
          <a:off x="13221896" y="7244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54446</xdr:rowOff>
    </xdr:from>
    <xdr:ext cx="405111" cy="259045"/>
    <xdr:sp macro="" textlink="">
      <xdr:nvSpPr>
        <xdr:cNvPr id="551" name="n_3mainValue【認定こども園・幼稚園・保育所】&#10;有形固定資産減価償却率">
          <a:extLst>
            <a:ext uri="{FF2B5EF4-FFF2-40B4-BE49-F238E27FC236}">
              <a16:creationId xmlns:a16="http://schemas.microsoft.com/office/drawing/2014/main" id="{637B5F2D-D6C0-4EF6-8AA6-CBBB0BCD7C97}"/>
            </a:ext>
          </a:extLst>
        </xdr:cNvPr>
        <xdr:cNvSpPr txBox="1"/>
      </xdr:nvSpPr>
      <xdr:spPr>
        <a:xfrm>
          <a:off x="12410753" y="721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18523</xdr:rowOff>
    </xdr:from>
    <xdr:ext cx="405111" cy="259045"/>
    <xdr:sp macro="" textlink="">
      <xdr:nvSpPr>
        <xdr:cNvPr id="552" name="n_4mainValue【認定こども園・幼稚園・保育所】&#10;有形固定資産減価償却率">
          <a:extLst>
            <a:ext uri="{FF2B5EF4-FFF2-40B4-BE49-F238E27FC236}">
              <a16:creationId xmlns:a16="http://schemas.microsoft.com/office/drawing/2014/main" id="{2FDC9318-D1C6-4D21-A8B7-BF960B3F6E25}"/>
            </a:ext>
          </a:extLst>
        </xdr:cNvPr>
        <xdr:cNvSpPr txBox="1"/>
      </xdr:nvSpPr>
      <xdr:spPr>
        <a:xfrm>
          <a:off x="11584038" y="7182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938A47E9-0370-44E6-B5FC-63875E9BB728}"/>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446F3781-5A86-45CB-800B-3AE2007021ED}"/>
            </a:ext>
          </a:extLst>
        </xdr:cNvPr>
        <xdr:cNvSpPr/>
      </xdr:nvSpPr>
      <xdr:spPr>
        <a:xfrm>
          <a:off x="1692015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9CD4FFEA-D27B-4BCC-AEBB-7AF724B3B696}"/>
            </a:ext>
          </a:extLst>
        </xdr:cNvPr>
        <xdr:cNvSpPr/>
      </xdr:nvSpPr>
      <xdr:spPr>
        <a:xfrm>
          <a:off x="1692015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FB3C3D75-D5EA-4A39-A35D-850D8380A4F8}"/>
            </a:ext>
          </a:extLst>
        </xdr:cNvPr>
        <xdr:cNvSpPr/>
      </xdr:nvSpPr>
      <xdr:spPr>
        <a:xfrm>
          <a:off x="1784272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00370303-3E26-4C93-B75F-49D4B76A885D}"/>
            </a:ext>
          </a:extLst>
        </xdr:cNvPr>
        <xdr:cNvSpPr/>
      </xdr:nvSpPr>
      <xdr:spPr>
        <a:xfrm>
          <a:off x="1784272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00320716-3349-41BA-9AE1-D80FCCB52F66}"/>
            </a:ext>
          </a:extLst>
        </xdr:cNvPr>
        <xdr:cNvSpPr/>
      </xdr:nvSpPr>
      <xdr:spPr>
        <a:xfrm>
          <a:off x="1889229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BFF148A5-13E3-486B-BE0F-D97244F4BA54}"/>
            </a:ext>
          </a:extLst>
        </xdr:cNvPr>
        <xdr:cNvSpPr/>
      </xdr:nvSpPr>
      <xdr:spPr>
        <a:xfrm>
          <a:off x="1889229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D229FFE4-6007-4F13-B5AE-4D356F8CE7DB}"/>
            </a:ext>
          </a:extLst>
        </xdr:cNvPr>
        <xdr:cNvSpPr/>
      </xdr:nvSpPr>
      <xdr:spPr>
        <a:xfrm>
          <a:off x="1679315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6FB216A7-4D5E-441E-B64B-B94700D73861}"/>
            </a:ext>
          </a:extLst>
        </xdr:cNvPr>
        <xdr:cNvSpPr txBox="1"/>
      </xdr:nvSpPr>
      <xdr:spPr>
        <a:xfrm>
          <a:off x="1677062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20AB7B74-E7C9-472D-8A4A-EC5398C01141}"/>
            </a:ext>
          </a:extLst>
        </xdr:cNvPr>
        <xdr:cNvCxnSpPr/>
      </xdr:nvCxnSpPr>
      <xdr:spPr>
        <a:xfrm>
          <a:off x="1679315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B9D22E3F-87CD-4606-A914-EAA3913D70FE}"/>
            </a:ext>
          </a:extLst>
        </xdr:cNvPr>
        <xdr:cNvCxnSpPr/>
      </xdr:nvCxnSpPr>
      <xdr:spPr>
        <a:xfrm>
          <a:off x="16793155" y="73771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4" name="テキスト ボックス 563">
          <a:extLst>
            <a:ext uri="{FF2B5EF4-FFF2-40B4-BE49-F238E27FC236}">
              <a16:creationId xmlns:a16="http://schemas.microsoft.com/office/drawing/2014/main" id="{626CEAD5-1942-449F-ACA0-208B42E48486}"/>
            </a:ext>
          </a:extLst>
        </xdr:cNvPr>
        <xdr:cNvSpPr txBox="1"/>
      </xdr:nvSpPr>
      <xdr:spPr>
        <a:xfrm>
          <a:off x="16372690"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F944ED8E-A6A0-4EB9-97A8-5D9344139F79}"/>
            </a:ext>
          </a:extLst>
        </xdr:cNvPr>
        <xdr:cNvCxnSpPr/>
      </xdr:nvCxnSpPr>
      <xdr:spPr>
        <a:xfrm>
          <a:off x="16793155" y="698919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6" name="テキスト ボックス 565">
          <a:extLst>
            <a:ext uri="{FF2B5EF4-FFF2-40B4-BE49-F238E27FC236}">
              <a16:creationId xmlns:a16="http://schemas.microsoft.com/office/drawing/2014/main" id="{4DD89BFE-1B3E-4751-BA7E-79EF42760E4E}"/>
            </a:ext>
          </a:extLst>
        </xdr:cNvPr>
        <xdr:cNvSpPr txBox="1"/>
      </xdr:nvSpPr>
      <xdr:spPr>
        <a:xfrm>
          <a:off x="16372690" y="6843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B9CBB069-AB8E-4907-9772-3CDA3DA1244E}"/>
            </a:ext>
          </a:extLst>
        </xdr:cNvPr>
        <xdr:cNvCxnSpPr/>
      </xdr:nvCxnSpPr>
      <xdr:spPr>
        <a:xfrm>
          <a:off x="16793155" y="659776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8" name="テキスト ボックス 567">
          <a:extLst>
            <a:ext uri="{FF2B5EF4-FFF2-40B4-BE49-F238E27FC236}">
              <a16:creationId xmlns:a16="http://schemas.microsoft.com/office/drawing/2014/main" id="{347C839C-9321-48EF-99CE-CF81E39EB36B}"/>
            </a:ext>
          </a:extLst>
        </xdr:cNvPr>
        <xdr:cNvSpPr txBox="1"/>
      </xdr:nvSpPr>
      <xdr:spPr>
        <a:xfrm>
          <a:off x="16372690" y="64520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B2C8084C-6102-45C0-88BE-0FE1D9983875}"/>
            </a:ext>
          </a:extLst>
        </xdr:cNvPr>
        <xdr:cNvCxnSpPr/>
      </xdr:nvCxnSpPr>
      <xdr:spPr>
        <a:xfrm>
          <a:off x="16793155" y="620980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0" name="テキスト ボックス 569">
          <a:extLst>
            <a:ext uri="{FF2B5EF4-FFF2-40B4-BE49-F238E27FC236}">
              <a16:creationId xmlns:a16="http://schemas.microsoft.com/office/drawing/2014/main" id="{16001611-F635-4374-9064-C96563A20CE6}"/>
            </a:ext>
          </a:extLst>
        </xdr:cNvPr>
        <xdr:cNvSpPr txBox="1"/>
      </xdr:nvSpPr>
      <xdr:spPr>
        <a:xfrm>
          <a:off x="16372690" y="60641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CF6E38BE-4BF9-4BE5-A383-557953F33C3A}"/>
            </a:ext>
          </a:extLst>
        </xdr:cNvPr>
        <xdr:cNvCxnSpPr/>
      </xdr:nvCxnSpPr>
      <xdr:spPr>
        <a:xfrm>
          <a:off x="16793155" y="58218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2" name="テキスト ボックス 571">
          <a:extLst>
            <a:ext uri="{FF2B5EF4-FFF2-40B4-BE49-F238E27FC236}">
              <a16:creationId xmlns:a16="http://schemas.microsoft.com/office/drawing/2014/main" id="{3E444288-8ED0-4A93-9E42-9C973E84B5A3}"/>
            </a:ext>
          </a:extLst>
        </xdr:cNvPr>
        <xdr:cNvSpPr txBox="1"/>
      </xdr:nvSpPr>
      <xdr:spPr>
        <a:xfrm>
          <a:off x="16372690" y="56761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9FA77BBD-30E3-4670-9553-40C670581B2A}"/>
            </a:ext>
          </a:extLst>
        </xdr:cNvPr>
        <xdr:cNvCxnSpPr/>
      </xdr:nvCxnSpPr>
      <xdr:spPr>
        <a:xfrm>
          <a:off x="1679315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4" name="テキスト ボックス 573">
          <a:extLst>
            <a:ext uri="{FF2B5EF4-FFF2-40B4-BE49-F238E27FC236}">
              <a16:creationId xmlns:a16="http://schemas.microsoft.com/office/drawing/2014/main" id="{3ACD7E27-C1A3-4C3D-ABC1-DC11F7827C77}"/>
            </a:ext>
          </a:extLst>
        </xdr:cNvPr>
        <xdr:cNvSpPr txBox="1"/>
      </xdr:nvSpPr>
      <xdr:spPr>
        <a:xfrm>
          <a:off x="16372690" y="528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認定こども園・幼稚園・保育所】&#10;一人当たり面積グラフ枠">
          <a:extLst>
            <a:ext uri="{FF2B5EF4-FFF2-40B4-BE49-F238E27FC236}">
              <a16:creationId xmlns:a16="http://schemas.microsoft.com/office/drawing/2014/main" id="{ADF5A759-E6A3-4236-BFD7-E955A313F7D2}"/>
            </a:ext>
          </a:extLst>
        </xdr:cNvPr>
        <xdr:cNvSpPr/>
      </xdr:nvSpPr>
      <xdr:spPr>
        <a:xfrm>
          <a:off x="1679315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576" name="直線コネクタ 575">
          <a:extLst>
            <a:ext uri="{FF2B5EF4-FFF2-40B4-BE49-F238E27FC236}">
              <a16:creationId xmlns:a16="http://schemas.microsoft.com/office/drawing/2014/main" id="{D2EE3350-73A3-44B5-A875-FCEC2E6214D1}"/>
            </a:ext>
          </a:extLst>
        </xdr:cNvPr>
        <xdr:cNvCxnSpPr/>
      </xdr:nvCxnSpPr>
      <xdr:spPr>
        <a:xfrm flipV="1">
          <a:off x="20354593" y="6067259"/>
          <a:ext cx="0" cy="1285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577" name="【認定こども園・幼稚園・保育所】&#10;一人当たり面積最小値テキスト">
          <a:extLst>
            <a:ext uri="{FF2B5EF4-FFF2-40B4-BE49-F238E27FC236}">
              <a16:creationId xmlns:a16="http://schemas.microsoft.com/office/drawing/2014/main" id="{17CAADAE-159C-4B30-BF71-7A472F32D0DD}"/>
            </a:ext>
          </a:extLst>
        </xdr:cNvPr>
        <xdr:cNvSpPr txBox="1"/>
      </xdr:nvSpPr>
      <xdr:spPr>
        <a:xfrm>
          <a:off x="20393329" y="73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578" name="直線コネクタ 577">
          <a:extLst>
            <a:ext uri="{FF2B5EF4-FFF2-40B4-BE49-F238E27FC236}">
              <a16:creationId xmlns:a16="http://schemas.microsoft.com/office/drawing/2014/main" id="{E447165C-2871-43BC-9D56-4C6F19672A8E}"/>
            </a:ext>
          </a:extLst>
        </xdr:cNvPr>
        <xdr:cNvCxnSpPr/>
      </xdr:nvCxnSpPr>
      <xdr:spPr>
        <a:xfrm>
          <a:off x="20281900" y="735238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579" name="【認定こども園・幼稚園・保育所】&#10;一人当たり面積最大値テキスト">
          <a:extLst>
            <a:ext uri="{FF2B5EF4-FFF2-40B4-BE49-F238E27FC236}">
              <a16:creationId xmlns:a16="http://schemas.microsoft.com/office/drawing/2014/main" id="{CE1FE661-A63F-4E76-8299-A84D2BFBCB1B}"/>
            </a:ext>
          </a:extLst>
        </xdr:cNvPr>
        <xdr:cNvSpPr txBox="1"/>
      </xdr:nvSpPr>
      <xdr:spPr>
        <a:xfrm>
          <a:off x="20393329" y="583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580" name="直線コネクタ 579">
          <a:extLst>
            <a:ext uri="{FF2B5EF4-FFF2-40B4-BE49-F238E27FC236}">
              <a16:creationId xmlns:a16="http://schemas.microsoft.com/office/drawing/2014/main" id="{20CE6645-646A-4A9A-89A2-30263A51405C}"/>
            </a:ext>
          </a:extLst>
        </xdr:cNvPr>
        <xdr:cNvCxnSpPr/>
      </xdr:nvCxnSpPr>
      <xdr:spPr>
        <a:xfrm>
          <a:off x="20281900" y="606725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581" name="【認定こども園・幼稚園・保育所】&#10;一人当たり面積平均値テキスト">
          <a:extLst>
            <a:ext uri="{FF2B5EF4-FFF2-40B4-BE49-F238E27FC236}">
              <a16:creationId xmlns:a16="http://schemas.microsoft.com/office/drawing/2014/main" id="{8C241B69-7B79-4197-B4B5-F907C0A33856}"/>
            </a:ext>
          </a:extLst>
        </xdr:cNvPr>
        <xdr:cNvSpPr txBox="1"/>
      </xdr:nvSpPr>
      <xdr:spPr>
        <a:xfrm>
          <a:off x="20393329" y="67923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582" name="フローチャート: 判断 581">
          <a:extLst>
            <a:ext uri="{FF2B5EF4-FFF2-40B4-BE49-F238E27FC236}">
              <a16:creationId xmlns:a16="http://schemas.microsoft.com/office/drawing/2014/main" id="{2B004231-38DD-4DD2-9DD1-906F26BDB049}"/>
            </a:ext>
          </a:extLst>
        </xdr:cNvPr>
        <xdr:cNvSpPr/>
      </xdr:nvSpPr>
      <xdr:spPr>
        <a:xfrm>
          <a:off x="20304429" y="694444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583" name="フローチャート: 判断 582">
          <a:extLst>
            <a:ext uri="{FF2B5EF4-FFF2-40B4-BE49-F238E27FC236}">
              <a16:creationId xmlns:a16="http://schemas.microsoft.com/office/drawing/2014/main" id="{484951C6-B19B-4836-8AF2-9B6F783C82FB}"/>
            </a:ext>
          </a:extLst>
        </xdr:cNvPr>
        <xdr:cNvSpPr/>
      </xdr:nvSpPr>
      <xdr:spPr>
        <a:xfrm>
          <a:off x="19544085" y="694063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584" name="フローチャート: 判断 583">
          <a:extLst>
            <a:ext uri="{FF2B5EF4-FFF2-40B4-BE49-F238E27FC236}">
              <a16:creationId xmlns:a16="http://schemas.microsoft.com/office/drawing/2014/main" id="{87D3F0B4-048B-4572-B911-45C68FA16129}"/>
            </a:ext>
          </a:extLst>
        </xdr:cNvPr>
        <xdr:cNvSpPr/>
      </xdr:nvSpPr>
      <xdr:spPr>
        <a:xfrm>
          <a:off x="18717370" y="694063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585" name="フローチャート: 判断 584">
          <a:extLst>
            <a:ext uri="{FF2B5EF4-FFF2-40B4-BE49-F238E27FC236}">
              <a16:creationId xmlns:a16="http://schemas.microsoft.com/office/drawing/2014/main" id="{372F5E89-FC9D-443E-BF15-822014782128}"/>
            </a:ext>
          </a:extLst>
        </xdr:cNvPr>
        <xdr:cNvSpPr/>
      </xdr:nvSpPr>
      <xdr:spPr>
        <a:xfrm>
          <a:off x="17906227" y="694253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586" name="フローチャート: 判断 585">
          <a:extLst>
            <a:ext uri="{FF2B5EF4-FFF2-40B4-BE49-F238E27FC236}">
              <a16:creationId xmlns:a16="http://schemas.microsoft.com/office/drawing/2014/main" id="{D5712423-4FC3-45D7-9FD6-059566851362}"/>
            </a:ext>
          </a:extLst>
        </xdr:cNvPr>
        <xdr:cNvSpPr/>
      </xdr:nvSpPr>
      <xdr:spPr>
        <a:xfrm>
          <a:off x="17095083" y="695968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54C3AB53-5873-4BCD-917D-D08D1CD08723}"/>
            </a:ext>
          </a:extLst>
        </xdr:cNvPr>
        <xdr:cNvSpPr txBox="1"/>
      </xdr:nvSpPr>
      <xdr:spPr>
        <a:xfrm>
          <a:off x="2018030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FD329FD1-66B8-4780-851D-D040FC6DA4EB}"/>
            </a:ext>
          </a:extLst>
        </xdr:cNvPr>
        <xdr:cNvSpPr txBox="1"/>
      </xdr:nvSpPr>
      <xdr:spPr>
        <a:xfrm>
          <a:off x="1941995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DD13D961-6275-4A50-BBC9-11B9CADAA618}"/>
            </a:ext>
          </a:extLst>
        </xdr:cNvPr>
        <xdr:cNvSpPr txBox="1"/>
      </xdr:nvSpPr>
      <xdr:spPr>
        <a:xfrm>
          <a:off x="1859324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5EA40838-F3B9-4F23-ABF9-60CE30C0BC24}"/>
            </a:ext>
          </a:extLst>
        </xdr:cNvPr>
        <xdr:cNvSpPr txBox="1"/>
      </xdr:nvSpPr>
      <xdr:spPr>
        <a:xfrm>
          <a:off x="1778209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818D502A-63C3-495F-859E-8CE1A02F5A76}"/>
            </a:ext>
          </a:extLst>
        </xdr:cNvPr>
        <xdr:cNvSpPr txBox="1"/>
      </xdr:nvSpPr>
      <xdr:spPr>
        <a:xfrm>
          <a:off x="1697095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61595</xdr:rowOff>
    </xdr:from>
    <xdr:to>
      <xdr:col>116</xdr:col>
      <xdr:colOff>114300</xdr:colOff>
      <xdr:row>40</xdr:row>
      <xdr:rowOff>163195</xdr:rowOff>
    </xdr:to>
    <xdr:sp macro="" textlink="">
      <xdr:nvSpPr>
        <xdr:cNvPr id="592" name="楕円 591">
          <a:extLst>
            <a:ext uri="{FF2B5EF4-FFF2-40B4-BE49-F238E27FC236}">
              <a16:creationId xmlns:a16="http://schemas.microsoft.com/office/drawing/2014/main" id="{468122B2-2B92-455C-BA44-477C1C13EACC}"/>
            </a:ext>
          </a:extLst>
        </xdr:cNvPr>
        <xdr:cNvSpPr/>
      </xdr:nvSpPr>
      <xdr:spPr>
        <a:xfrm>
          <a:off x="20304429" y="705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40022</xdr:rowOff>
    </xdr:from>
    <xdr:ext cx="469744" cy="259045"/>
    <xdr:sp macro="" textlink="">
      <xdr:nvSpPr>
        <xdr:cNvPr id="593" name="【認定こども園・幼稚園・保育所】&#10;一人当たり面積該当値テキスト">
          <a:extLst>
            <a:ext uri="{FF2B5EF4-FFF2-40B4-BE49-F238E27FC236}">
              <a16:creationId xmlns:a16="http://schemas.microsoft.com/office/drawing/2014/main" id="{88221A51-CBF8-4D57-81C4-2779FDC47960}"/>
            </a:ext>
          </a:extLst>
        </xdr:cNvPr>
        <xdr:cNvSpPr txBox="1"/>
      </xdr:nvSpPr>
      <xdr:spPr>
        <a:xfrm>
          <a:off x="20393329" y="702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67310</xdr:rowOff>
    </xdr:from>
    <xdr:to>
      <xdr:col>112</xdr:col>
      <xdr:colOff>38100</xdr:colOff>
      <xdr:row>40</xdr:row>
      <xdr:rowOff>168910</xdr:rowOff>
    </xdr:to>
    <xdr:sp macro="" textlink="">
      <xdr:nvSpPr>
        <xdr:cNvPr id="594" name="楕円 593">
          <a:extLst>
            <a:ext uri="{FF2B5EF4-FFF2-40B4-BE49-F238E27FC236}">
              <a16:creationId xmlns:a16="http://schemas.microsoft.com/office/drawing/2014/main" id="{3BB6E79B-426F-4102-85B5-E41854921D28}"/>
            </a:ext>
          </a:extLst>
        </xdr:cNvPr>
        <xdr:cNvSpPr/>
      </xdr:nvSpPr>
      <xdr:spPr>
        <a:xfrm>
          <a:off x="19544085" y="7056507"/>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112395</xdr:rowOff>
    </xdr:from>
    <xdr:to>
      <xdr:col>116</xdr:col>
      <xdr:colOff>63500</xdr:colOff>
      <xdr:row>40</xdr:row>
      <xdr:rowOff>118110</xdr:rowOff>
    </xdr:to>
    <xdr:cxnSp macro="">
      <xdr:nvCxnSpPr>
        <xdr:cNvPr id="595" name="直線コネクタ 594">
          <a:extLst>
            <a:ext uri="{FF2B5EF4-FFF2-40B4-BE49-F238E27FC236}">
              <a16:creationId xmlns:a16="http://schemas.microsoft.com/office/drawing/2014/main" id="{903E16D3-4C16-4ED6-8785-23F91797350D}"/>
            </a:ext>
          </a:extLst>
        </xdr:cNvPr>
        <xdr:cNvCxnSpPr/>
      </xdr:nvCxnSpPr>
      <xdr:spPr>
        <a:xfrm flipV="1">
          <a:off x="19594885" y="7101592"/>
          <a:ext cx="760344"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71120</xdr:rowOff>
    </xdr:from>
    <xdr:to>
      <xdr:col>107</xdr:col>
      <xdr:colOff>101600</xdr:colOff>
      <xdr:row>41</xdr:row>
      <xdr:rowOff>1270</xdr:rowOff>
    </xdr:to>
    <xdr:sp macro="" textlink="">
      <xdr:nvSpPr>
        <xdr:cNvPr id="596" name="楕円 595">
          <a:extLst>
            <a:ext uri="{FF2B5EF4-FFF2-40B4-BE49-F238E27FC236}">
              <a16:creationId xmlns:a16="http://schemas.microsoft.com/office/drawing/2014/main" id="{DC72AD1B-358B-4F69-B2BE-593D47427900}"/>
            </a:ext>
          </a:extLst>
        </xdr:cNvPr>
        <xdr:cNvSpPr/>
      </xdr:nvSpPr>
      <xdr:spPr>
        <a:xfrm>
          <a:off x="18717370" y="706031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118110</xdr:rowOff>
    </xdr:from>
    <xdr:to>
      <xdr:col>111</xdr:col>
      <xdr:colOff>177800</xdr:colOff>
      <xdr:row>40</xdr:row>
      <xdr:rowOff>121920</xdr:rowOff>
    </xdr:to>
    <xdr:cxnSp macro="">
      <xdr:nvCxnSpPr>
        <xdr:cNvPr id="597" name="直線コネクタ 596">
          <a:extLst>
            <a:ext uri="{FF2B5EF4-FFF2-40B4-BE49-F238E27FC236}">
              <a16:creationId xmlns:a16="http://schemas.microsoft.com/office/drawing/2014/main" id="{03D22D7D-A4C0-44E2-B6E9-F449DD5AFFCA}"/>
            </a:ext>
          </a:extLst>
        </xdr:cNvPr>
        <xdr:cNvCxnSpPr/>
      </xdr:nvCxnSpPr>
      <xdr:spPr>
        <a:xfrm flipV="1">
          <a:off x="18768170" y="7107307"/>
          <a:ext cx="82671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74930</xdr:rowOff>
    </xdr:from>
    <xdr:to>
      <xdr:col>102</xdr:col>
      <xdr:colOff>165100</xdr:colOff>
      <xdr:row>41</xdr:row>
      <xdr:rowOff>5080</xdr:rowOff>
    </xdr:to>
    <xdr:sp macro="" textlink="">
      <xdr:nvSpPr>
        <xdr:cNvPr id="598" name="楕円 597">
          <a:extLst>
            <a:ext uri="{FF2B5EF4-FFF2-40B4-BE49-F238E27FC236}">
              <a16:creationId xmlns:a16="http://schemas.microsoft.com/office/drawing/2014/main" id="{FD922531-0A26-4C7A-87A0-A05E48A4448B}"/>
            </a:ext>
          </a:extLst>
        </xdr:cNvPr>
        <xdr:cNvSpPr/>
      </xdr:nvSpPr>
      <xdr:spPr>
        <a:xfrm>
          <a:off x="17906227" y="706412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121920</xdr:rowOff>
    </xdr:from>
    <xdr:to>
      <xdr:col>107</xdr:col>
      <xdr:colOff>50800</xdr:colOff>
      <xdr:row>40</xdr:row>
      <xdr:rowOff>125730</xdr:rowOff>
    </xdr:to>
    <xdr:cxnSp macro="">
      <xdr:nvCxnSpPr>
        <xdr:cNvPr id="599" name="直線コネクタ 598">
          <a:extLst>
            <a:ext uri="{FF2B5EF4-FFF2-40B4-BE49-F238E27FC236}">
              <a16:creationId xmlns:a16="http://schemas.microsoft.com/office/drawing/2014/main" id="{C21DBF98-DA22-4343-AB6C-10FC045CF93A}"/>
            </a:ext>
          </a:extLst>
        </xdr:cNvPr>
        <xdr:cNvCxnSpPr/>
      </xdr:nvCxnSpPr>
      <xdr:spPr>
        <a:xfrm flipV="1">
          <a:off x="17957027" y="7111117"/>
          <a:ext cx="811143"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59690</xdr:rowOff>
    </xdr:from>
    <xdr:to>
      <xdr:col>98</xdr:col>
      <xdr:colOff>38100</xdr:colOff>
      <xdr:row>40</xdr:row>
      <xdr:rowOff>161290</xdr:rowOff>
    </xdr:to>
    <xdr:sp macro="" textlink="">
      <xdr:nvSpPr>
        <xdr:cNvPr id="600" name="楕円 599">
          <a:extLst>
            <a:ext uri="{FF2B5EF4-FFF2-40B4-BE49-F238E27FC236}">
              <a16:creationId xmlns:a16="http://schemas.microsoft.com/office/drawing/2014/main" id="{1E55B1FF-5126-4850-93BE-48723C60FDA9}"/>
            </a:ext>
          </a:extLst>
        </xdr:cNvPr>
        <xdr:cNvSpPr/>
      </xdr:nvSpPr>
      <xdr:spPr>
        <a:xfrm>
          <a:off x="17095083" y="7048887"/>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110490</xdr:rowOff>
    </xdr:from>
    <xdr:to>
      <xdr:col>102</xdr:col>
      <xdr:colOff>114300</xdr:colOff>
      <xdr:row>40</xdr:row>
      <xdr:rowOff>125730</xdr:rowOff>
    </xdr:to>
    <xdr:cxnSp macro="">
      <xdr:nvCxnSpPr>
        <xdr:cNvPr id="601" name="直線コネクタ 600">
          <a:extLst>
            <a:ext uri="{FF2B5EF4-FFF2-40B4-BE49-F238E27FC236}">
              <a16:creationId xmlns:a16="http://schemas.microsoft.com/office/drawing/2014/main" id="{E9016565-835F-4BDC-A008-9EEF54A37786}"/>
            </a:ext>
          </a:extLst>
        </xdr:cNvPr>
        <xdr:cNvCxnSpPr/>
      </xdr:nvCxnSpPr>
      <xdr:spPr>
        <a:xfrm>
          <a:off x="17145883" y="7099687"/>
          <a:ext cx="811144"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602" name="n_1aveValue【認定こども園・幼稚園・保育所】&#10;一人当たり面積">
          <a:extLst>
            <a:ext uri="{FF2B5EF4-FFF2-40B4-BE49-F238E27FC236}">
              <a16:creationId xmlns:a16="http://schemas.microsoft.com/office/drawing/2014/main" id="{F5582BF5-AC20-4641-B096-4052E6F3D2FB}"/>
            </a:ext>
          </a:extLst>
        </xdr:cNvPr>
        <xdr:cNvSpPr txBox="1"/>
      </xdr:nvSpPr>
      <xdr:spPr>
        <a:xfrm>
          <a:off x="19362884" y="671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603" name="n_2aveValue【認定こども園・幼稚園・保育所】&#10;一人当たり面積">
          <a:extLst>
            <a:ext uri="{FF2B5EF4-FFF2-40B4-BE49-F238E27FC236}">
              <a16:creationId xmlns:a16="http://schemas.microsoft.com/office/drawing/2014/main" id="{2D99B591-F39A-416F-9E68-A5B7E5859E30}"/>
            </a:ext>
          </a:extLst>
        </xdr:cNvPr>
        <xdr:cNvSpPr txBox="1"/>
      </xdr:nvSpPr>
      <xdr:spPr>
        <a:xfrm>
          <a:off x="18548869" y="671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604" name="n_3aveValue【認定こども園・幼稚園・保育所】&#10;一人当たり面積">
          <a:extLst>
            <a:ext uri="{FF2B5EF4-FFF2-40B4-BE49-F238E27FC236}">
              <a16:creationId xmlns:a16="http://schemas.microsoft.com/office/drawing/2014/main" id="{76F04A03-63DC-4CBF-AB72-38FA7092351C}"/>
            </a:ext>
          </a:extLst>
        </xdr:cNvPr>
        <xdr:cNvSpPr txBox="1"/>
      </xdr:nvSpPr>
      <xdr:spPr>
        <a:xfrm>
          <a:off x="17737725" y="6714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605" name="n_4aveValue【認定こども園・幼稚園・保育所】&#10;一人当たり面積">
          <a:extLst>
            <a:ext uri="{FF2B5EF4-FFF2-40B4-BE49-F238E27FC236}">
              <a16:creationId xmlns:a16="http://schemas.microsoft.com/office/drawing/2014/main" id="{50B2745F-C532-48EA-A653-5652BD4FDA99}"/>
            </a:ext>
          </a:extLst>
        </xdr:cNvPr>
        <xdr:cNvSpPr txBox="1"/>
      </xdr:nvSpPr>
      <xdr:spPr>
        <a:xfrm>
          <a:off x="16926582" y="6731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160037</xdr:rowOff>
    </xdr:from>
    <xdr:ext cx="469744" cy="259045"/>
    <xdr:sp macro="" textlink="">
      <xdr:nvSpPr>
        <xdr:cNvPr id="606" name="n_1mainValue【認定こども園・幼稚園・保育所】&#10;一人当たり面積">
          <a:extLst>
            <a:ext uri="{FF2B5EF4-FFF2-40B4-BE49-F238E27FC236}">
              <a16:creationId xmlns:a16="http://schemas.microsoft.com/office/drawing/2014/main" id="{922BE249-BB5B-4C33-9E44-484C98F1F654}"/>
            </a:ext>
          </a:extLst>
        </xdr:cNvPr>
        <xdr:cNvSpPr txBox="1"/>
      </xdr:nvSpPr>
      <xdr:spPr>
        <a:xfrm>
          <a:off x="19362884" y="7149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163847</xdr:rowOff>
    </xdr:from>
    <xdr:ext cx="469744" cy="259045"/>
    <xdr:sp macro="" textlink="">
      <xdr:nvSpPr>
        <xdr:cNvPr id="607" name="n_2mainValue【認定こども園・幼稚園・保育所】&#10;一人当たり面積">
          <a:extLst>
            <a:ext uri="{FF2B5EF4-FFF2-40B4-BE49-F238E27FC236}">
              <a16:creationId xmlns:a16="http://schemas.microsoft.com/office/drawing/2014/main" id="{71ADEBA9-0131-4395-8A0E-3588F36FBF04}"/>
            </a:ext>
          </a:extLst>
        </xdr:cNvPr>
        <xdr:cNvSpPr txBox="1"/>
      </xdr:nvSpPr>
      <xdr:spPr>
        <a:xfrm>
          <a:off x="18548869" y="7153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167657</xdr:rowOff>
    </xdr:from>
    <xdr:ext cx="469744" cy="259045"/>
    <xdr:sp macro="" textlink="">
      <xdr:nvSpPr>
        <xdr:cNvPr id="608" name="n_3mainValue【認定こども園・幼稚園・保育所】&#10;一人当たり面積">
          <a:extLst>
            <a:ext uri="{FF2B5EF4-FFF2-40B4-BE49-F238E27FC236}">
              <a16:creationId xmlns:a16="http://schemas.microsoft.com/office/drawing/2014/main" id="{46F628A3-5D79-41C6-87D2-9CF068D237CA}"/>
            </a:ext>
          </a:extLst>
        </xdr:cNvPr>
        <xdr:cNvSpPr txBox="1"/>
      </xdr:nvSpPr>
      <xdr:spPr>
        <a:xfrm>
          <a:off x="17737725" y="7156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152417</xdr:rowOff>
    </xdr:from>
    <xdr:ext cx="469744" cy="259045"/>
    <xdr:sp macro="" textlink="">
      <xdr:nvSpPr>
        <xdr:cNvPr id="609" name="n_4mainValue【認定こども園・幼稚園・保育所】&#10;一人当たり面積">
          <a:extLst>
            <a:ext uri="{FF2B5EF4-FFF2-40B4-BE49-F238E27FC236}">
              <a16:creationId xmlns:a16="http://schemas.microsoft.com/office/drawing/2014/main" id="{DC936D62-D15C-4D03-AD06-39D2306F2654}"/>
            </a:ext>
          </a:extLst>
        </xdr:cNvPr>
        <xdr:cNvSpPr txBox="1"/>
      </xdr:nvSpPr>
      <xdr:spPr>
        <a:xfrm>
          <a:off x="16926582" y="7141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67466F85-5A4A-45BA-A9C1-A5451E726B29}"/>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EB7D769E-2B07-4E15-8B0C-2E76DB08D652}"/>
            </a:ext>
          </a:extLst>
        </xdr:cNvPr>
        <xdr:cNvSpPr/>
      </xdr:nvSpPr>
      <xdr:spPr>
        <a:xfrm>
          <a:off x="11545294"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612D2714-5B3A-4819-B7AF-56D01A729904}"/>
            </a:ext>
          </a:extLst>
        </xdr:cNvPr>
        <xdr:cNvSpPr/>
      </xdr:nvSpPr>
      <xdr:spPr>
        <a:xfrm>
          <a:off x="11545294"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FD4589B8-3816-449B-A8DE-A7605FB05BAD}"/>
            </a:ext>
          </a:extLst>
        </xdr:cNvPr>
        <xdr:cNvSpPr/>
      </xdr:nvSpPr>
      <xdr:spPr>
        <a:xfrm>
          <a:off x="1248343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E81ECAE9-3ECE-4671-958B-A3715044336D}"/>
            </a:ext>
          </a:extLst>
        </xdr:cNvPr>
        <xdr:cNvSpPr/>
      </xdr:nvSpPr>
      <xdr:spPr>
        <a:xfrm>
          <a:off x="1248343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2E253144-092E-482D-A380-1C8A934B2224}"/>
            </a:ext>
          </a:extLst>
        </xdr:cNvPr>
        <xdr:cNvSpPr/>
      </xdr:nvSpPr>
      <xdr:spPr>
        <a:xfrm>
          <a:off x="13533010"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8E9F2C48-62FC-4B80-B0A3-ED0CBFBCAADA}"/>
            </a:ext>
          </a:extLst>
        </xdr:cNvPr>
        <xdr:cNvSpPr/>
      </xdr:nvSpPr>
      <xdr:spPr>
        <a:xfrm>
          <a:off x="13533010"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AA2AF50B-D609-4119-B23B-5B30AEB285D2}"/>
            </a:ext>
          </a:extLst>
        </xdr:cNvPr>
        <xdr:cNvSpPr/>
      </xdr:nvSpPr>
      <xdr:spPr>
        <a:xfrm>
          <a:off x="11433865" y="9320420"/>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A291A9ED-AEFE-4650-A642-4E531101327E}"/>
            </a:ext>
          </a:extLst>
        </xdr:cNvPr>
        <xdr:cNvSpPr txBox="1"/>
      </xdr:nvSpPr>
      <xdr:spPr>
        <a:xfrm>
          <a:off x="11395765"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D69EE687-CC4A-491E-B518-DEC14173F854}"/>
            </a:ext>
          </a:extLst>
        </xdr:cNvPr>
        <xdr:cNvCxnSpPr/>
      </xdr:nvCxnSpPr>
      <xdr:spPr>
        <a:xfrm>
          <a:off x="11433865" y="1165164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56939FD7-A5BA-4A63-8823-1E2144D15C35}"/>
            </a:ext>
          </a:extLst>
        </xdr:cNvPr>
        <xdr:cNvSpPr txBox="1"/>
      </xdr:nvSpPr>
      <xdr:spPr>
        <a:xfrm>
          <a:off x="1101340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1" name="直線コネクタ 620">
          <a:extLst>
            <a:ext uri="{FF2B5EF4-FFF2-40B4-BE49-F238E27FC236}">
              <a16:creationId xmlns:a16="http://schemas.microsoft.com/office/drawing/2014/main" id="{8D09E6CB-05FD-4E44-85BD-D2C1BC8FD3B8}"/>
            </a:ext>
          </a:extLst>
        </xdr:cNvPr>
        <xdr:cNvCxnSpPr/>
      </xdr:nvCxnSpPr>
      <xdr:spPr>
        <a:xfrm>
          <a:off x="11433865" y="1126368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2" name="テキスト ボックス 621">
          <a:extLst>
            <a:ext uri="{FF2B5EF4-FFF2-40B4-BE49-F238E27FC236}">
              <a16:creationId xmlns:a16="http://schemas.microsoft.com/office/drawing/2014/main" id="{DA252B25-FEC7-45EB-B432-CD946918521D}"/>
            </a:ext>
          </a:extLst>
        </xdr:cNvPr>
        <xdr:cNvSpPr txBox="1"/>
      </xdr:nvSpPr>
      <xdr:spPr>
        <a:xfrm>
          <a:off x="11013400"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3" name="直線コネクタ 622">
          <a:extLst>
            <a:ext uri="{FF2B5EF4-FFF2-40B4-BE49-F238E27FC236}">
              <a16:creationId xmlns:a16="http://schemas.microsoft.com/office/drawing/2014/main" id="{4BECDDFE-D32A-4791-9689-34434BA3BD96}"/>
            </a:ext>
          </a:extLst>
        </xdr:cNvPr>
        <xdr:cNvCxnSpPr/>
      </xdr:nvCxnSpPr>
      <xdr:spPr>
        <a:xfrm>
          <a:off x="11433865" y="1087572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4" name="テキスト ボックス 623">
          <a:extLst>
            <a:ext uri="{FF2B5EF4-FFF2-40B4-BE49-F238E27FC236}">
              <a16:creationId xmlns:a16="http://schemas.microsoft.com/office/drawing/2014/main" id="{D7BA88A8-D09A-49B0-A4C8-CDAA26DA2898}"/>
            </a:ext>
          </a:extLst>
        </xdr:cNvPr>
        <xdr:cNvSpPr txBox="1"/>
      </xdr:nvSpPr>
      <xdr:spPr>
        <a:xfrm>
          <a:off x="11061949" y="107300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5" name="直線コネクタ 624">
          <a:extLst>
            <a:ext uri="{FF2B5EF4-FFF2-40B4-BE49-F238E27FC236}">
              <a16:creationId xmlns:a16="http://schemas.microsoft.com/office/drawing/2014/main" id="{F066D31F-5B64-47A5-968F-FF67743BC606}"/>
            </a:ext>
          </a:extLst>
        </xdr:cNvPr>
        <xdr:cNvCxnSpPr/>
      </xdr:nvCxnSpPr>
      <xdr:spPr>
        <a:xfrm>
          <a:off x="11433865" y="1048777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6" name="テキスト ボックス 625">
          <a:extLst>
            <a:ext uri="{FF2B5EF4-FFF2-40B4-BE49-F238E27FC236}">
              <a16:creationId xmlns:a16="http://schemas.microsoft.com/office/drawing/2014/main" id="{F46591D2-07B4-4729-8B9F-43DD7F903F0F}"/>
            </a:ext>
          </a:extLst>
        </xdr:cNvPr>
        <xdr:cNvSpPr txBox="1"/>
      </xdr:nvSpPr>
      <xdr:spPr>
        <a:xfrm>
          <a:off x="11061949" y="103420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7" name="直線コネクタ 626">
          <a:extLst>
            <a:ext uri="{FF2B5EF4-FFF2-40B4-BE49-F238E27FC236}">
              <a16:creationId xmlns:a16="http://schemas.microsoft.com/office/drawing/2014/main" id="{DD3EDEE0-03DC-4181-96EB-2C78706C40DA}"/>
            </a:ext>
          </a:extLst>
        </xdr:cNvPr>
        <xdr:cNvCxnSpPr/>
      </xdr:nvCxnSpPr>
      <xdr:spPr>
        <a:xfrm>
          <a:off x="11433865" y="1009633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8" name="テキスト ボックス 627">
          <a:extLst>
            <a:ext uri="{FF2B5EF4-FFF2-40B4-BE49-F238E27FC236}">
              <a16:creationId xmlns:a16="http://schemas.microsoft.com/office/drawing/2014/main" id="{6F8B6584-335B-4442-8886-6C7572C9FD1F}"/>
            </a:ext>
          </a:extLst>
        </xdr:cNvPr>
        <xdr:cNvSpPr txBox="1"/>
      </xdr:nvSpPr>
      <xdr:spPr>
        <a:xfrm>
          <a:off x="11061949" y="995063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9" name="直線コネクタ 628">
          <a:extLst>
            <a:ext uri="{FF2B5EF4-FFF2-40B4-BE49-F238E27FC236}">
              <a16:creationId xmlns:a16="http://schemas.microsoft.com/office/drawing/2014/main" id="{22F99986-A3C0-4294-ABE9-B0BCA0B69581}"/>
            </a:ext>
          </a:extLst>
        </xdr:cNvPr>
        <xdr:cNvCxnSpPr/>
      </xdr:nvCxnSpPr>
      <xdr:spPr>
        <a:xfrm>
          <a:off x="11433865" y="970837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0" name="テキスト ボックス 629">
          <a:extLst>
            <a:ext uri="{FF2B5EF4-FFF2-40B4-BE49-F238E27FC236}">
              <a16:creationId xmlns:a16="http://schemas.microsoft.com/office/drawing/2014/main" id="{DD6B0673-D1A9-4489-B7A7-57E46FC74183}"/>
            </a:ext>
          </a:extLst>
        </xdr:cNvPr>
        <xdr:cNvSpPr txBox="1"/>
      </xdr:nvSpPr>
      <xdr:spPr>
        <a:xfrm>
          <a:off x="11061949" y="95626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41D7DF82-6343-47B5-B820-FB5907E87D02}"/>
            </a:ext>
          </a:extLst>
        </xdr:cNvPr>
        <xdr:cNvCxnSpPr/>
      </xdr:nvCxnSpPr>
      <xdr:spPr>
        <a:xfrm>
          <a:off x="11433865" y="932042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2" name="テキスト ボックス 631">
          <a:extLst>
            <a:ext uri="{FF2B5EF4-FFF2-40B4-BE49-F238E27FC236}">
              <a16:creationId xmlns:a16="http://schemas.microsoft.com/office/drawing/2014/main" id="{8672F3F2-90CF-4B7D-A1C7-20B3E9AB8CD9}"/>
            </a:ext>
          </a:extLst>
        </xdr:cNvPr>
        <xdr:cNvSpPr txBox="1"/>
      </xdr:nvSpPr>
      <xdr:spPr>
        <a:xfrm>
          <a:off x="11126069" y="91747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学校施設】&#10;有形固定資産減価償却率グラフ枠">
          <a:extLst>
            <a:ext uri="{FF2B5EF4-FFF2-40B4-BE49-F238E27FC236}">
              <a16:creationId xmlns:a16="http://schemas.microsoft.com/office/drawing/2014/main" id="{51084959-4404-4A8F-94D0-E86290ADBF77}"/>
            </a:ext>
          </a:extLst>
        </xdr:cNvPr>
        <xdr:cNvSpPr/>
      </xdr:nvSpPr>
      <xdr:spPr>
        <a:xfrm>
          <a:off x="11433865" y="9320420"/>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634" name="直線コネクタ 633">
          <a:extLst>
            <a:ext uri="{FF2B5EF4-FFF2-40B4-BE49-F238E27FC236}">
              <a16:creationId xmlns:a16="http://schemas.microsoft.com/office/drawing/2014/main" id="{689E9D07-1CEF-420C-B407-096B2816AB5E}"/>
            </a:ext>
          </a:extLst>
        </xdr:cNvPr>
        <xdr:cNvCxnSpPr/>
      </xdr:nvCxnSpPr>
      <xdr:spPr>
        <a:xfrm flipV="1">
          <a:off x="14995303" y="9930931"/>
          <a:ext cx="0" cy="1091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635" name="【学校施設】&#10;有形固定資産減価償却率最小値テキスト">
          <a:extLst>
            <a:ext uri="{FF2B5EF4-FFF2-40B4-BE49-F238E27FC236}">
              <a16:creationId xmlns:a16="http://schemas.microsoft.com/office/drawing/2014/main" id="{3FD2B512-597C-484D-BC3A-69A7A2E34447}"/>
            </a:ext>
          </a:extLst>
        </xdr:cNvPr>
        <xdr:cNvSpPr txBox="1"/>
      </xdr:nvSpPr>
      <xdr:spPr>
        <a:xfrm>
          <a:off x="15034039" y="1102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636" name="直線コネクタ 635">
          <a:extLst>
            <a:ext uri="{FF2B5EF4-FFF2-40B4-BE49-F238E27FC236}">
              <a16:creationId xmlns:a16="http://schemas.microsoft.com/office/drawing/2014/main" id="{5F932FEC-E66B-4627-85C7-35656EB17AF5}"/>
            </a:ext>
          </a:extLst>
        </xdr:cNvPr>
        <xdr:cNvCxnSpPr/>
      </xdr:nvCxnSpPr>
      <xdr:spPr>
        <a:xfrm>
          <a:off x="14907039" y="1102208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637" name="【学校施設】&#10;有形固定資産減価償却率最大値テキスト">
          <a:extLst>
            <a:ext uri="{FF2B5EF4-FFF2-40B4-BE49-F238E27FC236}">
              <a16:creationId xmlns:a16="http://schemas.microsoft.com/office/drawing/2014/main" id="{B110F6AA-4FF4-4C72-94AA-ACCF8552CB5B}"/>
            </a:ext>
          </a:extLst>
        </xdr:cNvPr>
        <xdr:cNvSpPr txBox="1"/>
      </xdr:nvSpPr>
      <xdr:spPr>
        <a:xfrm>
          <a:off x="15034039" y="9702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638" name="直線コネクタ 637">
          <a:extLst>
            <a:ext uri="{FF2B5EF4-FFF2-40B4-BE49-F238E27FC236}">
              <a16:creationId xmlns:a16="http://schemas.microsoft.com/office/drawing/2014/main" id="{AD5FD332-4594-4475-86D5-973DD7C337A1}"/>
            </a:ext>
          </a:extLst>
        </xdr:cNvPr>
        <xdr:cNvCxnSpPr/>
      </xdr:nvCxnSpPr>
      <xdr:spPr>
        <a:xfrm>
          <a:off x="14907039" y="993093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639" name="【学校施設】&#10;有形固定資産減価償却率平均値テキスト">
          <a:extLst>
            <a:ext uri="{FF2B5EF4-FFF2-40B4-BE49-F238E27FC236}">
              <a16:creationId xmlns:a16="http://schemas.microsoft.com/office/drawing/2014/main" id="{3E13746F-CC45-464F-96BF-73128D46291C}"/>
            </a:ext>
          </a:extLst>
        </xdr:cNvPr>
        <xdr:cNvSpPr txBox="1"/>
      </xdr:nvSpPr>
      <xdr:spPr>
        <a:xfrm>
          <a:off x="15034039" y="105411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640" name="フローチャート: 判断 639">
          <a:extLst>
            <a:ext uri="{FF2B5EF4-FFF2-40B4-BE49-F238E27FC236}">
              <a16:creationId xmlns:a16="http://schemas.microsoft.com/office/drawing/2014/main" id="{C6FCC09C-36A0-4CBE-8E5B-70F503E3CCB5}"/>
            </a:ext>
          </a:extLst>
        </xdr:cNvPr>
        <xdr:cNvSpPr/>
      </xdr:nvSpPr>
      <xdr:spPr>
        <a:xfrm>
          <a:off x="14945139" y="1056270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641" name="フローチャート: 判断 640">
          <a:extLst>
            <a:ext uri="{FF2B5EF4-FFF2-40B4-BE49-F238E27FC236}">
              <a16:creationId xmlns:a16="http://schemas.microsoft.com/office/drawing/2014/main" id="{34C927D4-7323-48DC-A195-5A60E4DD79FD}"/>
            </a:ext>
          </a:extLst>
        </xdr:cNvPr>
        <xdr:cNvSpPr/>
      </xdr:nvSpPr>
      <xdr:spPr>
        <a:xfrm>
          <a:off x="14169224" y="1055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642" name="フローチャート: 判断 641">
          <a:extLst>
            <a:ext uri="{FF2B5EF4-FFF2-40B4-BE49-F238E27FC236}">
              <a16:creationId xmlns:a16="http://schemas.microsoft.com/office/drawing/2014/main" id="{D7A0DE39-A78C-47C9-B66C-4291A5B728EE}"/>
            </a:ext>
          </a:extLst>
        </xdr:cNvPr>
        <xdr:cNvSpPr/>
      </xdr:nvSpPr>
      <xdr:spPr>
        <a:xfrm>
          <a:off x="13358081" y="1054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643" name="フローチャート: 判断 642">
          <a:extLst>
            <a:ext uri="{FF2B5EF4-FFF2-40B4-BE49-F238E27FC236}">
              <a16:creationId xmlns:a16="http://schemas.microsoft.com/office/drawing/2014/main" id="{5A07B10F-32C7-493A-8A72-0AAE96A23943}"/>
            </a:ext>
          </a:extLst>
        </xdr:cNvPr>
        <xdr:cNvSpPr/>
      </xdr:nvSpPr>
      <xdr:spPr>
        <a:xfrm>
          <a:off x="12546937" y="1049602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644" name="フローチャート: 判断 643">
          <a:extLst>
            <a:ext uri="{FF2B5EF4-FFF2-40B4-BE49-F238E27FC236}">
              <a16:creationId xmlns:a16="http://schemas.microsoft.com/office/drawing/2014/main" id="{CAA2175F-1227-4321-A970-792BA86B237F}"/>
            </a:ext>
          </a:extLst>
        </xdr:cNvPr>
        <xdr:cNvSpPr/>
      </xdr:nvSpPr>
      <xdr:spPr>
        <a:xfrm>
          <a:off x="11720223" y="1047921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D71EC39-7ADA-4872-A61D-B3178C32C207}"/>
            </a:ext>
          </a:extLst>
        </xdr:cNvPr>
        <xdr:cNvSpPr txBox="1"/>
      </xdr:nvSpPr>
      <xdr:spPr>
        <a:xfrm>
          <a:off x="1482101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7BBA655D-D001-4684-B28E-15BCA5311BEF}"/>
            </a:ext>
          </a:extLst>
        </xdr:cNvPr>
        <xdr:cNvSpPr txBox="1"/>
      </xdr:nvSpPr>
      <xdr:spPr>
        <a:xfrm>
          <a:off x="1404509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5F94D51B-8939-4941-9E99-21C1793AB523}"/>
            </a:ext>
          </a:extLst>
        </xdr:cNvPr>
        <xdr:cNvSpPr txBox="1"/>
      </xdr:nvSpPr>
      <xdr:spPr>
        <a:xfrm>
          <a:off x="1323395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6DB5EBB1-FDD6-4DF8-AE0D-1C8F2DACF4EC}"/>
            </a:ext>
          </a:extLst>
        </xdr:cNvPr>
        <xdr:cNvSpPr txBox="1"/>
      </xdr:nvSpPr>
      <xdr:spPr>
        <a:xfrm>
          <a:off x="12422809"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C8C76BCE-6BEE-4010-91E4-664A62CF7877}"/>
            </a:ext>
          </a:extLst>
        </xdr:cNvPr>
        <xdr:cNvSpPr txBox="1"/>
      </xdr:nvSpPr>
      <xdr:spPr>
        <a:xfrm>
          <a:off x="1159609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103505</xdr:rowOff>
    </xdr:from>
    <xdr:to>
      <xdr:col>85</xdr:col>
      <xdr:colOff>177800</xdr:colOff>
      <xdr:row>60</xdr:row>
      <xdr:rowOff>33655</xdr:rowOff>
    </xdr:to>
    <xdr:sp macro="" textlink="">
      <xdr:nvSpPr>
        <xdr:cNvPr id="650" name="楕円 649">
          <a:extLst>
            <a:ext uri="{FF2B5EF4-FFF2-40B4-BE49-F238E27FC236}">
              <a16:creationId xmlns:a16="http://schemas.microsoft.com/office/drawing/2014/main" id="{A6F37C2F-69D0-4CDA-A249-2084267C4D8C}"/>
            </a:ext>
          </a:extLst>
        </xdr:cNvPr>
        <xdr:cNvSpPr/>
      </xdr:nvSpPr>
      <xdr:spPr>
        <a:xfrm>
          <a:off x="14945139" y="1041634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126382</xdr:rowOff>
    </xdr:from>
    <xdr:ext cx="405111" cy="259045"/>
    <xdr:sp macro="" textlink="">
      <xdr:nvSpPr>
        <xdr:cNvPr id="651" name="【学校施設】&#10;有形固定資産減価償却率該当値テキスト">
          <a:extLst>
            <a:ext uri="{FF2B5EF4-FFF2-40B4-BE49-F238E27FC236}">
              <a16:creationId xmlns:a16="http://schemas.microsoft.com/office/drawing/2014/main" id="{5A032F06-41B1-434F-ABB1-B36C0A19D949}"/>
            </a:ext>
          </a:extLst>
        </xdr:cNvPr>
        <xdr:cNvSpPr txBox="1"/>
      </xdr:nvSpPr>
      <xdr:spPr>
        <a:xfrm>
          <a:off x="15034039" y="10264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101600</xdr:rowOff>
    </xdr:from>
    <xdr:to>
      <xdr:col>81</xdr:col>
      <xdr:colOff>101600</xdr:colOff>
      <xdr:row>60</xdr:row>
      <xdr:rowOff>31750</xdr:rowOff>
    </xdr:to>
    <xdr:sp macro="" textlink="">
      <xdr:nvSpPr>
        <xdr:cNvPr id="652" name="楕円 651">
          <a:extLst>
            <a:ext uri="{FF2B5EF4-FFF2-40B4-BE49-F238E27FC236}">
              <a16:creationId xmlns:a16="http://schemas.microsoft.com/office/drawing/2014/main" id="{655744DE-518C-448B-9EA2-A076594F2671}"/>
            </a:ext>
          </a:extLst>
        </xdr:cNvPr>
        <xdr:cNvSpPr/>
      </xdr:nvSpPr>
      <xdr:spPr>
        <a:xfrm>
          <a:off x="14169224" y="1041444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152400</xdr:rowOff>
    </xdr:from>
    <xdr:to>
      <xdr:col>85</xdr:col>
      <xdr:colOff>127000</xdr:colOff>
      <xdr:row>59</xdr:row>
      <xdr:rowOff>154305</xdr:rowOff>
    </xdr:to>
    <xdr:cxnSp macro="">
      <xdr:nvCxnSpPr>
        <xdr:cNvPr id="653" name="直線コネクタ 652">
          <a:extLst>
            <a:ext uri="{FF2B5EF4-FFF2-40B4-BE49-F238E27FC236}">
              <a16:creationId xmlns:a16="http://schemas.microsoft.com/office/drawing/2014/main" id="{9A563DA8-BFBF-46A0-BBD0-6B6CEB5630A5}"/>
            </a:ext>
          </a:extLst>
        </xdr:cNvPr>
        <xdr:cNvCxnSpPr/>
      </xdr:nvCxnSpPr>
      <xdr:spPr>
        <a:xfrm>
          <a:off x="14220024" y="10465242"/>
          <a:ext cx="77591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69215</xdr:rowOff>
    </xdr:from>
    <xdr:to>
      <xdr:col>76</xdr:col>
      <xdr:colOff>165100</xdr:colOff>
      <xdr:row>59</xdr:row>
      <xdr:rowOff>170815</xdr:rowOff>
    </xdr:to>
    <xdr:sp macro="" textlink="">
      <xdr:nvSpPr>
        <xdr:cNvPr id="654" name="楕円 653">
          <a:extLst>
            <a:ext uri="{FF2B5EF4-FFF2-40B4-BE49-F238E27FC236}">
              <a16:creationId xmlns:a16="http://schemas.microsoft.com/office/drawing/2014/main" id="{CC4EB080-A942-41BA-B15F-5BFF4BF4FF29}"/>
            </a:ext>
          </a:extLst>
        </xdr:cNvPr>
        <xdr:cNvSpPr/>
      </xdr:nvSpPr>
      <xdr:spPr>
        <a:xfrm>
          <a:off x="13358081" y="10382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120015</xdr:rowOff>
    </xdr:from>
    <xdr:to>
      <xdr:col>81</xdr:col>
      <xdr:colOff>50800</xdr:colOff>
      <xdr:row>59</xdr:row>
      <xdr:rowOff>152400</xdr:rowOff>
    </xdr:to>
    <xdr:cxnSp macro="">
      <xdr:nvCxnSpPr>
        <xdr:cNvPr id="655" name="直線コネクタ 654">
          <a:extLst>
            <a:ext uri="{FF2B5EF4-FFF2-40B4-BE49-F238E27FC236}">
              <a16:creationId xmlns:a16="http://schemas.microsoft.com/office/drawing/2014/main" id="{002BA983-4B55-475F-A21D-40947246E79A}"/>
            </a:ext>
          </a:extLst>
        </xdr:cNvPr>
        <xdr:cNvCxnSpPr/>
      </xdr:nvCxnSpPr>
      <xdr:spPr>
        <a:xfrm>
          <a:off x="13408881" y="10432857"/>
          <a:ext cx="811143"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34925</xdr:rowOff>
    </xdr:from>
    <xdr:to>
      <xdr:col>72</xdr:col>
      <xdr:colOff>38100</xdr:colOff>
      <xdr:row>59</xdr:row>
      <xdr:rowOff>136525</xdr:rowOff>
    </xdr:to>
    <xdr:sp macro="" textlink="">
      <xdr:nvSpPr>
        <xdr:cNvPr id="656" name="楕円 655">
          <a:extLst>
            <a:ext uri="{FF2B5EF4-FFF2-40B4-BE49-F238E27FC236}">
              <a16:creationId xmlns:a16="http://schemas.microsoft.com/office/drawing/2014/main" id="{483CE8F5-FBFD-4FB5-A6EA-9101CA545A15}"/>
            </a:ext>
          </a:extLst>
        </xdr:cNvPr>
        <xdr:cNvSpPr/>
      </xdr:nvSpPr>
      <xdr:spPr>
        <a:xfrm>
          <a:off x="12546937" y="10347767"/>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85725</xdr:rowOff>
    </xdr:from>
    <xdr:to>
      <xdr:col>76</xdr:col>
      <xdr:colOff>114300</xdr:colOff>
      <xdr:row>59</xdr:row>
      <xdr:rowOff>120015</xdr:rowOff>
    </xdr:to>
    <xdr:cxnSp macro="">
      <xdr:nvCxnSpPr>
        <xdr:cNvPr id="657" name="直線コネクタ 656">
          <a:extLst>
            <a:ext uri="{FF2B5EF4-FFF2-40B4-BE49-F238E27FC236}">
              <a16:creationId xmlns:a16="http://schemas.microsoft.com/office/drawing/2014/main" id="{25459E9D-89B1-41C4-A891-12A789EDDD99}"/>
            </a:ext>
          </a:extLst>
        </xdr:cNvPr>
        <xdr:cNvCxnSpPr/>
      </xdr:nvCxnSpPr>
      <xdr:spPr>
        <a:xfrm>
          <a:off x="12597737" y="10398567"/>
          <a:ext cx="811144"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154940</xdr:rowOff>
    </xdr:from>
    <xdr:to>
      <xdr:col>67</xdr:col>
      <xdr:colOff>101600</xdr:colOff>
      <xdr:row>59</xdr:row>
      <xdr:rowOff>85090</xdr:rowOff>
    </xdr:to>
    <xdr:sp macro="" textlink="">
      <xdr:nvSpPr>
        <xdr:cNvPr id="658" name="楕円 657">
          <a:extLst>
            <a:ext uri="{FF2B5EF4-FFF2-40B4-BE49-F238E27FC236}">
              <a16:creationId xmlns:a16="http://schemas.microsoft.com/office/drawing/2014/main" id="{E792CD02-3255-4EC3-A40F-699CCF91F90E}"/>
            </a:ext>
          </a:extLst>
        </xdr:cNvPr>
        <xdr:cNvSpPr/>
      </xdr:nvSpPr>
      <xdr:spPr>
        <a:xfrm>
          <a:off x="11720223" y="1029285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34290</xdr:rowOff>
    </xdr:from>
    <xdr:to>
      <xdr:col>71</xdr:col>
      <xdr:colOff>177800</xdr:colOff>
      <xdr:row>59</xdr:row>
      <xdr:rowOff>85725</xdr:rowOff>
    </xdr:to>
    <xdr:cxnSp macro="">
      <xdr:nvCxnSpPr>
        <xdr:cNvPr id="659" name="直線コネクタ 658">
          <a:extLst>
            <a:ext uri="{FF2B5EF4-FFF2-40B4-BE49-F238E27FC236}">
              <a16:creationId xmlns:a16="http://schemas.microsoft.com/office/drawing/2014/main" id="{05809618-B5A7-4D08-8B20-B9A86FCE27EE}"/>
            </a:ext>
          </a:extLst>
        </xdr:cNvPr>
        <xdr:cNvCxnSpPr/>
      </xdr:nvCxnSpPr>
      <xdr:spPr>
        <a:xfrm>
          <a:off x="11771023" y="10347132"/>
          <a:ext cx="826714"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660" name="n_1aveValue【学校施設】&#10;有形固定資産減価償却率">
          <a:extLst>
            <a:ext uri="{FF2B5EF4-FFF2-40B4-BE49-F238E27FC236}">
              <a16:creationId xmlns:a16="http://schemas.microsoft.com/office/drawing/2014/main" id="{43D8D6BC-B218-4C3B-93D8-A288FDD352E4}"/>
            </a:ext>
          </a:extLst>
        </xdr:cNvPr>
        <xdr:cNvSpPr txBox="1"/>
      </xdr:nvSpPr>
      <xdr:spPr>
        <a:xfrm>
          <a:off x="14020340" y="1064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661" name="n_2aveValue【学校施設】&#10;有形固定資産減価償却率">
          <a:extLst>
            <a:ext uri="{FF2B5EF4-FFF2-40B4-BE49-F238E27FC236}">
              <a16:creationId xmlns:a16="http://schemas.microsoft.com/office/drawing/2014/main" id="{DC09F2AA-B617-46BC-8053-200B42136017}"/>
            </a:ext>
          </a:extLst>
        </xdr:cNvPr>
        <xdr:cNvSpPr txBox="1"/>
      </xdr:nvSpPr>
      <xdr:spPr>
        <a:xfrm>
          <a:off x="13221896" y="10634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662" name="n_3aveValue【学校施設】&#10;有形固定資産減価償却率">
          <a:extLst>
            <a:ext uri="{FF2B5EF4-FFF2-40B4-BE49-F238E27FC236}">
              <a16:creationId xmlns:a16="http://schemas.microsoft.com/office/drawing/2014/main" id="{D1E336FC-55B2-4355-A6DD-E3CB13A416FB}"/>
            </a:ext>
          </a:extLst>
        </xdr:cNvPr>
        <xdr:cNvSpPr txBox="1"/>
      </xdr:nvSpPr>
      <xdr:spPr>
        <a:xfrm>
          <a:off x="12410753" y="1058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663" name="n_4aveValue【学校施設】&#10;有形固定資産減価償却率">
          <a:extLst>
            <a:ext uri="{FF2B5EF4-FFF2-40B4-BE49-F238E27FC236}">
              <a16:creationId xmlns:a16="http://schemas.microsoft.com/office/drawing/2014/main" id="{A29F7596-8D8B-4D75-9F61-708C1EC7645D}"/>
            </a:ext>
          </a:extLst>
        </xdr:cNvPr>
        <xdr:cNvSpPr txBox="1"/>
      </xdr:nvSpPr>
      <xdr:spPr>
        <a:xfrm>
          <a:off x="11584038" y="10575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48277</xdr:rowOff>
    </xdr:from>
    <xdr:ext cx="405111" cy="259045"/>
    <xdr:sp macro="" textlink="">
      <xdr:nvSpPr>
        <xdr:cNvPr id="664" name="n_1mainValue【学校施設】&#10;有形固定資産減価償却率">
          <a:extLst>
            <a:ext uri="{FF2B5EF4-FFF2-40B4-BE49-F238E27FC236}">
              <a16:creationId xmlns:a16="http://schemas.microsoft.com/office/drawing/2014/main" id="{4B3FC122-311C-43C6-A187-446FFE20A892}"/>
            </a:ext>
          </a:extLst>
        </xdr:cNvPr>
        <xdr:cNvSpPr txBox="1"/>
      </xdr:nvSpPr>
      <xdr:spPr>
        <a:xfrm>
          <a:off x="14020340" y="10186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15892</xdr:rowOff>
    </xdr:from>
    <xdr:ext cx="405111" cy="259045"/>
    <xdr:sp macro="" textlink="">
      <xdr:nvSpPr>
        <xdr:cNvPr id="665" name="n_2mainValue【学校施設】&#10;有形固定資産減価償却率">
          <a:extLst>
            <a:ext uri="{FF2B5EF4-FFF2-40B4-BE49-F238E27FC236}">
              <a16:creationId xmlns:a16="http://schemas.microsoft.com/office/drawing/2014/main" id="{F2654CE6-BEDB-478A-B8BC-351F4F2FD2B8}"/>
            </a:ext>
          </a:extLst>
        </xdr:cNvPr>
        <xdr:cNvSpPr txBox="1"/>
      </xdr:nvSpPr>
      <xdr:spPr>
        <a:xfrm>
          <a:off x="13221896" y="10153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153052</xdr:rowOff>
    </xdr:from>
    <xdr:ext cx="405111" cy="259045"/>
    <xdr:sp macro="" textlink="">
      <xdr:nvSpPr>
        <xdr:cNvPr id="666" name="n_3mainValue【学校施設】&#10;有形固定資産減価償却率">
          <a:extLst>
            <a:ext uri="{FF2B5EF4-FFF2-40B4-BE49-F238E27FC236}">
              <a16:creationId xmlns:a16="http://schemas.microsoft.com/office/drawing/2014/main" id="{CE945646-1360-4A66-A90F-EE6E73665C9F}"/>
            </a:ext>
          </a:extLst>
        </xdr:cNvPr>
        <xdr:cNvSpPr txBox="1"/>
      </xdr:nvSpPr>
      <xdr:spPr>
        <a:xfrm>
          <a:off x="12410753" y="10116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101617</xdr:rowOff>
    </xdr:from>
    <xdr:ext cx="405111" cy="259045"/>
    <xdr:sp macro="" textlink="">
      <xdr:nvSpPr>
        <xdr:cNvPr id="667" name="n_4mainValue【学校施設】&#10;有形固定資産減価償却率">
          <a:extLst>
            <a:ext uri="{FF2B5EF4-FFF2-40B4-BE49-F238E27FC236}">
              <a16:creationId xmlns:a16="http://schemas.microsoft.com/office/drawing/2014/main" id="{842A6A32-D292-4D6B-91FF-298E81306CCD}"/>
            </a:ext>
          </a:extLst>
        </xdr:cNvPr>
        <xdr:cNvSpPr txBox="1"/>
      </xdr:nvSpPr>
      <xdr:spPr>
        <a:xfrm>
          <a:off x="11584038" y="10064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F61457C0-64EA-4515-8F63-910ECC363EF4}"/>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B4832339-7270-4678-9FAB-020675E5E849}"/>
            </a:ext>
          </a:extLst>
        </xdr:cNvPr>
        <xdr:cNvSpPr/>
      </xdr:nvSpPr>
      <xdr:spPr>
        <a:xfrm>
          <a:off x="1692015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97F159DF-6504-4F4A-9CCB-42FBFDCFF660}"/>
            </a:ext>
          </a:extLst>
        </xdr:cNvPr>
        <xdr:cNvSpPr/>
      </xdr:nvSpPr>
      <xdr:spPr>
        <a:xfrm>
          <a:off x="1692015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2150D075-5227-4BAB-A6D0-D1173C4834AF}"/>
            </a:ext>
          </a:extLst>
        </xdr:cNvPr>
        <xdr:cNvSpPr/>
      </xdr:nvSpPr>
      <xdr:spPr>
        <a:xfrm>
          <a:off x="1784272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FBF994AF-999F-4E27-8002-C8F03ADA54B0}"/>
            </a:ext>
          </a:extLst>
        </xdr:cNvPr>
        <xdr:cNvSpPr/>
      </xdr:nvSpPr>
      <xdr:spPr>
        <a:xfrm>
          <a:off x="1784272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F84F210E-051F-466A-8C98-B466F83B6A26}"/>
            </a:ext>
          </a:extLst>
        </xdr:cNvPr>
        <xdr:cNvSpPr/>
      </xdr:nvSpPr>
      <xdr:spPr>
        <a:xfrm>
          <a:off x="1889229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E6E6F74B-2507-47E7-9DEC-2E073F1BEF0B}"/>
            </a:ext>
          </a:extLst>
        </xdr:cNvPr>
        <xdr:cNvSpPr/>
      </xdr:nvSpPr>
      <xdr:spPr>
        <a:xfrm>
          <a:off x="1889229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77118E44-A4F3-443E-963B-721FD81CEA58}"/>
            </a:ext>
          </a:extLst>
        </xdr:cNvPr>
        <xdr:cNvSpPr/>
      </xdr:nvSpPr>
      <xdr:spPr>
        <a:xfrm>
          <a:off x="1679315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162D596F-D6D9-4F73-99C8-FC6C45809187}"/>
            </a:ext>
          </a:extLst>
        </xdr:cNvPr>
        <xdr:cNvSpPr txBox="1"/>
      </xdr:nvSpPr>
      <xdr:spPr>
        <a:xfrm>
          <a:off x="1677062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72CA090F-8A3B-4C43-8799-FBCF095F7942}"/>
            </a:ext>
          </a:extLst>
        </xdr:cNvPr>
        <xdr:cNvCxnSpPr/>
      </xdr:nvCxnSpPr>
      <xdr:spPr>
        <a:xfrm>
          <a:off x="1679315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8" name="テキスト ボックス 677">
          <a:extLst>
            <a:ext uri="{FF2B5EF4-FFF2-40B4-BE49-F238E27FC236}">
              <a16:creationId xmlns:a16="http://schemas.microsoft.com/office/drawing/2014/main" id="{BFB89216-982E-4C59-A4EA-DF4D16FC7DF3}"/>
            </a:ext>
          </a:extLst>
        </xdr:cNvPr>
        <xdr:cNvSpPr txBox="1"/>
      </xdr:nvSpPr>
      <xdr:spPr>
        <a:xfrm>
          <a:off x="1637269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9" name="直線コネクタ 678">
          <a:extLst>
            <a:ext uri="{FF2B5EF4-FFF2-40B4-BE49-F238E27FC236}">
              <a16:creationId xmlns:a16="http://schemas.microsoft.com/office/drawing/2014/main" id="{6DC2035C-8E10-4E26-B10E-D48D4C5B269D}"/>
            </a:ext>
          </a:extLst>
        </xdr:cNvPr>
        <xdr:cNvCxnSpPr/>
      </xdr:nvCxnSpPr>
      <xdr:spPr>
        <a:xfrm>
          <a:off x="16793155" y="111874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0" name="テキスト ボックス 679">
          <a:extLst>
            <a:ext uri="{FF2B5EF4-FFF2-40B4-BE49-F238E27FC236}">
              <a16:creationId xmlns:a16="http://schemas.microsoft.com/office/drawing/2014/main" id="{94D21AB6-CB38-4085-8F01-6F0533FC37B2}"/>
            </a:ext>
          </a:extLst>
        </xdr:cNvPr>
        <xdr:cNvSpPr txBox="1"/>
      </xdr:nvSpPr>
      <xdr:spPr>
        <a:xfrm>
          <a:off x="16372690" y="11041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1" name="直線コネクタ 680">
          <a:extLst>
            <a:ext uri="{FF2B5EF4-FFF2-40B4-BE49-F238E27FC236}">
              <a16:creationId xmlns:a16="http://schemas.microsoft.com/office/drawing/2014/main" id="{F04F1C8D-40AE-4D71-9760-2318C94EADFE}"/>
            </a:ext>
          </a:extLst>
        </xdr:cNvPr>
        <xdr:cNvCxnSpPr/>
      </xdr:nvCxnSpPr>
      <xdr:spPr>
        <a:xfrm>
          <a:off x="16793155" y="107198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2" name="テキスト ボックス 681">
          <a:extLst>
            <a:ext uri="{FF2B5EF4-FFF2-40B4-BE49-F238E27FC236}">
              <a16:creationId xmlns:a16="http://schemas.microsoft.com/office/drawing/2014/main" id="{F6AF9097-4AF0-4CF0-A60D-3AE51F7DDC89}"/>
            </a:ext>
          </a:extLst>
        </xdr:cNvPr>
        <xdr:cNvSpPr txBox="1"/>
      </xdr:nvSpPr>
      <xdr:spPr>
        <a:xfrm>
          <a:off x="16372690" y="105741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3" name="直線コネクタ 682">
          <a:extLst>
            <a:ext uri="{FF2B5EF4-FFF2-40B4-BE49-F238E27FC236}">
              <a16:creationId xmlns:a16="http://schemas.microsoft.com/office/drawing/2014/main" id="{1EAFB912-AEF1-4F9B-BE34-9A08F70A48F9}"/>
            </a:ext>
          </a:extLst>
        </xdr:cNvPr>
        <xdr:cNvCxnSpPr/>
      </xdr:nvCxnSpPr>
      <xdr:spPr>
        <a:xfrm>
          <a:off x="16793155" y="102522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4" name="テキスト ボックス 683">
          <a:extLst>
            <a:ext uri="{FF2B5EF4-FFF2-40B4-BE49-F238E27FC236}">
              <a16:creationId xmlns:a16="http://schemas.microsoft.com/office/drawing/2014/main" id="{3B9E747B-DC21-45F4-AE8A-1741AD903AB8}"/>
            </a:ext>
          </a:extLst>
        </xdr:cNvPr>
        <xdr:cNvSpPr txBox="1"/>
      </xdr:nvSpPr>
      <xdr:spPr>
        <a:xfrm>
          <a:off x="16372690" y="1010651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5" name="直線コネクタ 684">
          <a:extLst>
            <a:ext uri="{FF2B5EF4-FFF2-40B4-BE49-F238E27FC236}">
              <a16:creationId xmlns:a16="http://schemas.microsoft.com/office/drawing/2014/main" id="{B5DC7B34-9AD0-4FD5-9B04-38133CA6A66D}"/>
            </a:ext>
          </a:extLst>
        </xdr:cNvPr>
        <xdr:cNvCxnSpPr/>
      </xdr:nvCxnSpPr>
      <xdr:spPr>
        <a:xfrm>
          <a:off x="16793155" y="978805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6" name="テキスト ボックス 685">
          <a:extLst>
            <a:ext uri="{FF2B5EF4-FFF2-40B4-BE49-F238E27FC236}">
              <a16:creationId xmlns:a16="http://schemas.microsoft.com/office/drawing/2014/main" id="{F067068B-0B69-4A38-ACBB-5414B0244AC7}"/>
            </a:ext>
          </a:extLst>
        </xdr:cNvPr>
        <xdr:cNvSpPr txBox="1"/>
      </xdr:nvSpPr>
      <xdr:spPr>
        <a:xfrm>
          <a:off x="16372690" y="964235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CB943B33-C901-4659-9C25-4061E59D7B59}"/>
            </a:ext>
          </a:extLst>
        </xdr:cNvPr>
        <xdr:cNvCxnSpPr/>
      </xdr:nvCxnSpPr>
      <xdr:spPr>
        <a:xfrm>
          <a:off x="1679315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767CB80C-4A0D-4F8E-A573-52B9000AF94A}"/>
            </a:ext>
          </a:extLst>
        </xdr:cNvPr>
        <xdr:cNvSpPr txBox="1"/>
      </xdr:nvSpPr>
      <xdr:spPr>
        <a:xfrm>
          <a:off x="16372690"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学校施設】&#10;一人当たり面積グラフ枠">
          <a:extLst>
            <a:ext uri="{FF2B5EF4-FFF2-40B4-BE49-F238E27FC236}">
              <a16:creationId xmlns:a16="http://schemas.microsoft.com/office/drawing/2014/main" id="{F4EC0C4A-6596-432A-AF71-FD7197194E45}"/>
            </a:ext>
          </a:extLst>
        </xdr:cNvPr>
        <xdr:cNvSpPr/>
      </xdr:nvSpPr>
      <xdr:spPr>
        <a:xfrm>
          <a:off x="1679315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690" name="直線コネクタ 689">
          <a:extLst>
            <a:ext uri="{FF2B5EF4-FFF2-40B4-BE49-F238E27FC236}">
              <a16:creationId xmlns:a16="http://schemas.microsoft.com/office/drawing/2014/main" id="{77E4EA99-1892-41F4-A184-A4996BC94E99}"/>
            </a:ext>
          </a:extLst>
        </xdr:cNvPr>
        <xdr:cNvCxnSpPr/>
      </xdr:nvCxnSpPr>
      <xdr:spPr>
        <a:xfrm flipV="1">
          <a:off x="20354593" y="10055338"/>
          <a:ext cx="0" cy="1064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691" name="【学校施設】&#10;一人当たり面積最小値テキスト">
          <a:extLst>
            <a:ext uri="{FF2B5EF4-FFF2-40B4-BE49-F238E27FC236}">
              <a16:creationId xmlns:a16="http://schemas.microsoft.com/office/drawing/2014/main" id="{B4050EE3-7DE8-4DF2-A1B0-754910E44F89}"/>
            </a:ext>
          </a:extLst>
        </xdr:cNvPr>
        <xdr:cNvSpPr txBox="1"/>
      </xdr:nvSpPr>
      <xdr:spPr>
        <a:xfrm>
          <a:off x="20393329" y="1112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692" name="直線コネクタ 691">
          <a:extLst>
            <a:ext uri="{FF2B5EF4-FFF2-40B4-BE49-F238E27FC236}">
              <a16:creationId xmlns:a16="http://schemas.microsoft.com/office/drawing/2014/main" id="{E5F33AE0-47B4-4131-9CA9-ECF2DDA1FAFB}"/>
            </a:ext>
          </a:extLst>
        </xdr:cNvPr>
        <xdr:cNvCxnSpPr/>
      </xdr:nvCxnSpPr>
      <xdr:spPr>
        <a:xfrm>
          <a:off x="20281900" y="1111999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693" name="【学校施設】&#10;一人当たり面積最大値テキスト">
          <a:extLst>
            <a:ext uri="{FF2B5EF4-FFF2-40B4-BE49-F238E27FC236}">
              <a16:creationId xmlns:a16="http://schemas.microsoft.com/office/drawing/2014/main" id="{38736DC6-8E89-4EE2-8A14-B9A5B617BEF2}"/>
            </a:ext>
          </a:extLst>
        </xdr:cNvPr>
        <xdr:cNvSpPr txBox="1"/>
      </xdr:nvSpPr>
      <xdr:spPr>
        <a:xfrm>
          <a:off x="20393329" y="982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694" name="直線コネクタ 693">
          <a:extLst>
            <a:ext uri="{FF2B5EF4-FFF2-40B4-BE49-F238E27FC236}">
              <a16:creationId xmlns:a16="http://schemas.microsoft.com/office/drawing/2014/main" id="{432BBDEC-9044-4238-AD54-D0FEE519050F}"/>
            </a:ext>
          </a:extLst>
        </xdr:cNvPr>
        <xdr:cNvCxnSpPr/>
      </xdr:nvCxnSpPr>
      <xdr:spPr>
        <a:xfrm>
          <a:off x="20281900" y="1005533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695" name="【学校施設】&#10;一人当たり面積平均値テキスト">
          <a:extLst>
            <a:ext uri="{FF2B5EF4-FFF2-40B4-BE49-F238E27FC236}">
              <a16:creationId xmlns:a16="http://schemas.microsoft.com/office/drawing/2014/main" id="{45315A58-4150-4DBA-AAA4-E7B34F45621C}"/>
            </a:ext>
          </a:extLst>
        </xdr:cNvPr>
        <xdr:cNvSpPr txBox="1"/>
      </xdr:nvSpPr>
      <xdr:spPr>
        <a:xfrm>
          <a:off x="20393329" y="104828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696" name="フローチャート: 判断 695">
          <a:extLst>
            <a:ext uri="{FF2B5EF4-FFF2-40B4-BE49-F238E27FC236}">
              <a16:creationId xmlns:a16="http://schemas.microsoft.com/office/drawing/2014/main" id="{90D8342E-02A7-42C4-80B3-FE673B128A21}"/>
            </a:ext>
          </a:extLst>
        </xdr:cNvPr>
        <xdr:cNvSpPr/>
      </xdr:nvSpPr>
      <xdr:spPr>
        <a:xfrm>
          <a:off x="20304429" y="1063493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97" name="フローチャート: 判断 696">
          <a:extLst>
            <a:ext uri="{FF2B5EF4-FFF2-40B4-BE49-F238E27FC236}">
              <a16:creationId xmlns:a16="http://schemas.microsoft.com/office/drawing/2014/main" id="{A2309A0D-40C2-40F0-86B2-DCD948FC92A7}"/>
            </a:ext>
          </a:extLst>
        </xdr:cNvPr>
        <xdr:cNvSpPr/>
      </xdr:nvSpPr>
      <xdr:spPr>
        <a:xfrm>
          <a:off x="19544085" y="1064956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98" name="フローチャート: 判断 697">
          <a:extLst>
            <a:ext uri="{FF2B5EF4-FFF2-40B4-BE49-F238E27FC236}">
              <a16:creationId xmlns:a16="http://schemas.microsoft.com/office/drawing/2014/main" id="{AB2CA912-A3F1-43DF-B1CE-0E3C69D6FC1F}"/>
            </a:ext>
          </a:extLst>
        </xdr:cNvPr>
        <xdr:cNvSpPr/>
      </xdr:nvSpPr>
      <xdr:spPr>
        <a:xfrm>
          <a:off x="18717370" y="1064956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99" name="フローチャート: 判断 698">
          <a:extLst>
            <a:ext uri="{FF2B5EF4-FFF2-40B4-BE49-F238E27FC236}">
              <a16:creationId xmlns:a16="http://schemas.microsoft.com/office/drawing/2014/main" id="{8AF7E455-85D7-4907-9D44-4850D893C71F}"/>
            </a:ext>
          </a:extLst>
        </xdr:cNvPr>
        <xdr:cNvSpPr/>
      </xdr:nvSpPr>
      <xdr:spPr>
        <a:xfrm>
          <a:off x="17906227" y="1065734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700" name="フローチャート: 判断 699">
          <a:extLst>
            <a:ext uri="{FF2B5EF4-FFF2-40B4-BE49-F238E27FC236}">
              <a16:creationId xmlns:a16="http://schemas.microsoft.com/office/drawing/2014/main" id="{389B18D5-B9C5-44D0-800C-74921D0889A6}"/>
            </a:ext>
          </a:extLst>
        </xdr:cNvPr>
        <xdr:cNvSpPr/>
      </xdr:nvSpPr>
      <xdr:spPr>
        <a:xfrm>
          <a:off x="17095083" y="1068688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9740DDF7-2841-44D6-A199-AC67214274DE}"/>
            </a:ext>
          </a:extLst>
        </xdr:cNvPr>
        <xdr:cNvSpPr txBox="1"/>
      </xdr:nvSpPr>
      <xdr:spPr>
        <a:xfrm>
          <a:off x="2018030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498FD410-DEF3-40AF-8117-5C98BF9AF0EC}"/>
            </a:ext>
          </a:extLst>
        </xdr:cNvPr>
        <xdr:cNvSpPr txBox="1"/>
      </xdr:nvSpPr>
      <xdr:spPr>
        <a:xfrm>
          <a:off x="1941995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74E9D7E1-FB24-4104-8739-335B5F0FF6C8}"/>
            </a:ext>
          </a:extLst>
        </xdr:cNvPr>
        <xdr:cNvSpPr txBox="1"/>
      </xdr:nvSpPr>
      <xdr:spPr>
        <a:xfrm>
          <a:off x="1859324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2D291B29-5DF2-4C3D-A2E9-726CBD07D5F5}"/>
            </a:ext>
          </a:extLst>
        </xdr:cNvPr>
        <xdr:cNvSpPr txBox="1"/>
      </xdr:nvSpPr>
      <xdr:spPr>
        <a:xfrm>
          <a:off x="1778209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CAC606FC-84AD-4EE3-B072-B6D2E880F3CC}"/>
            </a:ext>
          </a:extLst>
        </xdr:cNvPr>
        <xdr:cNvSpPr txBox="1"/>
      </xdr:nvSpPr>
      <xdr:spPr>
        <a:xfrm>
          <a:off x="1697095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24181</xdr:rowOff>
    </xdr:from>
    <xdr:to>
      <xdr:col>116</xdr:col>
      <xdr:colOff>114300</xdr:colOff>
      <xdr:row>63</xdr:row>
      <xdr:rowOff>125781</xdr:rowOff>
    </xdr:to>
    <xdr:sp macro="" textlink="">
      <xdr:nvSpPr>
        <xdr:cNvPr id="706" name="楕円 705">
          <a:extLst>
            <a:ext uri="{FF2B5EF4-FFF2-40B4-BE49-F238E27FC236}">
              <a16:creationId xmlns:a16="http://schemas.microsoft.com/office/drawing/2014/main" id="{9B8D3A25-AC14-4B67-BAEE-A004A835B682}"/>
            </a:ext>
          </a:extLst>
        </xdr:cNvPr>
        <xdr:cNvSpPr/>
      </xdr:nvSpPr>
      <xdr:spPr>
        <a:xfrm>
          <a:off x="20304429" y="1103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110558</xdr:rowOff>
    </xdr:from>
    <xdr:ext cx="469744" cy="259045"/>
    <xdr:sp macro="" textlink="">
      <xdr:nvSpPr>
        <xdr:cNvPr id="707" name="【学校施設】&#10;一人当たり面積該当値テキスト">
          <a:extLst>
            <a:ext uri="{FF2B5EF4-FFF2-40B4-BE49-F238E27FC236}">
              <a16:creationId xmlns:a16="http://schemas.microsoft.com/office/drawing/2014/main" id="{A967B3ED-1154-42FE-86DE-D0784AECD951}"/>
            </a:ext>
          </a:extLst>
        </xdr:cNvPr>
        <xdr:cNvSpPr txBox="1"/>
      </xdr:nvSpPr>
      <xdr:spPr>
        <a:xfrm>
          <a:off x="20393329" y="10948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33325</xdr:rowOff>
    </xdr:from>
    <xdr:to>
      <xdr:col>112</xdr:col>
      <xdr:colOff>38100</xdr:colOff>
      <xdr:row>63</xdr:row>
      <xdr:rowOff>134925</xdr:rowOff>
    </xdr:to>
    <xdr:sp macro="" textlink="">
      <xdr:nvSpPr>
        <xdr:cNvPr id="708" name="楕円 707">
          <a:extLst>
            <a:ext uri="{FF2B5EF4-FFF2-40B4-BE49-F238E27FC236}">
              <a16:creationId xmlns:a16="http://schemas.microsoft.com/office/drawing/2014/main" id="{B3AC53D8-FCD8-41C2-B1D2-5681F7C78B39}"/>
            </a:ext>
          </a:extLst>
        </xdr:cNvPr>
        <xdr:cNvSpPr/>
      </xdr:nvSpPr>
      <xdr:spPr>
        <a:xfrm>
          <a:off x="19544085" y="1104588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74981</xdr:rowOff>
    </xdr:from>
    <xdr:to>
      <xdr:col>116</xdr:col>
      <xdr:colOff>63500</xdr:colOff>
      <xdr:row>63</xdr:row>
      <xdr:rowOff>84125</xdr:rowOff>
    </xdr:to>
    <xdr:cxnSp macro="">
      <xdr:nvCxnSpPr>
        <xdr:cNvPr id="709" name="直線コネクタ 708">
          <a:extLst>
            <a:ext uri="{FF2B5EF4-FFF2-40B4-BE49-F238E27FC236}">
              <a16:creationId xmlns:a16="http://schemas.microsoft.com/office/drawing/2014/main" id="{0B882E52-CBE9-41F5-A02B-DA059CD8387A}"/>
            </a:ext>
          </a:extLst>
        </xdr:cNvPr>
        <xdr:cNvCxnSpPr/>
      </xdr:nvCxnSpPr>
      <xdr:spPr>
        <a:xfrm flipV="1">
          <a:off x="19594885" y="11087538"/>
          <a:ext cx="760344"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42469</xdr:rowOff>
    </xdr:from>
    <xdr:to>
      <xdr:col>107</xdr:col>
      <xdr:colOff>101600</xdr:colOff>
      <xdr:row>63</xdr:row>
      <xdr:rowOff>144069</xdr:rowOff>
    </xdr:to>
    <xdr:sp macro="" textlink="">
      <xdr:nvSpPr>
        <xdr:cNvPr id="710" name="楕円 709">
          <a:extLst>
            <a:ext uri="{FF2B5EF4-FFF2-40B4-BE49-F238E27FC236}">
              <a16:creationId xmlns:a16="http://schemas.microsoft.com/office/drawing/2014/main" id="{D122B06A-4DFD-4D21-9B07-5BBBCAF8BC29}"/>
            </a:ext>
          </a:extLst>
        </xdr:cNvPr>
        <xdr:cNvSpPr/>
      </xdr:nvSpPr>
      <xdr:spPr>
        <a:xfrm>
          <a:off x="18717370" y="1105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84125</xdr:rowOff>
    </xdr:from>
    <xdr:to>
      <xdr:col>111</xdr:col>
      <xdr:colOff>177800</xdr:colOff>
      <xdr:row>63</xdr:row>
      <xdr:rowOff>93269</xdr:rowOff>
    </xdr:to>
    <xdr:cxnSp macro="">
      <xdr:nvCxnSpPr>
        <xdr:cNvPr id="711" name="直線コネクタ 710">
          <a:extLst>
            <a:ext uri="{FF2B5EF4-FFF2-40B4-BE49-F238E27FC236}">
              <a16:creationId xmlns:a16="http://schemas.microsoft.com/office/drawing/2014/main" id="{0B3161EE-2645-4315-8E00-33C8630135AA}"/>
            </a:ext>
          </a:extLst>
        </xdr:cNvPr>
        <xdr:cNvCxnSpPr/>
      </xdr:nvCxnSpPr>
      <xdr:spPr>
        <a:xfrm flipV="1">
          <a:off x="18768170" y="11096682"/>
          <a:ext cx="826715"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49784</xdr:rowOff>
    </xdr:from>
    <xdr:to>
      <xdr:col>102</xdr:col>
      <xdr:colOff>165100</xdr:colOff>
      <xdr:row>63</xdr:row>
      <xdr:rowOff>151384</xdr:rowOff>
    </xdr:to>
    <xdr:sp macro="" textlink="">
      <xdr:nvSpPr>
        <xdr:cNvPr id="712" name="楕円 711">
          <a:extLst>
            <a:ext uri="{FF2B5EF4-FFF2-40B4-BE49-F238E27FC236}">
              <a16:creationId xmlns:a16="http://schemas.microsoft.com/office/drawing/2014/main" id="{4D8E4FD1-F4C9-4D8B-BE0E-FE6992C16DAD}"/>
            </a:ext>
          </a:extLst>
        </xdr:cNvPr>
        <xdr:cNvSpPr/>
      </xdr:nvSpPr>
      <xdr:spPr>
        <a:xfrm>
          <a:off x="17906227" y="11062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93269</xdr:rowOff>
    </xdr:from>
    <xdr:to>
      <xdr:col>107</xdr:col>
      <xdr:colOff>50800</xdr:colOff>
      <xdr:row>63</xdr:row>
      <xdr:rowOff>100584</xdr:rowOff>
    </xdr:to>
    <xdr:cxnSp macro="">
      <xdr:nvCxnSpPr>
        <xdr:cNvPr id="713" name="直線コネクタ 712">
          <a:extLst>
            <a:ext uri="{FF2B5EF4-FFF2-40B4-BE49-F238E27FC236}">
              <a16:creationId xmlns:a16="http://schemas.microsoft.com/office/drawing/2014/main" id="{B34E06B0-2BF4-43D3-976F-002943B55FF8}"/>
            </a:ext>
          </a:extLst>
        </xdr:cNvPr>
        <xdr:cNvCxnSpPr/>
      </xdr:nvCxnSpPr>
      <xdr:spPr>
        <a:xfrm flipV="1">
          <a:off x="17957027" y="11105826"/>
          <a:ext cx="811143"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59386</xdr:rowOff>
    </xdr:from>
    <xdr:to>
      <xdr:col>98</xdr:col>
      <xdr:colOff>38100</xdr:colOff>
      <xdr:row>63</xdr:row>
      <xdr:rowOff>160986</xdr:rowOff>
    </xdr:to>
    <xdr:sp macro="" textlink="">
      <xdr:nvSpPr>
        <xdr:cNvPr id="714" name="楕円 713">
          <a:extLst>
            <a:ext uri="{FF2B5EF4-FFF2-40B4-BE49-F238E27FC236}">
              <a16:creationId xmlns:a16="http://schemas.microsoft.com/office/drawing/2014/main" id="{62A07191-D226-41A7-9139-8762097C378A}"/>
            </a:ext>
          </a:extLst>
        </xdr:cNvPr>
        <xdr:cNvSpPr/>
      </xdr:nvSpPr>
      <xdr:spPr>
        <a:xfrm>
          <a:off x="17095083" y="1107194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100584</xdr:rowOff>
    </xdr:from>
    <xdr:to>
      <xdr:col>102</xdr:col>
      <xdr:colOff>114300</xdr:colOff>
      <xdr:row>63</xdr:row>
      <xdr:rowOff>110186</xdr:rowOff>
    </xdr:to>
    <xdr:cxnSp macro="">
      <xdr:nvCxnSpPr>
        <xdr:cNvPr id="715" name="直線コネクタ 714">
          <a:extLst>
            <a:ext uri="{FF2B5EF4-FFF2-40B4-BE49-F238E27FC236}">
              <a16:creationId xmlns:a16="http://schemas.microsoft.com/office/drawing/2014/main" id="{C72E420D-AE48-4DBE-A6C8-7CB7A75930A0}"/>
            </a:ext>
          </a:extLst>
        </xdr:cNvPr>
        <xdr:cNvCxnSpPr/>
      </xdr:nvCxnSpPr>
      <xdr:spPr>
        <a:xfrm flipV="1">
          <a:off x="17145883" y="11113141"/>
          <a:ext cx="811144" cy="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716" name="n_1aveValue【学校施設】&#10;一人当たり面積">
          <a:extLst>
            <a:ext uri="{FF2B5EF4-FFF2-40B4-BE49-F238E27FC236}">
              <a16:creationId xmlns:a16="http://schemas.microsoft.com/office/drawing/2014/main" id="{48A49F1D-BF1D-48EE-A578-BAD00280065C}"/>
            </a:ext>
          </a:extLst>
        </xdr:cNvPr>
        <xdr:cNvSpPr txBox="1"/>
      </xdr:nvSpPr>
      <xdr:spPr>
        <a:xfrm>
          <a:off x="19362884" y="10421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717" name="n_2aveValue【学校施設】&#10;一人当たり面積">
          <a:extLst>
            <a:ext uri="{FF2B5EF4-FFF2-40B4-BE49-F238E27FC236}">
              <a16:creationId xmlns:a16="http://schemas.microsoft.com/office/drawing/2014/main" id="{5F2B2D32-3A97-4121-ACB1-1AF600C6DFB8}"/>
            </a:ext>
          </a:extLst>
        </xdr:cNvPr>
        <xdr:cNvSpPr txBox="1"/>
      </xdr:nvSpPr>
      <xdr:spPr>
        <a:xfrm>
          <a:off x="18548869" y="10421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718" name="n_3aveValue【学校施設】&#10;一人当たり面積">
          <a:extLst>
            <a:ext uri="{FF2B5EF4-FFF2-40B4-BE49-F238E27FC236}">
              <a16:creationId xmlns:a16="http://schemas.microsoft.com/office/drawing/2014/main" id="{76CDBC60-48F1-4A7D-82A9-8840AEFBB4EE}"/>
            </a:ext>
          </a:extLst>
        </xdr:cNvPr>
        <xdr:cNvSpPr txBox="1"/>
      </xdr:nvSpPr>
      <xdr:spPr>
        <a:xfrm>
          <a:off x="17737725" y="10429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719" name="n_4aveValue【学校施設】&#10;一人当たり面積">
          <a:extLst>
            <a:ext uri="{FF2B5EF4-FFF2-40B4-BE49-F238E27FC236}">
              <a16:creationId xmlns:a16="http://schemas.microsoft.com/office/drawing/2014/main" id="{09B25AA8-C22B-4B08-888D-A4AECA211C6B}"/>
            </a:ext>
          </a:extLst>
        </xdr:cNvPr>
        <xdr:cNvSpPr txBox="1"/>
      </xdr:nvSpPr>
      <xdr:spPr>
        <a:xfrm>
          <a:off x="16926582" y="10455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126052</xdr:rowOff>
    </xdr:from>
    <xdr:ext cx="469744" cy="259045"/>
    <xdr:sp macro="" textlink="">
      <xdr:nvSpPr>
        <xdr:cNvPr id="720" name="n_1mainValue【学校施設】&#10;一人当たり面積">
          <a:extLst>
            <a:ext uri="{FF2B5EF4-FFF2-40B4-BE49-F238E27FC236}">
              <a16:creationId xmlns:a16="http://schemas.microsoft.com/office/drawing/2014/main" id="{8A9EC003-F746-4A1A-9915-4F7D47F1274C}"/>
            </a:ext>
          </a:extLst>
        </xdr:cNvPr>
        <xdr:cNvSpPr txBox="1"/>
      </xdr:nvSpPr>
      <xdr:spPr>
        <a:xfrm>
          <a:off x="19362884" y="11138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135196</xdr:rowOff>
    </xdr:from>
    <xdr:ext cx="469744" cy="259045"/>
    <xdr:sp macro="" textlink="">
      <xdr:nvSpPr>
        <xdr:cNvPr id="721" name="n_2mainValue【学校施設】&#10;一人当たり面積">
          <a:extLst>
            <a:ext uri="{FF2B5EF4-FFF2-40B4-BE49-F238E27FC236}">
              <a16:creationId xmlns:a16="http://schemas.microsoft.com/office/drawing/2014/main" id="{D2E8BFAC-75CC-45A2-AD8A-EF0AED2A9181}"/>
            </a:ext>
          </a:extLst>
        </xdr:cNvPr>
        <xdr:cNvSpPr txBox="1"/>
      </xdr:nvSpPr>
      <xdr:spPr>
        <a:xfrm>
          <a:off x="18548869" y="1114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142511</xdr:rowOff>
    </xdr:from>
    <xdr:ext cx="469744" cy="259045"/>
    <xdr:sp macro="" textlink="">
      <xdr:nvSpPr>
        <xdr:cNvPr id="722" name="n_3mainValue【学校施設】&#10;一人当たり面積">
          <a:extLst>
            <a:ext uri="{FF2B5EF4-FFF2-40B4-BE49-F238E27FC236}">
              <a16:creationId xmlns:a16="http://schemas.microsoft.com/office/drawing/2014/main" id="{B75AFDE4-3D98-4F89-ACC4-24041EB3D56E}"/>
            </a:ext>
          </a:extLst>
        </xdr:cNvPr>
        <xdr:cNvSpPr txBox="1"/>
      </xdr:nvSpPr>
      <xdr:spPr>
        <a:xfrm>
          <a:off x="17737725" y="11155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152113</xdr:rowOff>
    </xdr:from>
    <xdr:ext cx="469744" cy="259045"/>
    <xdr:sp macro="" textlink="">
      <xdr:nvSpPr>
        <xdr:cNvPr id="723" name="n_4mainValue【学校施設】&#10;一人当たり面積">
          <a:extLst>
            <a:ext uri="{FF2B5EF4-FFF2-40B4-BE49-F238E27FC236}">
              <a16:creationId xmlns:a16="http://schemas.microsoft.com/office/drawing/2014/main" id="{5E518F8F-77EB-40DC-B164-DA40E3BCEEB2}"/>
            </a:ext>
          </a:extLst>
        </xdr:cNvPr>
        <xdr:cNvSpPr txBox="1"/>
      </xdr:nvSpPr>
      <xdr:spPr>
        <a:xfrm>
          <a:off x="16926582" y="11164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1799623E-AF72-4930-8D8A-30A67A5371EE}"/>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427EBA9A-8561-4DCB-A90E-D6C31E02F9DC}"/>
            </a:ext>
          </a:extLst>
        </xdr:cNvPr>
        <xdr:cNvSpPr/>
      </xdr:nvSpPr>
      <xdr:spPr>
        <a:xfrm>
          <a:off x="11545294"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7BCC4118-0FA2-42A4-B61F-3C68BC7738DB}"/>
            </a:ext>
          </a:extLst>
        </xdr:cNvPr>
        <xdr:cNvSpPr/>
      </xdr:nvSpPr>
      <xdr:spPr>
        <a:xfrm>
          <a:off x="11545294"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C8F3CF95-AB4A-4C8A-8A92-A917A0B92B27}"/>
            </a:ext>
          </a:extLst>
        </xdr:cNvPr>
        <xdr:cNvSpPr/>
      </xdr:nvSpPr>
      <xdr:spPr>
        <a:xfrm>
          <a:off x="1248343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CFC4E4BC-3E3D-4E30-BB3A-FE73C442E6C8}"/>
            </a:ext>
          </a:extLst>
        </xdr:cNvPr>
        <xdr:cNvSpPr/>
      </xdr:nvSpPr>
      <xdr:spPr>
        <a:xfrm>
          <a:off x="1248343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3C6DAE04-0206-4B8D-B1F5-84FC2837F7CE}"/>
            </a:ext>
          </a:extLst>
        </xdr:cNvPr>
        <xdr:cNvSpPr/>
      </xdr:nvSpPr>
      <xdr:spPr>
        <a:xfrm>
          <a:off x="13533010"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38312594-A7AD-47F3-AAC5-B6552D097FA0}"/>
            </a:ext>
          </a:extLst>
        </xdr:cNvPr>
        <xdr:cNvSpPr/>
      </xdr:nvSpPr>
      <xdr:spPr>
        <a:xfrm>
          <a:off x="13533010"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B9E34513-C854-4A7F-BF78-14BC28C80ED8}"/>
            </a:ext>
          </a:extLst>
        </xdr:cNvPr>
        <xdr:cNvSpPr/>
      </xdr:nvSpPr>
      <xdr:spPr>
        <a:xfrm>
          <a:off x="11433865" y="13206951"/>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11700D74-AE6A-47DD-9A9F-FF89D9BAFFC2}"/>
            </a:ext>
          </a:extLst>
        </xdr:cNvPr>
        <xdr:cNvSpPr txBox="1"/>
      </xdr:nvSpPr>
      <xdr:spPr>
        <a:xfrm>
          <a:off x="11395765"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EE793643-9610-48D5-B390-67DA03A91064}"/>
            </a:ext>
          </a:extLst>
        </xdr:cNvPr>
        <xdr:cNvCxnSpPr/>
      </xdr:nvCxnSpPr>
      <xdr:spPr>
        <a:xfrm>
          <a:off x="11433865" y="155381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CEAE996F-A606-433F-AFB3-53CA0BCE7FC4}"/>
            </a:ext>
          </a:extLst>
        </xdr:cNvPr>
        <xdr:cNvSpPr txBox="1"/>
      </xdr:nvSpPr>
      <xdr:spPr>
        <a:xfrm>
          <a:off x="1101340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5" name="直線コネクタ 734">
          <a:extLst>
            <a:ext uri="{FF2B5EF4-FFF2-40B4-BE49-F238E27FC236}">
              <a16:creationId xmlns:a16="http://schemas.microsoft.com/office/drawing/2014/main" id="{645C435C-821E-47CD-9012-2C5707A75C3E}"/>
            </a:ext>
          </a:extLst>
        </xdr:cNvPr>
        <xdr:cNvCxnSpPr/>
      </xdr:nvCxnSpPr>
      <xdr:spPr>
        <a:xfrm>
          <a:off x="11433865" y="1520464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6" name="テキスト ボックス 735">
          <a:extLst>
            <a:ext uri="{FF2B5EF4-FFF2-40B4-BE49-F238E27FC236}">
              <a16:creationId xmlns:a16="http://schemas.microsoft.com/office/drawing/2014/main" id="{13D0AC23-552E-4F2B-A421-6701AAC7D5FF}"/>
            </a:ext>
          </a:extLst>
        </xdr:cNvPr>
        <xdr:cNvSpPr txBox="1"/>
      </xdr:nvSpPr>
      <xdr:spPr>
        <a:xfrm>
          <a:off x="11013400" y="150624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7" name="直線コネクタ 736">
          <a:extLst>
            <a:ext uri="{FF2B5EF4-FFF2-40B4-BE49-F238E27FC236}">
              <a16:creationId xmlns:a16="http://schemas.microsoft.com/office/drawing/2014/main" id="{18166F22-7A35-437A-A812-C62197F0BD0A}"/>
            </a:ext>
          </a:extLst>
        </xdr:cNvPr>
        <xdr:cNvCxnSpPr/>
      </xdr:nvCxnSpPr>
      <xdr:spPr>
        <a:xfrm>
          <a:off x="11433865" y="1487459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8" name="テキスト ボックス 737">
          <a:extLst>
            <a:ext uri="{FF2B5EF4-FFF2-40B4-BE49-F238E27FC236}">
              <a16:creationId xmlns:a16="http://schemas.microsoft.com/office/drawing/2014/main" id="{62CA21A5-7D5C-48B0-9ABF-0B9A9D7AA5AB}"/>
            </a:ext>
          </a:extLst>
        </xdr:cNvPr>
        <xdr:cNvSpPr txBox="1"/>
      </xdr:nvSpPr>
      <xdr:spPr>
        <a:xfrm>
          <a:off x="11061949" y="147288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9" name="直線コネクタ 738">
          <a:extLst>
            <a:ext uri="{FF2B5EF4-FFF2-40B4-BE49-F238E27FC236}">
              <a16:creationId xmlns:a16="http://schemas.microsoft.com/office/drawing/2014/main" id="{3511FF31-9127-4E00-8DE7-DB2EFD66FF96}"/>
            </a:ext>
          </a:extLst>
        </xdr:cNvPr>
        <xdr:cNvCxnSpPr/>
      </xdr:nvCxnSpPr>
      <xdr:spPr>
        <a:xfrm>
          <a:off x="11433865" y="1454106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0" name="テキスト ボックス 739">
          <a:extLst>
            <a:ext uri="{FF2B5EF4-FFF2-40B4-BE49-F238E27FC236}">
              <a16:creationId xmlns:a16="http://schemas.microsoft.com/office/drawing/2014/main" id="{C5EB3642-87B8-40DC-AC95-C03952A71FD2}"/>
            </a:ext>
          </a:extLst>
        </xdr:cNvPr>
        <xdr:cNvSpPr txBox="1"/>
      </xdr:nvSpPr>
      <xdr:spPr>
        <a:xfrm>
          <a:off x="11061949" y="1439536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1" name="直線コネクタ 740">
          <a:extLst>
            <a:ext uri="{FF2B5EF4-FFF2-40B4-BE49-F238E27FC236}">
              <a16:creationId xmlns:a16="http://schemas.microsoft.com/office/drawing/2014/main" id="{26CD49EC-870D-44B4-873C-AB2F84668603}"/>
            </a:ext>
          </a:extLst>
        </xdr:cNvPr>
        <xdr:cNvCxnSpPr/>
      </xdr:nvCxnSpPr>
      <xdr:spPr>
        <a:xfrm>
          <a:off x="11433865" y="1420753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2" name="テキスト ボックス 741">
          <a:extLst>
            <a:ext uri="{FF2B5EF4-FFF2-40B4-BE49-F238E27FC236}">
              <a16:creationId xmlns:a16="http://schemas.microsoft.com/office/drawing/2014/main" id="{C0521096-F126-461B-BE50-9D8E97B30B53}"/>
            </a:ext>
          </a:extLst>
        </xdr:cNvPr>
        <xdr:cNvSpPr txBox="1"/>
      </xdr:nvSpPr>
      <xdr:spPr>
        <a:xfrm>
          <a:off x="11061949" y="1406183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3" name="直線コネクタ 742">
          <a:extLst>
            <a:ext uri="{FF2B5EF4-FFF2-40B4-BE49-F238E27FC236}">
              <a16:creationId xmlns:a16="http://schemas.microsoft.com/office/drawing/2014/main" id="{A30F933B-BAC1-45FB-B70E-2CD3E15CD047}"/>
            </a:ext>
          </a:extLst>
        </xdr:cNvPr>
        <xdr:cNvCxnSpPr/>
      </xdr:nvCxnSpPr>
      <xdr:spPr>
        <a:xfrm>
          <a:off x="11433865" y="1387400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4" name="テキスト ボックス 743">
          <a:extLst>
            <a:ext uri="{FF2B5EF4-FFF2-40B4-BE49-F238E27FC236}">
              <a16:creationId xmlns:a16="http://schemas.microsoft.com/office/drawing/2014/main" id="{FD2B4847-E19F-4DC5-98F1-17B81B59B914}"/>
            </a:ext>
          </a:extLst>
        </xdr:cNvPr>
        <xdr:cNvSpPr txBox="1"/>
      </xdr:nvSpPr>
      <xdr:spPr>
        <a:xfrm>
          <a:off x="11061949" y="137283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5" name="直線コネクタ 744">
          <a:extLst>
            <a:ext uri="{FF2B5EF4-FFF2-40B4-BE49-F238E27FC236}">
              <a16:creationId xmlns:a16="http://schemas.microsoft.com/office/drawing/2014/main" id="{6B947367-0971-42CF-90EA-6624AB0BB382}"/>
            </a:ext>
          </a:extLst>
        </xdr:cNvPr>
        <xdr:cNvCxnSpPr/>
      </xdr:nvCxnSpPr>
      <xdr:spPr>
        <a:xfrm>
          <a:off x="11433865" y="1354047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6" name="テキスト ボックス 745">
          <a:extLst>
            <a:ext uri="{FF2B5EF4-FFF2-40B4-BE49-F238E27FC236}">
              <a16:creationId xmlns:a16="http://schemas.microsoft.com/office/drawing/2014/main" id="{7A597888-3C7E-494B-9441-5E459842B570}"/>
            </a:ext>
          </a:extLst>
        </xdr:cNvPr>
        <xdr:cNvSpPr txBox="1"/>
      </xdr:nvSpPr>
      <xdr:spPr>
        <a:xfrm>
          <a:off x="11126069" y="1339477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7" name="直線コネクタ 746">
          <a:extLst>
            <a:ext uri="{FF2B5EF4-FFF2-40B4-BE49-F238E27FC236}">
              <a16:creationId xmlns:a16="http://schemas.microsoft.com/office/drawing/2014/main" id="{8C59A28C-A3A6-47CA-8991-4B0D70156F54}"/>
            </a:ext>
          </a:extLst>
        </xdr:cNvPr>
        <xdr:cNvCxnSpPr/>
      </xdr:nvCxnSpPr>
      <xdr:spPr>
        <a:xfrm>
          <a:off x="11433865" y="1320695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8" name="【児童館】&#10;有形固定資産減価償却率グラフ枠">
          <a:extLst>
            <a:ext uri="{FF2B5EF4-FFF2-40B4-BE49-F238E27FC236}">
              <a16:creationId xmlns:a16="http://schemas.microsoft.com/office/drawing/2014/main" id="{7DA1CD46-5044-4A8B-8634-439043562D53}"/>
            </a:ext>
          </a:extLst>
        </xdr:cNvPr>
        <xdr:cNvSpPr/>
      </xdr:nvSpPr>
      <xdr:spPr>
        <a:xfrm>
          <a:off x="11433865" y="13206951"/>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749" name="直線コネクタ 748">
          <a:extLst>
            <a:ext uri="{FF2B5EF4-FFF2-40B4-BE49-F238E27FC236}">
              <a16:creationId xmlns:a16="http://schemas.microsoft.com/office/drawing/2014/main" id="{5A31DABF-727E-4C73-ABCA-9EA78DC8B64A}"/>
            </a:ext>
          </a:extLst>
        </xdr:cNvPr>
        <xdr:cNvCxnSpPr/>
      </xdr:nvCxnSpPr>
      <xdr:spPr>
        <a:xfrm flipV="1">
          <a:off x="14995303" y="13623756"/>
          <a:ext cx="0" cy="1580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0" name="【児童館】&#10;有形固定資産減価償却率最小値テキスト">
          <a:extLst>
            <a:ext uri="{FF2B5EF4-FFF2-40B4-BE49-F238E27FC236}">
              <a16:creationId xmlns:a16="http://schemas.microsoft.com/office/drawing/2014/main" id="{D2816B4F-1DEB-4964-AAB0-B15DFF604F57}"/>
            </a:ext>
          </a:extLst>
        </xdr:cNvPr>
        <xdr:cNvSpPr txBox="1"/>
      </xdr:nvSpPr>
      <xdr:spPr>
        <a:xfrm>
          <a:off x="15034039" y="1521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1" name="直線コネクタ 750">
          <a:extLst>
            <a:ext uri="{FF2B5EF4-FFF2-40B4-BE49-F238E27FC236}">
              <a16:creationId xmlns:a16="http://schemas.microsoft.com/office/drawing/2014/main" id="{C18A331E-114D-4A87-AB81-4A59EF6D8C62}"/>
            </a:ext>
          </a:extLst>
        </xdr:cNvPr>
        <xdr:cNvCxnSpPr/>
      </xdr:nvCxnSpPr>
      <xdr:spPr>
        <a:xfrm>
          <a:off x="14907039" y="1520464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752" name="【児童館】&#10;有形固定資産減価償却率最大値テキスト">
          <a:extLst>
            <a:ext uri="{FF2B5EF4-FFF2-40B4-BE49-F238E27FC236}">
              <a16:creationId xmlns:a16="http://schemas.microsoft.com/office/drawing/2014/main" id="{31969A3B-6843-407B-B856-C978DEE0AA91}"/>
            </a:ext>
          </a:extLst>
        </xdr:cNvPr>
        <xdr:cNvSpPr txBox="1"/>
      </xdr:nvSpPr>
      <xdr:spPr>
        <a:xfrm>
          <a:off x="15034039" y="133955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753" name="直線コネクタ 752">
          <a:extLst>
            <a:ext uri="{FF2B5EF4-FFF2-40B4-BE49-F238E27FC236}">
              <a16:creationId xmlns:a16="http://schemas.microsoft.com/office/drawing/2014/main" id="{0D8C4870-A8DE-4665-B924-78FDB974C90A}"/>
            </a:ext>
          </a:extLst>
        </xdr:cNvPr>
        <xdr:cNvCxnSpPr/>
      </xdr:nvCxnSpPr>
      <xdr:spPr>
        <a:xfrm>
          <a:off x="14907039" y="1362375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754" name="【児童館】&#10;有形固定資産減価償却率平均値テキスト">
          <a:extLst>
            <a:ext uri="{FF2B5EF4-FFF2-40B4-BE49-F238E27FC236}">
              <a16:creationId xmlns:a16="http://schemas.microsoft.com/office/drawing/2014/main" id="{BAA1F94C-7C66-450E-B439-48A4357CBFD4}"/>
            </a:ext>
          </a:extLst>
        </xdr:cNvPr>
        <xdr:cNvSpPr txBox="1"/>
      </xdr:nvSpPr>
      <xdr:spPr>
        <a:xfrm>
          <a:off x="15034039" y="142563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755" name="フローチャート: 判断 754">
          <a:extLst>
            <a:ext uri="{FF2B5EF4-FFF2-40B4-BE49-F238E27FC236}">
              <a16:creationId xmlns:a16="http://schemas.microsoft.com/office/drawing/2014/main" id="{1500C428-FFD7-4A35-B2F8-1022B2EB27DA}"/>
            </a:ext>
          </a:extLst>
        </xdr:cNvPr>
        <xdr:cNvSpPr/>
      </xdr:nvSpPr>
      <xdr:spPr>
        <a:xfrm>
          <a:off x="14945139" y="14408410"/>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756" name="フローチャート: 判断 755">
          <a:extLst>
            <a:ext uri="{FF2B5EF4-FFF2-40B4-BE49-F238E27FC236}">
              <a16:creationId xmlns:a16="http://schemas.microsoft.com/office/drawing/2014/main" id="{4BAF7B0A-860E-462B-87F0-83E75143E73E}"/>
            </a:ext>
          </a:extLst>
        </xdr:cNvPr>
        <xdr:cNvSpPr/>
      </xdr:nvSpPr>
      <xdr:spPr>
        <a:xfrm>
          <a:off x="14169224" y="14413309"/>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757" name="フローチャート: 判断 756">
          <a:extLst>
            <a:ext uri="{FF2B5EF4-FFF2-40B4-BE49-F238E27FC236}">
              <a16:creationId xmlns:a16="http://schemas.microsoft.com/office/drawing/2014/main" id="{6CC8A26F-4D7E-4409-BF11-B69E9C60A294}"/>
            </a:ext>
          </a:extLst>
        </xdr:cNvPr>
        <xdr:cNvSpPr/>
      </xdr:nvSpPr>
      <xdr:spPr>
        <a:xfrm>
          <a:off x="13358081" y="1438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758" name="フローチャート: 判断 757">
          <a:extLst>
            <a:ext uri="{FF2B5EF4-FFF2-40B4-BE49-F238E27FC236}">
              <a16:creationId xmlns:a16="http://schemas.microsoft.com/office/drawing/2014/main" id="{4332987F-53DD-49B2-8F7D-CBD5B9E11B1C}"/>
            </a:ext>
          </a:extLst>
        </xdr:cNvPr>
        <xdr:cNvSpPr/>
      </xdr:nvSpPr>
      <xdr:spPr>
        <a:xfrm>
          <a:off x="12546937" y="1434309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759" name="フローチャート: 判断 758">
          <a:extLst>
            <a:ext uri="{FF2B5EF4-FFF2-40B4-BE49-F238E27FC236}">
              <a16:creationId xmlns:a16="http://schemas.microsoft.com/office/drawing/2014/main" id="{C9174B63-8B0C-48C8-9078-ED30E951197A}"/>
            </a:ext>
          </a:extLst>
        </xdr:cNvPr>
        <xdr:cNvSpPr/>
      </xdr:nvSpPr>
      <xdr:spPr>
        <a:xfrm>
          <a:off x="11720223" y="1431512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37B0A033-ECBE-445D-9C1A-2C8C4E4D04B2}"/>
            </a:ext>
          </a:extLst>
        </xdr:cNvPr>
        <xdr:cNvSpPr txBox="1"/>
      </xdr:nvSpPr>
      <xdr:spPr>
        <a:xfrm>
          <a:off x="1482101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E35259C6-E29F-4613-9872-002184C01412}"/>
            </a:ext>
          </a:extLst>
        </xdr:cNvPr>
        <xdr:cNvSpPr txBox="1"/>
      </xdr:nvSpPr>
      <xdr:spPr>
        <a:xfrm>
          <a:off x="1404509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51A6C93E-5437-454F-B561-2603CABE5E3A}"/>
            </a:ext>
          </a:extLst>
        </xdr:cNvPr>
        <xdr:cNvSpPr txBox="1"/>
      </xdr:nvSpPr>
      <xdr:spPr>
        <a:xfrm>
          <a:off x="1323395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EB3CB4D1-8D8C-481B-A6F0-0F326F948B3C}"/>
            </a:ext>
          </a:extLst>
        </xdr:cNvPr>
        <xdr:cNvSpPr txBox="1"/>
      </xdr:nvSpPr>
      <xdr:spPr>
        <a:xfrm>
          <a:off x="12422809"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DCF9DAF2-96D4-415E-A04B-FEC2993E2232}"/>
            </a:ext>
          </a:extLst>
        </xdr:cNvPr>
        <xdr:cNvSpPr txBox="1"/>
      </xdr:nvSpPr>
      <xdr:spPr>
        <a:xfrm>
          <a:off x="1159609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85271</xdr:rowOff>
    </xdr:from>
    <xdr:to>
      <xdr:col>85</xdr:col>
      <xdr:colOff>177800</xdr:colOff>
      <xdr:row>86</xdr:row>
      <xdr:rowOff>15421</xdr:rowOff>
    </xdr:to>
    <xdr:sp macro="" textlink="">
      <xdr:nvSpPr>
        <xdr:cNvPr id="765" name="楕円 764">
          <a:extLst>
            <a:ext uri="{FF2B5EF4-FFF2-40B4-BE49-F238E27FC236}">
              <a16:creationId xmlns:a16="http://schemas.microsoft.com/office/drawing/2014/main" id="{3CE1833B-AE1A-4895-9150-9D4638C4DA15}"/>
            </a:ext>
          </a:extLst>
        </xdr:cNvPr>
        <xdr:cNvSpPr/>
      </xdr:nvSpPr>
      <xdr:spPr>
        <a:xfrm>
          <a:off x="14945139" y="1494625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63698</xdr:rowOff>
    </xdr:from>
    <xdr:ext cx="405111" cy="259045"/>
    <xdr:sp macro="" textlink="">
      <xdr:nvSpPr>
        <xdr:cNvPr id="766" name="【児童館】&#10;有形固定資産減価償却率該当値テキスト">
          <a:extLst>
            <a:ext uri="{FF2B5EF4-FFF2-40B4-BE49-F238E27FC236}">
              <a16:creationId xmlns:a16="http://schemas.microsoft.com/office/drawing/2014/main" id="{040CE80D-E831-40EB-8C88-854B25FC8A59}"/>
            </a:ext>
          </a:extLst>
        </xdr:cNvPr>
        <xdr:cNvSpPr txBox="1"/>
      </xdr:nvSpPr>
      <xdr:spPr>
        <a:xfrm>
          <a:off x="15034039" y="14924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77107</xdr:rowOff>
    </xdr:from>
    <xdr:to>
      <xdr:col>81</xdr:col>
      <xdr:colOff>101600</xdr:colOff>
      <xdr:row>86</xdr:row>
      <xdr:rowOff>7257</xdr:rowOff>
    </xdr:to>
    <xdr:sp macro="" textlink="">
      <xdr:nvSpPr>
        <xdr:cNvPr id="767" name="楕円 766">
          <a:extLst>
            <a:ext uri="{FF2B5EF4-FFF2-40B4-BE49-F238E27FC236}">
              <a16:creationId xmlns:a16="http://schemas.microsoft.com/office/drawing/2014/main" id="{7D61ABBA-DC40-4288-8613-7AD2379EA441}"/>
            </a:ext>
          </a:extLst>
        </xdr:cNvPr>
        <xdr:cNvSpPr/>
      </xdr:nvSpPr>
      <xdr:spPr>
        <a:xfrm>
          <a:off x="14169224" y="1493809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127907</xdr:rowOff>
    </xdr:from>
    <xdr:to>
      <xdr:col>85</xdr:col>
      <xdr:colOff>127000</xdr:colOff>
      <xdr:row>85</xdr:row>
      <xdr:rowOff>136071</xdr:rowOff>
    </xdr:to>
    <xdr:cxnSp macro="">
      <xdr:nvCxnSpPr>
        <xdr:cNvPr id="768" name="直線コネクタ 767">
          <a:extLst>
            <a:ext uri="{FF2B5EF4-FFF2-40B4-BE49-F238E27FC236}">
              <a16:creationId xmlns:a16="http://schemas.microsoft.com/office/drawing/2014/main" id="{161A92C0-A488-49D2-B634-91D597B4B1D7}"/>
            </a:ext>
          </a:extLst>
        </xdr:cNvPr>
        <xdr:cNvCxnSpPr/>
      </xdr:nvCxnSpPr>
      <xdr:spPr>
        <a:xfrm>
          <a:off x="14220024" y="14988895"/>
          <a:ext cx="775915"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47716</xdr:rowOff>
    </xdr:from>
    <xdr:to>
      <xdr:col>76</xdr:col>
      <xdr:colOff>165100</xdr:colOff>
      <xdr:row>85</xdr:row>
      <xdr:rowOff>149316</xdr:rowOff>
    </xdr:to>
    <xdr:sp macro="" textlink="">
      <xdr:nvSpPr>
        <xdr:cNvPr id="769" name="楕円 768">
          <a:extLst>
            <a:ext uri="{FF2B5EF4-FFF2-40B4-BE49-F238E27FC236}">
              <a16:creationId xmlns:a16="http://schemas.microsoft.com/office/drawing/2014/main" id="{871EEB23-D3F8-4EAD-B36F-6E0F2513AD55}"/>
            </a:ext>
          </a:extLst>
        </xdr:cNvPr>
        <xdr:cNvSpPr/>
      </xdr:nvSpPr>
      <xdr:spPr>
        <a:xfrm>
          <a:off x="13358081" y="1490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98516</xdr:rowOff>
    </xdr:from>
    <xdr:to>
      <xdr:col>81</xdr:col>
      <xdr:colOff>50800</xdr:colOff>
      <xdr:row>85</xdr:row>
      <xdr:rowOff>127907</xdr:rowOff>
    </xdr:to>
    <xdr:cxnSp macro="">
      <xdr:nvCxnSpPr>
        <xdr:cNvPr id="770" name="直線コネクタ 769">
          <a:extLst>
            <a:ext uri="{FF2B5EF4-FFF2-40B4-BE49-F238E27FC236}">
              <a16:creationId xmlns:a16="http://schemas.microsoft.com/office/drawing/2014/main" id="{BEC8B83F-98C7-41F1-9E94-9167C72A1BBE}"/>
            </a:ext>
          </a:extLst>
        </xdr:cNvPr>
        <xdr:cNvCxnSpPr/>
      </xdr:nvCxnSpPr>
      <xdr:spPr>
        <a:xfrm>
          <a:off x="13408881" y="14959504"/>
          <a:ext cx="811143"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19957</xdr:rowOff>
    </xdr:from>
    <xdr:to>
      <xdr:col>72</xdr:col>
      <xdr:colOff>38100</xdr:colOff>
      <xdr:row>85</xdr:row>
      <xdr:rowOff>121557</xdr:rowOff>
    </xdr:to>
    <xdr:sp macro="" textlink="">
      <xdr:nvSpPr>
        <xdr:cNvPr id="771" name="楕円 770">
          <a:extLst>
            <a:ext uri="{FF2B5EF4-FFF2-40B4-BE49-F238E27FC236}">
              <a16:creationId xmlns:a16="http://schemas.microsoft.com/office/drawing/2014/main" id="{E5A5B552-1C22-4E64-9C9C-E9849B950691}"/>
            </a:ext>
          </a:extLst>
        </xdr:cNvPr>
        <xdr:cNvSpPr/>
      </xdr:nvSpPr>
      <xdr:spPr>
        <a:xfrm>
          <a:off x="12546937" y="1488094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70757</xdr:rowOff>
    </xdr:from>
    <xdr:to>
      <xdr:col>76</xdr:col>
      <xdr:colOff>114300</xdr:colOff>
      <xdr:row>85</xdr:row>
      <xdr:rowOff>98516</xdr:rowOff>
    </xdr:to>
    <xdr:cxnSp macro="">
      <xdr:nvCxnSpPr>
        <xdr:cNvPr id="772" name="直線コネクタ 771">
          <a:extLst>
            <a:ext uri="{FF2B5EF4-FFF2-40B4-BE49-F238E27FC236}">
              <a16:creationId xmlns:a16="http://schemas.microsoft.com/office/drawing/2014/main" id="{D9EAACD8-FAFD-4912-B615-AEBEF8099956}"/>
            </a:ext>
          </a:extLst>
        </xdr:cNvPr>
        <xdr:cNvCxnSpPr/>
      </xdr:nvCxnSpPr>
      <xdr:spPr>
        <a:xfrm>
          <a:off x="12597737" y="14931745"/>
          <a:ext cx="811144"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144055</xdr:rowOff>
    </xdr:from>
    <xdr:to>
      <xdr:col>67</xdr:col>
      <xdr:colOff>101600</xdr:colOff>
      <xdr:row>85</xdr:row>
      <xdr:rowOff>74205</xdr:rowOff>
    </xdr:to>
    <xdr:sp macro="" textlink="">
      <xdr:nvSpPr>
        <xdr:cNvPr id="773" name="楕円 772">
          <a:extLst>
            <a:ext uri="{FF2B5EF4-FFF2-40B4-BE49-F238E27FC236}">
              <a16:creationId xmlns:a16="http://schemas.microsoft.com/office/drawing/2014/main" id="{135EC7DE-1A35-485B-A02A-72916DF55852}"/>
            </a:ext>
          </a:extLst>
        </xdr:cNvPr>
        <xdr:cNvSpPr/>
      </xdr:nvSpPr>
      <xdr:spPr>
        <a:xfrm>
          <a:off x="11720223" y="1483011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23405</xdr:rowOff>
    </xdr:from>
    <xdr:to>
      <xdr:col>71</xdr:col>
      <xdr:colOff>177800</xdr:colOff>
      <xdr:row>85</xdr:row>
      <xdr:rowOff>70757</xdr:rowOff>
    </xdr:to>
    <xdr:cxnSp macro="">
      <xdr:nvCxnSpPr>
        <xdr:cNvPr id="774" name="直線コネクタ 773">
          <a:extLst>
            <a:ext uri="{FF2B5EF4-FFF2-40B4-BE49-F238E27FC236}">
              <a16:creationId xmlns:a16="http://schemas.microsoft.com/office/drawing/2014/main" id="{86A307D7-A80F-4DC1-9984-E32058C3E2B2}"/>
            </a:ext>
          </a:extLst>
        </xdr:cNvPr>
        <xdr:cNvCxnSpPr/>
      </xdr:nvCxnSpPr>
      <xdr:spPr>
        <a:xfrm>
          <a:off x="11771023" y="14884393"/>
          <a:ext cx="826714"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775" name="n_1aveValue【児童館】&#10;有形固定資産減価償却率">
          <a:extLst>
            <a:ext uri="{FF2B5EF4-FFF2-40B4-BE49-F238E27FC236}">
              <a16:creationId xmlns:a16="http://schemas.microsoft.com/office/drawing/2014/main" id="{CE22815F-508C-4B55-BF43-CD23F203E6B0}"/>
            </a:ext>
          </a:extLst>
        </xdr:cNvPr>
        <xdr:cNvSpPr txBox="1"/>
      </xdr:nvSpPr>
      <xdr:spPr>
        <a:xfrm>
          <a:off x="14020340" y="14185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776" name="n_2aveValue【児童館】&#10;有形固定資産減価償却率">
          <a:extLst>
            <a:ext uri="{FF2B5EF4-FFF2-40B4-BE49-F238E27FC236}">
              <a16:creationId xmlns:a16="http://schemas.microsoft.com/office/drawing/2014/main" id="{FCAE3FFB-1230-4CEA-865E-C550E457B16A}"/>
            </a:ext>
          </a:extLst>
        </xdr:cNvPr>
        <xdr:cNvSpPr txBox="1"/>
      </xdr:nvSpPr>
      <xdr:spPr>
        <a:xfrm>
          <a:off x="13221896" y="14150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777" name="n_3aveValue【児童館】&#10;有形固定資産減価償却率">
          <a:extLst>
            <a:ext uri="{FF2B5EF4-FFF2-40B4-BE49-F238E27FC236}">
              <a16:creationId xmlns:a16="http://schemas.microsoft.com/office/drawing/2014/main" id="{0628F01D-F931-4798-9AED-45FE2296241E}"/>
            </a:ext>
          </a:extLst>
        </xdr:cNvPr>
        <xdr:cNvSpPr txBox="1"/>
      </xdr:nvSpPr>
      <xdr:spPr>
        <a:xfrm>
          <a:off x="12410753" y="14111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778" name="n_4aveValue【児童館】&#10;有形固定資産減価償却率">
          <a:extLst>
            <a:ext uri="{FF2B5EF4-FFF2-40B4-BE49-F238E27FC236}">
              <a16:creationId xmlns:a16="http://schemas.microsoft.com/office/drawing/2014/main" id="{440894A4-1DCA-441D-9C78-56C788A8CFEE}"/>
            </a:ext>
          </a:extLst>
        </xdr:cNvPr>
        <xdr:cNvSpPr txBox="1"/>
      </xdr:nvSpPr>
      <xdr:spPr>
        <a:xfrm>
          <a:off x="11584038" y="14086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169834</xdr:rowOff>
    </xdr:from>
    <xdr:ext cx="405111" cy="259045"/>
    <xdr:sp macro="" textlink="">
      <xdr:nvSpPr>
        <xdr:cNvPr id="779" name="n_1mainValue【児童館】&#10;有形固定資産減価償却率">
          <a:extLst>
            <a:ext uri="{FF2B5EF4-FFF2-40B4-BE49-F238E27FC236}">
              <a16:creationId xmlns:a16="http://schemas.microsoft.com/office/drawing/2014/main" id="{FB7647AC-0514-4599-A329-567E1A254B3A}"/>
            </a:ext>
          </a:extLst>
        </xdr:cNvPr>
        <xdr:cNvSpPr txBox="1"/>
      </xdr:nvSpPr>
      <xdr:spPr>
        <a:xfrm>
          <a:off x="14020340" y="1503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140443</xdr:rowOff>
    </xdr:from>
    <xdr:ext cx="405111" cy="259045"/>
    <xdr:sp macro="" textlink="">
      <xdr:nvSpPr>
        <xdr:cNvPr id="780" name="n_2mainValue【児童館】&#10;有形固定資産減価償却率">
          <a:extLst>
            <a:ext uri="{FF2B5EF4-FFF2-40B4-BE49-F238E27FC236}">
              <a16:creationId xmlns:a16="http://schemas.microsoft.com/office/drawing/2014/main" id="{D5D444A0-2B8A-4313-9804-BC1C9A498C00}"/>
            </a:ext>
          </a:extLst>
        </xdr:cNvPr>
        <xdr:cNvSpPr txBox="1"/>
      </xdr:nvSpPr>
      <xdr:spPr>
        <a:xfrm>
          <a:off x="13221896" y="1500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112684</xdr:rowOff>
    </xdr:from>
    <xdr:ext cx="405111" cy="259045"/>
    <xdr:sp macro="" textlink="">
      <xdr:nvSpPr>
        <xdr:cNvPr id="781" name="n_3mainValue【児童館】&#10;有形固定資産減価償却率">
          <a:extLst>
            <a:ext uri="{FF2B5EF4-FFF2-40B4-BE49-F238E27FC236}">
              <a16:creationId xmlns:a16="http://schemas.microsoft.com/office/drawing/2014/main" id="{ED3B66E1-245F-4D98-B527-7860C4C88E5B}"/>
            </a:ext>
          </a:extLst>
        </xdr:cNvPr>
        <xdr:cNvSpPr txBox="1"/>
      </xdr:nvSpPr>
      <xdr:spPr>
        <a:xfrm>
          <a:off x="12410753" y="1497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65332</xdr:rowOff>
    </xdr:from>
    <xdr:ext cx="405111" cy="259045"/>
    <xdr:sp macro="" textlink="">
      <xdr:nvSpPr>
        <xdr:cNvPr id="782" name="n_4mainValue【児童館】&#10;有形固定資産減価償却率">
          <a:extLst>
            <a:ext uri="{FF2B5EF4-FFF2-40B4-BE49-F238E27FC236}">
              <a16:creationId xmlns:a16="http://schemas.microsoft.com/office/drawing/2014/main" id="{0B26BA8F-0A4B-467E-8E9A-99D418D11546}"/>
            </a:ext>
          </a:extLst>
        </xdr:cNvPr>
        <xdr:cNvSpPr txBox="1"/>
      </xdr:nvSpPr>
      <xdr:spPr>
        <a:xfrm>
          <a:off x="11584038" y="1492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BF953C96-4529-443C-AD66-02B4BC7A95AA}"/>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8834D3B2-D894-41C7-A54B-B384516011B4}"/>
            </a:ext>
          </a:extLst>
        </xdr:cNvPr>
        <xdr:cNvSpPr/>
      </xdr:nvSpPr>
      <xdr:spPr>
        <a:xfrm>
          <a:off x="1692015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DD86D375-A30D-4F80-A3B0-4BE9B03B91FC}"/>
            </a:ext>
          </a:extLst>
        </xdr:cNvPr>
        <xdr:cNvSpPr/>
      </xdr:nvSpPr>
      <xdr:spPr>
        <a:xfrm>
          <a:off x="1692015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65D9ACAB-7809-4F24-B73C-7A7D1409C7DD}"/>
            </a:ext>
          </a:extLst>
        </xdr:cNvPr>
        <xdr:cNvSpPr/>
      </xdr:nvSpPr>
      <xdr:spPr>
        <a:xfrm>
          <a:off x="1784272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3DEA8750-B5F3-4D41-8934-C579C8B8E984}"/>
            </a:ext>
          </a:extLst>
        </xdr:cNvPr>
        <xdr:cNvSpPr/>
      </xdr:nvSpPr>
      <xdr:spPr>
        <a:xfrm>
          <a:off x="1784272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9BD2117D-842C-40D3-9B74-6A08071D9FA1}"/>
            </a:ext>
          </a:extLst>
        </xdr:cNvPr>
        <xdr:cNvSpPr/>
      </xdr:nvSpPr>
      <xdr:spPr>
        <a:xfrm>
          <a:off x="1889229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65DFC02A-D615-4CCA-A18D-5A47138872CC}"/>
            </a:ext>
          </a:extLst>
        </xdr:cNvPr>
        <xdr:cNvSpPr/>
      </xdr:nvSpPr>
      <xdr:spPr>
        <a:xfrm>
          <a:off x="1889229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AD94A371-5D70-4299-A31A-CA8B0B0C7554}"/>
            </a:ext>
          </a:extLst>
        </xdr:cNvPr>
        <xdr:cNvSpPr/>
      </xdr:nvSpPr>
      <xdr:spPr>
        <a:xfrm>
          <a:off x="1679315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A637BB27-83F9-4D59-A508-7FC2491B61A4}"/>
            </a:ext>
          </a:extLst>
        </xdr:cNvPr>
        <xdr:cNvSpPr txBox="1"/>
      </xdr:nvSpPr>
      <xdr:spPr>
        <a:xfrm>
          <a:off x="1677062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2C445BF5-BB53-408E-B79D-6FAECAAABEB5}"/>
            </a:ext>
          </a:extLst>
        </xdr:cNvPr>
        <xdr:cNvCxnSpPr/>
      </xdr:nvCxnSpPr>
      <xdr:spPr>
        <a:xfrm>
          <a:off x="1679315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6378406D-CF89-4633-A213-3EC2F9061A7F}"/>
            </a:ext>
          </a:extLst>
        </xdr:cNvPr>
        <xdr:cNvCxnSpPr/>
      </xdr:nvCxnSpPr>
      <xdr:spPr>
        <a:xfrm>
          <a:off x="16793155" y="150740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941B2CAE-33D5-4375-956A-85FD7CB61986}"/>
            </a:ext>
          </a:extLst>
        </xdr:cNvPr>
        <xdr:cNvSpPr txBox="1"/>
      </xdr:nvSpPr>
      <xdr:spPr>
        <a:xfrm>
          <a:off x="16372690" y="149283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59635271-D25A-46C8-ADAB-146DD2C74913}"/>
            </a:ext>
          </a:extLst>
        </xdr:cNvPr>
        <xdr:cNvCxnSpPr/>
      </xdr:nvCxnSpPr>
      <xdr:spPr>
        <a:xfrm>
          <a:off x="16793155" y="1460638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42D84234-BA27-44BF-9AD2-8DF0B20ACA14}"/>
            </a:ext>
          </a:extLst>
        </xdr:cNvPr>
        <xdr:cNvSpPr txBox="1"/>
      </xdr:nvSpPr>
      <xdr:spPr>
        <a:xfrm>
          <a:off x="16372690" y="1446067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47E74E79-6B9D-4E98-AFF9-9CE7872CA1FC}"/>
            </a:ext>
          </a:extLst>
        </xdr:cNvPr>
        <xdr:cNvCxnSpPr/>
      </xdr:nvCxnSpPr>
      <xdr:spPr>
        <a:xfrm>
          <a:off x="16793155" y="141387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5B61E8EE-D884-4F56-8772-3CE4BDCA0272}"/>
            </a:ext>
          </a:extLst>
        </xdr:cNvPr>
        <xdr:cNvSpPr txBox="1"/>
      </xdr:nvSpPr>
      <xdr:spPr>
        <a:xfrm>
          <a:off x="16372690" y="1399652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7D5367C3-4F9C-4790-8094-7D42D0842550}"/>
            </a:ext>
          </a:extLst>
        </xdr:cNvPr>
        <xdr:cNvCxnSpPr/>
      </xdr:nvCxnSpPr>
      <xdr:spPr>
        <a:xfrm>
          <a:off x="16793155" y="1367458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AB71128C-9BD2-4E32-BC48-E032F0185B39}"/>
            </a:ext>
          </a:extLst>
        </xdr:cNvPr>
        <xdr:cNvSpPr txBox="1"/>
      </xdr:nvSpPr>
      <xdr:spPr>
        <a:xfrm>
          <a:off x="16372690" y="135288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2E8B3B24-B34B-4410-8F6F-12448BD05C02}"/>
            </a:ext>
          </a:extLst>
        </xdr:cNvPr>
        <xdr:cNvCxnSpPr/>
      </xdr:nvCxnSpPr>
      <xdr:spPr>
        <a:xfrm>
          <a:off x="1679315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E4F641E2-9B9A-43E3-A776-C1F074911C29}"/>
            </a:ext>
          </a:extLst>
        </xdr:cNvPr>
        <xdr:cNvSpPr txBox="1"/>
      </xdr:nvSpPr>
      <xdr:spPr>
        <a:xfrm>
          <a:off x="16372690"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89536B89-2FC2-480F-B21A-C6EA9C37AB87}"/>
            </a:ext>
          </a:extLst>
        </xdr:cNvPr>
        <xdr:cNvSpPr/>
      </xdr:nvSpPr>
      <xdr:spPr>
        <a:xfrm>
          <a:off x="1679315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804" name="直線コネクタ 803">
          <a:extLst>
            <a:ext uri="{FF2B5EF4-FFF2-40B4-BE49-F238E27FC236}">
              <a16:creationId xmlns:a16="http://schemas.microsoft.com/office/drawing/2014/main" id="{B906E6DB-BB58-472F-A205-D94AF2493D3D}"/>
            </a:ext>
          </a:extLst>
        </xdr:cNvPr>
        <xdr:cNvCxnSpPr/>
      </xdr:nvCxnSpPr>
      <xdr:spPr>
        <a:xfrm flipV="1">
          <a:off x="20354593" y="13856374"/>
          <a:ext cx="0" cy="1194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805" name="【児童館】&#10;一人当たり面積最小値テキスト">
          <a:extLst>
            <a:ext uri="{FF2B5EF4-FFF2-40B4-BE49-F238E27FC236}">
              <a16:creationId xmlns:a16="http://schemas.microsoft.com/office/drawing/2014/main" id="{C86BD55F-6202-4C18-97D2-A3C33AF09437}"/>
            </a:ext>
          </a:extLst>
        </xdr:cNvPr>
        <xdr:cNvSpPr txBox="1"/>
      </xdr:nvSpPr>
      <xdr:spPr>
        <a:xfrm>
          <a:off x="20393329" y="15054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806" name="直線コネクタ 805">
          <a:extLst>
            <a:ext uri="{FF2B5EF4-FFF2-40B4-BE49-F238E27FC236}">
              <a16:creationId xmlns:a16="http://schemas.microsoft.com/office/drawing/2014/main" id="{08C2671D-72DD-4198-8A1F-C6AEE8C31C7B}"/>
            </a:ext>
          </a:extLst>
        </xdr:cNvPr>
        <xdr:cNvCxnSpPr/>
      </xdr:nvCxnSpPr>
      <xdr:spPr>
        <a:xfrm>
          <a:off x="20281900" y="1505115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807" name="【児童館】&#10;一人当たり面積最大値テキスト">
          <a:extLst>
            <a:ext uri="{FF2B5EF4-FFF2-40B4-BE49-F238E27FC236}">
              <a16:creationId xmlns:a16="http://schemas.microsoft.com/office/drawing/2014/main" id="{0C21B43D-2AB1-418C-BE60-3D73D278B035}"/>
            </a:ext>
          </a:extLst>
        </xdr:cNvPr>
        <xdr:cNvSpPr txBox="1"/>
      </xdr:nvSpPr>
      <xdr:spPr>
        <a:xfrm>
          <a:off x="20393329" y="1362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808" name="直線コネクタ 807">
          <a:extLst>
            <a:ext uri="{FF2B5EF4-FFF2-40B4-BE49-F238E27FC236}">
              <a16:creationId xmlns:a16="http://schemas.microsoft.com/office/drawing/2014/main" id="{EE1DD7FB-64E0-475D-B0D6-5D7CF476424D}"/>
            </a:ext>
          </a:extLst>
        </xdr:cNvPr>
        <xdr:cNvCxnSpPr/>
      </xdr:nvCxnSpPr>
      <xdr:spPr>
        <a:xfrm>
          <a:off x="20281900" y="1385637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139464</xdr:rowOff>
    </xdr:from>
    <xdr:ext cx="469744" cy="259045"/>
    <xdr:sp macro="" textlink="">
      <xdr:nvSpPr>
        <xdr:cNvPr id="809" name="【児童館】&#10;一人当たり面積平均値テキスト">
          <a:extLst>
            <a:ext uri="{FF2B5EF4-FFF2-40B4-BE49-F238E27FC236}">
              <a16:creationId xmlns:a16="http://schemas.microsoft.com/office/drawing/2014/main" id="{C6C7712E-0885-41DB-A1FD-341BD910C7F3}"/>
            </a:ext>
          </a:extLst>
        </xdr:cNvPr>
        <xdr:cNvSpPr txBox="1"/>
      </xdr:nvSpPr>
      <xdr:spPr>
        <a:xfrm>
          <a:off x="20393329" y="14825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810" name="フローチャート: 判断 809">
          <a:extLst>
            <a:ext uri="{FF2B5EF4-FFF2-40B4-BE49-F238E27FC236}">
              <a16:creationId xmlns:a16="http://schemas.microsoft.com/office/drawing/2014/main" id="{08ACD53C-DF0D-435F-B0D1-BEB33051924B}"/>
            </a:ext>
          </a:extLst>
        </xdr:cNvPr>
        <xdr:cNvSpPr/>
      </xdr:nvSpPr>
      <xdr:spPr>
        <a:xfrm>
          <a:off x="20304429" y="1484709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811" name="フローチャート: 判断 810">
          <a:extLst>
            <a:ext uri="{FF2B5EF4-FFF2-40B4-BE49-F238E27FC236}">
              <a16:creationId xmlns:a16="http://schemas.microsoft.com/office/drawing/2014/main" id="{C2120C13-94F0-4535-8998-35338DAD35F9}"/>
            </a:ext>
          </a:extLst>
        </xdr:cNvPr>
        <xdr:cNvSpPr/>
      </xdr:nvSpPr>
      <xdr:spPr>
        <a:xfrm>
          <a:off x="19544085" y="1485623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812" name="フローチャート: 判断 811">
          <a:extLst>
            <a:ext uri="{FF2B5EF4-FFF2-40B4-BE49-F238E27FC236}">
              <a16:creationId xmlns:a16="http://schemas.microsoft.com/office/drawing/2014/main" id="{14030D43-441C-476D-B88C-01BED4B65277}"/>
            </a:ext>
          </a:extLst>
        </xdr:cNvPr>
        <xdr:cNvSpPr/>
      </xdr:nvSpPr>
      <xdr:spPr>
        <a:xfrm>
          <a:off x="18717370" y="1485623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813" name="フローチャート: 判断 812">
          <a:extLst>
            <a:ext uri="{FF2B5EF4-FFF2-40B4-BE49-F238E27FC236}">
              <a16:creationId xmlns:a16="http://schemas.microsoft.com/office/drawing/2014/main" id="{237D80DB-3BCA-41BE-A08D-335CCA10D609}"/>
            </a:ext>
          </a:extLst>
        </xdr:cNvPr>
        <xdr:cNvSpPr/>
      </xdr:nvSpPr>
      <xdr:spPr>
        <a:xfrm>
          <a:off x="17906227" y="1485623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814" name="フローチャート: 判断 813">
          <a:extLst>
            <a:ext uri="{FF2B5EF4-FFF2-40B4-BE49-F238E27FC236}">
              <a16:creationId xmlns:a16="http://schemas.microsoft.com/office/drawing/2014/main" id="{D3F2D92C-B5F4-4134-9046-53EDF4B0B293}"/>
            </a:ext>
          </a:extLst>
        </xdr:cNvPr>
        <xdr:cNvSpPr/>
      </xdr:nvSpPr>
      <xdr:spPr>
        <a:xfrm>
          <a:off x="17095083" y="14847096"/>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76E541E1-AC5B-42A8-9BF0-7681F7618B23}"/>
            </a:ext>
          </a:extLst>
        </xdr:cNvPr>
        <xdr:cNvSpPr txBox="1"/>
      </xdr:nvSpPr>
      <xdr:spPr>
        <a:xfrm>
          <a:off x="2018030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BF50300B-31AD-46AF-A450-B72C838DB752}"/>
            </a:ext>
          </a:extLst>
        </xdr:cNvPr>
        <xdr:cNvSpPr txBox="1"/>
      </xdr:nvSpPr>
      <xdr:spPr>
        <a:xfrm>
          <a:off x="1941995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14E4202B-36FC-4343-8E96-A31B856407A2}"/>
            </a:ext>
          </a:extLst>
        </xdr:cNvPr>
        <xdr:cNvSpPr txBox="1"/>
      </xdr:nvSpPr>
      <xdr:spPr>
        <a:xfrm>
          <a:off x="1859324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DA1CEC17-2504-4817-ABD5-3284F0D67546}"/>
            </a:ext>
          </a:extLst>
        </xdr:cNvPr>
        <xdr:cNvSpPr txBox="1"/>
      </xdr:nvSpPr>
      <xdr:spPr>
        <a:xfrm>
          <a:off x="1778209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46D31E0F-1F02-4A4E-8113-08BF3E887476}"/>
            </a:ext>
          </a:extLst>
        </xdr:cNvPr>
        <xdr:cNvSpPr txBox="1"/>
      </xdr:nvSpPr>
      <xdr:spPr>
        <a:xfrm>
          <a:off x="1697095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97028</xdr:rowOff>
    </xdr:from>
    <xdr:to>
      <xdr:col>116</xdr:col>
      <xdr:colOff>114300</xdr:colOff>
      <xdr:row>85</xdr:row>
      <xdr:rowOff>27178</xdr:rowOff>
    </xdr:to>
    <xdr:sp macro="" textlink="">
      <xdr:nvSpPr>
        <xdr:cNvPr id="820" name="楕円 819">
          <a:extLst>
            <a:ext uri="{FF2B5EF4-FFF2-40B4-BE49-F238E27FC236}">
              <a16:creationId xmlns:a16="http://schemas.microsoft.com/office/drawing/2014/main" id="{2CB9AC7D-020A-4513-8574-EFB1B55B719B}"/>
            </a:ext>
          </a:extLst>
        </xdr:cNvPr>
        <xdr:cNvSpPr/>
      </xdr:nvSpPr>
      <xdr:spPr>
        <a:xfrm>
          <a:off x="20304429" y="1478308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119905</xdr:rowOff>
    </xdr:from>
    <xdr:ext cx="469744" cy="259045"/>
    <xdr:sp macro="" textlink="">
      <xdr:nvSpPr>
        <xdr:cNvPr id="821" name="【児童館】&#10;一人当たり面積該当値テキスト">
          <a:extLst>
            <a:ext uri="{FF2B5EF4-FFF2-40B4-BE49-F238E27FC236}">
              <a16:creationId xmlns:a16="http://schemas.microsoft.com/office/drawing/2014/main" id="{1EB530B2-B278-47E2-849B-FC29338C3763}"/>
            </a:ext>
          </a:extLst>
        </xdr:cNvPr>
        <xdr:cNvSpPr txBox="1"/>
      </xdr:nvSpPr>
      <xdr:spPr>
        <a:xfrm>
          <a:off x="20393329" y="14631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60452</xdr:rowOff>
    </xdr:from>
    <xdr:to>
      <xdr:col>112</xdr:col>
      <xdr:colOff>38100</xdr:colOff>
      <xdr:row>84</xdr:row>
      <xdr:rowOff>162052</xdr:rowOff>
    </xdr:to>
    <xdr:sp macro="" textlink="">
      <xdr:nvSpPr>
        <xdr:cNvPr id="822" name="楕円 821">
          <a:extLst>
            <a:ext uri="{FF2B5EF4-FFF2-40B4-BE49-F238E27FC236}">
              <a16:creationId xmlns:a16="http://schemas.microsoft.com/office/drawing/2014/main" id="{998049FD-468D-4CEE-92AB-2E7F288F4EBA}"/>
            </a:ext>
          </a:extLst>
        </xdr:cNvPr>
        <xdr:cNvSpPr/>
      </xdr:nvSpPr>
      <xdr:spPr>
        <a:xfrm>
          <a:off x="19544085" y="14746511"/>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111252</xdr:rowOff>
    </xdr:from>
    <xdr:to>
      <xdr:col>116</xdr:col>
      <xdr:colOff>63500</xdr:colOff>
      <xdr:row>84</xdr:row>
      <xdr:rowOff>147828</xdr:rowOff>
    </xdr:to>
    <xdr:cxnSp macro="">
      <xdr:nvCxnSpPr>
        <xdr:cNvPr id="823" name="直線コネクタ 822">
          <a:extLst>
            <a:ext uri="{FF2B5EF4-FFF2-40B4-BE49-F238E27FC236}">
              <a16:creationId xmlns:a16="http://schemas.microsoft.com/office/drawing/2014/main" id="{8EE67ED7-B13A-43CE-A82F-9D6A1DC6531D}"/>
            </a:ext>
          </a:extLst>
        </xdr:cNvPr>
        <xdr:cNvCxnSpPr/>
      </xdr:nvCxnSpPr>
      <xdr:spPr>
        <a:xfrm>
          <a:off x="19594885" y="14797311"/>
          <a:ext cx="760344"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65024</xdr:rowOff>
    </xdr:from>
    <xdr:to>
      <xdr:col>107</xdr:col>
      <xdr:colOff>101600</xdr:colOff>
      <xdr:row>84</xdr:row>
      <xdr:rowOff>166624</xdr:rowOff>
    </xdr:to>
    <xdr:sp macro="" textlink="">
      <xdr:nvSpPr>
        <xdr:cNvPr id="824" name="楕円 823">
          <a:extLst>
            <a:ext uri="{FF2B5EF4-FFF2-40B4-BE49-F238E27FC236}">
              <a16:creationId xmlns:a16="http://schemas.microsoft.com/office/drawing/2014/main" id="{3F85C98B-5BC5-48CC-ABEE-A022E96384BF}"/>
            </a:ext>
          </a:extLst>
        </xdr:cNvPr>
        <xdr:cNvSpPr/>
      </xdr:nvSpPr>
      <xdr:spPr>
        <a:xfrm>
          <a:off x="18717370" y="14751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111252</xdr:rowOff>
    </xdr:from>
    <xdr:to>
      <xdr:col>111</xdr:col>
      <xdr:colOff>177800</xdr:colOff>
      <xdr:row>84</xdr:row>
      <xdr:rowOff>115824</xdr:rowOff>
    </xdr:to>
    <xdr:cxnSp macro="">
      <xdr:nvCxnSpPr>
        <xdr:cNvPr id="825" name="直線コネクタ 824">
          <a:extLst>
            <a:ext uri="{FF2B5EF4-FFF2-40B4-BE49-F238E27FC236}">
              <a16:creationId xmlns:a16="http://schemas.microsoft.com/office/drawing/2014/main" id="{DC1C40F4-23AD-4E8F-820D-56FEC50DB8E1}"/>
            </a:ext>
          </a:extLst>
        </xdr:cNvPr>
        <xdr:cNvCxnSpPr/>
      </xdr:nvCxnSpPr>
      <xdr:spPr>
        <a:xfrm flipV="1">
          <a:off x="18768170" y="14797311"/>
          <a:ext cx="82671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69596</xdr:rowOff>
    </xdr:from>
    <xdr:to>
      <xdr:col>102</xdr:col>
      <xdr:colOff>165100</xdr:colOff>
      <xdr:row>84</xdr:row>
      <xdr:rowOff>171196</xdr:rowOff>
    </xdr:to>
    <xdr:sp macro="" textlink="">
      <xdr:nvSpPr>
        <xdr:cNvPr id="826" name="楕円 825">
          <a:extLst>
            <a:ext uri="{FF2B5EF4-FFF2-40B4-BE49-F238E27FC236}">
              <a16:creationId xmlns:a16="http://schemas.microsoft.com/office/drawing/2014/main" id="{7B4A49D5-7858-4AAC-80C5-9824A9F9B64F}"/>
            </a:ext>
          </a:extLst>
        </xdr:cNvPr>
        <xdr:cNvSpPr/>
      </xdr:nvSpPr>
      <xdr:spPr>
        <a:xfrm>
          <a:off x="17906227" y="1475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115824</xdr:rowOff>
    </xdr:from>
    <xdr:to>
      <xdr:col>107</xdr:col>
      <xdr:colOff>50800</xdr:colOff>
      <xdr:row>84</xdr:row>
      <xdr:rowOff>120396</xdr:rowOff>
    </xdr:to>
    <xdr:cxnSp macro="">
      <xdr:nvCxnSpPr>
        <xdr:cNvPr id="827" name="直線コネクタ 826">
          <a:extLst>
            <a:ext uri="{FF2B5EF4-FFF2-40B4-BE49-F238E27FC236}">
              <a16:creationId xmlns:a16="http://schemas.microsoft.com/office/drawing/2014/main" id="{98DB30F7-D4EE-4223-BA00-42B11D9C1C0E}"/>
            </a:ext>
          </a:extLst>
        </xdr:cNvPr>
        <xdr:cNvCxnSpPr/>
      </xdr:nvCxnSpPr>
      <xdr:spPr>
        <a:xfrm flipV="1">
          <a:off x="17957027" y="14801883"/>
          <a:ext cx="811143"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74168</xdr:rowOff>
    </xdr:from>
    <xdr:to>
      <xdr:col>98</xdr:col>
      <xdr:colOff>38100</xdr:colOff>
      <xdr:row>85</xdr:row>
      <xdr:rowOff>4318</xdr:rowOff>
    </xdr:to>
    <xdr:sp macro="" textlink="">
      <xdr:nvSpPr>
        <xdr:cNvPr id="828" name="楕円 827">
          <a:extLst>
            <a:ext uri="{FF2B5EF4-FFF2-40B4-BE49-F238E27FC236}">
              <a16:creationId xmlns:a16="http://schemas.microsoft.com/office/drawing/2014/main" id="{9A3DB697-47E6-4314-B1D7-67AE268F581F}"/>
            </a:ext>
          </a:extLst>
        </xdr:cNvPr>
        <xdr:cNvSpPr/>
      </xdr:nvSpPr>
      <xdr:spPr>
        <a:xfrm>
          <a:off x="17095083" y="14760227"/>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120396</xdr:rowOff>
    </xdr:from>
    <xdr:to>
      <xdr:col>102</xdr:col>
      <xdr:colOff>114300</xdr:colOff>
      <xdr:row>84</xdr:row>
      <xdr:rowOff>124968</xdr:rowOff>
    </xdr:to>
    <xdr:cxnSp macro="">
      <xdr:nvCxnSpPr>
        <xdr:cNvPr id="829" name="直線コネクタ 828">
          <a:extLst>
            <a:ext uri="{FF2B5EF4-FFF2-40B4-BE49-F238E27FC236}">
              <a16:creationId xmlns:a16="http://schemas.microsoft.com/office/drawing/2014/main" id="{E658C958-6012-4B17-B733-D094CF0F4250}"/>
            </a:ext>
          </a:extLst>
        </xdr:cNvPr>
        <xdr:cNvCxnSpPr/>
      </xdr:nvCxnSpPr>
      <xdr:spPr>
        <a:xfrm flipV="1">
          <a:off x="17145883" y="14806455"/>
          <a:ext cx="811144"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91457</xdr:rowOff>
    </xdr:from>
    <xdr:ext cx="469744" cy="259045"/>
    <xdr:sp macro="" textlink="">
      <xdr:nvSpPr>
        <xdr:cNvPr id="830" name="n_1aveValue【児童館】&#10;一人当たり面積">
          <a:extLst>
            <a:ext uri="{FF2B5EF4-FFF2-40B4-BE49-F238E27FC236}">
              <a16:creationId xmlns:a16="http://schemas.microsoft.com/office/drawing/2014/main" id="{57CEE703-4B41-41A9-9EC8-53785957BACE}"/>
            </a:ext>
          </a:extLst>
        </xdr:cNvPr>
        <xdr:cNvSpPr txBox="1"/>
      </xdr:nvSpPr>
      <xdr:spPr>
        <a:xfrm>
          <a:off x="19362884" y="14952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macro="" textlink="">
      <xdr:nvSpPr>
        <xdr:cNvPr id="831" name="n_2aveValue【児童館】&#10;一人当たり面積">
          <a:extLst>
            <a:ext uri="{FF2B5EF4-FFF2-40B4-BE49-F238E27FC236}">
              <a16:creationId xmlns:a16="http://schemas.microsoft.com/office/drawing/2014/main" id="{46DE9A1E-8D63-421C-88E3-67ABBDE1BF0C}"/>
            </a:ext>
          </a:extLst>
        </xdr:cNvPr>
        <xdr:cNvSpPr txBox="1"/>
      </xdr:nvSpPr>
      <xdr:spPr>
        <a:xfrm>
          <a:off x="18548869" y="14952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832" name="n_3aveValue【児童館】&#10;一人当たり面積">
          <a:extLst>
            <a:ext uri="{FF2B5EF4-FFF2-40B4-BE49-F238E27FC236}">
              <a16:creationId xmlns:a16="http://schemas.microsoft.com/office/drawing/2014/main" id="{7E730755-B55C-405D-824C-709460125D56}"/>
            </a:ext>
          </a:extLst>
        </xdr:cNvPr>
        <xdr:cNvSpPr txBox="1"/>
      </xdr:nvSpPr>
      <xdr:spPr>
        <a:xfrm>
          <a:off x="17737725" y="14952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82314</xdr:rowOff>
    </xdr:from>
    <xdr:ext cx="469744" cy="259045"/>
    <xdr:sp macro="" textlink="">
      <xdr:nvSpPr>
        <xdr:cNvPr id="833" name="n_4aveValue【児童館】&#10;一人当たり面積">
          <a:extLst>
            <a:ext uri="{FF2B5EF4-FFF2-40B4-BE49-F238E27FC236}">
              <a16:creationId xmlns:a16="http://schemas.microsoft.com/office/drawing/2014/main" id="{E45A81C5-7B1C-4F1B-ACA7-B5F82682D87F}"/>
            </a:ext>
          </a:extLst>
        </xdr:cNvPr>
        <xdr:cNvSpPr txBox="1"/>
      </xdr:nvSpPr>
      <xdr:spPr>
        <a:xfrm>
          <a:off x="16926582" y="1494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7129</xdr:rowOff>
    </xdr:from>
    <xdr:ext cx="469744" cy="259045"/>
    <xdr:sp macro="" textlink="">
      <xdr:nvSpPr>
        <xdr:cNvPr id="834" name="n_1mainValue【児童館】&#10;一人当たり面積">
          <a:extLst>
            <a:ext uri="{FF2B5EF4-FFF2-40B4-BE49-F238E27FC236}">
              <a16:creationId xmlns:a16="http://schemas.microsoft.com/office/drawing/2014/main" id="{0ED265B1-6ABD-4F2F-BAA7-C6ABA6DE25E5}"/>
            </a:ext>
          </a:extLst>
        </xdr:cNvPr>
        <xdr:cNvSpPr txBox="1"/>
      </xdr:nvSpPr>
      <xdr:spPr>
        <a:xfrm>
          <a:off x="19362884" y="14518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11701</xdr:rowOff>
    </xdr:from>
    <xdr:ext cx="469744" cy="259045"/>
    <xdr:sp macro="" textlink="">
      <xdr:nvSpPr>
        <xdr:cNvPr id="835" name="n_2mainValue【児童館】&#10;一人当たり面積">
          <a:extLst>
            <a:ext uri="{FF2B5EF4-FFF2-40B4-BE49-F238E27FC236}">
              <a16:creationId xmlns:a16="http://schemas.microsoft.com/office/drawing/2014/main" id="{E4A3A124-E9AB-46CD-8214-108608C2F4D6}"/>
            </a:ext>
          </a:extLst>
        </xdr:cNvPr>
        <xdr:cNvSpPr txBox="1"/>
      </xdr:nvSpPr>
      <xdr:spPr>
        <a:xfrm>
          <a:off x="18548869" y="1452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16273</xdr:rowOff>
    </xdr:from>
    <xdr:ext cx="469744" cy="259045"/>
    <xdr:sp macro="" textlink="">
      <xdr:nvSpPr>
        <xdr:cNvPr id="836" name="n_3mainValue【児童館】&#10;一人当たり面積">
          <a:extLst>
            <a:ext uri="{FF2B5EF4-FFF2-40B4-BE49-F238E27FC236}">
              <a16:creationId xmlns:a16="http://schemas.microsoft.com/office/drawing/2014/main" id="{A9EF1A63-268E-4764-9A63-02CCABE5B1C8}"/>
            </a:ext>
          </a:extLst>
        </xdr:cNvPr>
        <xdr:cNvSpPr txBox="1"/>
      </xdr:nvSpPr>
      <xdr:spPr>
        <a:xfrm>
          <a:off x="17737725" y="14527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20845</xdr:rowOff>
    </xdr:from>
    <xdr:ext cx="469744" cy="259045"/>
    <xdr:sp macro="" textlink="">
      <xdr:nvSpPr>
        <xdr:cNvPr id="837" name="n_4mainValue【児童館】&#10;一人当たり面積">
          <a:extLst>
            <a:ext uri="{FF2B5EF4-FFF2-40B4-BE49-F238E27FC236}">
              <a16:creationId xmlns:a16="http://schemas.microsoft.com/office/drawing/2014/main" id="{4DA70E72-12C7-4DD0-9267-AC117D3122C0}"/>
            </a:ext>
          </a:extLst>
        </xdr:cNvPr>
        <xdr:cNvSpPr txBox="1"/>
      </xdr:nvSpPr>
      <xdr:spPr>
        <a:xfrm>
          <a:off x="16926582" y="14531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EEE36853-7CDE-4256-97A8-200B017DC3F2}"/>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614312E8-3256-41F9-8EF2-1E87CD04E072}"/>
            </a:ext>
          </a:extLst>
        </xdr:cNvPr>
        <xdr:cNvSpPr/>
      </xdr:nvSpPr>
      <xdr:spPr>
        <a:xfrm>
          <a:off x="11545294"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548CC2A3-F171-4A43-A232-78F14D530E02}"/>
            </a:ext>
          </a:extLst>
        </xdr:cNvPr>
        <xdr:cNvSpPr/>
      </xdr:nvSpPr>
      <xdr:spPr>
        <a:xfrm>
          <a:off x="11545294"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A4F37D8B-6613-44C1-A93D-D1410F437605}"/>
            </a:ext>
          </a:extLst>
        </xdr:cNvPr>
        <xdr:cNvSpPr/>
      </xdr:nvSpPr>
      <xdr:spPr>
        <a:xfrm>
          <a:off x="1248343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4DB59446-4C13-4554-90A3-A065F0335059}"/>
            </a:ext>
          </a:extLst>
        </xdr:cNvPr>
        <xdr:cNvSpPr/>
      </xdr:nvSpPr>
      <xdr:spPr>
        <a:xfrm>
          <a:off x="1248343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64BD06F0-7FF5-4157-978D-2B4ABCD9E931}"/>
            </a:ext>
          </a:extLst>
        </xdr:cNvPr>
        <xdr:cNvSpPr/>
      </xdr:nvSpPr>
      <xdr:spPr>
        <a:xfrm>
          <a:off x="13533010"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1F4F62C3-077B-46E3-BD69-DB2707BA26CC}"/>
            </a:ext>
          </a:extLst>
        </xdr:cNvPr>
        <xdr:cNvSpPr/>
      </xdr:nvSpPr>
      <xdr:spPr>
        <a:xfrm>
          <a:off x="13533010"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C0A1567C-1E09-4086-8ACA-C64849FB9F46}"/>
            </a:ext>
          </a:extLst>
        </xdr:cNvPr>
        <xdr:cNvSpPr/>
      </xdr:nvSpPr>
      <xdr:spPr>
        <a:xfrm>
          <a:off x="11433865" y="17045774"/>
          <a:ext cx="433511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CC4FF5C3-A202-4A66-B5CC-17824FA997A7}"/>
            </a:ext>
          </a:extLst>
        </xdr:cNvPr>
        <xdr:cNvSpPr txBox="1"/>
      </xdr:nvSpPr>
      <xdr:spPr>
        <a:xfrm>
          <a:off x="11395765"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FFBE80B4-F6AE-41B9-B9A6-EEE040E6232E}"/>
            </a:ext>
          </a:extLst>
        </xdr:cNvPr>
        <xdr:cNvCxnSpPr/>
      </xdr:nvCxnSpPr>
      <xdr:spPr>
        <a:xfrm>
          <a:off x="11433865" y="1926915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5FF7C144-2489-415D-B991-331FF262D791}"/>
            </a:ext>
          </a:extLst>
        </xdr:cNvPr>
        <xdr:cNvSpPr txBox="1"/>
      </xdr:nvSpPr>
      <xdr:spPr>
        <a:xfrm>
          <a:off x="1101340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9" name="直線コネクタ 848">
          <a:extLst>
            <a:ext uri="{FF2B5EF4-FFF2-40B4-BE49-F238E27FC236}">
              <a16:creationId xmlns:a16="http://schemas.microsoft.com/office/drawing/2014/main" id="{AED14468-57BA-44DC-945F-84F882E85A81}"/>
            </a:ext>
          </a:extLst>
        </xdr:cNvPr>
        <xdr:cNvCxnSpPr/>
      </xdr:nvCxnSpPr>
      <xdr:spPr>
        <a:xfrm>
          <a:off x="11433865" y="1890157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0" name="テキスト ボックス 849">
          <a:extLst>
            <a:ext uri="{FF2B5EF4-FFF2-40B4-BE49-F238E27FC236}">
              <a16:creationId xmlns:a16="http://schemas.microsoft.com/office/drawing/2014/main" id="{21D99991-C3B6-4ACF-BE3A-D80257717571}"/>
            </a:ext>
          </a:extLst>
        </xdr:cNvPr>
        <xdr:cNvSpPr txBox="1"/>
      </xdr:nvSpPr>
      <xdr:spPr>
        <a:xfrm>
          <a:off x="11013400"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1" name="直線コネクタ 850">
          <a:extLst>
            <a:ext uri="{FF2B5EF4-FFF2-40B4-BE49-F238E27FC236}">
              <a16:creationId xmlns:a16="http://schemas.microsoft.com/office/drawing/2014/main" id="{F460E3BB-D9F5-4596-8CBB-C46F0FFA981E}"/>
            </a:ext>
          </a:extLst>
        </xdr:cNvPr>
        <xdr:cNvCxnSpPr/>
      </xdr:nvCxnSpPr>
      <xdr:spPr>
        <a:xfrm>
          <a:off x="11433865" y="1852952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2" name="テキスト ボックス 851">
          <a:extLst>
            <a:ext uri="{FF2B5EF4-FFF2-40B4-BE49-F238E27FC236}">
              <a16:creationId xmlns:a16="http://schemas.microsoft.com/office/drawing/2014/main" id="{C9BDD017-93AB-4ACC-9EB0-3244A8083C58}"/>
            </a:ext>
          </a:extLst>
        </xdr:cNvPr>
        <xdr:cNvSpPr txBox="1"/>
      </xdr:nvSpPr>
      <xdr:spPr>
        <a:xfrm>
          <a:off x="11061949" y="183917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3" name="直線コネクタ 852">
          <a:extLst>
            <a:ext uri="{FF2B5EF4-FFF2-40B4-BE49-F238E27FC236}">
              <a16:creationId xmlns:a16="http://schemas.microsoft.com/office/drawing/2014/main" id="{E6B7EFBD-3EF3-4243-85B5-85A2F8AE5169}"/>
            </a:ext>
          </a:extLst>
        </xdr:cNvPr>
        <xdr:cNvCxnSpPr/>
      </xdr:nvCxnSpPr>
      <xdr:spPr>
        <a:xfrm>
          <a:off x="11433865" y="1815746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4" name="テキスト ボックス 853">
          <a:extLst>
            <a:ext uri="{FF2B5EF4-FFF2-40B4-BE49-F238E27FC236}">
              <a16:creationId xmlns:a16="http://schemas.microsoft.com/office/drawing/2014/main" id="{04D43443-5FF6-4D91-9DB5-60436EFBE08E}"/>
            </a:ext>
          </a:extLst>
        </xdr:cNvPr>
        <xdr:cNvSpPr txBox="1"/>
      </xdr:nvSpPr>
      <xdr:spPr>
        <a:xfrm>
          <a:off x="11061949" y="180197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5" name="直線コネクタ 854">
          <a:extLst>
            <a:ext uri="{FF2B5EF4-FFF2-40B4-BE49-F238E27FC236}">
              <a16:creationId xmlns:a16="http://schemas.microsoft.com/office/drawing/2014/main" id="{B1664A9D-0F7A-4475-8B27-F556FA2C260F}"/>
            </a:ext>
          </a:extLst>
        </xdr:cNvPr>
        <xdr:cNvCxnSpPr/>
      </xdr:nvCxnSpPr>
      <xdr:spPr>
        <a:xfrm>
          <a:off x="11433865" y="177854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6" name="テキスト ボックス 855">
          <a:extLst>
            <a:ext uri="{FF2B5EF4-FFF2-40B4-BE49-F238E27FC236}">
              <a16:creationId xmlns:a16="http://schemas.microsoft.com/office/drawing/2014/main" id="{7840357B-34B0-45F6-AFE9-FEA2CA8FEA1C}"/>
            </a:ext>
          </a:extLst>
        </xdr:cNvPr>
        <xdr:cNvSpPr txBox="1"/>
      </xdr:nvSpPr>
      <xdr:spPr>
        <a:xfrm>
          <a:off x="11061949" y="1764766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7" name="直線コネクタ 856">
          <a:extLst>
            <a:ext uri="{FF2B5EF4-FFF2-40B4-BE49-F238E27FC236}">
              <a16:creationId xmlns:a16="http://schemas.microsoft.com/office/drawing/2014/main" id="{84DA938D-24D8-4630-A009-0EB0767BE591}"/>
            </a:ext>
          </a:extLst>
        </xdr:cNvPr>
        <xdr:cNvCxnSpPr/>
      </xdr:nvCxnSpPr>
      <xdr:spPr>
        <a:xfrm>
          <a:off x="11433865" y="1741335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8" name="テキスト ボックス 857">
          <a:extLst>
            <a:ext uri="{FF2B5EF4-FFF2-40B4-BE49-F238E27FC236}">
              <a16:creationId xmlns:a16="http://schemas.microsoft.com/office/drawing/2014/main" id="{1508D67D-3457-4A3B-B6E1-D161998E8CD2}"/>
            </a:ext>
          </a:extLst>
        </xdr:cNvPr>
        <xdr:cNvSpPr txBox="1"/>
      </xdr:nvSpPr>
      <xdr:spPr>
        <a:xfrm>
          <a:off x="11061949" y="172756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a:extLst>
            <a:ext uri="{FF2B5EF4-FFF2-40B4-BE49-F238E27FC236}">
              <a16:creationId xmlns:a16="http://schemas.microsoft.com/office/drawing/2014/main" id="{458E0A6D-9AED-42A3-9018-589CD4476BD4}"/>
            </a:ext>
          </a:extLst>
        </xdr:cNvPr>
        <xdr:cNvCxnSpPr/>
      </xdr:nvCxnSpPr>
      <xdr:spPr>
        <a:xfrm>
          <a:off x="11433865" y="170457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0" name="テキスト ボックス 859">
          <a:extLst>
            <a:ext uri="{FF2B5EF4-FFF2-40B4-BE49-F238E27FC236}">
              <a16:creationId xmlns:a16="http://schemas.microsoft.com/office/drawing/2014/main" id="{57D52C2E-3329-422A-9C56-4AE8794DBD9B}"/>
            </a:ext>
          </a:extLst>
        </xdr:cNvPr>
        <xdr:cNvSpPr txBox="1"/>
      </xdr:nvSpPr>
      <xdr:spPr>
        <a:xfrm>
          <a:off x="11126069" y="169080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1" name="【公民館】&#10;有形固定資産減価償却率グラフ枠">
          <a:extLst>
            <a:ext uri="{FF2B5EF4-FFF2-40B4-BE49-F238E27FC236}">
              <a16:creationId xmlns:a16="http://schemas.microsoft.com/office/drawing/2014/main" id="{4428BD36-2CAD-41CE-9D08-D0CBABD6728C}"/>
            </a:ext>
          </a:extLst>
        </xdr:cNvPr>
        <xdr:cNvSpPr/>
      </xdr:nvSpPr>
      <xdr:spPr>
        <a:xfrm>
          <a:off x="11433865" y="17045774"/>
          <a:ext cx="433511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862" name="直線コネクタ 861">
          <a:extLst>
            <a:ext uri="{FF2B5EF4-FFF2-40B4-BE49-F238E27FC236}">
              <a16:creationId xmlns:a16="http://schemas.microsoft.com/office/drawing/2014/main" id="{6BAD2284-437F-447E-98E7-39F3C319116F}"/>
            </a:ext>
          </a:extLst>
        </xdr:cNvPr>
        <xdr:cNvCxnSpPr/>
      </xdr:nvCxnSpPr>
      <xdr:spPr>
        <a:xfrm flipV="1">
          <a:off x="14995303" y="17468602"/>
          <a:ext cx="0" cy="1432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3" name="【公民館】&#10;有形固定資産減価償却率最小値テキスト">
          <a:extLst>
            <a:ext uri="{FF2B5EF4-FFF2-40B4-BE49-F238E27FC236}">
              <a16:creationId xmlns:a16="http://schemas.microsoft.com/office/drawing/2014/main" id="{37FC74C7-9045-4B83-8C3E-79EF8BDF64E9}"/>
            </a:ext>
          </a:extLst>
        </xdr:cNvPr>
        <xdr:cNvSpPr txBox="1"/>
      </xdr:nvSpPr>
      <xdr:spPr>
        <a:xfrm>
          <a:off x="15034039" y="1890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4" name="直線コネクタ 863">
          <a:extLst>
            <a:ext uri="{FF2B5EF4-FFF2-40B4-BE49-F238E27FC236}">
              <a16:creationId xmlns:a16="http://schemas.microsoft.com/office/drawing/2014/main" id="{CFC62AC6-D350-44AD-A800-0602C5D13889}"/>
            </a:ext>
          </a:extLst>
        </xdr:cNvPr>
        <xdr:cNvCxnSpPr/>
      </xdr:nvCxnSpPr>
      <xdr:spPr>
        <a:xfrm>
          <a:off x="14907039" y="1890157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865" name="【公民館】&#10;有形固定資産減価償却率最大値テキスト">
          <a:extLst>
            <a:ext uri="{FF2B5EF4-FFF2-40B4-BE49-F238E27FC236}">
              <a16:creationId xmlns:a16="http://schemas.microsoft.com/office/drawing/2014/main" id="{25B97C61-A4EF-43DF-9A76-2A706B68DBDA}"/>
            </a:ext>
          </a:extLst>
        </xdr:cNvPr>
        <xdr:cNvSpPr txBox="1"/>
      </xdr:nvSpPr>
      <xdr:spPr>
        <a:xfrm>
          <a:off x="15034039" y="17248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866" name="直線コネクタ 865">
          <a:extLst>
            <a:ext uri="{FF2B5EF4-FFF2-40B4-BE49-F238E27FC236}">
              <a16:creationId xmlns:a16="http://schemas.microsoft.com/office/drawing/2014/main" id="{F9C2A729-1F06-44D4-86C1-0D4CCE29E15C}"/>
            </a:ext>
          </a:extLst>
        </xdr:cNvPr>
        <xdr:cNvCxnSpPr/>
      </xdr:nvCxnSpPr>
      <xdr:spPr>
        <a:xfrm>
          <a:off x="14907039" y="1746860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867" name="【公民館】&#10;有形固定資産減価償却率平均値テキスト">
          <a:extLst>
            <a:ext uri="{FF2B5EF4-FFF2-40B4-BE49-F238E27FC236}">
              <a16:creationId xmlns:a16="http://schemas.microsoft.com/office/drawing/2014/main" id="{ABF963FA-1546-44B9-8DF9-4903DDFA1C19}"/>
            </a:ext>
          </a:extLst>
        </xdr:cNvPr>
        <xdr:cNvSpPr txBox="1"/>
      </xdr:nvSpPr>
      <xdr:spPr>
        <a:xfrm>
          <a:off x="15034039" y="181905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868" name="フローチャート: 判断 867">
          <a:extLst>
            <a:ext uri="{FF2B5EF4-FFF2-40B4-BE49-F238E27FC236}">
              <a16:creationId xmlns:a16="http://schemas.microsoft.com/office/drawing/2014/main" id="{5B77BA40-B3E6-4FC9-9DA9-436FB9B20F14}"/>
            </a:ext>
          </a:extLst>
        </xdr:cNvPr>
        <xdr:cNvSpPr/>
      </xdr:nvSpPr>
      <xdr:spPr>
        <a:xfrm>
          <a:off x="14945139" y="18334604"/>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869" name="フローチャート: 判断 868">
          <a:extLst>
            <a:ext uri="{FF2B5EF4-FFF2-40B4-BE49-F238E27FC236}">
              <a16:creationId xmlns:a16="http://schemas.microsoft.com/office/drawing/2014/main" id="{765D6C7C-A675-43C2-BAC0-874B09289B9A}"/>
            </a:ext>
          </a:extLst>
        </xdr:cNvPr>
        <xdr:cNvSpPr/>
      </xdr:nvSpPr>
      <xdr:spPr>
        <a:xfrm>
          <a:off x="14169224" y="18328888"/>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870" name="フローチャート: 判断 869">
          <a:extLst>
            <a:ext uri="{FF2B5EF4-FFF2-40B4-BE49-F238E27FC236}">
              <a16:creationId xmlns:a16="http://schemas.microsoft.com/office/drawing/2014/main" id="{36036CA0-7B39-4EC4-8354-4206E6F121AE}"/>
            </a:ext>
          </a:extLst>
        </xdr:cNvPr>
        <xdr:cNvSpPr/>
      </xdr:nvSpPr>
      <xdr:spPr>
        <a:xfrm>
          <a:off x="13358081" y="182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871" name="フローチャート: 判断 870">
          <a:extLst>
            <a:ext uri="{FF2B5EF4-FFF2-40B4-BE49-F238E27FC236}">
              <a16:creationId xmlns:a16="http://schemas.microsoft.com/office/drawing/2014/main" id="{7D2963E3-D1C0-4CCD-9763-6303F1A2CBE3}"/>
            </a:ext>
          </a:extLst>
        </xdr:cNvPr>
        <xdr:cNvSpPr/>
      </xdr:nvSpPr>
      <xdr:spPr>
        <a:xfrm>
          <a:off x="12546937" y="18275548"/>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872" name="フローチャート: 判断 871">
          <a:extLst>
            <a:ext uri="{FF2B5EF4-FFF2-40B4-BE49-F238E27FC236}">
              <a16:creationId xmlns:a16="http://schemas.microsoft.com/office/drawing/2014/main" id="{341378C7-FB6B-4D0F-8278-C5D60C7DE662}"/>
            </a:ext>
          </a:extLst>
        </xdr:cNvPr>
        <xdr:cNvSpPr/>
      </xdr:nvSpPr>
      <xdr:spPr>
        <a:xfrm>
          <a:off x="11720223" y="18234302"/>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39E9760F-BA20-4FF0-B7DD-3E565A798DA4}"/>
            </a:ext>
          </a:extLst>
        </xdr:cNvPr>
        <xdr:cNvSpPr txBox="1"/>
      </xdr:nvSpPr>
      <xdr:spPr>
        <a:xfrm>
          <a:off x="1482101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FA719F80-F6EF-4B17-BACE-F4C050001790}"/>
            </a:ext>
          </a:extLst>
        </xdr:cNvPr>
        <xdr:cNvSpPr txBox="1"/>
      </xdr:nvSpPr>
      <xdr:spPr>
        <a:xfrm>
          <a:off x="1404509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82BEED69-54C4-4DA3-8869-03E625B803B3}"/>
            </a:ext>
          </a:extLst>
        </xdr:cNvPr>
        <xdr:cNvSpPr txBox="1"/>
      </xdr:nvSpPr>
      <xdr:spPr>
        <a:xfrm>
          <a:off x="1323395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CFA58124-FD44-4B10-AAB5-CD7C443BC689}"/>
            </a:ext>
          </a:extLst>
        </xdr:cNvPr>
        <xdr:cNvSpPr txBox="1"/>
      </xdr:nvSpPr>
      <xdr:spPr>
        <a:xfrm>
          <a:off x="12422809"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2CEF0155-50A2-4667-B66E-31E2181EA093}"/>
            </a:ext>
          </a:extLst>
        </xdr:cNvPr>
        <xdr:cNvSpPr txBox="1"/>
      </xdr:nvSpPr>
      <xdr:spPr>
        <a:xfrm>
          <a:off x="1159609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113030</xdr:rowOff>
    </xdr:from>
    <xdr:to>
      <xdr:col>85</xdr:col>
      <xdr:colOff>177800</xdr:colOff>
      <xdr:row>106</xdr:row>
      <xdr:rowOff>43180</xdr:rowOff>
    </xdr:to>
    <xdr:sp macro="" textlink="">
      <xdr:nvSpPr>
        <xdr:cNvPr id="878" name="楕円 877">
          <a:extLst>
            <a:ext uri="{FF2B5EF4-FFF2-40B4-BE49-F238E27FC236}">
              <a16:creationId xmlns:a16="http://schemas.microsoft.com/office/drawing/2014/main" id="{BF3740ED-340E-4E4D-9464-A4E8ED88262B}"/>
            </a:ext>
          </a:extLst>
        </xdr:cNvPr>
        <xdr:cNvSpPr/>
      </xdr:nvSpPr>
      <xdr:spPr>
        <a:xfrm>
          <a:off x="14945139" y="18361273"/>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91457</xdr:rowOff>
    </xdr:from>
    <xdr:ext cx="405111" cy="259045"/>
    <xdr:sp macro="" textlink="">
      <xdr:nvSpPr>
        <xdr:cNvPr id="879" name="【公民館】&#10;有形固定資産減価償却率該当値テキスト">
          <a:extLst>
            <a:ext uri="{FF2B5EF4-FFF2-40B4-BE49-F238E27FC236}">
              <a16:creationId xmlns:a16="http://schemas.microsoft.com/office/drawing/2014/main" id="{2436C5DF-3819-412A-8394-03484F9C29FA}"/>
            </a:ext>
          </a:extLst>
        </xdr:cNvPr>
        <xdr:cNvSpPr txBox="1"/>
      </xdr:nvSpPr>
      <xdr:spPr>
        <a:xfrm>
          <a:off x="15034039" y="1833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69214</xdr:rowOff>
    </xdr:from>
    <xdr:to>
      <xdr:col>81</xdr:col>
      <xdr:colOff>101600</xdr:colOff>
      <xdr:row>105</xdr:row>
      <xdr:rowOff>170814</xdr:rowOff>
    </xdr:to>
    <xdr:sp macro="" textlink="">
      <xdr:nvSpPr>
        <xdr:cNvPr id="880" name="楕円 879">
          <a:extLst>
            <a:ext uri="{FF2B5EF4-FFF2-40B4-BE49-F238E27FC236}">
              <a16:creationId xmlns:a16="http://schemas.microsoft.com/office/drawing/2014/main" id="{82DA7F1A-4C71-442C-8ACF-762C356BCD4B}"/>
            </a:ext>
          </a:extLst>
        </xdr:cNvPr>
        <xdr:cNvSpPr/>
      </xdr:nvSpPr>
      <xdr:spPr>
        <a:xfrm>
          <a:off x="14169224" y="183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120014</xdr:rowOff>
    </xdr:from>
    <xdr:to>
      <xdr:col>85</xdr:col>
      <xdr:colOff>127000</xdr:colOff>
      <xdr:row>105</xdr:row>
      <xdr:rowOff>163830</xdr:rowOff>
    </xdr:to>
    <xdr:cxnSp macro="">
      <xdr:nvCxnSpPr>
        <xdr:cNvPr id="881" name="直線コネクタ 880">
          <a:extLst>
            <a:ext uri="{FF2B5EF4-FFF2-40B4-BE49-F238E27FC236}">
              <a16:creationId xmlns:a16="http://schemas.microsoft.com/office/drawing/2014/main" id="{247013EB-1170-4310-BA75-C766991E7D8F}"/>
            </a:ext>
          </a:extLst>
        </xdr:cNvPr>
        <xdr:cNvCxnSpPr/>
      </xdr:nvCxnSpPr>
      <xdr:spPr>
        <a:xfrm>
          <a:off x="14220024" y="18368257"/>
          <a:ext cx="775915"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36830</xdr:rowOff>
    </xdr:from>
    <xdr:to>
      <xdr:col>76</xdr:col>
      <xdr:colOff>165100</xdr:colOff>
      <xdr:row>105</xdr:row>
      <xdr:rowOff>138430</xdr:rowOff>
    </xdr:to>
    <xdr:sp macro="" textlink="">
      <xdr:nvSpPr>
        <xdr:cNvPr id="882" name="楕円 881">
          <a:extLst>
            <a:ext uri="{FF2B5EF4-FFF2-40B4-BE49-F238E27FC236}">
              <a16:creationId xmlns:a16="http://schemas.microsoft.com/office/drawing/2014/main" id="{B3E9A8F7-F503-4A09-B415-6C18757516E7}"/>
            </a:ext>
          </a:extLst>
        </xdr:cNvPr>
        <xdr:cNvSpPr/>
      </xdr:nvSpPr>
      <xdr:spPr>
        <a:xfrm>
          <a:off x="13358081" y="1828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87630</xdr:rowOff>
    </xdr:from>
    <xdr:to>
      <xdr:col>81</xdr:col>
      <xdr:colOff>50800</xdr:colOff>
      <xdr:row>105</xdr:row>
      <xdr:rowOff>120014</xdr:rowOff>
    </xdr:to>
    <xdr:cxnSp macro="">
      <xdr:nvCxnSpPr>
        <xdr:cNvPr id="883" name="直線コネクタ 882">
          <a:extLst>
            <a:ext uri="{FF2B5EF4-FFF2-40B4-BE49-F238E27FC236}">
              <a16:creationId xmlns:a16="http://schemas.microsoft.com/office/drawing/2014/main" id="{2C1F6701-2E5C-409F-82D9-E10C5C771A84}"/>
            </a:ext>
          </a:extLst>
        </xdr:cNvPr>
        <xdr:cNvCxnSpPr/>
      </xdr:nvCxnSpPr>
      <xdr:spPr>
        <a:xfrm>
          <a:off x="13408881" y="18335873"/>
          <a:ext cx="811143"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164464</xdr:rowOff>
    </xdr:from>
    <xdr:to>
      <xdr:col>72</xdr:col>
      <xdr:colOff>38100</xdr:colOff>
      <xdr:row>105</xdr:row>
      <xdr:rowOff>94614</xdr:rowOff>
    </xdr:to>
    <xdr:sp macro="" textlink="">
      <xdr:nvSpPr>
        <xdr:cNvPr id="884" name="楕円 883">
          <a:extLst>
            <a:ext uri="{FF2B5EF4-FFF2-40B4-BE49-F238E27FC236}">
              <a16:creationId xmlns:a16="http://schemas.microsoft.com/office/drawing/2014/main" id="{9B388A70-3C6F-44FB-B211-7B5882529B19}"/>
            </a:ext>
          </a:extLst>
        </xdr:cNvPr>
        <xdr:cNvSpPr/>
      </xdr:nvSpPr>
      <xdr:spPr>
        <a:xfrm>
          <a:off x="12546937" y="18245730"/>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43814</xdr:rowOff>
    </xdr:from>
    <xdr:to>
      <xdr:col>76</xdr:col>
      <xdr:colOff>114300</xdr:colOff>
      <xdr:row>105</xdr:row>
      <xdr:rowOff>87630</xdr:rowOff>
    </xdr:to>
    <xdr:cxnSp macro="">
      <xdr:nvCxnSpPr>
        <xdr:cNvPr id="885" name="直線コネクタ 884">
          <a:extLst>
            <a:ext uri="{FF2B5EF4-FFF2-40B4-BE49-F238E27FC236}">
              <a16:creationId xmlns:a16="http://schemas.microsoft.com/office/drawing/2014/main" id="{1EC94D2E-63C2-44FF-8C63-34DB198133CD}"/>
            </a:ext>
          </a:extLst>
        </xdr:cNvPr>
        <xdr:cNvCxnSpPr/>
      </xdr:nvCxnSpPr>
      <xdr:spPr>
        <a:xfrm>
          <a:off x="12597737" y="18292057"/>
          <a:ext cx="811144"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132080</xdr:rowOff>
    </xdr:from>
    <xdr:to>
      <xdr:col>67</xdr:col>
      <xdr:colOff>101600</xdr:colOff>
      <xdr:row>105</xdr:row>
      <xdr:rowOff>62230</xdr:rowOff>
    </xdr:to>
    <xdr:sp macro="" textlink="">
      <xdr:nvSpPr>
        <xdr:cNvPr id="886" name="楕円 885">
          <a:extLst>
            <a:ext uri="{FF2B5EF4-FFF2-40B4-BE49-F238E27FC236}">
              <a16:creationId xmlns:a16="http://schemas.microsoft.com/office/drawing/2014/main" id="{1AFC4210-CEA7-4811-83F5-8353B017F10C}"/>
            </a:ext>
          </a:extLst>
        </xdr:cNvPr>
        <xdr:cNvSpPr/>
      </xdr:nvSpPr>
      <xdr:spPr>
        <a:xfrm>
          <a:off x="11720223" y="18213346"/>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11430</xdr:rowOff>
    </xdr:from>
    <xdr:to>
      <xdr:col>71</xdr:col>
      <xdr:colOff>177800</xdr:colOff>
      <xdr:row>105</xdr:row>
      <xdr:rowOff>43814</xdr:rowOff>
    </xdr:to>
    <xdr:cxnSp macro="">
      <xdr:nvCxnSpPr>
        <xdr:cNvPr id="887" name="直線コネクタ 886">
          <a:extLst>
            <a:ext uri="{FF2B5EF4-FFF2-40B4-BE49-F238E27FC236}">
              <a16:creationId xmlns:a16="http://schemas.microsoft.com/office/drawing/2014/main" id="{ACC4E294-D60A-4081-8772-1A57CB3E696F}"/>
            </a:ext>
          </a:extLst>
        </xdr:cNvPr>
        <xdr:cNvCxnSpPr/>
      </xdr:nvCxnSpPr>
      <xdr:spPr>
        <a:xfrm>
          <a:off x="11771023" y="18259673"/>
          <a:ext cx="826714"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macro="" textlink="">
      <xdr:nvSpPr>
        <xdr:cNvPr id="888" name="n_1aveValue【公民館】&#10;有形固定資産減価償却率">
          <a:extLst>
            <a:ext uri="{FF2B5EF4-FFF2-40B4-BE49-F238E27FC236}">
              <a16:creationId xmlns:a16="http://schemas.microsoft.com/office/drawing/2014/main" id="{F329DAC3-5253-4E9D-B313-59789A11A311}"/>
            </a:ext>
          </a:extLst>
        </xdr:cNvPr>
        <xdr:cNvSpPr txBox="1"/>
      </xdr:nvSpPr>
      <xdr:spPr>
        <a:xfrm>
          <a:off x="14020340" y="18417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889" name="n_2aveValue【公民館】&#10;有形固定資産減価償却率">
          <a:extLst>
            <a:ext uri="{FF2B5EF4-FFF2-40B4-BE49-F238E27FC236}">
              <a16:creationId xmlns:a16="http://schemas.microsoft.com/office/drawing/2014/main" id="{4DED46A9-C6E8-4BC3-B4E9-26FA91DE7A48}"/>
            </a:ext>
          </a:extLst>
        </xdr:cNvPr>
        <xdr:cNvSpPr txBox="1"/>
      </xdr:nvSpPr>
      <xdr:spPr>
        <a:xfrm>
          <a:off x="13221896" y="18379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890" name="n_3aveValue【公民館】&#10;有形固定資産減価償却率">
          <a:extLst>
            <a:ext uri="{FF2B5EF4-FFF2-40B4-BE49-F238E27FC236}">
              <a16:creationId xmlns:a16="http://schemas.microsoft.com/office/drawing/2014/main" id="{BB5861AE-147F-43F3-A5F2-935C7F952090}"/>
            </a:ext>
          </a:extLst>
        </xdr:cNvPr>
        <xdr:cNvSpPr txBox="1"/>
      </xdr:nvSpPr>
      <xdr:spPr>
        <a:xfrm>
          <a:off x="12410753" y="1836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74313</xdr:rowOff>
    </xdr:from>
    <xdr:ext cx="405111" cy="259045"/>
    <xdr:sp macro="" textlink="">
      <xdr:nvSpPr>
        <xdr:cNvPr id="891" name="n_4aveValue【公民館】&#10;有形固定資産減価償却率">
          <a:extLst>
            <a:ext uri="{FF2B5EF4-FFF2-40B4-BE49-F238E27FC236}">
              <a16:creationId xmlns:a16="http://schemas.microsoft.com/office/drawing/2014/main" id="{24A878B5-0B92-4DA6-A4EB-85B9E8F9BEDE}"/>
            </a:ext>
          </a:extLst>
        </xdr:cNvPr>
        <xdr:cNvSpPr txBox="1"/>
      </xdr:nvSpPr>
      <xdr:spPr>
        <a:xfrm>
          <a:off x="11584038" y="18322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15891</xdr:rowOff>
    </xdr:from>
    <xdr:ext cx="405111" cy="259045"/>
    <xdr:sp macro="" textlink="">
      <xdr:nvSpPr>
        <xdr:cNvPr id="892" name="n_1mainValue【公民館】&#10;有形固定資産減価償却率">
          <a:extLst>
            <a:ext uri="{FF2B5EF4-FFF2-40B4-BE49-F238E27FC236}">
              <a16:creationId xmlns:a16="http://schemas.microsoft.com/office/drawing/2014/main" id="{8851F494-1B6F-4210-9635-A96BC5D8D668}"/>
            </a:ext>
          </a:extLst>
        </xdr:cNvPr>
        <xdr:cNvSpPr txBox="1"/>
      </xdr:nvSpPr>
      <xdr:spPr>
        <a:xfrm>
          <a:off x="14020340" y="1809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154957</xdr:rowOff>
    </xdr:from>
    <xdr:ext cx="405111" cy="259045"/>
    <xdr:sp macro="" textlink="">
      <xdr:nvSpPr>
        <xdr:cNvPr id="893" name="n_2mainValue【公民館】&#10;有形固定資産減価償却率">
          <a:extLst>
            <a:ext uri="{FF2B5EF4-FFF2-40B4-BE49-F238E27FC236}">
              <a16:creationId xmlns:a16="http://schemas.microsoft.com/office/drawing/2014/main" id="{FEEE0C2B-6A84-45F1-BB49-D112D0B91FB5}"/>
            </a:ext>
          </a:extLst>
        </xdr:cNvPr>
        <xdr:cNvSpPr txBox="1"/>
      </xdr:nvSpPr>
      <xdr:spPr>
        <a:xfrm>
          <a:off x="13221896" y="18069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111141</xdr:rowOff>
    </xdr:from>
    <xdr:ext cx="405111" cy="259045"/>
    <xdr:sp macro="" textlink="">
      <xdr:nvSpPr>
        <xdr:cNvPr id="894" name="n_3mainValue【公民館】&#10;有形固定資産減価償却率">
          <a:extLst>
            <a:ext uri="{FF2B5EF4-FFF2-40B4-BE49-F238E27FC236}">
              <a16:creationId xmlns:a16="http://schemas.microsoft.com/office/drawing/2014/main" id="{198AA1B3-0627-47F4-A4FE-48C5DF0689DD}"/>
            </a:ext>
          </a:extLst>
        </xdr:cNvPr>
        <xdr:cNvSpPr txBox="1"/>
      </xdr:nvSpPr>
      <xdr:spPr>
        <a:xfrm>
          <a:off x="12410753" y="18025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78757</xdr:rowOff>
    </xdr:from>
    <xdr:ext cx="405111" cy="259045"/>
    <xdr:sp macro="" textlink="">
      <xdr:nvSpPr>
        <xdr:cNvPr id="895" name="n_4mainValue【公民館】&#10;有形固定資産減価償却率">
          <a:extLst>
            <a:ext uri="{FF2B5EF4-FFF2-40B4-BE49-F238E27FC236}">
              <a16:creationId xmlns:a16="http://schemas.microsoft.com/office/drawing/2014/main" id="{E379980F-BDFC-4365-9C47-AD9CDDD14BFA}"/>
            </a:ext>
          </a:extLst>
        </xdr:cNvPr>
        <xdr:cNvSpPr txBox="1"/>
      </xdr:nvSpPr>
      <xdr:spPr>
        <a:xfrm>
          <a:off x="11584038" y="17993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a:extLst>
            <a:ext uri="{FF2B5EF4-FFF2-40B4-BE49-F238E27FC236}">
              <a16:creationId xmlns:a16="http://schemas.microsoft.com/office/drawing/2014/main" id="{38152865-3FA8-4198-B77B-AA4DE7E5BDDD}"/>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a:extLst>
            <a:ext uri="{FF2B5EF4-FFF2-40B4-BE49-F238E27FC236}">
              <a16:creationId xmlns:a16="http://schemas.microsoft.com/office/drawing/2014/main" id="{C3F235BB-5D46-4C3C-8407-CE0DB2975A0A}"/>
            </a:ext>
          </a:extLst>
        </xdr:cNvPr>
        <xdr:cNvSpPr/>
      </xdr:nvSpPr>
      <xdr:spPr>
        <a:xfrm>
          <a:off x="1692015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a:extLst>
            <a:ext uri="{FF2B5EF4-FFF2-40B4-BE49-F238E27FC236}">
              <a16:creationId xmlns:a16="http://schemas.microsoft.com/office/drawing/2014/main" id="{95500FBD-119C-4910-A8A2-747CEE2816E3}"/>
            </a:ext>
          </a:extLst>
        </xdr:cNvPr>
        <xdr:cNvSpPr/>
      </xdr:nvSpPr>
      <xdr:spPr>
        <a:xfrm>
          <a:off x="1692015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a:extLst>
            <a:ext uri="{FF2B5EF4-FFF2-40B4-BE49-F238E27FC236}">
              <a16:creationId xmlns:a16="http://schemas.microsoft.com/office/drawing/2014/main" id="{470141D2-58B9-412B-94EE-294C7950233C}"/>
            </a:ext>
          </a:extLst>
        </xdr:cNvPr>
        <xdr:cNvSpPr/>
      </xdr:nvSpPr>
      <xdr:spPr>
        <a:xfrm>
          <a:off x="1784272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a:extLst>
            <a:ext uri="{FF2B5EF4-FFF2-40B4-BE49-F238E27FC236}">
              <a16:creationId xmlns:a16="http://schemas.microsoft.com/office/drawing/2014/main" id="{B76BD6C9-5C68-4AA9-B044-A6628FF2C38C}"/>
            </a:ext>
          </a:extLst>
        </xdr:cNvPr>
        <xdr:cNvSpPr/>
      </xdr:nvSpPr>
      <xdr:spPr>
        <a:xfrm>
          <a:off x="1784272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a:extLst>
            <a:ext uri="{FF2B5EF4-FFF2-40B4-BE49-F238E27FC236}">
              <a16:creationId xmlns:a16="http://schemas.microsoft.com/office/drawing/2014/main" id="{5471585F-DFB2-4AAB-8DA2-3A6DDC83F6CA}"/>
            </a:ext>
          </a:extLst>
        </xdr:cNvPr>
        <xdr:cNvSpPr/>
      </xdr:nvSpPr>
      <xdr:spPr>
        <a:xfrm>
          <a:off x="1889229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a:extLst>
            <a:ext uri="{FF2B5EF4-FFF2-40B4-BE49-F238E27FC236}">
              <a16:creationId xmlns:a16="http://schemas.microsoft.com/office/drawing/2014/main" id="{F5866966-EABF-4986-998D-4D528874A8C4}"/>
            </a:ext>
          </a:extLst>
        </xdr:cNvPr>
        <xdr:cNvSpPr/>
      </xdr:nvSpPr>
      <xdr:spPr>
        <a:xfrm>
          <a:off x="1889229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a:extLst>
            <a:ext uri="{FF2B5EF4-FFF2-40B4-BE49-F238E27FC236}">
              <a16:creationId xmlns:a16="http://schemas.microsoft.com/office/drawing/2014/main" id="{7A655E92-AC3C-41AC-BE61-3F649FECCB52}"/>
            </a:ext>
          </a:extLst>
        </xdr:cNvPr>
        <xdr:cNvSpPr/>
      </xdr:nvSpPr>
      <xdr:spPr>
        <a:xfrm>
          <a:off x="1679315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4" name="テキスト ボックス 903">
          <a:extLst>
            <a:ext uri="{FF2B5EF4-FFF2-40B4-BE49-F238E27FC236}">
              <a16:creationId xmlns:a16="http://schemas.microsoft.com/office/drawing/2014/main" id="{74E12521-02C8-4232-960D-D4C1FB2443E0}"/>
            </a:ext>
          </a:extLst>
        </xdr:cNvPr>
        <xdr:cNvSpPr txBox="1"/>
      </xdr:nvSpPr>
      <xdr:spPr>
        <a:xfrm>
          <a:off x="1677062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a:extLst>
            <a:ext uri="{FF2B5EF4-FFF2-40B4-BE49-F238E27FC236}">
              <a16:creationId xmlns:a16="http://schemas.microsoft.com/office/drawing/2014/main" id="{E9EC23BB-C288-4F9C-AF90-66E274FAF107}"/>
            </a:ext>
          </a:extLst>
        </xdr:cNvPr>
        <xdr:cNvCxnSpPr/>
      </xdr:nvCxnSpPr>
      <xdr:spPr>
        <a:xfrm>
          <a:off x="1679315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6" name="直線コネクタ 905">
          <a:extLst>
            <a:ext uri="{FF2B5EF4-FFF2-40B4-BE49-F238E27FC236}">
              <a16:creationId xmlns:a16="http://schemas.microsoft.com/office/drawing/2014/main" id="{1B5698E8-FCFA-4F0A-BA61-494F09064214}"/>
            </a:ext>
          </a:extLst>
        </xdr:cNvPr>
        <xdr:cNvCxnSpPr/>
      </xdr:nvCxnSpPr>
      <xdr:spPr>
        <a:xfrm>
          <a:off x="16793155" y="188253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7" name="テキスト ボックス 906">
          <a:extLst>
            <a:ext uri="{FF2B5EF4-FFF2-40B4-BE49-F238E27FC236}">
              <a16:creationId xmlns:a16="http://schemas.microsoft.com/office/drawing/2014/main" id="{3D0BAA30-1681-4E70-B50E-4332A75DE984}"/>
            </a:ext>
          </a:extLst>
        </xdr:cNvPr>
        <xdr:cNvSpPr txBox="1"/>
      </xdr:nvSpPr>
      <xdr:spPr>
        <a:xfrm>
          <a:off x="16372690" y="1868762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8" name="直線コネクタ 907">
          <a:extLst>
            <a:ext uri="{FF2B5EF4-FFF2-40B4-BE49-F238E27FC236}">
              <a16:creationId xmlns:a16="http://schemas.microsoft.com/office/drawing/2014/main" id="{C002987F-E29B-437F-84D9-F3345101051D}"/>
            </a:ext>
          </a:extLst>
        </xdr:cNvPr>
        <xdr:cNvCxnSpPr/>
      </xdr:nvCxnSpPr>
      <xdr:spPr>
        <a:xfrm>
          <a:off x="16793155" y="1838159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9" name="テキスト ボックス 908">
          <a:extLst>
            <a:ext uri="{FF2B5EF4-FFF2-40B4-BE49-F238E27FC236}">
              <a16:creationId xmlns:a16="http://schemas.microsoft.com/office/drawing/2014/main" id="{8A7E21A3-B11E-4397-9735-B6354A816D3A}"/>
            </a:ext>
          </a:extLst>
        </xdr:cNvPr>
        <xdr:cNvSpPr txBox="1"/>
      </xdr:nvSpPr>
      <xdr:spPr>
        <a:xfrm>
          <a:off x="16372690" y="182438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0" name="直線コネクタ 909">
          <a:extLst>
            <a:ext uri="{FF2B5EF4-FFF2-40B4-BE49-F238E27FC236}">
              <a16:creationId xmlns:a16="http://schemas.microsoft.com/office/drawing/2014/main" id="{49C81C32-8B92-4D9F-8755-30BAF12366F4}"/>
            </a:ext>
          </a:extLst>
        </xdr:cNvPr>
        <xdr:cNvCxnSpPr/>
      </xdr:nvCxnSpPr>
      <xdr:spPr>
        <a:xfrm>
          <a:off x="16793155" y="1793333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1" name="テキスト ボックス 910">
          <a:extLst>
            <a:ext uri="{FF2B5EF4-FFF2-40B4-BE49-F238E27FC236}">
              <a16:creationId xmlns:a16="http://schemas.microsoft.com/office/drawing/2014/main" id="{B0F20034-CDB7-47F9-A1F1-B11BC7296B39}"/>
            </a:ext>
          </a:extLst>
        </xdr:cNvPr>
        <xdr:cNvSpPr txBox="1"/>
      </xdr:nvSpPr>
      <xdr:spPr>
        <a:xfrm>
          <a:off x="16372690" y="177955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2" name="直線コネクタ 911">
          <a:extLst>
            <a:ext uri="{FF2B5EF4-FFF2-40B4-BE49-F238E27FC236}">
              <a16:creationId xmlns:a16="http://schemas.microsoft.com/office/drawing/2014/main" id="{EBCDD9AD-62A5-4206-A72B-A313CA2369FE}"/>
            </a:ext>
          </a:extLst>
        </xdr:cNvPr>
        <xdr:cNvCxnSpPr/>
      </xdr:nvCxnSpPr>
      <xdr:spPr>
        <a:xfrm>
          <a:off x="16793155" y="174895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3" name="テキスト ボックス 912">
          <a:extLst>
            <a:ext uri="{FF2B5EF4-FFF2-40B4-BE49-F238E27FC236}">
              <a16:creationId xmlns:a16="http://schemas.microsoft.com/office/drawing/2014/main" id="{4485128C-C87E-44BC-A415-8BA37232A139}"/>
            </a:ext>
          </a:extLst>
        </xdr:cNvPr>
        <xdr:cNvSpPr txBox="1"/>
      </xdr:nvSpPr>
      <xdr:spPr>
        <a:xfrm>
          <a:off x="16372690" y="173518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A2367ED0-E1C7-4EB7-BA5F-930EC2ECA55F}"/>
            </a:ext>
          </a:extLst>
        </xdr:cNvPr>
        <xdr:cNvCxnSpPr/>
      </xdr:nvCxnSpPr>
      <xdr:spPr>
        <a:xfrm>
          <a:off x="1679315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D51B56FD-0B76-4239-A89C-04FB00B47389}"/>
            </a:ext>
          </a:extLst>
        </xdr:cNvPr>
        <xdr:cNvSpPr txBox="1"/>
      </xdr:nvSpPr>
      <xdr:spPr>
        <a:xfrm>
          <a:off x="16372690"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576058AA-23C2-495A-AB23-07345438FE74}"/>
            </a:ext>
          </a:extLst>
        </xdr:cNvPr>
        <xdr:cNvSpPr/>
      </xdr:nvSpPr>
      <xdr:spPr>
        <a:xfrm>
          <a:off x="1679315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917" name="直線コネクタ 916">
          <a:extLst>
            <a:ext uri="{FF2B5EF4-FFF2-40B4-BE49-F238E27FC236}">
              <a16:creationId xmlns:a16="http://schemas.microsoft.com/office/drawing/2014/main" id="{CD1DD4E6-CF48-4A4A-BE3A-CEE97399F619}"/>
            </a:ext>
          </a:extLst>
        </xdr:cNvPr>
        <xdr:cNvCxnSpPr/>
      </xdr:nvCxnSpPr>
      <xdr:spPr>
        <a:xfrm flipV="1">
          <a:off x="20354593" y="17377442"/>
          <a:ext cx="0" cy="1404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918" name="【公民館】&#10;一人当たり面積最小値テキスト">
          <a:extLst>
            <a:ext uri="{FF2B5EF4-FFF2-40B4-BE49-F238E27FC236}">
              <a16:creationId xmlns:a16="http://schemas.microsoft.com/office/drawing/2014/main" id="{8695AA16-20F8-47E0-A6B5-B19E9B9DE8F6}"/>
            </a:ext>
          </a:extLst>
        </xdr:cNvPr>
        <xdr:cNvSpPr txBox="1"/>
      </xdr:nvSpPr>
      <xdr:spPr>
        <a:xfrm>
          <a:off x="20393329" y="18785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919" name="直線コネクタ 918">
          <a:extLst>
            <a:ext uri="{FF2B5EF4-FFF2-40B4-BE49-F238E27FC236}">
              <a16:creationId xmlns:a16="http://schemas.microsoft.com/office/drawing/2014/main" id="{54B1DD4A-1C22-489D-94EB-BDBA8A7E7EAA}"/>
            </a:ext>
          </a:extLst>
        </xdr:cNvPr>
        <xdr:cNvCxnSpPr/>
      </xdr:nvCxnSpPr>
      <xdr:spPr>
        <a:xfrm>
          <a:off x="20281900" y="1878194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920" name="【公民館】&#10;一人当たり面積最大値テキスト">
          <a:extLst>
            <a:ext uri="{FF2B5EF4-FFF2-40B4-BE49-F238E27FC236}">
              <a16:creationId xmlns:a16="http://schemas.microsoft.com/office/drawing/2014/main" id="{DD510849-BB37-4C78-A9D2-1601CA563C2E}"/>
            </a:ext>
          </a:extLst>
        </xdr:cNvPr>
        <xdr:cNvSpPr txBox="1"/>
      </xdr:nvSpPr>
      <xdr:spPr>
        <a:xfrm>
          <a:off x="20393329" y="1715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921" name="直線コネクタ 920">
          <a:extLst>
            <a:ext uri="{FF2B5EF4-FFF2-40B4-BE49-F238E27FC236}">
              <a16:creationId xmlns:a16="http://schemas.microsoft.com/office/drawing/2014/main" id="{15B3FE32-5A72-4BC6-8AAF-D054610065A6}"/>
            </a:ext>
          </a:extLst>
        </xdr:cNvPr>
        <xdr:cNvCxnSpPr/>
      </xdr:nvCxnSpPr>
      <xdr:spPr>
        <a:xfrm>
          <a:off x="20281900" y="1737744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922" name="【公民館】&#10;一人当たり面積平均値テキスト">
          <a:extLst>
            <a:ext uri="{FF2B5EF4-FFF2-40B4-BE49-F238E27FC236}">
              <a16:creationId xmlns:a16="http://schemas.microsoft.com/office/drawing/2014/main" id="{6785240E-9453-459B-BB43-E63B179038C4}"/>
            </a:ext>
          </a:extLst>
        </xdr:cNvPr>
        <xdr:cNvSpPr txBox="1"/>
      </xdr:nvSpPr>
      <xdr:spPr>
        <a:xfrm>
          <a:off x="20393329" y="18350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923" name="フローチャート: 判断 922">
          <a:extLst>
            <a:ext uri="{FF2B5EF4-FFF2-40B4-BE49-F238E27FC236}">
              <a16:creationId xmlns:a16="http://schemas.microsoft.com/office/drawing/2014/main" id="{FD75E114-37CA-44CC-AAF6-12F94C0078B5}"/>
            </a:ext>
          </a:extLst>
        </xdr:cNvPr>
        <xdr:cNvSpPr/>
      </xdr:nvSpPr>
      <xdr:spPr>
        <a:xfrm>
          <a:off x="20304429" y="18371941"/>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924" name="フローチャート: 判断 923">
          <a:extLst>
            <a:ext uri="{FF2B5EF4-FFF2-40B4-BE49-F238E27FC236}">
              <a16:creationId xmlns:a16="http://schemas.microsoft.com/office/drawing/2014/main" id="{FF4A2434-7D82-4394-BD3B-6C8E6A3B3FD4}"/>
            </a:ext>
          </a:extLst>
        </xdr:cNvPr>
        <xdr:cNvSpPr/>
      </xdr:nvSpPr>
      <xdr:spPr>
        <a:xfrm>
          <a:off x="19544085" y="18374228"/>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925" name="フローチャート: 判断 924">
          <a:extLst>
            <a:ext uri="{FF2B5EF4-FFF2-40B4-BE49-F238E27FC236}">
              <a16:creationId xmlns:a16="http://schemas.microsoft.com/office/drawing/2014/main" id="{3AAD6525-EF91-44A0-88D8-950E51B70750}"/>
            </a:ext>
          </a:extLst>
        </xdr:cNvPr>
        <xdr:cNvSpPr/>
      </xdr:nvSpPr>
      <xdr:spPr>
        <a:xfrm>
          <a:off x="18717370" y="18365082"/>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926" name="フローチャート: 判断 925">
          <a:extLst>
            <a:ext uri="{FF2B5EF4-FFF2-40B4-BE49-F238E27FC236}">
              <a16:creationId xmlns:a16="http://schemas.microsoft.com/office/drawing/2014/main" id="{65F5CEF6-543F-4455-A458-E707B70BADE5}"/>
            </a:ext>
          </a:extLst>
        </xdr:cNvPr>
        <xdr:cNvSpPr/>
      </xdr:nvSpPr>
      <xdr:spPr>
        <a:xfrm>
          <a:off x="17906227" y="18374228"/>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927" name="フローチャート: 判断 926">
          <a:extLst>
            <a:ext uri="{FF2B5EF4-FFF2-40B4-BE49-F238E27FC236}">
              <a16:creationId xmlns:a16="http://schemas.microsoft.com/office/drawing/2014/main" id="{6764D0C2-9AF6-4608-8D45-1951BF3A26E8}"/>
            </a:ext>
          </a:extLst>
        </xdr:cNvPr>
        <xdr:cNvSpPr/>
      </xdr:nvSpPr>
      <xdr:spPr>
        <a:xfrm>
          <a:off x="17095083" y="18381085"/>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B5747CD-97B5-4926-B68F-D4C78432867A}"/>
            </a:ext>
          </a:extLst>
        </xdr:cNvPr>
        <xdr:cNvSpPr txBox="1"/>
      </xdr:nvSpPr>
      <xdr:spPr>
        <a:xfrm>
          <a:off x="2018030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FECE6EA2-D7DD-4137-9EFD-BEBEF0C56DA7}"/>
            </a:ext>
          </a:extLst>
        </xdr:cNvPr>
        <xdr:cNvSpPr txBox="1"/>
      </xdr:nvSpPr>
      <xdr:spPr>
        <a:xfrm>
          <a:off x="1941995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B6267C70-E109-4CB0-8B78-D0F10223C0B9}"/>
            </a:ext>
          </a:extLst>
        </xdr:cNvPr>
        <xdr:cNvSpPr txBox="1"/>
      </xdr:nvSpPr>
      <xdr:spPr>
        <a:xfrm>
          <a:off x="1859324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E0F82B77-335A-4E9E-872D-734334AD008F}"/>
            </a:ext>
          </a:extLst>
        </xdr:cNvPr>
        <xdr:cNvSpPr txBox="1"/>
      </xdr:nvSpPr>
      <xdr:spPr>
        <a:xfrm>
          <a:off x="1778209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33DCFEC3-F587-4A35-8925-449E0B5D7FE7}"/>
            </a:ext>
          </a:extLst>
        </xdr:cNvPr>
        <xdr:cNvSpPr txBox="1"/>
      </xdr:nvSpPr>
      <xdr:spPr>
        <a:xfrm>
          <a:off x="1697095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169418</xdr:rowOff>
    </xdr:from>
    <xdr:to>
      <xdr:col>116</xdr:col>
      <xdr:colOff>114300</xdr:colOff>
      <xdr:row>103</xdr:row>
      <xdr:rowOff>99568</xdr:rowOff>
    </xdr:to>
    <xdr:sp macro="" textlink="">
      <xdr:nvSpPr>
        <xdr:cNvPr id="933" name="楕円 932">
          <a:extLst>
            <a:ext uri="{FF2B5EF4-FFF2-40B4-BE49-F238E27FC236}">
              <a16:creationId xmlns:a16="http://schemas.microsoft.com/office/drawing/2014/main" id="{316CC4A5-9E24-444D-9D7A-A28BAFB71354}"/>
            </a:ext>
          </a:extLst>
        </xdr:cNvPr>
        <xdr:cNvSpPr/>
      </xdr:nvSpPr>
      <xdr:spPr>
        <a:xfrm>
          <a:off x="20304429" y="17916729"/>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20845</xdr:rowOff>
    </xdr:from>
    <xdr:ext cx="469744" cy="259045"/>
    <xdr:sp macro="" textlink="">
      <xdr:nvSpPr>
        <xdr:cNvPr id="934" name="【公民館】&#10;一人当たり面積該当値テキスト">
          <a:extLst>
            <a:ext uri="{FF2B5EF4-FFF2-40B4-BE49-F238E27FC236}">
              <a16:creationId xmlns:a16="http://schemas.microsoft.com/office/drawing/2014/main" id="{88FAD43A-0253-45D1-AC08-796081F0620C}"/>
            </a:ext>
          </a:extLst>
        </xdr:cNvPr>
        <xdr:cNvSpPr txBox="1"/>
      </xdr:nvSpPr>
      <xdr:spPr>
        <a:xfrm>
          <a:off x="20393329" y="1776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11685</xdr:rowOff>
    </xdr:from>
    <xdr:to>
      <xdr:col>112</xdr:col>
      <xdr:colOff>38100</xdr:colOff>
      <xdr:row>103</xdr:row>
      <xdr:rowOff>113285</xdr:rowOff>
    </xdr:to>
    <xdr:sp macro="" textlink="">
      <xdr:nvSpPr>
        <xdr:cNvPr id="935" name="楕円 934">
          <a:extLst>
            <a:ext uri="{FF2B5EF4-FFF2-40B4-BE49-F238E27FC236}">
              <a16:creationId xmlns:a16="http://schemas.microsoft.com/office/drawing/2014/main" id="{FB5833B2-0D18-438D-88BE-D9FDCF9BF155}"/>
            </a:ext>
          </a:extLst>
        </xdr:cNvPr>
        <xdr:cNvSpPr/>
      </xdr:nvSpPr>
      <xdr:spPr>
        <a:xfrm>
          <a:off x="19544085" y="17925974"/>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48768</xdr:rowOff>
    </xdr:from>
    <xdr:to>
      <xdr:col>116</xdr:col>
      <xdr:colOff>63500</xdr:colOff>
      <xdr:row>103</xdr:row>
      <xdr:rowOff>62485</xdr:rowOff>
    </xdr:to>
    <xdr:cxnSp macro="">
      <xdr:nvCxnSpPr>
        <xdr:cNvPr id="936" name="直線コネクタ 935">
          <a:extLst>
            <a:ext uri="{FF2B5EF4-FFF2-40B4-BE49-F238E27FC236}">
              <a16:creationId xmlns:a16="http://schemas.microsoft.com/office/drawing/2014/main" id="{C9D16C24-5728-4275-B968-B2E7F3499E70}"/>
            </a:ext>
          </a:extLst>
        </xdr:cNvPr>
        <xdr:cNvCxnSpPr/>
      </xdr:nvCxnSpPr>
      <xdr:spPr>
        <a:xfrm flipV="1">
          <a:off x="19594885" y="17963057"/>
          <a:ext cx="760344"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151130</xdr:rowOff>
    </xdr:from>
    <xdr:to>
      <xdr:col>107</xdr:col>
      <xdr:colOff>101600</xdr:colOff>
      <xdr:row>103</xdr:row>
      <xdr:rowOff>81280</xdr:rowOff>
    </xdr:to>
    <xdr:sp macro="" textlink="">
      <xdr:nvSpPr>
        <xdr:cNvPr id="937" name="楕円 936">
          <a:extLst>
            <a:ext uri="{FF2B5EF4-FFF2-40B4-BE49-F238E27FC236}">
              <a16:creationId xmlns:a16="http://schemas.microsoft.com/office/drawing/2014/main" id="{4C84D3E8-C6C1-49F3-A76F-067BD95CA930}"/>
            </a:ext>
          </a:extLst>
        </xdr:cNvPr>
        <xdr:cNvSpPr/>
      </xdr:nvSpPr>
      <xdr:spPr>
        <a:xfrm>
          <a:off x="18717370" y="17898441"/>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30480</xdr:rowOff>
    </xdr:from>
    <xdr:to>
      <xdr:col>111</xdr:col>
      <xdr:colOff>177800</xdr:colOff>
      <xdr:row>103</xdr:row>
      <xdr:rowOff>62485</xdr:rowOff>
    </xdr:to>
    <xdr:cxnSp macro="">
      <xdr:nvCxnSpPr>
        <xdr:cNvPr id="938" name="直線コネクタ 937">
          <a:extLst>
            <a:ext uri="{FF2B5EF4-FFF2-40B4-BE49-F238E27FC236}">
              <a16:creationId xmlns:a16="http://schemas.microsoft.com/office/drawing/2014/main" id="{E140B623-9335-4830-A0C3-F27C20F8AB12}"/>
            </a:ext>
          </a:extLst>
        </xdr:cNvPr>
        <xdr:cNvCxnSpPr/>
      </xdr:nvCxnSpPr>
      <xdr:spPr>
        <a:xfrm>
          <a:off x="18768170" y="17944769"/>
          <a:ext cx="826715"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128270</xdr:rowOff>
    </xdr:from>
    <xdr:to>
      <xdr:col>102</xdr:col>
      <xdr:colOff>165100</xdr:colOff>
      <xdr:row>103</xdr:row>
      <xdr:rowOff>58420</xdr:rowOff>
    </xdr:to>
    <xdr:sp macro="" textlink="">
      <xdr:nvSpPr>
        <xdr:cNvPr id="939" name="楕円 938">
          <a:extLst>
            <a:ext uri="{FF2B5EF4-FFF2-40B4-BE49-F238E27FC236}">
              <a16:creationId xmlns:a16="http://schemas.microsoft.com/office/drawing/2014/main" id="{448C4152-67E9-48B9-B413-2BBE8772ED65}"/>
            </a:ext>
          </a:extLst>
        </xdr:cNvPr>
        <xdr:cNvSpPr/>
      </xdr:nvSpPr>
      <xdr:spPr>
        <a:xfrm>
          <a:off x="17906227" y="17875581"/>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7620</xdr:rowOff>
    </xdr:from>
    <xdr:to>
      <xdr:col>107</xdr:col>
      <xdr:colOff>50800</xdr:colOff>
      <xdr:row>103</xdr:row>
      <xdr:rowOff>30480</xdr:rowOff>
    </xdr:to>
    <xdr:cxnSp macro="">
      <xdr:nvCxnSpPr>
        <xdr:cNvPr id="940" name="直線コネクタ 939">
          <a:extLst>
            <a:ext uri="{FF2B5EF4-FFF2-40B4-BE49-F238E27FC236}">
              <a16:creationId xmlns:a16="http://schemas.microsoft.com/office/drawing/2014/main" id="{94D390A4-F700-4E30-A8EF-A9A506C0AB80}"/>
            </a:ext>
          </a:extLst>
        </xdr:cNvPr>
        <xdr:cNvCxnSpPr/>
      </xdr:nvCxnSpPr>
      <xdr:spPr>
        <a:xfrm>
          <a:off x="17957027" y="17921909"/>
          <a:ext cx="811143"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105411</xdr:rowOff>
    </xdr:from>
    <xdr:to>
      <xdr:col>98</xdr:col>
      <xdr:colOff>38100</xdr:colOff>
      <xdr:row>103</xdr:row>
      <xdr:rowOff>35561</xdr:rowOff>
    </xdr:to>
    <xdr:sp macro="" textlink="">
      <xdr:nvSpPr>
        <xdr:cNvPr id="941" name="楕円 940">
          <a:extLst>
            <a:ext uri="{FF2B5EF4-FFF2-40B4-BE49-F238E27FC236}">
              <a16:creationId xmlns:a16="http://schemas.microsoft.com/office/drawing/2014/main" id="{A5155E7B-C668-4352-86C7-E5BD11EAAB1E}"/>
            </a:ext>
          </a:extLst>
        </xdr:cNvPr>
        <xdr:cNvSpPr/>
      </xdr:nvSpPr>
      <xdr:spPr>
        <a:xfrm>
          <a:off x="17095083" y="17852722"/>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156211</xdr:rowOff>
    </xdr:from>
    <xdr:to>
      <xdr:col>102</xdr:col>
      <xdr:colOff>114300</xdr:colOff>
      <xdr:row>103</xdr:row>
      <xdr:rowOff>7620</xdr:rowOff>
    </xdr:to>
    <xdr:cxnSp macro="">
      <xdr:nvCxnSpPr>
        <xdr:cNvPr id="942" name="直線コネクタ 941">
          <a:extLst>
            <a:ext uri="{FF2B5EF4-FFF2-40B4-BE49-F238E27FC236}">
              <a16:creationId xmlns:a16="http://schemas.microsoft.com/office/drawing/2014/main" id="{B637F37D-C2D0-4E45-9271-E25802B1D153}"/>
            </a:ext>
          </a:extLst>
        </xdr:cNvPr>
        <xdr:cNvCxnSpPr/>
      </xdr:nvCxnSpPr>
      <xdr:spPr>
        <a:xfrm>
          <a:off x="17145883" y="17903522"/>
          <a:ext cx="811144" cy="1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943" name="n_1aveValue【公民館】&#10;一人当たり面積">
          <a:extLst>
            <a:ext uri="{FF2B5EF4-FFF2-40B4-BE49-F238E27FC236}">
              <a16:creationId xmlns:a16="http://schemas.microsoft.com/office/drawing/2014/main" id="{9529DDCF-E870-407B-B426-28E707D8055F}"/>
            </a:ext>
          </a:extLst>
        </xdr:cNvPr>
        <xdr:cNvSpPr txBox="1"/>
      </xdr:nvSpPr>
      <xdr:spPr>
        <a:xfrm>
          <a:off x="19362884" y="18462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944" name="n_2aveValue【公民館】&#10;一人当たり面積">
          <a:extLst>
            <a:ext uri="{FF2B5EF4-FFF2-40B4-BE49-F238E27FC236}">
              <a16:creationId xmlns:a16="http://schemas.microsoft.com/office/drawing/2014/main" id="{14363523-1105-4FA1-AEBD-DF3B74DD40F5}"/>
            </a:ext>
          </a:extLst>
        </xdr:cNvPr>
        <xdr:cNvSpPr txBox="1"/>
      </xdr:nvSpPr>
      <xdr:spPr>
        <a:xfrm>
          <a:off x="18548869" y="1845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945" name="n_3aveValue【公民館】&#10;一人当たり面積">
          <a:extLst>
            <a:ext uri="{FF2B5EF4-FFF2-40B4-BE49-F238E27FC236}">
              <a16:creationId xmlns:a16="http://schemas.microsoft.com/office/drawing/2014/main" id="{11644EC7-F1B1-4C4F-93CA-EE434DF12DD7}"/>
            </a:ext>
          </a:extLst>
        </xdr:cNvPr>
        <xdr:cNvSpPr txBox="1"/>
      </xdr:nvSpPr>
      <xdr:spPr>
        <a:xfrm>
          <a:off x="17737725" y="18462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946" name="n_4aveValue【公民館】&#10;一人当たり面積">
          <a:extLst>
            <a:ext uri="{FF2B5EF4-FFF2-40B4-BE49-F238E27FC236}">
              <a16:creationId xmlns:a16="http://schemas.microsoft.com/office/drawing/2014/main" id="{8C25089F-B7E6-4F47-919A-5019C9BD6979}"/>
            </a:ext>
          </a:extLst>
        </xdr:cNvPr>
        <xdr:cNvSpPr txBox="1"/>
      </xdr:nvSpPr>
      <xdr:spPr>
        <a:xfrm>
          <a:off x="16926582" y="18469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129812</xdr:rowOff>
    </xdr:from>
    <xdr:ext cx="469744" cy="259045"/>
    <xdr:sp macro="" textlink="">
      <xdr:nvSpPr>
        <xdr:cNvPr id="947" name="n_1mainValue【公民館】&#10;一人当たり面積">
          <a:extLst>
            <a:ext uri="{FF2B5EF4-FFF2-40B4-BE49-F238E27FC236}">
              <a16:creationId xmlns:a16="http://schemas.microsoft.com/office/drawing/2014/main" id="{B5AB40EE-7125-4ED8-959F-79AE319E8EE2}"/>
            </a:ext>
          </a:extLst>
        </xdr:cNvPr>
        <xdr:cNvSpPr txBox="1"/>
      </xdr:nvSpPr>
      <xdr:spPr>
        <a:xfrm>
          <a:off x="19362884" y="17710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97807</xdr:rowOff>
    </xdr:from>
    <xdr:ext cx="469744" cy="259045"/>
    <xdr:sp macro="" textlink="">
      <xdr:nvSpPr>
        <xdr:cNvPr id="948" name="n_2mainValue【公民館】&#10;一人当たり面積">
          <a:extLst>
            <a:ext uri="{FF2B5EF4-FFF2-40B4-BE49-F238E27FC236}">
              <a16:creationId xmlns:a16="http://schemas.microsoft.com/office/drawing/2014/main" id="{6C7FF211-99E0-48CC-AF79-349A3AF78350}"/>
            </a:ext>
          </a:extLst>
        </xdr:cNvPr>
        <xdr:cNvSpPr txBox="1"/>
      </xdr:nvSpPr>
      <xdr:spPr>
        <a:xfrm>
          <a:off x="18548869" y="1767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74947</xdr:rowOff>
    </xdr:from>
    <xdr:ext cx="469744" cy="259045"/>
    <xdr:sp macro="" textlink="">
      <xdr:nvSpPr>
        <xdr:cNvPr id="949" name="n_3mainValue【公民館】&#10;一人当たり面積">
          <a:extLst>
            <a:ext uri="{FF2B5EF4-FFF2-40B4-BE49-F238E27FC236}">
              <a16:creationId xmlns:a16="http://schemas.microsoft.com/office/drawing/2014/main" id="{DBEB206B-C7B7-458F-8314-5198F93D5CBD}"/>
            </a:ext>
          </a:extLst>
        </xdr:cNvPr>
        <xdr:cNvSpPr txBox="1"/>
      </xdr:nvSpPr>
      <xdr:spPr>
        <a:xfrm>
          <a:off x="17737725" y="1765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52088</xdr:rowOff>
    </xdr:from>
    <xdr:ext cx="469744" cy="259045"/>
    <xdr:sp macro="" textlink="">
      <xdr:nvSpPr>
        <xdr:cNvPr id="950" name="n_4mainValue【公民館】&#10;一人当たり面積">
          <a:extLst>
            <a:ext uri="{FF2B5EF4-FFF2-40B4-BE49-F238E27FC236}">
              <a16:creationId xmlns:a16="http://schemas.microsoft.com/office/drawing/2014/main" id="{0B523237-6607-40AA-90D6-9CC69FF59896}"/>
            </a:ext>
          </a:extLst>
        </xdr:cNvPr>
        <xdr:cNvSpPr txBox="1"/>
      </xdr:nvSpPr>
      <xdr:spPr>
        <a:xfrm>
          <a:off x="16926582" y="1763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CCD2DE36-CEC1-445C-A395-E18234C7A5D8}"/>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3422AD45-D286-4C6F-9EAD-A21D27DE3632}"/>
            </a:ext>
          </a:extLst>
        </xdr:cNvPr>
        <xdr:cNvSpPr/>
      </xdr:nvSpPr>
      <xdr:spPr>
        <a:xfrm>
          <a:off x="699715" y="19704713"/>
          <a:ext cx="3536674" cy="2450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0A09D938-FDEE-4AFF-A3DE-1914AC94CABE}"/>
            </a:ext>
          </a:extLst>
        </xdr:cNvPr>
        <xdr:cNvSpPr txBox="1"/>
      </xdr:nvSpPr>
      <xdr:spPr>
        <a:xfrm>
          <a:off x="775915" y="19949767"/>
          <a:ext cx="20279028" cy="14501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有形固定資産減価償却率をみると、どの施設も１％程度の上昇がみられ、ほとんどの施設において類似団体平均値を上回っている。</a:t>
          </a:r>
        </a:p>
        <a:p>
          <a:r>
            <a:rPr kumimoji="1" lang="ja-JP" altLang="en-US" sz="1300">
              <a:latin typeface="ＭＳ Ｐゴシック" panose="020B0600070205080204" pitchFamily="50" charset="-128"/>
              <a:ea typeface="ＭＳ Ｐゴシック" panose="020B0600070205080204" pitchFamily="50" charset="-128"/>
            </a:rPr>
            <a:t>　学校施設については、平成</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年代後半から学校統廃合の取組みを進めてきたことにより類似団体平均値を上回っているものの、上昇傾向が顕著になっている。</a:t>
          </a:r>
        </a:p>
        <a:p>
          <a:r>
            <a:rPr kumimoji="1" lang="ja-JP" altLang="en-US" sz="1300">
              <a:latin typeface="ＭＳ Ｐゴシック" panose="020B0600070205080204" pitchFamily="50" charset="-128"/>
              <a:ea typeface="ＭＳ Ｐゴシック" panose="020B0600070205080204" pitchFamily="50" charset="-128"/>
            </a:rPr>
            <a:t>　認定こども園・幼稚園・保育所、児童館、福祉施設、庁舎については、特に減価償却率が高く、更新の必要に迫られている。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1D00BC1-4B51-4644-B684-A3A81B33D87B}"/>
            </a:ext>
          </a:extLst>
        </xdr:cNvPr>
        <xdr:cNvSpPr/>
      </xdr:nvSpPr>
      <xdr:spPr>
        <a:xfrm>
          <a:off x="588286" y="127000"/>
          <a:ext cx="11656723" cy="6409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C24CC6E-06B2-4090-97DB-C3052335C431}"/>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017FABB-D1DC-4288-A9A3-21DD145F5F0B}"/>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9582C3C-6198-401D-AD89-1A6130A40CAE}"/>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富山県魚津市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4F7B119-C71F-423E-8B57-A8D79A11513F}"/>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9FDFE31-019B-466F-AB6B-47AB2C8D1BD6}"/>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BAE1FD4-11BF-4E80-82B1-07665E1B2A2C}"/>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510AB46-8605-4726-AF22-13D1F326EDEF}"/>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57D1B51-02AB-43BE-B60A-C35141D74574}"/>
            </a:ext>
          </a:extLst>
        </xdr:cNvPr>
        <xdr:cNvSpPr/>
      </xdr:nvSpPr>
      <xdr:spPr>
        <a:xfrm>
          <a:off x="826715" y="930192"/>
          <a:ext cx="1272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C89744C-6963-44C2-94E8-170F7E7C8C7F}"/>
            </a:ext>
          </a:extLst>
        </xdr:cNvPr>
        <xdr:cNvSpPr/>
      </xdr:nvSpPr>
      <xdr:spPr>
        <a:xfrm>
          <a:off x="2051216" y="930192"/>
          <a:ext cx="1224501"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38,617
38,036
200.61
24,122,101
22,153,149
1,684,407
10,786,235
16,545,550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69EAEDE-F37D-4848-BD58-49A7E2FB39C9}"/>
            </a:ext>
          </a:extLst>
        </xdr:cNvPr>
        <xdr:cNvSpPr/>
      </xdr:nvSpPr>
      <xdr:spPr>
        <a:xfrm>
          <a:off x="3275717" y="930192"/>
          <a:ext cx="1399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3B0F259-4CE9-453C-9569-8FF541BA7C8A}"/>
            </a:ext>
          </a:extLst>
        </xdr:cNvPr>
        <xdr:cNvSpPr/>
      </xdr:nvSpPr>
      <xdr:spPr>
        <a:xfrm>
          <a:off x="4675146" y="949242"/>
          <a:ext cx="1860716"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60FF34B-D95A-4F62-8833-F8AC1460E6D8}"/>
            </a:ext>
          </a:extLst>
        </xdr:cNvPr>
        <xdr:cNvSpPr/>
      </xdr:nvSpPr>
      <xdr:spPr>
        <a:xfrm>
          <a:off x="6535862" y="949242"/>
          <a:ext cx="1161001"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E5DEF3F-B571-4F51-A377-8E3768DB4C84}"/>
            </a:ext>
          </a:extLst>
        </xdr:cNvPr>
        <xdr:cNvSpPr/>
      </xdr:nvSpPr>
      <xdr:spPr>
        <a:xfrm>
          <a:off x="7760363" y="961942"/>
          <a:ext cx="588286" cy="9606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EC8B95F-FC00-4D85-A71C-B6F96C7BA976}"/>
            </a:ext>
          </a:extLst>
        </xdr:cNvPr>
        <xdr:cNvSpPr/>
      </xdr:nvSpPr>
      <xdr:spPr>
        <a:xfrm>
          <a:off x="4675146" y="1741336"/>
          <a:ext cx="1860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03D702E-B1BE-41F7-AB23-66A17EFEA266}"/>
            </a:ext>
          </a:extLst>
        </xdr:cNvPr>
        <xdr:cNvSpPr/>
      </xdr:nvSpPr>
      <xdr:spPr>
        <a:xfrm>
          <a:off x="6599362" y="1741336"/>
          <a:ext cx="3148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92C5FC8-BE6A-4524-A5C2-43C60ABCE5F0}"/>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E3CB80B-AABA-41A4-9AF8-0D1911446202}"/>
            </a:ext>
          </a:extLst>
        </xdr:cNvPr>
        <xdr:cNvSpPr/>
      </xdr:nvSpPr>
      <xdr:spPr>
        <a:xfrm>
          <a:off x="10416043" y="961942"/>
          <a:ext cx="1224501"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44540AE-A5B5-459D-9203-E618155C35DB}"/>
            </a:ext>
          </a:extLst>
        </xdr:cNvPr>
        <xdr:cNvSpPr/>
      </xdr:nvSpPr>
      <xdr:spPr>
        <a:xfrm>
          <a:off x="10416043" y="1235600"/>
          <a:ext cx="1224501" cy="2574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7D47125-2AD0-4F4C-A11B-1890F65E6B65}"/>
            </a:ext>
          </a:extLst>
        </xdr:cNvPr>
        <xdr:cNvSpPr/>
      </xdr:nvSpPr>
      <xdr:spPr>
        <a:xfrm>
          <a:off x="10416043" y="1572757"/>
          <a:ext cx="1335930"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A2EB789-7517-41F5-BFC2-589C7497D1E9}"/>
            </a:ext>
          </a:extLst>
        </xdr:cNvPr>
        <xdr:cNvCxnSpPr/>
      </xdr:nvCxnSpPr>
      <xdr:spPr>
        <a:xfrm flipH="1">
          <a:off x="10253814" y="1054321"/>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69FC54E-344E-4F23-905A-4C88A34E8C2C}"/>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B010A78-3889-446C-8831-73A7DCE06FF5}"/>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BC11D42-8027-43C3-A81B-09A6DBECDF73}"/>
            </a:ext>
          </a:extLst>
        </xdr:cNvPr>
        <xdr:cNvCxnSpPr/>
      </xdr:nvCxnSpPr>
      <xdr:spPr>
        <a:xfrm>
          <a:off x="10336668" y="1543878"/>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6BC4FC9-D549-4E2C-8C66-5AD6B12854A4}"/>
            </a:ext>
          </a:extLst>
        </xdr:cNvPr>
        <xdr:cNvCxnSpPr/>
      </xdr:nvCxnSpPr>
      <xdr:spPr>
        <a:xfrm>
          <a:off x="10272864" y="1543878"/>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913B529-17B0-4D7E-B974-10D1C44988B7}"/>
            </a:ext>
          </a:extLst>
        </xdr:cNvPr>
        <xdr:cNvCxnSpPr/>
      </xdr:nvCxnSpPr>
      <xdr:spPr>
        <a:xfrm flipV="1">
          <a:off x="10336668" y="1788961"/>
          <a:ext cx="0" cy="14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CF67A68-DE1A-43A0-B7B0-872D2C2E835C}"/>
            </a:ext>
          </a:extLst>
        </xdr:cNvPr>
        <xdr:cNvCxnSpPr/>
      </xdr:nvCxnSpPr>
      <xdr:spPr>
        <a:xfrm>
          <a:off x="10272864" y="1935314"/>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54F3F22-0222-4593-864F-A19491BC30B2}"/>
            </a:ext>
          </a:extLst>
        </xdr:cNvPr>
        <xdr:cNvSpPr txBox="1"/>
      </xdr:nvSpPr>
      <xdr:spPr>
        <a:xfrm>
          <a:off x="651786" y="284170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46F2B6E-92FE-44DD-AA43-0AA5BF742085}"/>
            </a:ext>
          </a:extLst>
        </xdr:cNvPr>
        <xdr:cNvSpPr txBox="1"/>
      </xdr:nvSpPr>
      <xdr:spPr>
        <a:xfrm>
          <a:off x="651786" y="316616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FA5FFF5-4D8F-41D6-97AC-4F22F9C00FA6}"/>
            </a:ext>
          </a:extLst>
        </xdr:cNvPr>
        <xdr:cNvSpPr txBox="1"/>
      </xdr:nvSpPr>
      <xdr:spPr>
        <a:xfrm>
          <a:off x="651786" y="3490623"/>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D303569-F3D4-4089-A2E3-6636453971B0}"/>
            </a:ext>
          </a:extLst>
        </xdr:cNvPr>
        <xdr:cNvSpPr txBox="1"/>
      </xdr:nvSpPr>
      <xdr:spPr>
        <a:xfrm>
          <a:off x="651786" y="381160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4134411-7262-4EEF-A0A3-7B99C3C6ABC0}"/>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315B7CB-0C54-4A99-B55B-B7CF6E741B56}"/>
            </a:ext>
          </a:extLst>
        </xdr:cNvPr>
        <xdr:cNvSpPr/>
      </xdr:nvSpPr>
      <xdr:spPr>
        <a:xfrm>
          <a:off x="82671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DDB576D-9B70-48C3-9470-884044BA4043}"/>
            </a:ext>
          </a:extLst>
        </xdr:cNvPr>
        <xdr:cNvSpPr/>
      </xdr:nvSpPr>
      <xdr:spPr>
        <a:xfrm>
          <a:off x="82671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8D78611-4453-40A6-A0AB-2CD0B8849DBC}"/>
            </a:ext>
          </a:extLst>
        </xdr:cNvPr>
        <xdr:cNvSpPr/>
      </xdr:nvSpPr>
      <xdr:spPr>
        <a:xfrm>
          <a:off x="174928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3390498-8641-44CE-9CC1-49F5FE9A7929}"/>
            </a:ext>
          </a:extLst>
        </xdr:cNvPr>
        <xdr:cNvSpPr/>
      </xdr:nvSpPr>
      <xdr:spPr>
        <a:xfrm>
          <a:off x="174928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1A55A59-6993-4551-A4D8-520ED545D20C}"/>
            </a:ext>
          </a:extLst>
        </xdr:cNvPr>
        <xdr:cNvSpPr/>
      </xdr:nvSpPr>
      <xdr:spPr>
        <a:xfrm>
          <a:off x="279885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A7F6388-CF01-4C90-879B-D8472ACF995B}"/>
            </a:ext>
          </a:extLst>
        </xdr:cNvPr>
        <xdr:cNvSpPr/>
      </xdr:nvSpPr>
      <xdr:spPr>
        <a:xfrm>
          <a:off x="279885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9AAB2CD-A5CB-4C56-9FB8-462F85DD9274}"/>
            </a:ext>
          </a:extLst>
        </xdr:cNvPr>
        <xdr:cNvSpPr/>
      </xdr:nvSpPr>
      <xdr:spPr>
        <a:xfrm>
          <a:off x="69971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33D5F21-63C9-4DC5-887E-E4FAE7DC1F29}"/>
            </a:ext>
          </a:extLst>
        </xdr:cNvPr>
        <xdr:cNvSpPr txBox="1"/>
      </xdr:nvSpPr>
      <xdr:spPr>
        <a:xfrm>
          <a:off x="677186"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DFC136B-7599-47AB-8329-370F4CC54C5B}"/>
            </a:ext>
          </a:extLst>
        </xdr:cNvPr>
        <xdr:cNvCxnSpPr/>
      </xdr:nvCxnSpPr>
      <xdr:spPr>
        <a:xfrm>
          <a:off x="69971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6A19CE7-ACBF-421C-AF8A-6FC28BFB1ED7}"/>
            </a:ext>
          </a:extLst>
        </xdr:cNvPr>
        <xdr:cNvSpPr txBox="1"/>
      </xdr:nvSpPr>
      <xdr:spPr>
        <a:xfrm>
          <a:off x="27925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70F05D3-DF86-4453-BAB1-318E9EE38DF9}"/>
            </a:ext>
          </a:extLst>
        </xdr:cNvPr>
        <xdr:cNvCxnSpPr/>
      </xdr:nvCxnSpPr>
      <xdr:spPr>
        <a:xfrm>
          <a:off x="699715" y="743158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AC87CB1-881B-47B3-A5AB-688619BDC220}"/>
            </a:ext>
          </a:extLst>
        </xdr:cNvPr>
        <xdr:cNvSpPr txBox="1"/>
      </xdr:nvSpPr>
      <xdr:spPr>
        <a:xfrm>
          <a:off x="279250"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06C58C0-7037-4587-A05D-3807DEDC7D54}"/>
            </a:ext>
          </a:extLst>
        </xdr:cNvPr>
        <xdr:cNvCxnSpPr/>
      </xdr:nvCxnSpPr>
      <xdr:spPr>
        <a:xfrm>
          <a:off x="699715" y="70980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7ADDA68-92D4-4C2A-8782-AAEFE4D8C9F2}"/>
            </a:ext>
          </a:extLst>
        </xdr:cNvPr>
        <xdr:cNvSpPr txBox="1"/>
      </xdr:nvSpPr>
      <xdr:spPr>
        <a:xfrm>
          <a:off x="343370" y="695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6D0CD53-D13E-40C1-B2CC-15099ABCD237}"/>
            </a:ext>
          </a:extLst>
        </xdr:cNvPr>
        <xdr:cNvCxnSpPr/>
      </xdr:nvCxnSpPr>
      <xdr:spPr>
        <a:xfrm>
          <a:off x="699715" y="676452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A2BAF81-2272-4F15-BD8A-03CC5A87D661}"/>
            </a:ext>
          </a:extLst>
        </xdr:cNvPr>
        <xdr:cNvSpPr txBox="1"/>
      </xdr:nvSpPr>
      <xdr:spPr>
        <a:xfrm>
          <a:off x="343370" y="66188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D32F69A-001D-43C1-8F47-F809EA6CBEE4}"/>
            </a:ext>
          </a:extLst>
        </xdr:cNvPr>
        <xdr:cNvCxnSpPr/>
      </xdr:nvCxnSpPr>
      <xdr:spPr>
        <a:xfrm>
          <a:off x="699715" y="643099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CC14ACD-313D-4E6B-A125-8897A791510D}"/>
            </a:ext>
          </a:extLst>
        </xdr:cNvPr>
        <xdr:cNvSpPr txBox="1"/>
      </xdr:nvSpPr>
      <xdr:spPr>
        <a:xfrm>
          <a:off x="343370" y="62852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C738F4E-C7A9-4D8D-ADD9-0813F40CB8E6}"/>
            </a:ext>
          </a:extLst>
        </xdr:cNvPr>
        <xdr:cNvCxnSpPr/>
      </xdr:nvCxnSpPr>
      <xdr:spPr>
        <a:xfrm>
          <a:off x="699715" y="609746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DC6BA70-0034-4A2D-8B03-F29C39BBF325}"/>
            </a:ext>
          </a:extLst>
        </xdr:cNvPr>
        <xdr:cNvSpPr txBox="1"/>
      </xdr:nvSpPr>
      <xdr:spPr>
        <a:xfrm>
          <a:off x="343370" y="59552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170F7FD-01C5-40FB-9773-034B2E13C142}"/>
            </a:ext>
          </a:extLst>
        </xdr:cNvPr>
        <xdr:cNvCxnSpPr/>
      </xdr:nvCxnSpPr>
      <xdr:spPr>
        <a:xfrm>
          <a:off x="699715" y="576741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6AFBBBF-00B1-46D1-8037-5A5968A18143}"/>
            </a:ext>
          </a:extLst>
        </xdr:cNvPr>
        <xdr:cNvSpPr txBox="1"/>
      </xdr:nvSpPr>
      <xdr:spPr>
        <a:xfrm>
          <a:off x="391918" y="56217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F7F03DB-FC7E-492E-A164-3909A6ADF72C}"/>
            </a:ext>
          </a:extLst>
        </xdr:cNvPr>
        <xdr:cNvCxnSpPr/>
      </xdr:nvCxnSpPr>
      <xdr:spPr>
        <a:xfrm>
          <a:off x="69971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009D71B-8E3F-499A-9865-AD7AC27028EE}"/>
            </a:ext>
          </a:extLst>
        </xdr:cNvPr>
        <xdr:cNvSpPr/>
      </xdr:nvSpPr>
      <xdr:spPr>
        <a:xfrm>
          <a:off x="69971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BEC254E6-A0A5-46D9-8141-66438892035D}"/>
            </a:ext>
          </a:extLst>
        </xdr:cNvPr>
        <xdr:cNvCxnSpPr/>
      </xdr:nvCxnSpPr>
      <xdr:spPr>
        <a:xfrm flipV="1">
          <a:off x="4261154" y="5819669"/>
          <a:ext cx="0" cy="1611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C3A22FA4-82EC-4804-BACE-3CF76858ED30}"/>
            </a:ext>
          </a:extLst>
        </xdr:cNvPr>
        <xdr:cNvSpPr txBox="1"/>
      </xdr:nvSpPr>
      <xdr:spPr>
        <a:xfrm>
          <a:off x="4299889" y="743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CCFA641A-6ADF-4413-9053-4D7F95B5C239}"/>
            </a:ext>
          </a:extLst>
        </xdr:cNvPr>
        <xdr:cNvCxnSpPr/>
      </xdr:nvCxnSpPr>
      <xdr:spPr>
        <a:xfrm>
          <a:off x="4188460" y="743158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072CF9A6-349B-48EB-9F8B-057014088216}"/>
            </a:ext>
          </a:extLst>
        </xdr:cNvPr>
        <xdr:cNvSpPr txBox="1"/>
      </xdr:nvSpPr>
      <xdr:spPr>
        <a:xfrm>
          <a:off x="4299889" y="55914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D0E8DAD5-0045-4EE2-8DB4-E27D89376C4F}"/>
            </a:ext>
          </a:extLst>
        </xdr:cNvPr>
        <xdr:cNvCxnSpPr/>
      </xdr:nvCxnSpPr>
      <xdr:spPr>
        <a:xfrm>
          <a:off x="4188460" y="581966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B13A3E85-CDDE-4AEC-BC95-C75605D43581}"/>
            </a:ext>
          </a:extLst>
        </xdr:cNvPr>
        <xdr:cNvSpPr txBox="1"/>
      </xdr:nvSpPr>
      <xdr:spPr>
        <a:xfrm>
          <a:off x="4299889" y="63655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235550C9-6808-4A15-B1AA-BEC9D6675508}"/>
            </a:ext>
          </a:extLst>
        </xdr:cNvPr>
        <xdr:cNvSpPr/>
      </xdr:nvSpPr>
      <xdr:spPr>
        <a:xfrm>
          <a:off x="4210989" y="651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B7C007C8-CD71-40A6-A587-9F44DB28C296}"/>
            </a:ext>
          </a:extLst>
        </xdr:cNvPr>
        <xdr:cNvSpPr/>
      </xdr:nvSpPr>
      <xdr:spPr>
        <a:xfrm>
          <a:off x="3450645" y="6491443"/>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93AE0D6A-03DE-49C1-A633-BF92FF12DD02}"/>
            </a:ext>
          </a:extLst>
        </xdr:cNvPr>
        <xdr:cNvSpPr/>
      </xdr:nvSpPr>
      <xdr:spPr>
        <a:xfrm>
          <a:off x="2623930" y="654042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63095873-20D2-42E0-93B2-8ACF3132EA39}"/>
            </a:ext>
          </a:extLst>
        </xdr:cNvPr>
        <xdr:cNvSpPr/>
      </xdr:nvSpPr>
      <xdr:spPr>
        <a:xfrm>
          <a:off x="1812787" y="656818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5BD5F4F8-3D85-42C3-A925-395BAD1CC5C9}"/>
            </a:ext>
          </a:extLst>
        </xdr:cNvPr>
        <xdr:cNvSpPr/>
      </xdr:nvSpPr>
      <xdr:spPr>
        <a:xfrm>
          <a:off x="1001643" y="6545327"/>
          <a:ext cx="86029" cy="1050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9E40A11-8A4C-4467-A6A8-E652EEE7D890}"/>
            </a:ext>
          </a:extLst>
        </xdr:cNvPr>
        <xdr:cNvSpPr txBox="1"/>
      </xdr:nvSpPr>
      <xdr:spPr>
        <a:xfrm>
          <a:off x="408686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032F590-2317-4BCA-9894-24E50585C90D}"/>
            </a:ext>
          </a:extLst>
        </xdr:cNvPr>
        <xdr:cNvSpPr txBox="1"/>
      </xdr:nvSpPr>
      <xdr:spPr>
        <a:xfrm>
          <a:off x="332651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72F45B9-04CF-437F-8E51-D474D989CCFF}"/>
            </a:ext>
          </a:extLst>
        </xdr:cNvPr>
        <xdr:cNvSpPr txBox="1"/>
      </xdr:nvSpPr>
      <xdr:spPr>
        <a:xfrm>
          <a:off x="249980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B89D4D4-8202-4B18-94E5-F35A52A5B4E7}"/>
            </a:ext>
          </a:extLst>
        </xdr:cNvPr>
        <xdr:cNvSpPr txBox="1"/>
      </xdr:nvSpPr>
      <xdr:spPr>
        <a:xfrm>
          <a:off x="168865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B9FDEE4-6A3D-4968-A905-87ECDCFE92A1}"/>
            </a:ext>
          </a:extLst>
        </xdr:cNvPr>
        <xdr:cNvSpPr txBox="1"/>
      </xdr:nvSpPr>
      <xdr:spPr>
        <a:xfrm>
          <a:off x="87751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22134</xdr:rowOff>
    </xdr:from>
    <xdr:to>
      <xdr:col>24</xdr:col>
      <xdr:colOff>114300</xdr:colOff>
      <xdr:row>38</xdr:row>
      <xdr:rowOff>123734</xdr:rowOff>
    </xdr:to>
    <xdr:sp macro="" textlink="">
      <xdr:nvSpPr>
        <xdr:cNvPr id="74" name="楕円 73">
          <a:extLst>
            <a:ext uri="{FF2B5EF4-FFF2-40B4-BE49-F238E27FC236}">
              <a16:creationId xmlns:a16="http://schemas.microsoft.com/office/drawing/2014/main" id="{5F325D32-E2D3-4A5C-AAEE-6816BAC470BD}"/>
            </a:ext>
          </a:extLst>
        </xdr:cNvPr>
        <xdr:cNvSpPr/>
      </xdr:nvSpPr>
      <xdr:spPr>
        <a:xfrm>
          <a:off x="4210989" y="666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561</xdr:rowOff>
    </xdr:from>
    <xdr:ext cx="405111" cy="259045"/>
    <xdr:sp macro="" textlink="">
      <xdr:nvSpPr>
        <xdr:cNvPr id="75" name="【図書館】&#10;有形固定資産減価償却率該当値テキスト">
          <a:extLst>
            <a:ext uri="{FF2B5EF4-FFF2-40B4-BE49-F238E27FC236}">
              <a16:creationId xmlns:a16="http://schemas.microsoft.com/office/drawing/2014/main" id="{3D329739-D055-4DB1-B05D-27034DE4BE66}"/>
            </a:ext>
          </a:extLst>
        </xdr:cNvPr>
        <xdr:cNvSpPr txBox="1"/>
      </xdr:nvSpPr>
      <xdr:spPr>
        <a:xfrm>
          <a:off x="4299889" y="6639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907</xdr:rowOff>
    </xdr:from>
    <xdr:to>
      <xdr:col>20</xdr:col>
      <xdr:colOff>38100</xdr:colOff>
      <xdr:row>38</xdr:row>
      <xdr:rowOff>102507</xdr:rowOff>
    </xdr:to>
    <xdr:sp macro="" textlink="">
      <xdr:nvSpPr>
        <xdr:cNvPr id="76" name="楕円 75">
          <a:extLst>
            <a:ext uri="{FF2B5EF4-FFF2-40B4-BE49-F238E27FC236}">
              <a16:creationId xmlns:a16="http://schemas.microsoft.com/office/drawing/2014/main" id="{84E8858E-3C3E-4B7B-B904-A86842F782F0}"/>
            </a:ext>
          </a:extLst>
        </xdr:cNvPr>
        <xdr:cNvSpPr/>
      </xdr:nvSpPr>
      <xdr:spPr>
        <a:xfrm>
          <a:off x="3450645" y="6640246"/>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51707</xdr:rowOff>
    </xdr:from>
    <xdr:to>
      <xdr:col>24</xdr:col>
      <xdr:colOff>63500</xdr:colOff>
      <xdr:row>38</xdr:row>
      <xdr:rowOff>72934</xdr:rowOff>
    </xdr:to>
    <xdr:cxnSp macro="">
      <xdr:nvCxnSpPr>
        <xdr:cNvPr id="77" name="直線コネクタ 76">
          <a:extLst>
            <a:ext uri="{FF2B5EF4-FFF2-40B4-BE49-F238E27FC236}">
              <a16:creationId xmlns:a16="http://schemas.microsoft.com/office/drawing/2014/main" id="{B1AE9CC7-46F2-4EC6-AB06-E0A1FB544B1B}"/>
            </a:ext>
          </a:extLst>
        </xdr:cNvPr>
        <xdr:cNvCxnSpPr/>
      </xdr:nvCxnSpPr>
      <xdr:spPr>
        <a:xfrm>
          <a:off x="3501445" y="6691046"/>
          <a:ext cx="760344"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152763</xdr:rowOff>
    </xdr:from>
    <xdr:to>
      <xdr:col>15</xdr:col>
      <xdr:colOff>101600</xdr:colOff>
      <xdr:row>38</xdr:row>
      <xdr:rowOff>82913</xdr:rowOff>
    </xdr:to>
    <xdr:sp macro="" textlink="">
      <xdr:nvSpPr>
        <xdr:cNvPr id="78" name="楕円 77">
          <a:extLst>
            <a:ext uri="{FF2B5EF4-FFF2-40B4-BE49-F238E27FC236}">
              <a16:creationId xmlns:a16="http://schemas.microsoft.com/office/drawing/2014/main" id="{12DA2276-D4A0-44A2-976B-FD01FAF0D8A6}"/>
            </a:ext>
          </a:extLst>
        </xdr:cNvPr>
        <xdr:cNvSpPr/>
      </xdr:nvSpPr>
      <xdr:spPr>
        <a:xfrm>
          <a:off x="2623930" y="661717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32113</xdr:rowOff>
    </xdr:from>
    <xdr:to>
      <xdr:col>19</xdr:col>
      <xdr:colOff>177800</xdr:colOff>
      <xdr:row>38</xdr:row>
      <xdr:rowOff>51707</xdr:rowOff>
    </xdr:to>
    <xdr:cxnSp macro="">
      <xdr:nvCxnSpPr>
        <xdr:cNvPr id="79" name="直線コネクタ 78">
          <a:extLst>
            <a:ext uri="{FF2B5EF4-FFF2-40B4-BE49-F238E27FC236}">
              <a16:creationId xmlns:a16="http://schemas.microsoft.com/office/drawing/2014/main" id="{6E810E66-C549-41F0-8CFA-318772B1405E}"/>
            </a:ext>
          </a:extLst>
        </xdr:cNvPr>
        <xdr:cNvCxnSpPr/>
      </xdr:nvCxnSpPr>
      <xdr:spPr>
        <a:xfrm>
          <a:off x="2674730" y="6671452"/>
          <a:ext cx="82671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131536</xdr:rowOff>
    </xdr:from>
    <xdr:to>
      <xdr:col>10</xdr:col>
      <xdr:colOff>165100</xdr:colOff>
      <xdr:row>38</xdr:row>
      <xdr:rowOff>61686</xdr:rowOff>
    </xdr:to>
    <xdr:sp macro="" textlink="">
      <xdr:nvSpPr>
        <xdr:cNvPr id="80" name="楕円 79">
          <a:extLst>
            <a:ext uri="{FF2B5EF4-FFF2-40B4-BE49-F238E27FC236}">
              <a16:creationId xmlns:a16="http://schemas.microsoft.com/office/drawing/2014/main" id="{96B45F5F-D7C7-4EB4-9076-4705835A9CBB}"/>
            </a:ext>
          </a:extLst>
        </xdr:cNvPr>
        <xdr:cNvSpPr/>
      </xdr:nvSpPr>
      <xdr:spPr>
        <a:xfrm>
          <a:off x="1812787" y="659594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10885</xdr:rowOff>
    </xdr:from>
    <xdr:to>
      <xdr:col>15</xdr:col>
      <xdr:colOff>50800</xdr:colOff>
      <xdr:row>38</xdr:row>
      <xdr:rowOff>32113</xdr:rowOff>
    </xdr:to>
    <xdr:cxnSp macro="">
      <xdr:nvCxnSpPr>
        <xdr:cNvPr id="81" name="直線コネクタ 80">
          <a:extLst>
            <a:ext uri="{FF2B5EF4-FFF2-40B4-BE49-F238E27FC236}">
              <a16:creationId xmlns:a16="http://schemas.microsoft.com/office/drawing/2014/main" id="{ECADE24F-BC70-465A-8671-65ADBC1EEEA9}"/>
            </a:ext>
          </a:extLst>
        </xdr:cNvPr>
        <xdr:cNvCxnSpPr/>
      </xdr:nvCxnSpPr>
      <xdr:spPr>
        <a:xfrm>
          <a:off x="1863587" y="6650224"/>
          <a:ext cx="811143"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108676</xdr:rowOff>
    </xdr:from>
    <xdr:to>
      <xdr:col>6</xdr:col>
      <xdr:colOff>38100</xdr:colOff>
      <xdr:row>38</xdr:row>
      <xdr:rowOff>38826</xdr:rowOff>
    </xdr:to>
    <xdr:sp macro="" textlink="">
      <xdr:nvSpPr>
        <xdr:cNvPr id="82" name="楕円 81">
          <a:extLst>
            <a:ext uri="{FF2B5EF4-FFF2-40B4-BE49-F238E27FC236}">
              <a16:creationId xmlns:a16="http://schemas.microsoft.com/office/drawing/2014/main" id="{CA8B5DAE-957D-4057-A901-34670801A9C3}"/>
            </a:ext>
          </a:extLst>
        </xdr:cNvPr>
        <xdr:cNvSpPr/>
      </xdr:nvSpPr>
      <xdr:spPr>
        <a:xfrm>
          <a:off x="1001643" y="6573086"/>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159476</xdr:rowOff>
    </xdr:from>
    <xdr:to>
      <xdr:col>10</xdr:col>
      <xdr:colOff>114300</xdr:colOff>
      <xdr:row>38</xdr:row>
      <xdr:rowOff>10885</xdr:rowOff>
    </xdr:to>
    <xdr:cxnSp macro="">
      <xdr:nvCxnSpPr>
        <xdr:cNvPr id="83" name="直線コネクタ 82">
          <a:extLst>
            <a:ext uri="{FF2B5EF4-FFF2-40B4-BE49-F238E27FC236}">
              <a16:creationId xmlns:a16="http://schemas.microsoft.com/office/drawing/2014/main" id="{1479012C-AF42-4AD2-8B22-20D65074446A}"/>
            </a:ext>
          </a:extLst>
        </xdr:cNvPr>
        <xdr:cNvCxnSpPr/>
      </xdr:nvCxnSpPr>
      <xdr:spPr>
        <a:xfrm>
          <a:off x="1052443" y="6623886"/>
          <a:ext cx="811144" cy="2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6DD2B1A0-A770-40AC-9EDD-3D4F7EA71BC5}"/>
            </a:ext>
          </a:extLst>
        </xdr:cNvPr>
        <xdr:cNvSpPr txBox="1"/>
      </xdr:nvSpPr>
      <xdr:spPr>
        <a:xfrm>
          <a:off x="3301761" y="6259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D2D0C936-9C36-419C-A3DA-534B7B40860A}"/>
            </a:ext>
          </a:extLst>
        </xdr:cNvPr>
        <xdr:cNvSpPr txBox="1"/>
      </xdr:nvSpPr>
      <xdr:spPr>
        <a:xfrm>
          <a:off x="2487746" y="6312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26289EEF-6564-4811-86D3-4E866FC31BEB}"/>
            </a:ext>
          </a:extLst>
        </xdr:cNvPr>
        <xdr:cNvSpPr txBox="1"/>
      </xdr:nvSpPr>
      <xdr:spPr>
        <a:xfrm>
          <a:off x="1676602" y="6339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92A99EBF-FA8C-4753-B096-347FF239A14A}"/>
            </a:ext>
          </a:extLst>
        </xdr:cNvPr>
        <xdr:cNvSpPr txBox="1"/>
      </xdr:nvSpPr>
      <xdr:spPr>
        <a:xfrm>
          <a:off x="865459" y="6317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93634</xdr:rowOff>
    </xdr:from>
    <xdr:ext cx="405111" cy="259045"/>
    <xdr:sp macro="" textlink="">
      <xdr:nvSpPr>
        <xdr:cNvPr id="88" name="n_1mainValue【図書館】&#10;有形固定資産減価償却率">
          <a:extLst>
            <a:ext uri="{FF2B5EF4-FFF2-40B4-BE49-F238E27FC236}">
              <a16:creationId xmlns:a16="http://schemas.microsoft.com/office/drawing/2014/main" id="{97EAA232-ABE1-4FEA-B2B6-E54C2BAED0BC}"/>
            </a:ext>
          </a:extLst>
        </xdr:cNvPr>
        <xdr:cNvSpPr txBox="1"/>
      </xdr:nvSpPr>
      <xdr:spPr>
        <a:xfrm>
          <a:off x="3301761" y="6732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74040</xdr:rowOff>
    </xdr:from>
    <xdr:ext cx="405111" cy="259045"/>
    <xdr:sp macro="" textlink="">
      <xdr:nvSpPr>
        <xdr:cNvPr id="89" name="n_2mainValue【図書館】&#10;有形固定資産減価償却率">
          <a:extLst>
            <a:ext uri="{FF2B5EF4-FFF2-40B4-BE49-F238E27FC236}">
              <a16:creationId xmlns:a16="http://schemas.microsoft.com/office/drawing/2014/main" id="{9FB40ECD-C078-4A1A-B129-67EF91930C62}"/>
            </a:ext>
          </a:extLst>
        </xdr:cNvPr>
        <xdr:cNvSpPr txBox="1"/>
      </xdr:nvSpPr>
      <xdr:spPr>
        <a:xfrm>
          <a:off x="2487746" y="6713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52812</xdr:rowOff>
    </xdr:from>
    <xdr:ext cx="405111" cy="259045"/>
    <xdr:sp macro="" textlink="">
      <xdr:nvSpPr>
        <xdr:cNvPr id="90" name="n_3mainValue【図書館】&#10;有形固定資産減価償却率">
          <a:extLst>
            <a:ext uri="{FF2B5EF4-FFF2-40B4-BE49-F238E27FC236}">
              <a16:creationId xmlns:a16="http://schemas.microsoft.com/office/drawing/2014/main" id="{E8811F0B-E068-453A-9719-C8719C249C14}"/>
            </a:ext>
          </a:extLst>
        </xdr:cNvPr>
        <xdr:cNvSpPr txBox="1"/>
      </xdr:nvSpPr>
      <xdr:spPr>
        <a:xfrm>
          <a:off x="1676602" y="6692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29953</xdr:rowOff>
    </xdr:from>
    <xdr:ext cx="405111" cy="259045"/>
    <xdr:sp macro="" textlink="">
      <xdr:nvSpPr>
        <xdr:cNvPr id="91" name="n_4mainValue【図書館】&#10;有形固定資産減価償却率">
          <a:extLst>
            <a:ext uri="{FF2B5EF4-FFF2-40B4-BE49-F238E27FC236}">
              <a16:creationId xmlns:a16="http://schemas.microsoft.com/office/drawing/2014/main" id="{5A69BAF9-076C-42A0-BAA0-AF21C2288184}"/>
            </a:ext>
          </a:extLst>
        </xdr:cNvPr>
        <xdr:cNvSpPr txBox="1"/>
      </xdr:nvSpPr>
      <xdr:spPr>
        <a:xfrm>
          <a:off x="865459" y="6669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4B60270-261A-45FB-80E5-D3112F7413DB}"/>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F7B0699-165A-4AC1-9CE4-615C5C5CD16B}"/>
            </a:ext>
          </a:extLst>
        </xdr:cNvPr>
        <xdr:cNvSpPr/>
      </xdr:nvSpPr>
      <xdr:spPr>
        <a:xfrm>
          <a:off x="6186004"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B1021D4-2D67-4118-B234-84A039B7E629}"/>
            </a:ext>
          </a:extLst>
        </xdr:cNvPr>
        <xdr:cNvSpPr/>
      </xdr:nvSpPr>
      <xdr:spPr>
        <a:xfrm>
          <a:off x="6186004"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A07AAB1-1D99-4CDC-B4B2-520EF35650CF}"/>
            </a:ext>
          </a:extLst>
        </xdr:cNvPr>
        <xdr:cNvSpPr/>
      </xdr:nvSpPr>
      <xdr:spPr>
        <a:xfrm>
          <a:off x="7124148"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78C65EA-5FE0-4BA2-9ABB-8D53C9C5914D}"/>
            </a:ext>
          </a:extLst>
        </xdr:cNvPr>
        <xdr:cNvSpPr/>
      </xdr:nvSpPr>
      <xdr:spPr>
        <a:xfrm>
          <a:off x="7124148"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F98B094-935D-4F42-A280-8654B4BC19E1}"/>
            </a:ext>
          </a:extLst>
        </xdr:cNvPr>
        <xdr:cNvSpPr/>
      </xdr:nvSpPr>
      <xdr:spPr>
        <a:xfrm>
          <a:off x="8173720"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9219CC9-29FA-430E-B9EC-9C222E9F2CBD}"/>
            </a:ext>
          </a:extLst>
        </xdr:cNvPr>
        <xdr:cNvSpPr/>
      </xdr:nvSpPr>
      <xdr:spPr>
        <a:xfrm>
          <a:off x="8173720"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DFF50E3-BAEF-4BC2-AC68-8A8B741CBD64}"/>
            </a:ext>
          </a:extLst>
        </xdr:cNvPr>
        <xdr:cNvSpPr/>
      </xdr:nvSpPr>
      <xdr:spPr>
        <a:xfrm>
          <a:off x="6074576" y="5433888"/>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F24E98C-DF70-4033-B42E-3FF403BBD0A3}"/>
            </a:ext>
          </a:extLst>
        </xdr:cNvPr>
        <xdr:cNvSpPr txBox="1"/>
      </xdr:nvSpPr>
      <xdr:spPr>
        <a:xfrm>
          <a:off x="603647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3978055-521D-4BED-84C6-5372F70B44D9}"/>
            </a:ext>
          </a:extLst>
        </xdr:cNvPr>
        <xdr:cNvCxnSpPr/>
      </xdr:nvCxnSpPr>
      <xdr:spPr>
        <a:xfrm>
          <a:off x="6074576" y="77651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5C878F00-8F1C-4CC7-BCA4-BC202240D73A}"/>
            </a:ext>
          </a:extLst>
        </xdr:cNvPr>
        <xdr:cNvCxnSpPr/>
      </xdr:nvCxnSpPr>
      <xdr:spPr>
        <a:xfrm>
          <a:off x="6074576" y="737715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99E02AAB-577C-4492-87B6-36801FB367BF}"/>
            </a:ext>
          </a:extLst>
        </xdr:cNvPr>
        <xdr:cNvSpPr txBox="1"/>
      </xdr:nvSpPr>
      <xdr:spPr>
        <a:xfrm>
          <a:off x="5638539"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44E49B4B-C80C-4073-85CA-8CC30F3F3801}"/>
            </a:ext>
          </a:extLst>
        </xdr:cNvPr>
        <xdr:cNvCxnSpPr/>
      </xdr:nvCxnSpPr>
      <xdr:spPr>
        <a:xfrm>
          <a:off x="6074576" y="698919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167FF38-37DA-467E-93BD-214323673EAA}"/>
            </a:ext>
          </a:extLst>
        </xdr:cNvPr>
        <xdr:cNvSpPr txBox="1"/>
      </xdr:nvSpPr>
      <xdr:spPr>
        <a:xfrm>
          <a:off x="5638539" y="6843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DEE7A3C9-A609-46CB-AAAF-0FF6512805D6}"/>
            </a:ext>
          </a:extLst>
        </xdr:cNvPr>
        <xdr:cNvCxnSpPr/>
      </xdr:nvCxnSpPr>
      <xdr:spPr>
        <a:xfrm>
          <a:off x="6074576" y="659776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4A5154A7-636F-459A-A5B2-5529D44A5443}"/>
            </a:ext>
          </a:extLst>
        </xdr:cNvPr>
        <xdr:cNvSpPr txBox="1"/>
      </xdr:nvSpPr>
      <xdr:spPr>
        <a:xfrm>
          <a:off x="5638539" y="64520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DEDCF5D7-B3C2-4AD2-9897-1A7B25E9038C}"/>
            </a:ext>
          </a:extLst>
        </xdr:cNvPr>
        <xdr:cNvCxnSpPr/>
      </xdr:nvCxnSpPr>
      <xdr:spPr>
        <a:xfrm>
          <a:off x="6074576" y="620980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A2E1B62C-F6CE-46CE-BA57-FCD7BD9E8B13}"/>
            </a:ext>
          </a:extLst>
        </xdr:cNvPr>
        <xdr:cNvSpPr txBox="1"/>
      </xdr:nvSpPr>
      <xdr:spPr>
        <a:xfrm>
          <a:off x="5638539" y="60641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7A52C777-7CEE-4B97-BFC8-3D3F115E6F17}"/>
            </a:ext>
          </a:extLst>
        </xdr:cNvPr>
        <xdr:cNvCxnSpPr/>
      </xdr:nvCxnSpPr>
      <xdr:spPr>
        <a:xfrm>
          <a:off x="6074576" y="582184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33851532-7C76-4224-8852-96343870EC1D}"/>
            </a:ext>
          </a:extLst>
        </xdr:cNvPr>
        <xdr:cNvSpPr txBox="1"/>
      </xdr:nvSpPr>
      <xdr:spPr>
        <a:xfrm>
          <a:off x="5638539" y="56761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8E875B8-29C1-44BA-91F2-E77928B23F5C}"/>
            </a:ext>
          </a:extLst>
        </xdr:cNvPr>
        <xdr:cNvCxnSpPr/>
      </xdr:nvCxnSpPr>
      <xdr:spPr>
        <a:xfrm>
          <a:off x="6074576" y="543388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CB363C22-2495-4DB7-B186-6539D9D3A6C2}"/>
            </a:ext>
          </a:extLst>
        </xdr:cNvPr>
        <xdr:cNvSpPr txBox="1"/>
      </xdr:nvSpPr>
      <xdr:spPr>
        <a:xfrm>
          <a:off x="5638539" y="528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9A0074B7-E944-407A-B871-1B2651E3E788}"/>
            </a:ext>
          </a:extLst>
        </xdr:cNvPr>
        <xdr:cNvSpPr/>
      </xdr:nvSpPr>
      <xdr:spPr>
        <a:xfrm>
          <a:off x="6074576" y="5433888"/>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8B68144F-A53A-4423-963A-9D742D03AB5D}"/>
            </a:ext>
          </a:extLst>
        </xdr:cNvPr>
        <xdr:cNvCxnSpPr/>
      </xdr:nvCxnSpPr>
      <xdr:spPr>
        <a:xfrm flipV="1">
          <a:off x="9620113" y="6008204"/>
          <a:ext cx="0" cy="1243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8CFFB009-9992-4750-9CC2-BF0C8FFE826A}"/>
            </a:ext>
          </a:extLst>
        </xdr:cNvPr>
        <xdr:cNvSpPr txBox="1"/>
      </xdr:nvSpPr>
      <xdr:spPr>
        <a:xfrm>
          <a:off x="9659178" y="7255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83DB96D7-EE07-4789-B040-9885CC0EFB6E}"/>
            </a:ext>
          </a:extLst>
        </xdr:cNvPr>
        <xdr:cNvCxnSpPr/>
      </xdr:nvCxnSpPr>
      <xdr:spPr>
        <a:xfrm>
          <a:off x="9547750" y="725175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072ECD8A-F4C5-4F24-B187-788BAF0983D0}"/>
            </a:ext>
          </a:extLst>
        </xdr:cNvPr>
        <xdr:cNvSpPr txBox="1"/>
      </xdr:nvSpPr>
      <xdr:spPr>
        <a:xfrm>
          <a:off x="9659178" y="577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4870D83C-A9E1-4E38-8AEE-E769623932C0}"/>
            </a:ext>
          </a:extLst>
        </xdr:cNvPr>
        <xdr:cNvCxnSpPr/>
      </xdr:nvCxnSpPr>
      <xdr:spPr>
        <a:xfrm>
          <a:off x="9547750" y="6008204"/>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110507</xdr:rowOff>
    </xdr:from>
    <xdr:ext cx="469744" cy="259045"/>
    <xdr:sp macro="" textlink="">
      <xdr:nvSpPr>
        <xdr:cNvPr id="120" name="【図書館】&#10;一人当たり面積平均値テキスト">
          <a:extLst>
            <a:ext uri="{FF2B5EF4-FFF2-40B4-BE49-F238E27FC236}">
              <a16:creationId xmlns:a16="http://schemas.microsoft.com/office/drawing/2014/main" id="{AE705533-A6D6-4823-A499-A615B7B79552}"/>
            </a:ext>
          </a:extLst>
        </xdr:cNvPr>
        <xdr:cNvSpPr txBox="1"/>
      </xdr:nvSpPr>
      <xdr:spPr>
        <a:xfrm>
          <a:off x="9659178" y="67498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9E23D27D-5D02-4884-A6C6-DCFE75256694}"/>
            </a:ext>
          </a:extLst>
        </xdr:cNvPr>
        <xdr:cNvSpPr/>
      </xdr:nvSpPr>
      <xdr:spPr>
        <a:xfrm>
          <a:off x="9585850" y="6771419"/>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122FEC2D-59EE-4156-B5BF-740DB2F1AD66}"/>
            </a:ext>
          </a:extLst>
        </xdr:cNvPr>
        <xdr:cNvSpPr/>
      </xdr:nvSpPr>
      <xdr:spPr>
        <a:xfrm>
          <a:off x="8809935" y="677903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515973B5-E4A7-4463-B57D-DC6A222C40E6}"/>
            </a:ext>
          </a:extLst>
        </xdr:cNvPr>
        <xdr:cNvSpPr/>
      </xdr:nvSpPr>
      <xdr:spPr>
        <a:xfrm>
          <a:off x="7998791" y="679427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3F962CB8-CE8F-43CB-8E9E-FBE0B7E58187}"/>
            </a:ext>
          </a:extLst>
        </xdr:cNvPr>
        <xdr:cNvSpPr/>
      </xdr:nvSpPr>
      <xdr:spPr>
        <a:xfrm>
          <a:off x="7172077" y="680951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8DDF2676-7887-4BFD-A317-327629244EDF}"/>
            </a:ext>
          </a:extLst>
        </xdr:cNvPr>
        <xdr:cNvSpPr/>
      </xdr:nvSpPr>
      <xdr:spPr>
        <a:xfrm>
          <a:off x="6360933" y="685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79C2C72-0E54-4A07-A99F-6FD237E7CF93}"/>
            </a:ext>
          </a:extLst>
        </xdr:cNvPr>
        <xdr:cNvSpPr txBox="1"/>
      </xdr:nvSpPr>
      <xdr:spPr>
        <a:xfrm>
          <a:off x="944615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35A5016-993D-4F9B-8B42-ADE3367012AB}"/>
            </a:ext>
          </a:extLst>
        </xdr:cNvPr>
        <xdr:cNvSpPr txBox="1"/>
      </xdr:nvSpPr>
      <xdr:spPr>
        <a:xfrm>
          <a:off x="868580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8E68644-41D3-4E99-8515-CBAF887E6AFD}"/>
            </a:ext>
          </a:extLst>
        </xdr:cNvPr>
        <xdr:cNvSpPr txBox="1"/>
      </xdr:nvSpPr>
      <xdr:spPr>
        <a:xfrm>
          <a:off x="7874663"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3456323-9097-4258-A800-E1CA66592ABB}"/>
            </a:ext>
          </a:extLst>
        </xdr:cNvPr>
        <xdr:cNvSpPr txBox="1"/>
      </xdr:nvSpPr>
      <xdr:spPr>
        <a:xfrm>
          <a:off x="704794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A61EE8E-AA16-49D6-91E1-BE660A6E9D66}"/>
            </a:ext>
          </a:extLst>
        </xdr:cNvPr>
        <xdr:cNvSpPr txBox="1"/>
      </xdr:nvSpPr>
      <xdr:spPr>
        <a:xfrm>
          <a:off x="623680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124460</xdr:rowOff>
    </xdr:from>
    <xdr:to>
      <xdr:col>55</xdr:col>
      <xdr:colOff>50800</xdr:colOff>
      <xdr:row>39</xdr:row>
      <xdr:rowOff>54610</xdr:rowOff>
    </xdr:to>
    <xdr:sp macro="" textlink="">
      <xdr:nvSpPr>
        <xdr:cNvPr id="131" name="楕円 130">
          <a:extLst>
            <a:ext uri="{FF2B5EF4-FFF2-40B4-BE49-F238E27FC236}">
              <a16:creationId xmlns:a16="http://schemas.microsoft.com/office/drawing/2014/main" id="{D6186A46-4640-460C-8C8A-A107490A6B82}"/>
            </a:ext>
          </a:extLst>
        </xdr:cNvPr>
        <xdr:cNvSpPr/>
      </xdr:nvSpPr>
      <xdr:spPr>
        <a:xfrm>
          <a:off x="9585850" y="6763799"/>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147337</xdr:rowOff>
    </xdr:from>
    <xdr:ext cx="469744" cy="259045"/>
    <xdr:sp macro="" textlink="">
      <xdr:nvSpPr>
        <xdr:cNvPr id="132" name="【図書館】&#10;一人当たり面積該当値テキスト">
          <a:extLst>
            <a:ext uri="{FF2B5EF4-FFF2-40B4-BE49-F238E27FC236}">
              <a16:creationId xmlns:a16="http://schemas.microsoft.com/office/drawing/2014/main" id="{D0A97C21-7F75-493F-AD2F-78B66947BA51}"/>
            </a:ext>
          </a:extLst>
        </xdr:cNvPr>
        <xdr:cNvSpPr txBox="1"/>
      </xdr:nvSpPr>
      <xdr:spPr>
        <a:xfrm>
          <a:off x="9659178" y="661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132080</xdr:rowOff>
    </xdr:from>
    <xdr:to>
      <xdr:col>50</xdr:col>
      <xdr:colOff>165100</xdr:colOff>
      <xdr:row>39</xdr:row>
      <xdr:rowOff>62230</xdr:rowOff>
    </xdr:to>
    <xdr:sp macro="" textlink="">
      <xdr:nvSpPr>
        <xdr:cNvPr id="133" name="楕円 132">
          <a:extLst>
            <a:ext uri="{FF2B5EF4-FFF2-40B4-BE49-F238E27FC236}">
              <a16:creationId xmlns:a16="http://schemas.microsoft.com/office/drawing/2014/main" id="{30F840DC-C0F9-44B1-B299-EFF1C5321FB5}"/>
            </a:ext>
          </a:extLst>
        </xdr:cNvPr>
        <xdr:cNvSpPr/>
      </xdr:nvSpPr>
      <xdr:spPr>
        <a:xfrm>
          <a:off x="8809935" y="677141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3810</xdr:rowOff>
    </xdr:from>
    <xdr:to>
      <xdr:col>55</xdr:col>
      <xdr:colOff>0</xdr:colOff>
      <xdr:row>39</xdr:row>
      <xdr:rowOff>11430</xdr:rowOff>
    </xdr:to>
    <xdr:cxnSp macro="">
      <xdr:nvCxnSpPr>
        <xdr:cNvPr id="134" name="直線コネクタ 133">
          <a:extLst>
            <a:ext uri="{FF2B5EF4-FFF2-40B4-BE49-F238E27FC236}">
              <a16:creationId xmlns:a16="http://schemas.microsoft.com/office/drawing/2014/main" id="{530F0F88-65BF-4A36-8C52-B356EE02FDCE}"/>
            </a:ext>
          </a:extLst>
        </xdr:cNvPr>
        <xdr:cNvCxnSpPr/>
      </xdr:nvCxnSpPr>
      <xdr:spPr>
        <a:xfrm flipV="1">
          <a:off x="8860735" y="6818078"/>
          <a:ext cx="760343"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35" name="楕円 134">
          <a:extLst>
            <a:ext uri="{FF2B5EF4-FFF2-40B4-BE49-F238E27FC236}">
              <a16:creationId xmlns:a16="http://schemas.microsoft.com/office/drawing/2014/main" id="{EAA72BCD-2546-4995-A381-3EE18681BCB1}"/>
            </a:ext>
          </a:extLst>
        </xdr:cNvPr>
        <xdr:cNvSpPr/>
      </xdr:nvSpPr>
      <xdr:spPr>
        <a:xfrm>
          <a:off x="7998791" y="6779039"/>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11430</xdr:rowOff>
    </xdr:from>
    <xdr:to>
      <xdr:col>50</xdr:col>
      <xdr:colOff>114300</xdr:colOff>
      <xdr:row>39</xdr:row>
      <xdr:rowOff>19050</xdr:rowOff>
    </xdr:to>
    <xdr:cxnSp macro="">
      <xdr:nvCxnSpPr>
        <xdr:cNvPr id="136" name="直線コネクタ 135">
          <a:extLst>
            <a:ext uri="{FF2B5EF4-FFF2-40B4-BE49-F238E27FC236}">
              <a16:creationId xmlns:a16="http://schemas.microsoft.com/office/drawing/2014/main" id="{0EDF0A69-77D0-4938-BE18-1E961E9ADDEB}"/>
            </a:ext>
          </a:extLst>
        </xdr:cNvPr>
        <xdr:cNvCxnSpPr/>
      </xdr:nvCxnSpPr>
      <xdr:spPr>
        <a:xfrm flipV="1">
          <a:off x="8049591" y="6825698"/>
          <a:ext cx="811144"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147320</xdr:rowOff>
    </xdr:from>
    <xdr:to>
      <xdr:col>41</xdr:col>
      <xdr:colOff>101600</xdr:colOff>
      <xdr:row>39</xdr:row>
      <xdr:rowOff>77470</xdr:rowOff>
    </xdr:to>
    <xdr:sp macro="" textlink="">
      <xdr:nvSpPr>
        <xdr:cNvPr id="137" name="楕円 136">
          <a:extLst>
            <a:ext uri="{FF2B5EF4-FFF2-40B4-BE49-F238E27FC236}">
              <a16:creationId xmlns:a16="http://schemas.microsoft.com/office/drawing/2014/main" id="{8B260D20-5920-409E-9C32-0833979CCAE3}"/>
            </a:ext>
          </a:extLst>
        </xdr:cNvPr>
        <xdr:cNvSpPr/>
      </xdr:nvSpPr>
      <xdr:spPr>
        <a:xfrm>
          <a:off x="7172077" y="678665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19050</xdr:rowOff>
    </xdr:from>
    <xdr:to>
      <xdr:col>45</xdr:col>
      <xdr:colOff>177800</xdr:colOff>
      <xdr:row>39</xdr:row>
      <xdr:rowOff>26670</xdr:rowOff>
    </xdr:to>
    <xdr:cxnSp macro="">
      <xdr:nvCxnSpPr>
        <xdr:cNvPr id="138" name="直線コネクタ 137">
          <a:extLst>
            <a:ext uri="{FF2B5EF4-FFF2-40B4-BE49-F238E27FC236}">
              <a16:creationId xmlns:a16="http://schemas.microsoft.com/office/drawing/2014/main" id="{1C0E6E53-BAF4-4ABF-811A-FC83F1E808D7}"/>
            </a:ext>
          </a:extLst>
        </xdr:cNvPr>
        <xdr:cNvCxnSpPr/>
      </xdr:nvCxnSpPr>
      <xdr:spPr>
        <a:xfrm flipV="1">
          <a:off x="7222877" y="6833318"/>
          <a:ext cx="826714"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154940</xdr:rowOff>
    </xdr:from>
    <xdr:to>
      <xdr:col>36</xdr:col>
      <xdr:colOff>165100</xdr:colOff>
      <xdr:row>39</xdr:row>
      <xdr:rowOff>85090</xdr:rowOff>
    </xdr:to>
    <xdr:sp macro="" textlink="">
      <xdr:nvSpPr>
        <xdr:cNvPr id="139" name="楕円 138">
          <a:extLst>
            <a:ext uri="{FF2B5EF4-FFF2-40B4-BE49-F238E27FC236}">
              <a16:creationId xmlns:a16="http://schemas.microsoft.com/office/drawing/2014/main" id="{FB931488-6E02-4D1F-8E72-CB066FCB88ED}"/>
            </a:ext>
          </a:extLst>
        </xdr:cNvPr>
        <xdr:cNvSpPr/>
      </xdr:nvSpPr>
      <xdr:spPr>
        <a:xfrm>
          <a:off x="6360933" y="679427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26670</xdr:rowOff>
    </xdr:from>
    <xdr:to>
      <xdr:col>41</xdr:col>
      <xdr:colOff>50800</xdr:colOff>
      <xdr:row>39</xdr:row>
      <xdr:rowOff>34290</xdr:rowOff>
    </xdr:to>
    <xdr:cxnSp macro="">
      <xdr:nvCxnSpPr>
        <xdr:cNvPr id="140" name="直線コネクタ 139">
          <a:extLst>
            <a:ext uri="{FF2B5EF4-FFF2-40B4-BE49-F238E27FC236}">
              <a16:creationId xmlns:a16="http://schemas.microsoft.com/office/drawing/2014/main" id="{675BB4E1-840D-4245-8303-3A35710F4CDD}"/>
            </a:ext>
          </a:extLst>
        </xdr:cNvPr>
        <xdr:cNvCxnSpPr/>
      </xdr:nvCxnSpPr>
      <xdr:spPr>
        <a:xfrm flipV="1">
          <a:off x="6411733" y="6840938"/>
          <a:ext cx="811144"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85605E03-7840-4F3B-A805-EA38C2DF61D0}"/>
            </a:ext>
          </a:extLst>
        </xdr:cNvPr>
        <xdr:cNvSpPr txBox="1"/>
      </xdr:nvSpPr>
      <xdr:spPr>
        <a:xfrm>
          <a:off x="8628733" y="6875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76217</xdr:rowOff>
    </xdr:from>
    <xdr:ext cx="469744" cy="259045"/>
    <xdr:sp macro="" textlink="">
      <xdr:nvSpPr>
        <xdr:cNvPr id="142" name="n_2aveValue【図書館】&#10;一人当たり面積">
          <a:extLst>
            <a:ext uri="{FF2B5EF4-FFF2-40B4-BE49-F238E27FC236}">
              <a16:creationId xmlns:a16="http://schemas.microsoft.com/office/drawing/2014/main" id="{0C9762B9-F6A7-446E-9570-B3DB31797CDE}"/>
            </a:ext>
          </a:extLst>
        </xdr:cNvPr>
        <xdr:cNvSpPr txBox="1"/>
      </xdr:nvSpPr>
      <xdr:spPr>
        <a:xfrm>
          <a:off x="7830290" y="6890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3" name="n_3aveValue【図書館】&#10;一人当たり面積">
          <a:extLst>
            <a:ext uri="{FF2B5EF4-FFF2-40B4-BE49-F238E27FC236}">
              <a16:creationId xmlns:a16="http://schemas.microsoft.com/office/drawing/2014/main" id="{24E07B92-3EB2-4B38-AF23-98B0FD0A891D}"/>
            </a:ext>
          </a:extLst>
        </xdr:cNvPr>
        <xdr:cNvSpPr txBox="1"/>
      </xdr:nvSpPr>
      <xdr:spPr>
        <a:xfrm>
          <a:off x="7003575" y="6905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129557</xdr:rowOff>
    </xdr:from>
    <xdr:ext cx="469744" cy="259045"/>
    <xdr:sp macro="" textlink="">
      <xdr:nvSpPr>
        <xdr:cNvPr id="144" name="n_4aveValue【図書館】&#10;一人当たり面積">
          <a:extLst>
            <a:ext uri="{FF2B5EF4-FFF2-40B4-BE49-F238E27FC236}">
              <a16:creationId xmlns:a16="http://schemas.microsoft.com/office/drawing/2014/main" id="{0DF363A6-31B0-49F0-A9E3-131557EB3227}"/>
            </a:ext>
          </a:extLst>
        </xdr:cNvPr>
        <xdr:cNvSpPr txBox="1"/>
      </xdr:nvSpPr>
      <xdr:spPr>
        <a:xfrm>
          <a:off x="6192431" y="6943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78757</xdr:rowOff>
    </xdr:from>
    <xdr:ext cx="469744" cy="259045"/>
    <xdr:sp macro="" textlink="">
      <xdr:nvSpPr>
        <xdr:cNvPr id="145" name="n_1mainValue【図書館】&#10;一人当たり面積">
          <a:extLst>
            <a:ext uri="{FF2B5EF4-FFF2-40B4-BE49-F238E27FC236}">
              <a16:creationId xmlns:a16="http://schemas.microsoft.com/office/drawing/2014/main" id="{E49F88E2-833E-4078-A4DD-5A687FC067B9}"/>
            </a:ext>
          </a:extLst>
        </xdr:cNvPr>
        <xdr:cNvSpPr txBox="1"/>
      </xdr:nvSpPr>
      <xdr:spPr>
        <a:xfrm>
          <a:off x="8628733" y="6543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6" name="n_2mainValue【図書館】&#10;一人当たり面積">
          <a:extLst>
            <a:ext uri="{FF2B5EF4-FFF2-40B4-BE49-F238E27FC236}">
              <a16:creationId xmlns:a16="http://schemas.microsoft.com/office/drawing/2014/main" id="{C29CA252-C8FE-4C92-9A87-8FD60CA7C881}"/>
            </a:ext>
          </a:extLst>
        </xdr:cNvPr>
        <xdr:cNvSpPr txBox="1"/>
      </xdr:nvSpPr>
      <xdr:spPr>
        <a:xfrm>
          <a:off x="7830290" y="6550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93997</xdr:rowOff>
    </xdr:from>
    <xdr:ext cx="469744" cy="259045"/>
    <xdr:sp macro="" textlink="">
      <xdr:nvSpPr>
        <xdr:cNvPr id="147" name="n_3mainValue【図書館】&#10;一人当たり面積">
          <a:extLst>
            <a:ext uri="{FF2B5EF4-FFF2-40B4-BE49-F238E27FC236}">
              <a16:creationId xmlns:a16="http://schemas.microsoft.com/office/drawing/2014/main" id="{29FA1851-2DE4-475C-8B7E-75817B60C9DD}"/>
            </a:ext>
          </a:extLst>
        </xdr:cNvPr>
        <xdr:cNvSpPr txBox="1"/>
      </xdr:nvSpPr>
      <xdr:spPr>
        <a:xfrm>
          <a:off x="7003575" y="655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101617</xdr:rowOff>
    </xdr:from>
    <xdr:ext cx="469744" cy="259045"/>
    <xdr:sp macro="" textlink="">
      <xdr:nvSpPr>
        <xdr:cNvPr id="148" name="n_4mainValue【図書館】&#10;一人当たり面積">
          <a:extLst>
            <a:ext uri="{FF2B5EF4-FFF2-40B4-BE49-F238E27FC236}">
              <a16:creationId xmlns:a16="http://schemas.microsoft.com/office/drawing/2014/main" id="{9D24B47F-75C8-460E-9CB7-4D85743D3B46}"/>
            </a:ext>
          </a:extLst>
        </xdr:cNvPr>
        <xdr:cNvSpPr txBox="1"/>
      </xdr:nvSpPr>
      <xdr:spPr>
        <a:xfrm>
          <a:off x="6192431" y="656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5E54F5A-93E8-4FCB-B1B4-FB743D0873E2}"/>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B0BAFF40-EE22-4D62-BA73-974EC57AB527}"/>
            </a:ext>
          </a:extLst>
        </xdr:cNvPr>
        <xdr:cNvSpPr/>
      </xdr:nvSpPr>
      <xdr:spPr>
        <a:xfrm>
          <a:off x="82671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6B288160-EC29-4C73-B302-B225EBCAD4C2}"/>
            </a:ext>
          </a:extLst>
        </xdr:cNvPr>
        <xdr:cNvSpPr/>
      </xdr:nvSpPr>
      <xdr:spPr>
        <a:xfrm>
          <a:off x="82671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5E6C0AD8-9B8B-49F5-BB54-90B7B8AD6985}"/>
            </a:ext>
          </a:extLst>
        </xdr:cNvPr>
        <xdr:cNvSpPr/>
      </xdr:nvSpPr>
      <xdr:spPr>
        <a:xfrm>
          <a:off x="174928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82D46FDF-9B11-4656-8F45-3EC97D7148C9}"/>
            </a:ext>
          </a:extLst>
        </xdr:cNvPr>
        <xdr:cNvSpPr/>
      </xdr:nvSpPr>
      <xdr:spPr>
        <a:xfrm>
          <a:off x="174928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6FB59D31-72B2-40E9-A024-40F904E665FA}"/>
            </a:ext>
          </a:extLst>
        </xdr:cNvPr>
        <xdr:cNvSpPr/>
      </xdr:nvSpPr>
      <xdr:spPr>
        <a:xfrm>
          <a:off x="279885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C202E856-C6CF-45C2-8ADF-1DD1661918BE}"/>
            </a:ext>
          </a:extLst>
        </xdr:cNvPr>
        <xdr:cNvSpPr/>
      </xdr:nvSpPr>
      <xdr:spPr>
        <a:xfrm>
          <a:off x="279885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326A488-5134-4080-BC0F-FDA65F7C6270}"/>
            </a:ext>
          </a:extLst>
        </xdr:cNvPr>
        <xdr:cNvSpPr/>
      </xdr:nvSpPr>
      <xdr:spPr>
        <a:xfrm>
          <a:off x="69971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A7AB42C9-845C-4E4C-9D33-E19DA1A6934A}"/>
            </a:ext>
          </a:extLst>
        </xdr:cNvPr>
        <xdr:cNvSpPr txBox="1"/>
      </xdr:nvSpPr>
      <xdr:spPr>
        <a:xfrm>
          <a:off x="677186"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ADE61730-C13F-4022-8920-ED546E238548}"/>
            </a:ext>
          </a:extLst>
        </xdr:cNvPr>
        <xdr:cNvCxnSpPr/>
      </xdr:nvCxnSpPr>
      <xdr:spPr>
        <a:xfrm>
          <a:off x="69971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54EBAC7-DBB1-4C41-988E-10ABB562F834}"/>
            </a:ext>
          </a:extLst>
        </xdr:cNvPr>
        <xdr:cNvSpPr txBox="1"/>
      </xdr:nvSpPr>
      <xdr:spPr>
        <a:xfrm>
          <a:off x="27925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292B5FC0-C909-4844-BD93-3F7F1F8B4323}"/>
            </a:ext>
          </a:extLst>
        </xdr:cNvPr>
        <xdr:cNvCxnSpPr/>
      </xdr:nvCxnSpPr>
      <xdr:spPr>
        <a:xfrm>
          <a:off x="699715" y="112636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BCD1B7EB-4F95-4799-86E5-B63170C0D71D}"/>
            </a:ext>
          </a:extLst>
        </xdr:cNvPr>
        <xdr:cNvSpPr txBox="1"/>
      </xdr:nvSpPr>
      <xdr:spPr>
        <a:xfrm>
          <a:off x="279250"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8EF62C54-A27D-4692-B6F5-4A440AD53667}"/>
            </a:ext>
          </a:extLst>
        </xdr:cNvPr>
        <xdr:cNvCxnSpPr/>
      </xdr:nvCxnSpPr>
      <xdr:spPr>
        <a:xfrm>
          <a:off x="699715" y="1087572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6906AE10-C43E-485D-BD49-FC3DCAF6896D}"/>
            </a:ext>
          </a:extLst>
        </xdr:cNvPr>
        <xdr:cNvSpPr txBox="1"/>
      </xdr:nvSpPr>
      <xdr:spPr>
        <a:xfrm>
          <a:off x="343370" y="107300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2B9E9509-AA86-440F-BBF8-6DDCAEF7F9B0}"/>
            </a:ext>
          </a:extLst>
        </xdr:cNvPr>
        <xdr:cNvCxnSpPr/>
      </xdr:nvCxnSpPr>
      <xdr:spPr>
        <a:xfrm>
          <a:off x="699715" y="1048777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7A567130-B038-47DF-BE48-122DA7EFAD1B}"/>
            </a:ext>
          </a:extLst>
        </xdr:cNvPr>
        <xdr:cNvSpPr txBox="1"/>
      </xdr:nvSpPr>
      <xdr:spPr>
        <a:xfrm>
          <a:off x="343370" y="103420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467CB0ED-9AC8-48B5-A407-9EF549813681}"/>
            </a:ext>
          </a:extLst>
        </xdr:cNvPr>
        <xdr:cNvCxnSpPr/>
      </xdr:nvCxnSpPr>
      <xdr:spPr>
        <a:xfrm>
          <a:off x="699715" y="1009633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6A7F30B9-4EA0-4C8E-BA2B-F5762C8E1108}"/>
            </a:ext>
          </a:extLst>
        </xdr:cNvPr>
        <xdr:cNvSpPr txBox="1"/>
      </xdr:nvSpPr>
      <xdr:spPr>
        <a:xfrm>
          <a:off x="343370" y="995063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3DB493EE-A181-43BF-B328-8C2ACAF0E083}"/>
            </a:ext>
          </a:extLst>
        </xdr:cNvPr>
        <xdr:cNvCxnSpPr/>
      </xdr:nvCxnSpPr>
      <xdr:spPr>
        <a:xfrm>
          <a:off x="699715" y="970837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BF98E384-D58B-4480-80E5-E191B5523CDB}"/>
            </a:ext>
          </a:extLst>
        </xdr:cNvPr>
        <xdr:cNvSpPr txBox="1"/>
      </xdr:nvSpPr>
      <xdr:spPr>
        <a:xfrm>
          <a:off x="343370" y="95626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B404E835-646D-445A-969B-65081309A4F2}"/>
            </a:ext>
          </a:extLst>
        </xdr:cNvPr>
        <xdr:cNvCxnSpPr/>
      </xdr:nvCxnSpPr>
      <xdr:spPr>
        <a:xfrm>
          <a:off x="69971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6B3E95E7-9146-4230-9E72-437564A6C7A7}"/>
            </a:ext>
          </a:extLst>
        </xdr:cNvPr>
        <xdr:cNvSpPr txBox="1"/>
      </xdr:nvSpPr>
      <xdr:spPr>
        <a:xfrm>
          <a:off x="391918" y="91747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94869A7A-B5CB-4796-8408-62A77691316B}"/>
            </a:ext>
          </a:extLst>
        </xdr:cNvPr>
        <xdr:cNvSpPr/>
      </xdr:nvSpPr>
      <xdr:spPr>
        <a:xfrm>
          <a:off x="69971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01AF0984-D536-434F-AEC2-9FCEF5C87270}"/>
            </a:ext>
          </a:extLst>
        </xdr:cNvPr>
        <xdr:cNvCxnSpPr/>
      </xdr:nvCxnSpPr>
      <xdr:spPr>
        <a:xfrm flipV="1">
          <a:off x="4261154" y="9955696"/>
          <a:ext cx="0" cy="1304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A313CA28-98CF-4010-900A-D45A8806180F}"/>
            </a:ext>
          </a:extLst>
        </xdr:cNvPr>
        <xdr:cNvSpPr txBox="1"/>
      </xdr:nvSpPr>
      <xdr:spPr>
        <a:xfrm>
          <a:off x="4299889" y="1126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4F5941CB-B6DF-45F4-8D14-855B8A658723}"/>
            </a:ext>
          </a:extLst>
        </xdr:cNvPr>
        <xdr:cNvCxnSpPr/>
      </xdr:nvCxnSpPr>
      <xdr:spPr>
        <a:xfrm>
          <a:off x="4188460" y="1125987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1B842D68-A627-4E83-9440-6ED22AF4EDDE}"/>
            </a:ext>
          </a:extLst>
        </xdr:cNvPr>
        <xdr:cNvSpPr txBox="1"/>
      </xdr:nvSpPr>
      <xdr:spPr>
        <a:xfrm>
          <a:off x="4299889" y="9727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AECD17BD-EB9D-4770-9D93-22962E474C85}"/>
            </a:ext>
          </a:extLst>
        </xdr:cNvPr>
        <xdr:cNvCxnSpPr/>
      </xdr:nvCxnSpPr>
      <xdr:spPr>
        <a:xfrm>
          <a:off x="4188460" y="995569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BAB86D20-EF2C-4EB2-9EBA-3429073994B1}"/>
            </a:ext>
          </a:extLst>
        </xdr:cNvPr>
        <xdr:cNvSpPr txBox="1"/>
      </xdr:nvSpPr>
      <xdr:spPr>
        <a:xfrm>
          <a:off x="4299889" y="104201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C863D5D2-20D7-43F1-9F1F-CFB405F3DE35}"/>
            </a:ext>
          </a:extLst>
        </xdr:cNvPr>
        <xdr:cNvSpPr/>
      </xdr:nvSpPr>
      <xdr:spPr>
        <a:xfrm>
          <a:off x="4210989" y="1057222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C3EAA41F-37AC-4F05-927F-BED678463BAF}"/>
            </a:ext>
          </a:extLst>
        </xdr:cNvPr>
        <xdr:cNvSpPr/>
      </xdr:nvSpPr>
      <xdr:spPr>
        <a:xfrm>
          <a:off x="3450645" y="10558890"/>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5282A81E-AB07-4BEF-8FFF-1BBC0A2F7589}"/>
            </a:ext>
          </a:extLst>
        </xdr:cNvPr>
        <xdr:cNvSpPr/>
      </xdr:nvSpPr>
      <xdr:spPr>
        <a:xfrm>
          <a:off x="2623930" y="1057603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DF553E1D-2541-4DBD-961D-00A2816C1045}"/>
            </a:ext>
          </a:extLst>
        </xdr:cNvPr>
        <xdr:cNvSpPr/>
      </xdr:nvSpPr>
      <xdr:spPr>
        <a:xfrm>
          <a:off x="1812787" y="1056460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9E2BC587-6C24-4FEA-AD68-B7399E6563F9}"/>
            </a:ext>
          </a:extLst>
        </xdr:cNvPr>
        <xdr:cNvSpPr/>
      </xdr:nvSpPr>
      <xdr:spPr>
        <a:xfrm>
          <a:off x="1001643" y="1054365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79A0DA5-EE7B-47E6-AEC4-D9DD084E517C}"/>
            </a:ext>
          </a:extLst>
        </xdr:cNvPr>
        <xdr:cNvSpPr txBox="1"/>
      </xdr:nvSpPr>
      <xdr:spPr>
        <a:xfrm>
          <a:off x="408686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0E6BAC1-895D-4A2B-8C6D-80F57F6A30EB}"/>
            </a:ext>
          </a:extLst>
        </xdr:cNvPr>
        <xdr:cNvSpPr txBox="1"/>
      </xdr:nvSpPr>
      <xdr:spPr>
        <a:xfrm>
          <a:off x="332651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163CAA0-1BEA-4C08-85BC-E6A2089C4C81}"/>
            </a:ext>
          </a:extLst>
        </xdr:cNvPr>
        <xdr:cNvSpPr txBox="1"/>
      </xdr:nvSpPr>
      <xdr:spPr>
        <a:xfrm>
          <a:off x="249980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2116081-5F73-4012-8B82-2A90243A624C}"/>
            </a:ext>
          </a:extLst>
        </xdr:cNvPr>
        <xdr:cNvSpPr txBox="1"/>
      </xdr:nvSpPr>
      <xdr:spPr>
        <a:xfrm>
          <a:off x="168865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362B6C3-DC86-4237-8468-80D59EEE5B5B}"/>
            </a:ext>
          </a:extLst>
        </xdr:cNvPr>
        <xdr:cNvSpPr txBox="1"/>
      </xdr:nvSpPr>
      <xdr:spPr>
        <a:xfrm>
          <a:off x="87751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118745</xdr:rowOff>
    </xdr:from>
    <xdr:to>
      <xdr:col>24</xdr:col>
      <xdr:colOff>114300</xdr:colOff>
      <xdr:row>61</xdr:row>
      <xdr:rowOff>48895</xdr:rowOff>
    </xdr:to>
    <xdr:sp macro="" textlink="">
      <xdr:nvSpPr>
        <xdr:cNvPr id="189" name="楕円 188">
          <a:extLst>
            <a:ext uri="{FF2B5EF4-FFF2-40B4-BE49-F238E27FC236}">
              <a16:creationId xmlns:a16="http://schemas.microsoft.com/office/drawing/2014/main" id="{88A939CF-CB6E-4476-BF8A-C052613A90B2}"/>
            </a:ext>
          </a:extLst>
        </xdr:cNvPr>
        <xdr:cNvSpPr/>
      </xdr:nvSpPr>
      <xdr:spPr>
        <a:xfrm>
          <a:off x="4210989" y="1060651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97172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EA7FF259-6C47-4ED6-B144-D9CB02CFDC89}"/>
            </a:ext>
          </a:extLst>
        </xdr:cNvPr>
        <xdr:cNvSpPr txBox="1"/>
      </xdr:nvSpPr>
      <xdr:spPr>
        <a:xfrm>
          <a:off x="4299889" y="10584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97790</xdr:rowOff>
    </xdr:from>
    <xdr:to>
      <xdr:col>20</xdr:col>
      <xdr:colOff>38100</xdr:colOff>
      <xdr:row>61</xdr:row>
      <xdr:rowOff>27940</xdr:rowOff>
    </xdr:to>
    <xdr:sp macro="" textlink="">
      <xdr:nvSpPr>
        <xdr:cNvPr id="191" name="楕円 190">
          <a:extLst>
            <a:ext uri="{FF2B5EF4-FFF2-40B4-BE49-F238E27FC236}">
              <a16:creationId xmlns:a16="http://schemas.microsoft.com/office/drawing/2014/main" id="{DFEA111E-FAF6-442A-8763-3029F1498604}"/>
            </a:ext>
          </a:extLst>
        </xdr:cNvPr>
        <xdr:cNvSpPr/>
      </xdr:nvSpPr>
      <xdr:spPr>
        <a:xfrm>
          <a:off x="3450645" y="1058556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148590</xdr:rowOff>
    </xdr:from>
    <xdr:to>
      <xdr:col>24</xdr:col>
      <xdr:colOff>63500</xdr:colOff>
      <xdr:row>60</xdr:row>
      <xdr:rowOff>169545</xdr:rowOff>
    </xdr:to>
    <xdr:cxnSp macro="">
      <xdr:nvCxnSpPr>
        <xdr:cNvPr id="192" name="直線コネクタ 191">
          <a:extLst>
            <a:ext uri="{FF2B5EF4-FFF2-40B4-BE49-F238E27FC236}">
              <a16:creationId xmlns:a16="http://schemas.microsoft.com/office/drawing/2014/main" id="{D0D0BF1D-82D9-40E7-B4B7-971F2573FB1C}"/>
            </a:ext>
          </a:extLst>
        </xdr:cNvPr>
        <xdr:cNvCxnSpPr/>
      </xdr:nvCxnSpPr>
      <xdr:spPr>
        <a:xfrm>
          <a:off x="3501445" y="10636360"/>
          <a:ext cx="760344"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80645</xdr:rowOff>
    </xdr:from>
    <xdr:to>
      <xdr:col>15</xdr:col>
      <xdr:colOff>101600</xdr:colOff>
      <xdr:row>61</xdr:row>
      <xdr:rowOff>10795</xdr:rowOff>
    </xdr:to>
    <xdr:sp macro="" textlink="">
      <xdr:nvSpPr>
        <xdr:cNvPr id="193" name="楕円 192">
          <a:extLst>
            <a:ext uri="{FF2B5EF4-FFF2-40B4-BE49-F238E27FC236}">
              <a16:creationId xmlns:a16="http://schemas.microsoft.com/office/drawing/2014/main" id="{BF59440B-A4D4-4C7C-8302-C0115FDACD49}"/>
            </a:ext>
          </a:extLst>
        </xdr:cNvPr>
        <xdr:cNvSpPr/>
      </xdr:nvSpPr>
      <xdr:spPr>
        <a:xfrm>
          <a:off x="2623930" y="1056841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131445</xdr:rowOff>
    </xdr:from>
    <xdr:to>
      <xdr:col>19</xdr:col>
      <xdr:colOff>177800</xdr:colOff>
      <xdr:row>60</xdr:row>
      <xdr:rowOff>148590</xdr:rowOff>
    </xdr:to>
    <xdr:cxnSp macro="">
      <xdr:nvCxnSpPr>
        <xdr:cNvPr id="194" name="直線コネクタ 193">
          <a:extLst>
            <a:ext uri="{FF2B5EF4-FFF2-40B4-BE49-F238E27FC236}">
              <a16:creationId xmlns:a16="http://schemas.microsoft.com/office/drawing/2014/main" id="{C0E21B36-A770-4CE4-BBE9-4899815EE144}"/>
            </a:ext>
          </a:extLst>
        </xdr:cNvPr>
        <xdr:cNvCxnSpPr/>
      </xdr:nvCxnSpPr>
      <xdr:spPr>
        <a:xfrm>
          <a:off x="2674730" y="10619215"/>
          <a:ext cx="82671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55880</xdr:rowOff>
    </xdr:from>
    <xdr:to>
      <xdr:col>10</xdr:col>
      <xdr:colOff>165100</xdr:colOff>
      <xdr:row>60</xdr:row>
      <xdr:rowOff>157480</xdr:rowOff>
    </xdr:to>
    <xdr:sp macro="" textlink="">
      <xdr:nvSpPr>
        <xdr:cNvPr id="195" name="楕円 194">
          <a:extLst>
            <a:ext uri="{FF2B5EF4-FFF2-40B4-BE49-F238E27FC236}">
              <a16:creationId xmlns:a16="http://schemas.microsoft.com/office/drawing/2014/main" id="{6F1484A6-766D-4DE8-86EA-6D27D609EABF}"/>
            </a:ext>
          </a:extLst>
        </xdr:cNvPr>
        <xdr:cNvSpPr/>
      </xdr:nvSpPr>
      <xdr:spPr>
        <a:xfrm>
          <a:off x="1812787" y="1054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106680</xdr:rowOff>
    </xdr:from>
    <xdr:to>
      <xdr:col>15</xdr:col>
      <xdr:colOff>50800</xdr:colOff>
      <xdr:row>60</xdr:row>
      <xdr:rowOff>131445</xdr:rowOff>
    </xdr:to>
    <xdr:cxnSp macro="">
      <xdr:nvCxnSpPr>
        <xdr:cNvPr id="196" name="直線コネクタ 195">
          <a:extLst>
            <a:ext uri="{FF2B5EF4-FFF2-40B4-BE49-F238E27FC236}">
              <a16:creationId xmlns:a16="http://schemas.microsoft.com/office/drawing/2014/main" id="{AC469D5B-1A06-4F91-8D1F-E1E3F15CB138}"/>
            </a:ext>
          </a:extLst>
        </xdr:cNvPr>
        <xdr:cNvCxnSpPr/>
      </xdr:nvCxnSpPr>
      <xdr:spPr>
        <a:xfrm>
          <a:off x="1863587" y="10594450"/>
          <a:ext cx="811143"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59690</xdr:rowOff>
    </xdr:from>
    <xdr:to>
      <xdr:col>6</xdr:col>
      <xdr:colOff>38100</xdr:colOff>
      <xdr:row>60</xdr:row>
      <xdr:rowOff>161290</xdr:rowOff>
    </xdr:to>
    <xdr:sp macro="" textlink="">
      <xdr:nvSpPr>
        <xdr:cNvPr id="197" name="楕円 196">
          <a:extLst>
            <a:ext uri="{FF2B5EF4-FFF2-40B4-BE49-F238E27FC236}">
              <a16:creationId xmlns:a16="http://schemas.microsoft.com/office/drawing/2014/main" id="{F2F3ED9E-E792-4607-9C59-D7DC063695C5}"/>
            </a:ext>
          </a:extLst>
        </xdr:cNvPr>
        <xdr:cNvSpPr/>
      </xdr:nvSpPr>
      <xdr:spPr>
        <a:xfrm>
          <a:off x="1001643" y="10547460"/>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106680</xdr:rowOff>
    </xdr:from>
    <xdr:to>
      <xdr:col>10</xdr:col>
      <xdr:colOff>114300</xdr:colOff>
      <xdr:row>60</xdr:row>
      <xdr:rowOff>110490</xdr:rowOff>
    </xdr:to>
    <xdr:cxnSp macro="">
      <xdr:nvCxnSpPr>
        <xdr:cNvPr id="198" name="直線コネクタ 197">
          <a:extLst>
            <a:ext uri="{FF2B5EF4-FFF2-40B4-BE49-F238E27FC236}">
              <a16:creationId xmlns:a16="http://schemas.microsoft.com/office/drawing/2014/main" id="{6F882237-9B49-4818-AD59-3941E4D43370}"/>
            </a:ext>
          </a:extLst>
        </xdr:cNvPr>
        <xdr:cNvCxnSpPr/>
      </xdr:nvCxnSpPr>
      <xdr:spPr>
        <a:xfrm flipV="1">
          <a:off x="1052443" y="10594450"/>
          <a:ext cx="811144"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533DF858-D8E2-4A64-B174-843ED29FC5C1}"/>
            </a:ext>
          </a:extLst>
        </xdr:cNvPr>
        <xdr:cNvSpPr txBox="1"/>
      </xdr:nvSpPr>
      <xdr:spPr>
        <a:xfrm>
          <a:off x="3301761" y="1033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9542</xdr:rowOff>
    </xdr:from>
    <xdr:ext cx="405111" cy="259045"/>
    <xdr:sp macro="" textlink="">
      <xdr:nvSpPr>
        <xdr:cNvPr id="200" name="n_2aveValue【体育館・プール】&#10;有形固定資産減価償却率">
          <a:extLst>
            <a:ext uri="{FF2B5EF4-FFF2-40B4-BE49-F238E27FC236}">
              <a16:creationId xmlns:a16="http://schemas.microsoft.com/office/drawing/2014/main" id="{E3CEE7B7-54F0-4C08-ABFA-B68E4F8B5813}"/>
            </a:ext>
          </a:extLst>
        </xdr:cNvPr>
        <xdr:cNvSpPr txBox="1"/>
      </xdr:nvSpPr>
      <xdr:spPr>
        <a:xfrm>
          <a:off x="2487746" y="10672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169562</xdr:rowOff>
    </xdr:from>
    <xdr:ext cx="405111" cy="259045"/>
    <xdr:sp macro="" textlink="">
      <xdr:nvSpPr>
        <xdr:cNvPr id="201" name="n_3aveValue【体育館・プール】&#10;有形固定資産減価償却率">
          <a:extLst>
            <a:ext uri="{FF2B5EF4-FFF2-40B4-BE49-F238E27FC236}">
              <a16:creationId xmlns:a16="http://schemas.microsoft.com/office/drawing/2014/main" id="{332A72C6-1712-46A6-99C9-D059F0CCE50D}"/>
            </a:ext>
          </a:extLst>
        </xdr:cNvPr>
        <xdr:cNvSpPr txBox="1"/>
      </xdr:nvSpPr>
      <xdr:spPr>
        <a:xfrm>
          <a:off x="1676602" y="10657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67808760-8267-4C02-B295-D87161100D66}"/>
            </a:ext>
          </a:extLst>
        </xdr:cNvPr>
        <xdr:cNvSpPr txBox="1"/>
      </xdr:nvSpPr>
      <xdr:spPr>
        <a:xfrm>
          <a:off x="865459" y="10315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19067</xdr:rowOff>
    </xdr:from>
    <xdr:ext cx="405111" cy="259045"/>
    <xdr:sp macro="" textlink="">
      <xdr:nvSpPr>
        <xdr:cNvPr id="203" name="n_1mainValue【体育館・プール】&#10;有形固定資産減価償却率">
          <a:extLst>
            <a:ext uri="{FF2B5EF4-FFF2-40B4-BE49-F238E27FC236}">
              <a16:creationId xmlns:a16="http://schemas.microsoft.com/office/drawing/2014/main" id="{5E255334-E7CD-45B1-8B22-3CD4D68DCA02}"/>
            </a:ext>
          </a:extLst>
        </xdr:cNvPr>
        <xdr:cNvSpPr txBox="1"/>
      </xdr:nvSpPr>
      <xdr:spPr>
        <a:xfrm>
          <a:off x="3301761" y="1068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27322</xdr:rowOff>
    </xdr:from>
    <xdr:ext cx="405111" cy="259045"/>
    <xdr:sp macro="" textlink="">
      <xdr:nvSpPr>
        <xdr:cNvPr id="204" name="n_2mainValue【体育館・プール】&#10;有形固定資産減価償却率">
          <a:extLst>
            <a:ext uri="{FF2B5EF4-FFF2-40B4-BE49-F238E27FC236}">
              <a16:creationId xmlns:a16="http://schemas.microsoft.com/office/drawing/2014/main" id="{6B55054A-865A-4B40-8030-1118D04BFB12}"/>
            </a:ext>
          </a:extLst>
        </xdr:cNvPr>
        <xdr:cNvSpPr txBox="1"/>
      </xdr:nvSpPr>
      <xdr:spPr>
        <a:xfrm>
          <a:off x="2487746" y="1034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2557</xdr:rowOff>
    </xdr:from>
    <xdr:ext cx="405111" cy="259045"/>
    <xdr:sp macro="" textlink="">
      <xdr:nvSpPr>
        <xdr:cNvPr id="205" name="n_3mainValue【体育館・プール】&#10;有形固定資産減価償却率">
          <a:extLst>
            <a:ext uri="{FF2B5EF4-FFF2-40B4-BE49-F238E27FC236}">
              <a16:creationId xmlns:a16="http://schemas.microsoft.com/office/drawing/2014/main" id="{9CC05168-3A63-472B-A857-E9DA46D2D9A4}"/>
            </a:ext>
          </a:extLst>
        </xdr:cNvPr>
        <xdr:cNvSpPr txBox="1"/>
      </xdr:nvSpPr>
      <xdr:spPr>
        <a:xfrm>
          <a:off x="1676602" y="10315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152417</xdr:rowOff>
    </xdr:from>
    <xdr:ext cx="405111" cy="259045"/>
    <xdr:sp macro="" textlink="">
      <xdr:nvSpPr>
        <xdr:cNvPr id="206" name="n_4mainValue【体育館・プール】&#10;有形固定資産減価償却率">
          <a:extLst>
            <a:ext uri="{FF2B5EF4-FFF2-40B4-BE49-F238E27FC236}">
              <a16:creationId xmlns:a16="http://schemas.microsoft.com/office/drawing/2014/main" id="{5986A2C1-55D2-4B85-937D-650B35A988AC}"/>
            </a:ext>
          </a:extLst>
        </xdr:cNvPr>
        <xdr:cNvSpPr txBox="1"/>
      </xdr:nvSpPr>
      <xdr:spPr>
        <a:xfrm>
          <a:off x="865459" y="10640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F5AAFD3-F1E0-404E-8BFD-A48E1682D233}"/>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4EC0BB24-BC38-4DBB-9725-497A39807FC3}"/>
            </a:ext>
          </a:extLst>
        </xdr:cNvPr>
        <xdr:cNvSpPr/>
      </xdr:nvSpPr>
      <xdr:spPr>
        <a:xfrm>
          <a:off x="6186004"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6709B5CD-AAB9-40AD-864C-AC8A3E043C7C}"/>
            </a:ext>
          </a:extLst>
        </xdr:cNvPr>
        <xdr:cNvSpPr/>
      </xdr:nvSpPr>
      <xdr:spPr>
        <a:xfrm>
          <a:off x="6186004"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D44E6A0-7545-4D7C-82F3-48501EA0AB25}"/>
            </a:ext>
          </a:extLst>
        </xdr:cNvPr>
        <xdr:cNvSpPr/>
      </xdr:nvSpPr>
      <xdr:spPr>
        <a:xfrm>
          <a:off x="7124148"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50C39F5-D028-428F-87F8-752499F97353}"/>
            </a:ext>
          </a:extLst>
        </xdr:cNvPr>
        <xdr:cNvSpPr/>
      </xdr:nvSpPr>
      <xdr:spPr>
        <a:xfrm>
          <a:off x="7124148"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F8E3A55-4EE5-4F22-A6B2-3AFE3318864E}"/>
            </a:ext>
          </a:extLst>
        </xdr:cNvPr>
        <xdr:cNvSpPr/>
      </xdr:nvSpPr>
      <xdr:spPr>
        <a:xfrm>
          <a:off x="8173720"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1F457BE-8DEF-4A02-B105-A2D0678F95DC}"/>
            </a:ext>
          </a:extLst>
        </xdr:cNvPr>
        <xdr:cNvSpPr/>
      </xdr:nvSpPr>
      <xdr:spPr>
        <a:xfrm>
          <a:off x="8173720"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3C6CF96A-3A4A-4606-8657-BA669F12F565}"/>
            </a:ext>
          </a:extLst>
        </xdr:cNvPr>
        <xdr:cNvSpPr/>
      </xdr:nvSpPr>
      <xdr:spPr>
        <a:xfrm>
          <a:off x="6074576" y="9320420"/>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923B7F3-3E51-439D-9E27-3F682D78C659}"/>
            </a:ext>
          </a:extLst>
        </xdr:cNvPr>
        <xdr:cNvSpPr txBox="1"/>
      </xdr:nvSpPr>
      <xdr:spPr>
        <a:xfrm>
          <a:off x="603647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AA4416A-AD0E-439F-850E-8D1F136D79A7}"/>
            </a:ext>
          </a:extLst>
        </xdr:cNvPr>
        <xdr:cNvCxnSpPr/>
      </xdr:nvCxnSpPr>
      <xdr:spPr>
        <a:xfrm>
          <a:off x="6074576" y="1165164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69C2A882-F154-409E-8BD2-C3BE85FC47CE}"/>
            </a:ext>
          </a:extLst>
        </xdr:cNvPr>
        <xdr:cNvCxnSpPr/>
      </xdr:nvCxnSpPr>
      <xdr:spPr>
        <a:xfrm>
          <a:off x="6074576" y="1126368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8EF92B88-D781-4B04-9C28-94C725156851}"/>
            </a:ext>
          </a:extLst>
        </xdr:cNvPr>
        <xdr:cNvSpPr txBox="1"/>
      </xdr:nvSpPr>
      <xdr:spPr>
        <a:xfrm>
          <a:off x="5638539"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957A6117-2DB3-4CBD-BCBC-BE1C63466602}"/>
            </a:ext>
          </a:extLst>
        </xdr:cNvPr>
        <xdr:cNvCxnSpPr/>
      </xdr:nvCxnSpPr>
      <xdr:spPr>
        <a:xfrm>
          <a:off x="6074576" y="1087572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74753B7-AD59-4FCB-9C6C-E987253AF8A1}"/>
            </a:ext>
          </a:extLst>
        </xdr:cNvPr>
        <xdr:cNvSpPr txBox="1"/>
      </xdr:nvSpPr>
      <xdr:spPr>
        <a:xfrm>
          <a:off x="5638539" y="107300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71DB7647-6DE0-41EE-8595-E78B50B59A9C}"/>
            </a:ext>
          </a:extLst>
        </xdr:cNvPr>
        <xdr:cNvCxnSpPr/>
      </xdr:nvCxnSpPr>
      <xdr:spPr>
        <a:xfrm>
          <a:off x="6074576" y="1048777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77C8219E-C73A-4A03-824C-8AB9890D125B}"/>
            </a:ext>
          </a:extLst>
        </xdr:cNvPr>
        <xdr:cNvSpPr txBox="1"/>
      </xdr:nvSpPr>
      <xdr:spPr>
        <a:xfrm>
          <a:off x="5638539" y="1034206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9911DCA8-6B10-4E73-8666-320EB803CDD3}"/>
            </a:ext>
          </a:extLst>
        </xdr:cNvPr>
        <xdr:cNvCxnSpPr/>
      </xdr:nvCxnSpPr>
      <xdr:spPr>
        <a:xfrm>
          <a:off x="6074576" y="1009633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13AF7F1D-62FC-4137-B29D-71DA081FEB37}"/>
            </a:ext>
          </a:extLst>
        </xdr:cNvPr>
        <xdr:cNvSpPr txBox="1"/>
      </xdr:nvSpPr>
      <xdr:spPr>
        <a:xfrm>
          <a:off x="5638539" y="995063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642A237-EFE9-42A9-91AC-153EDC70DB10}"/>
            </a:ext>
          </a:extLst>
        </xdr:cNvPr>
        <xdr:cNvCxnSpPr/>
      </xdr:nvCxnSpPr>
      <xdr:spPr>
        <a:xfrm>
          <a:off x="6074576" y="970837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7CBDD7A8-FFD6-4E95-BB7C-A5B062D5B1A1}"/>
            </a:ext>
          </a:extLst>
        </xdr:cNvPr>
        <xdr:cNvSpPr txBox="1"/>
      </xdr:nvSpPr>
      <xdr:spPr>
        <a:xfrm>
          <a:off x="5638539" y="95626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DBF8450-A850-468F-9020-5A5EAE0698C5}"/>
            </a:ext>
          </a:extLst>
        </xdr:cNvPr>
        <xdr:cNvCxnSpPr/>
      </xdr:nvCxnSpPr>
      <xdr:spPr>
        <a:xfrm>
          <a:off x="6074576" y="932042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437259C1-9AB1-434F-BA76-EF8B3CA4187F}"/>
            </a:ext>
          </a:extLst>
        </xdr:cNvPr>
        <xdr:cNvSpPr txBox="1"/>
      </xdr:nvSpPr>
      <xdr:spPr>
        <a:xfrm>
          <a:off x="5638539"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49A2C055-33D8-4762-BBEB-BB7F2F2FC1C2}"/>
            </a:ext>
          </a:extLst>
        </xdr:cNvPr>
        <xdr:cNvSpPr/>
      </xdr:nvSpPr>
      <xdr:spPr>
        <a:xfrm>
          <a:off x="6074576" y="9320420"/>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1389F76C-1DE3-46C3-8A3C-85CC4BE42F82}"/>
            </a:ext>
          </a:extLst>
        </xdr:cNvPr>
        <xdr:cNvCxnSpPr/>
      </xdr:nvCxnSpPr>
      <xdr:spPr>
        <a:xfrm flipV="1">
          <a:off x="9620113" y="9847746"/>
          <a:ext cx="0" cy="1391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9FBD2F09-4176-48CB-B2FD-5AEC3A97A28D}"/>
            </a:ext>
          </a:extLst>
        </xdr:cNvPr>
        <xdr:cNvSpPr txBox="1"/>
      </xdr:nvSpPr>
      <xdr:spPr>
        <a:xfrm>
          <a:off x="9659178" y="11243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9488931E-6878-4467-8E1E-78ADEB7797E5}"/>
            </a:ext>
          </a:extLst>
        </xdr:cNvPr>
        <xdr:cNvCxnSpPr/>
      </xdr:nvCxnSpPr>
      <xdr:spPr>
        <a:xfrm>
          <a:off x="9547750" y="1123955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659C7D6D-29C7-47E5-B5F1-49A85F52FD67}"/>
            </a:ext>
          </a:extLst>
        </xdr:cNvPr>
        <xdr:cNvSpPr txBox="1"/>
      </xdr:nvSpPr>
      <xdr:spPr>
        <a:xfrm>
          <a:off x="9659178" y="9619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8C9D13A9-6A46-4CB2-8DEE-5159B2174A15}"/>
            </a:ext>
          </a:extLst>
        </xdr:cNvPr>
        <xdr:cNvCxnSpPr/>
      </xdr:nvCxnSpPr>
      <xdr:spPr>
        <a:xfrm>
          <a:off x="9547750" y="9847746"/>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a:extLst>
            <a:ext uri="{FF2B5EF4-FFF2-40B4-BE49-F238E27FC236}">
              <a16:creationId xmlns:a16="http://schemas.microsoft.com/office/drawing/2014/main" id="{D1A91FC7-F265-4CF4-B26B-EBA300F71A16}"/>
            </a:ext>
          </a:extLst>
        </xdr:cNvPr>
        <xdr:cNvSpPr txBox="1"/>
      </xdr:nvSpPr>
      <xdr:spPr>
        <a:xfrm>
          <a:off x="9659178" y="107808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19647BD6-B017-4B28-BB2B-56F099059663}"/>
            </a:ext>
          </a:extLst>
        </xdr:cNvPr>
        <xdr:cNvSpPr/>
      </xdr:nvSpPr>
      <xdr:spPr>
        <a:xfrm>
          <a:off x="9585850" y="10802399"/>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4062CABF-46E0-456B-B819-E891D240D5C3}"/>
            </a:ext>
          </a:extLst>
        </xdr:cNvPr>
        <xdr:cNvSpPr/>
      </xdr:nvSpPr>
      <xdr:spPr>
        <a:xfrm>
          <a:off x="8809935" y="1081255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7267151E-AD3F-43A7-BA5A-F7A9AC29173A}"/>
            </a:ext>
          </a:extLst>
        </xdr:cNvPr>
        <xdr:cNvSpPr/>
      </xdr:nvSpPr>
      <xdr:spPr>
        <a:xfrm>
          <a:off x="7998791" y="1081636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493F945B-ECB3-46DF-8617-362A3E7C545D}"/>
            </a:ext>
          </a:extLst>
        </xdr:cNvPr>
        <xdr:cNvSpPr/>
      </xdr:nvSpPr>
      <xdr:spPr>
        <a:xfrm>
          <a:off x="7172077" y="1081128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93032416-8C16-48AD-AEB9-1C113424E5BE}"/>
            </a:ext>
          </a:extLst>
        </xdr:cNvPr>
        <xdr:cNvSpPr/>
      </xdr:nvSpPr>
      <xdr:spPr>
        <a:xfrm>
          <a:off x="6360933" y="1082017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EA3C262-683B-4A35-A53F-66B685FB0D8F}"/>
            </a:ext>
          </a:extLst>
        </xdr:cNvPr>
        <xdr:cNvSpPr txBox="1"/>
      </xdr:nvSpPr>
      <xdr:spPr>
        <a:xfrm>
          <a:off x="944615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5E9233E-2019-4357-BC6B-59FDC28EA12E}"/>
            </a:ext>
          </a:extLst>
        </xdr:cNvPr>
        <xdr:cNvSpPr txBox="1"/>
      </xdr:nvSpPr>
      <xdr:spPr>
        <a:xfrm>
          <a:off x="868580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BBF6601-C3BD-4F97-AA82-8C3E53425B67}"/>
            </a:ext>
          </a:extLst>
        </xdr:cNvPr>
        <xdr:cNvSpPr txBox="1"/>
      </xdr:nvSpPr>
      <xdr:spPr>
        <a:xfrm>
          <a:off x="7874663"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ED6986B-B366-4B94-93A7-2D7D633177C4}"/>
            </a:ext>
          </a:extLst>
        </xdr:cNvPr>
        <xdr:cNvSpPr txBox="1"/>
      </xdr:nvSpPr>
      <xdr:spPr>
        <a:xfrm>
          <a:off x="704794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F12D57D-2F79-4FC3-B345-8D7BA2CD2BC2}"/>
            </a:ext>
          </a:extLst>
        </xdr:cNvPr>
        <xdr:cNvSpPr txBox="1"/>
      </xdr:nvSpPr>
      <xdr:spPr>
        <a:xfrm>
          <a:off x="623680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80010</xdr:rowOff>
    </xdr:from>
    <xdr:to>
      <xdr:col>55</xdr:col>
      <xdr:colOff>50800</xdr:colOff>
      <xdr:row>61</xdr:row>
      <xdr:rowOff>10160</xdr:rowOff>
    </xdr:to>
    <xdr:sp macro="" textlink="">
      <xdr:nvSpPr>
        <xdr:cNvPr id="246" name="楕円 245">
          <a:extLst>
            <a:ext uri="{FF2B5EF4-FFF2-40B4-BE49-F238E27FC236}">
              <a16:creationId xmlns:a16="http://schemas.microsoft.com/office/drawing/2014/main" id="{67441C36-5DD2-41E0-BC3F-4D6B87E19776}"/>
            </a:ext>
          </a:extLst>
        </xdr:cNvPr>
        <xdr:cNvSpPr/>
      </xdr:nvSpPr>
      <xdr:spPr>
        <a:xfrm>
          <a:off x="9585850" y="10567780"/>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102887</xdr:rowOff>
    </xdr:from>
    <xdr:ext cx="469744" cy="259045"/>
    <xdr:sp macro="" textlink="">
      <xdr:nvSpPr>
        <xdr:cNvPr id="247" name="【体育館・プール】&#10;一人当たり面積該当値テキスト">
          <a:extLst>
            <a:ext uri="{FF2B5EF4-FFF2-40B4-BE49-F238E27FC236}">
              <a16:creationId xmlns:a16="http://schemas.microsoft.com/office/drawing/2014/main" id="{F9157058-BDEC-46C7-80CB-FF78532F7E96}"/>
            </a:ext>
          </a:extLst>
        </xdr:cNvPr>
        <xdr:cNvSpPr txBox="1"/>
      </xdr:nvSpPr>
      <xdr:spPr>
        <a:xfrm>
          <a:off x="9659178" y="10415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90170</xdr:rowOff>
    </xdr:from>
    <xdr:to>
      <xdr:col>50</xdr:col>
      <xdr:colOff>165100</xdr:colOff>
      <xdr:row>61</xdr:row>
      <xdr:rowOff>20320</xdr:rowOff>
    </xdr:to>
    <xdr:sp macro="" textlink="">
      <xdr:nvSpPr>
        <xdr:cNvPr id="248" name="楕円 247">
          <a:extLst>
            <a:ext uri="{FF2B5EF4-FFF2-40B4-BE49-F238E27FC236}">
              <a16:creationId xmlns:a16="http://schemas.microsoft.com/office/drawing/2014/main" id="{AAAED80A-772C-4804-B9DC-EB7724362135}"/>
            </a:ext>
          </a:extLst>
        </xdr:cNvPr>
        <xdr:cNvSpPr/>
      </xdr:nvSpPr>
      <xdr:spPr>
        <a:xfrm>
          <a:off x="8809935" y="1057794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130810</xdr:rowOff>
    </xdr:from>
    <xdr:to>
      <xdr:col>55</xdr:col>
      <xdr:colOff>0</xdr:colOff>
      <xdr:row>60</xdr:row>
      <xdr:rowOff>140970</xdr:rowOff>
    </xdr:to>
    <xdr:cxnSp macro="">
      <xdr:nvCxnSpPr>
        <xdr:cNvPr id="249" name="直線コネクタ 248">
          <a:extLst>
            <a:ext uri="{FF2B5EF4-FFF2-40B4-BE49-F238E27FC236}">
              <a16:creationId xmlns:a16="http://schemas.microsoft.com/office/drawing/2014/main" id="{2FBF8ED3-09BE-4DA2-952B-652B7E830A32}"/>
            </a:ext>
          </a:extLst>
        </xdr:cNvPr>
        <xdr:cNvCxnSpPr/>
      </xdr:nvCxnSpPr>
      <xdr:spPr>
        <a:xfrm flipV="1">
          <a:off x="8860735" y="10618580"/>
          <a:ext cx="760343"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100330</xdr:rowOff>
    </xdr:from>
    <xdr:to>
      <xdr:col>46</xdr:col>
      <xdr:colOff>38100</xdr:colOff>
      <xdr:row>61</xdr:row>
      <xdr:rowOff>30480</xdr:rowOff>
    </xdr:to>
    <xdr:sp macro="" textlink="">
      <xdr:nvSpPr>
        <xdr:cNvPr id="250" name="楕円 249">
          <a:extLst>
            <a:ext uri="{FF2B5EF4-FFF2-40B4-BE49-F238E27FC236}">
              <a16:creationId xmlns:a16="http://schemas.microsoft.com/office/drawing/2014/main" id="{25698166-0F95-41A4-9822-8D47B98ADE23}"/>
            </a:ext>
          </a:extLst>
        </xdr:cNvPr>
        <xdr:cNvSpPr/>
      </xdr:nvSpPr>
      <xdr:spPr>
        <a:xfrm>
          <a:off x="7998791" y="1058810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140970</xdr:rowOff>
    </xdr:from>
    <xdr:to>
      <xdr:col>50</xdr:col>
      <xdr:colOff>114300</xdr:colOff>
      <xdr:row>60</xdr:row>
      <xdr:rowOff>151130</xdr:rowOff>
    </xdr:to>
    <xdr:cxnSp macro="">
      <xdr:nvCxnSpPr>
        <xdr:cNvPr id="251" name="直線コネクタ 250">
          <a:extLst>
            <a:ext uri="{FF2B5EF4-FFF2-40B4-BE49-F238E27FC236}">
              <a16:creationId xmlns:a16="http://schemas.microsoft.com/office/drawing/2014/main" id="{586AADBB-B5DE-465D-9BE3-73842E612F47}"/>
            </a:ext>
          </a:extLst>
        </xdr:cNvPr>
        <xdr:cNvCxnSpPr/>
      </xdr:nvCxnSpPr>
      <xdr:spPr>
        <a:xfrm flipV="1">
          <a:off x="8049591" y="10628740"/>
          <a:ext cx="811144"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109220</xdr:rowOff>
    </xdr:from>
    <xdr:to>
      <xdr:col>41</xdr:col>
      <xdr:colOff>101600</xdr:colOff>
      <xdr:row>61</xdr:row>
      <xdr:rowOff>39370</xdr:rowOff>
    </xdr:to>
    <xdr:sp macro="" textlink="">
      <xdr:nvSpPr>
        <xdr:cNvPr id="252" name="楕円 251">
          <a:extLst>
            <a:ext uri="{FF2B5EF4-FFF2-40B4-BE49-F238E27FC236}">
              <a16:creationId xmlns:a16="http://schemas.microsoft.com/office/drawing/2014/main" id="{781D92B8-968B-482D-9257-856577A563D1}"/>
            </a:ext>
          </a:extLst>
        </xdr:cNvPr>
        <xdr:cNvSpPr/>
      </xdr:nvSpPr>
      <xdr:spPr>
        <a:xfrm>
          <a:off x="7172077" y="1059699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151130</xdr:rowOff>
    </xdr:from>
    <xdr:to>
      <xdr:col>45</xdr:col>
      <xdr:colOff>177800</xdr:colOff>
      <xdr:row>60</xdr:row>
      <xdr:rowOff>160020</xdr:rowOff>
    </xdr:to>
    <xdr:cxnSp macro="">
      <xdr:nvCxnSpPr>
        <xdr:cNvPr id="253" name="直線コネクタ 252">
          <a:extLst>
            <a:ext uri="{FF2B5EF4-FFF2-40B4-BE49-F238E27FC236}">
              <a16:creationId xmlns:a16="http://schemas.microsoft.com/office/drawing/2014/main" id="{43D7BABF-C616-4D76-9537-45521E649A97}"/>
            </a:ext>
          </a:extLst>
        </xdr:cNvPr>
        <xdr:cNvCxnSpPr/>
      </xdr:nvCxnSpPr>
      <xdr:spPr>
        <a:xfrm flipV="1">
          <a:off x="7222877" y="10638900"/>
          <a:ext cx="826714"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119380</xdr:rowOff>
    </xdr:from>
    <xdr:to>
      <xdr:col>36</xdr:col>
      <xdr:colOff>165100</xdr:colOff>
      <xdr:row>61</xdr:row>
      <xdr:rowOff>49530</xdr:rowOff>
    </xdr:to>
    <xdr:sp macro="" textlink="">
      <xdr:nvSpPr>
        <xdr:cNvPr id="254" name="楕円 253">
          <a:extLst>
            <a:ext uri="{FF2B5EF4-FFF2-40B4-BE49-F238E27FC236}">
              <a16:creationId xmlns:a16="http://schemas.microsoft.com/office/drawing/2014/main" id="{F8FB9E74-7D3A-4AA6-9378-9CEFDB410307}"/>
            </a:ext>
          </a:extLst>
        </xdr:cNvPr>
        <xdr:cNvSpPr/>
      </xdr:nvSpPr>
      <xdr:spPr>
        <a:xfrm>
          <a:off x="6360933" y="1060715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160020</xdr:rowOff>
    </xdr:from>
    <xdr:to>
      <xdr:col>41</xdr:col>
      <xdr:colOff>50800</xdr:colOff>
      <xdr:row>60</xdr:row>
      <xdr:rowOff>170180</xdr:rowOff>
    </xdr:to>
    <xdr:cxnSp macro="">
      <xdr:nvCxnSpPr>
        <xdr:cNvPr id="255" name="直線コネクタ 254">
          <a:extLst>
            <a:ext uri="{FF2B5EF4-FFF2-40B4-BE49-F238E27FC236}">
              <a16:creationId xmlns:a16="http://schemas.microsoft.com/office/drawing/2014/main" id="{987BE892-AFEF-4A73-AEEC-C83EE198B1B9}"/>
            </a:ext>
          </a:extLst>
        </xdr:cNvPr>
        <xdr:cNvCxnSpPr/>
      </xdr:nvCxnSpPr>
      <xdr:spPr>
        <a:xfrm flipV="1">
          <a:off x="6411733" y="10647790"/>
          <a:ext cx="811144"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a:extLst>
            <a:ext uri="{FF2B5EF4-FFF2-40B4-BE49-F238E27FC236}">
              <a16:creationId xmlns:a16="http://schemas.microsoft.com/office/drawing/2014/main" id="{73FC1A11-417E-40E6-8ACF-E222104DC116}"/>
            </a:ext>
          </a:extLst>
        </xdr:cNvPr>
        <xdr:cNvSpPr txBox="1"/>
      </xdr:nvSpPr>
      <xdr:spPr>
        <a:xfrm>
          <a:off x="8628733" y="1090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a:extLst>
            <a:ext uri="{FF2B5EF4-FFF2-40B4-BE49-F238E27FC236}">
              <a16:creationId xmlns:a16="http://schemas.microsoft.com/office/drawing/2014/main" id="{CC7F182F-38A0-4C61-B79A-E9E793F469E5}"/>
            </a:ext>
          </a:extLst>
        </xdr:cNvPr>
        <xdr:cNvSpPr txBox="1"/>
      </xdr:nvSpPr>
      <xdr:spPr>
        <a:xfrm>
          <a:off x="7830290" y="1091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8" name="n_3aveValue【体育館・プール】&#10;一人当たり面積">
          <a:extLst>
            <a:ext uri="{FF2B5EF4-FFF2-40B4-BE49-F238E27FC236}">
              <a16:creationId xmlns:a16="http://schemas.microsoft.com/office/drawing/2014/main" id="{6AD089B0-F70F-4000-AE6C-D0F9B647955E}"/>
            </a:ext>
          </a:extLst>
        </xdr:cNvPr>
        <xdr:cNvSpPr txBox="1"/>
      </xdr:nvSpPr>
      <xdr:spPr>
        <a:xfrm>
          <a:off x="7003575" y="10907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DCC095B1-DB8A-4D20-985F-2F2BC496397C}"/>
            </a:ext>
          </a:extLst>
        </xdr:cNvPr>
        <xdr:cNvSpPr txBox="1"/>
      </xdr:nvSpPr>
      <xdr:spPr>
        <a:xfrm>
          <a:off x="6192431" y="10916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36847</xdr:rowOff>
    </xdr:from>
    <xdr:ext cx="469744" cy="259045"/>
    <xdr:sp macro="" textlink="">
      <xdr:nvSpPr>
        <xdr:cNvPr id="260" name="n_1mainValue【体育館・プール】&#10;一人当たり面積">
          <a:extLst>
            <a:ext uri="{FF2B5EF4-FFF2-40B4-BE49-F238E27FC236}">
              <a16:creationId xmlns:a16="http://schemas.microsoft.com/office/drawing/2014/main" id="{F3728676-03B9-44E3-932C-D3611AC859AB}"/>
            </a:ext>
          </a:extLst>
        </xdr:cNvPr>
        <xdr:cNvSpPr txBox="1"/>
      </xdr:nvSpPr>
      <xdr:spPr>
        <a:xfrm>
          <a:off x="8628733" y="10349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47007</xdr:rowOff>
    </xdr:from>
    <xdr:ext cx="469744" cy="259045"/>
    <xdr:sp macro="" textlink="">
      <xdr:nvSpPr>
        <xdr:cNvPr id="261" name="n_2mainValue【体育館・プール】&#10;一人当たり面積">
          <a:extLst>
            <a:ext uri="{FF2B5EF4-FFF2-40B4-BE49-F238E27FC236}">
              <a16:creationId xmlns:a16="http://schemas.microsoft.com/office/drawing/2014/main" id="{6B36D732-6F09-4474-A5BE-2D749495A538}"/>
            </a:ext>
          </a:extLst>
        </xdr:cNvPr>
        <xdr:cNvSpPr txBox="1"/>
      </xdr:nvSpPr>
      <xdr:spPr>
        <a:xfrm>
          <a:off x="7830290" y="1035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55897</xdr:rowOff>
    </xdr:from>
    <xdr:ext cx="469744" cy="259045"/>
    <xdr:sp macro="" textlink="">
      <xdr:nvSpPr>
        <xdr:cNvPr id="262" name="n_3mainValue【体育館・プール】&#10;一人当たり面積">
          <a:extLst>
            <a:ext uri="{FF2B5EF4-FFF2-40B4-BE49-F238E27FC236}">
              <a16:creationId xmlns:a16="http://schemas.microsoft.com/office/drawing/2014/main" id="{0F1F03E7-BF4C-4801-8E41-BB7A7EBEBC85}"/>
            </a:ext>
          </a:extLst>
        </xdr:cNvPr>
        <xdr:cNvSpPr txBox="1"/>
      </xdr:nvSpPr>
      <xdr:spPr>
        <a:xfrm>
          <a:off x="7003575" y="10368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66057</xdr:rowOff>
    </xdr:from>
    <xdr:ext cx="469744" cy="259045"/>
    <xdr:sp macro="" textlink="">
      <xdr:nvSpPr>
        <xdr:cNvPr id="263" name="n_4mainValue【体育館・プール】&#10;一人当たり面積">
          <a:extLst>
            <a:ext uri="{FF2B5EF4-FFF2-40B4-BE49-F238E27FC236}">
              <a16:creationId xmlns:a16="http://schemas.microsoft.com/office/drawing/2014/main" id="{5286749A-E7A5-4158-8FCE-724D1AFA6464}"/>
            </a:ext>
          </a:extLst>
        </xdr:cNvPr>
        <xdr:cNvSpPr txBox="1"/>
      </xdr:nvSpPr>
      <xdr:spPr>
        <a:xfrm>
          <a:off x="6192431" y="1037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9397B6B-480B-4DA5-9EC3-C233A66A2B80}"/>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1DAF5C7-D0E2-457B-A75D-432D82FE433D}"/>
            </a:ext>
          </a:extLst>
        </xdr:cNvPr>
        <xdr:cNvSpPr/>
      </xdr:nvSpPr>
      <xdr:spPr>
        <a:xfrm>
          <a:off x="82671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CA7ACCB1-281E-41A7-B48E-1C5D57602C4F}"/>
            </a:ext>
          </a:extLst>
        </xdr:cNvPr>
        <xdr:cNvSpPr/>
      </xdr:nvSpPr>
      <xdr:spPr>
        <a:xfrm>
          <a:off x="82671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53B39B6-7075-449C-9CA3-CBB2D7EDC4F9}"/>
            </a:ext>
          </a:extLst>
        </xdr:cNvPr>
        <xdr:cNvSpPr/>
      </xdr:nvSpPr>
      <xdr:spPr>
        <a:xfrm>
          <a:off x="174928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A983635-0071-41EF-A46E-EBBF779B3E9E}"/>
            </a:ext>
          </a:extLst>
        </xdr:cNvPr>
        <xdr:cNvSpPr/>
      </xdr:nvSpPr>
      <xdr:spPr>
        <a:xfrm>
          <a:off x="174928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1C517C8E-81BB-4BF1-9444-B4E306D50005}"/>
            </a:ext>
          </a:extLst>
        </xdr:cNvPr>
        <xdr:cNvSpPr/>
      </xdr:nvSpPr>
      <xdr:spPr>
        <a:xfrm>
          <a:off x="279885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07D7234-A54C-45FF-AFD8-3E26A531666B}"/>
            </a:ext>
          </a:extLst>
        </xdr:cNvPr>
        <xdr:cNvSpPr/>
      </xdr:nvSpPr>
      <xdr:spPr>
        <a:xfrm>
          <a:off x="279885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B98666B-3C42-4261-ABD2-7DE55BFBF83A}"/>
            </a:ext>
          </a:extLst>
        </xdr:cNvPr>
        <xdr:cNvSpPr/>
      </xdr:nvSpPr>
      <xdr:spPr>
        <a:xfrm>
          <a:off x="69971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1E25446-602C-4986-A8F0-50942BF2742A}"/>
            </a:ext>
          </a:extLst>
        </xdr:cNvPr>
        <xdr:cNvSpPr txBox="1"/>
      </xdr:nvSpPr>
      <xdr:spPr>
        <a:xfrm>
          <a:off x="677186"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08B8D90-5D6F-4542-8FB3-B22695DEA1EB}"/>
            </a:ext>
          </a:extLst>
        </xdr:cNvPr>
        <xdr:cNvCxnSpPr/>
      </xdr:nvCxnSpPr>
      <xdr:spPr>
        <a:xfrm>
          <a:off x="69971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B4C6C3F-3B10-47F4-ABFB-0F339BE7133D}"/>
            </a:ext>
          </a:extLst>
        </xdr:cNvPr>
        <xdr:cNvSpPr txBox="1"/>
      </xdr:nvSpPr>
      <xdr:spPr>
        <a:xfrm>
          <a:off x="27925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8D8EBACD-B822-4447-82D6-D6482840C70E}"/>
            </a:ext>
          </a:extLst>
        </xdr:cNvPr>
        <xdr:cNvCxnSpPr/>
      </xdr:nvCxnSpPr>
      <xdr:spPr>
        <a:xfrm>
          <a:off x="699715" y="151502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46FB3C6-9AFA-475B-BB44-2CE73C5FF519}"/>
            </a:ext>
          </a:extLst>
        </xdr:cNvPr>
        <xdr:cNvSpPr txBox="1"/>
      </xdr:nvSpPr>
      <xdr:spPr>
        <a:xfrm>
          <a:off x="27925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153D5830-F1AB-46F8-83F4-4AD0BD9629DE}"/>
            </a:ext>
          </a:extLst>
        </xdr:cNvPr>
        <xdr:cNvCxnSpPr/>
      </xdr:nvCxnSpPr>
      <xdr:spPr>
        <a:xfrm>
          <a:off x="699715" y="1476225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CD6B0E8B-CA2C-4C99-9275-837C4BCB4095}"/>
            </a:ext>
          </a:extLst>
        </xdr:cNvPr>
        <xdr:cNvSpPr txBox="1"/>
      </xdr:nvSpPr>
      <xdr:spPr>
        <a:xfrm>
          <a:off x="343370" y="14616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A98757A-ACDB-496C-AA9D-30BE5BB15B2E}"/>
            </a:ext>
          </a:extLst>
        </xdr:cNvPr>
        <xdr:cNvCxnSpPr/>
      </xdr:nvCxnSpPr>
      <xdr:spPr>
        <a:xfrm>
          <a:off x="699715" y="1437430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FCA4B35B-1338-4B6A-BFC9-07F536B5C39B}"/>
            </a:ext>
          </a:extLst>
        </xdr:cNvPr>
        <xdr:cNvSpPr txBox="1"/>
      </xdr:nvSpPr>
      <xdr:spPr>
        <a:xfrm>
          <a:off x="343370" y="142286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91416F31-D851-454C-A91D-846D1F40E592}"/>
            </a:ext>
          </a:extLst>
        </xdr:cNvPr>
        <xdr:cNvCxnSpPr/>
      </xdr:nvCxnSpPr>
      <xdr:spPr>
        <a:xfrm>
          <a:off x="699715" y="139863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74C8042D-EA3E-46C8-9E13-C82403DD0532}"/>
            </a:ext>
          </a:extLst>
        </xdr:cNvPr>
        <xdr:cNvSpPr txBox="1"/>
      </xdr:nvSpPr>
      <xdr:spPr>
        <a:xfrm>
          <a:off x="343370" y="13840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CD4D8B9F-9221-45E7-9648-D78C04BDDDE9}"/>
            </a:ext>
          </a:extLst>
        </xdr:cNvPr>
        <xdr:cNvCxnSpPr/>
      </xdr:nvCxnSpPr>
      <xdr:spPr>
        <a:xfrm>
          <a:off x="699715" y="1359490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6BFDB6AF-643C-4698-AEC3-149761AB1F4D}"/>
            </a:ext>
          </a:extLst>
        </xdr:cNvPr>
        <xdr:cNvSpPr txBox="1"/>
      </xdr:nvSpPr>
      <xdr:spPr>
        <a:xfrm>
          <a:off x="343370" y="134492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672459E-62C9-4F35-B168-1305D298783E}"/>
            </a:ext>
          </a:extLst>
        </xdr:cNvPr>
        <xdr:cNvCxnSpPr/>
      </xdr:nvCxnSpPr>
      <xdr:spPr>
        <a:xfrm>
          <a:off x="69971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225E2F63-F5EF-4449-B703-AB114D5205A6}"/>
            </a:ext>
          </a:extLst>
        </xdr:cNvPr>
        <xdr:cNvSpPr txBox="1"/>
      </xdr:nvSpPr>
      <xdr:spPr>
        <a:xfrm>
          <a:off x="391918" y="130612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725098F4-912A-4A6F-9EB9-8A919CEEA549}"/>
            </a:ext>
          </a:extLst>
        </xdr:cNvPr>
        <xdr:cNvSpPr/>
      </xdr:nvSpPr>
      <xdr:spPr>
        <a:xfrm>
          <a:off x="69971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AD15878D-A830-47EE-A7E3-B07C0E83330F}"/>
            </a:ext>
          </a:extLst>
        </xdr:cNvPr>
        <xdr:cNvCxnSpPr/>
      </xdr:nvCxnSpPr>
      <xdr:spPr>
        <a:xfrm flipV="1">
          <a:off x="4261154" y="13617769"/>
          <a:ext cx="0" cy="1532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92F34D57-C45A-4D6F-A7E4-95BF738439AD}"/>
            </a:ext>
          </a:extLst>
        </xdr:cNvPr>
        <xdr:cNvSpPr txBox="1"/>
      </xdr:nvSpPr>
      <xdr:spPr>
        <a:xfrm>
          <a:off x="4299889" y="1515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C03FD5ED-FBB4-4CEE-9414-4868417639FD}"/>
            </a:ext>
          </a:extLst>
        </xdr:cNvPr>
        <xdr:cNvCxnSpPr/>
      </xdr:nvCxnSpPr>
      <xdr:spPr>
        <a:xfrm>
          <a:off x="4188460" y="1515021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75C26986-6690-4873-A7EA-F09F7598F577}"/>
            </a:ext>
          </a:extLst>
        </xdr:cNvPr>
        <xdr:cNvSpPr txBox="1"/>
      </xdr:nvSpPr>
      <xdr:spPr>
        <a:xfrm>
          <a:off x="4299889" y="13389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81082D21-FB42-4D7A-BD78-BA6074464055}"/>
            </a:ext>
          </a:extLst>
        </xdr:cNvPr>
        <xdr:cNvCxnSpPr/>
      </xdr:nvCxnSpPr>
      <xdr:spPr>
        <a:xfrm>
          <a:off x="4188460" y="1361776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15056FA0-3C99-4990-AFF4-793665796062}"/>
            </a:ext>
          </a:extLst>
        </xdr:cNvPr>
        <xdr:cNvSpPr txBox="1"/>
      </xdr:nvSpPr>
      <xdr:spPr>
        <a:xfrm>
          <a:off x="4299889" y="141695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92A0AD43-254C-4D55-B0B1-FCF3F3A7C902}"/>
            </a:ext>
          </a:extLst>
        </xdr:cNvPr>
        <xdr:cNvSpPr/>
      </xdr:nvSpPr>
      <xdr:spPr>
        <a:xfrm>
          <a:off x="4210989" y="1431811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19B1AF62-32D9-42B7-BDD0-8B65622434A6}"/>
            </a:ext>
          </a:extLst>
        </xdr:cNvPr>
        <xdr:cNvSpPr/>
      </xdr:nvSpPr>
      <xdr:spPr>
        <a:xfrm>
          <a:off x="3450645" y="14287637"/>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CB354737-D5A6-402B-A024-4AA3D0A068CE}"/>
            </a:ext>
          </a:extLst>
        </xdr:cNvPr>
        <xdr:cNvSpPr/>
      </xdr:nvSpPr>
      <xdr:spPr>
        <a:xfrm>
          <a:off x="2623930" y="1426858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FC0D5D2E-B4B5-46EA-9E27-FFDF23756D66}"/>
            </a:ext>
          </a:extLst>
        </xdr:cNvPr>
        <xdr:cNvSpPr/>
      </xdr:nvSpPr>
      <xdr:spPr>
        <a:xfrm>
          <a:off x="1812787" y="14259062"/>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EA09E4E4-D8E1-4918-A15D-4372F3D9B491}"/>
            </a:ext>
          </a:extLst>
        </xdr:cNvPr>
        <xdr:cNvSpPr/>
      </xdr:nvSpPr>
      <xdr:spPr>
        <a:xfrm>
          <a:off x="1001643" y="1426477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F19CB01-9EF2-47AF-8394-B9E998390827}"/>
            </a:ext>
          </a:extLst>
        </xdr:cNvPr>
        <xdr:cNvSpPr txBox="1"/>
      </xdr:nvSpPr>
      <xdr:spPr>
        <a:xfrm>
          <a:off x="408686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4949645-26CF-4CBF-A3CF-A141314520C6}"/>
            </a:ext>
          </a:extLst>
        </xdr:cNvPr>
        <xdr:cNvSpPr txBox="1"/>
      </xdr:nvSpPr>
      <xdr:spPr>
        <a:xfrm>
          <a:off x="332651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515242D-DB5B-43D7-B5BD-E8488F5AD8FE}"/>
            </a:ext>
          </a:extLst>
        </xdr:cNvPr>
        <xdr:cNvSpPr txBox="1"/>
      </xdr:nvSpPr>
      <xdr:spPr>
        <a:xfrm>
          <a:off x="249980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EC69E10-52DD-4405-937B-77035925CCA3}"/>
            </a:ext>
          </a:extLst>
        </xdr:cNvPr>
        <xdr:cNvSpPr txBox="1"/>
      </xdr:nvSpPr>
      <xdr:spPr>
        <a:xfrm>
          <a:off x="168865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C142AC4-D60A-40EC-A063-2AA1838A0B3C}"/>
            </a:ext>
          </a:extLst>
        </xdr:cNvPr>
        <xdr:cNvSpPr txBox="1"/>
      </xdr:nvSpPr>
      <xdr:spPr>
        <a:xfrm>
          <a:off x="87751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154939</xdr:rowOff>
    </xdr:from>
    <xdr:to>
      <xdr:col>24</xdr:col>
      <xdr:colOff>114300</xdr:colOff>
      <xdr:row>86</xdr:row>
      <xdr:rowOff>85089</xdr:rowOff>
    </xdr:to>
    <xdr:sp macro="" textlink="">
      <xdr:nvSpPr>
        <xdr:cNvPr id="304" name="楕円 303">
          <a:extLst>
            <a:ext uri="{FF2B5EF4-FFF2-40B4-BE49-F238E27FC236}">
              <a16:creationId xmlns:a16="http://schemas.microsoft.com/office/drawing/2014/main" id="{3CB78569-10F9-4F72-B29D-4A379A85D090}"/>
            </a:ext>
          </a:extLst>
        </xdr:cNvPr>
        <xdr:cNvSpPr/>
      </xdr:nvSpPr>
      <xdr:spPr>
        <a:xfrm>
          <a:off x="4210989" y="1501592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69866</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31D245B2-262B-4DA5-89EC-37517DDEFAAB}"/>
            </a:ext>
          </a:extLst>
        </xdr:cNvPr>
        <xdr:cNvSpPr txBox="1"/>
      </xdr:nvSpPr>
      <xdr:spPr>
        <a:xfrm>
          <a:off x="4299889" y="14930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147320</xdr:rowOff>
    </xdr:from>
    <xdr:to>
      <xdr:col>20</xdr:col>
      <xdr:colOff>38100</xdr:colOff>
      <xdr:row>86</xdr:row>
      <xdr:rowOff>77470</xdr:rowOff>
    </xdr:to>
    <xdr:sp macro="" textlink="">
      <xdr:nvSpPr>
        <xdr:cNvPr id="306" name="楕円 305">
          <a:extLst>
            <a:ext uri="{FF2B5EF4-FFF2-40B4-BE49-F238E27FC236}">
              <a16:creationId xmlns:a16="http://schemas.microsoft.com/office/drawing/2014/main" id="{45A10CEE-EC5B-4B31-89DD-AC27CF3CD412}"/>
            </a:ext>
          </a:extLst>
        </xdr:cNvPr>
        <xdr:cNvSpPr/>
      </xdr:nvSpPr>
      <xdr:spPr>
        <a:xfrm>
          <a:off x="3450645" y="1500830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26670</xdr:rowOff>
    </xdr:from>
    <xdr:to>
      <xdr:col>24</xdr:col>
      <xdr:colOff>63500</xdr:colOff>
      <xdr:row>86</xdr:row>
      <xdr:rowOff>34289</xdr:rowOff>
    </xdr:to>
    <xdr:cxnSp macro="">
      <xdr:nvCxnSpPr>
        <xdr:cNvPr id="307" name="直線コネクタ 306">
          <a:extLst>
            <a:ext uri="{FF2B5EF4-FFF2-40B4-BE49-F238E27FC236}">
              <a16:creationId xmlns:a16="http://schemas.microsoft.com/office/drawing/2014/main" id="{32B4792D-1449-4C74-B4C8-0E165BFB0774}"/>
            </a:ext>
          </a:extLst>
        </xdr:cNvPr>
        <xdr:cNvCxnSpPr/>
      </xdr:nvCxnSpPr>
      <xdr:spPr>
        <a:xfrm>
          <a:off x="3501445" y="15062587"/>
          <a:ext cx="760344"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101600</xdr:rowOff>
    </xdr:from>
    <xdr:to>
      <xdr:col>15</xdr:col>
      <xdr:colOff>101600</xdr:colOff>
      <xdr:row>86</xdr:row>
      <xdr:rowOff>31750</xdr:rowOff>
    </xdr:to>
    <xdr:sp macro="" textlink="">
      <xdr:nvSpPr>
        <xdr:cNvPr id="308" name="楕円 307">
          <a:extLst>
            <a:ext uri="{FF2B5EF4-FFF2-40B4-BE49-F238E27FC236}">
              <a16:creationId xmlns:a16="http://schemas.microsoft.com/office/drawing/2014/main" id="{B30429CB-E7FA-43D6-B136-B031CECEED7B}"/>
            </a:ext>
          </a:extLst>
        </xdr:cNvPr>
        <xdr:cNvSpPr/>
      </xdr:nvSpPr>
      <xdr:spPr>
        <a:xfrm>
          <a:off x="2623930" y="1496258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152400</xdr:rowOff>
    </xdr:from>
    <xdr:to>
      <xdr:col>19</xdr:col>
      <xdr:colOff>177800</xdr:colOff>
      <xdr:row>86</xdr:row>
      <xdr:rowOff>26670</xdr:rowOff>
    </xdr:to>
    <xdr:cxnSp macro="">
      <xdr:nvCxnSpPr>
        <xdr:cNvPr id="309" name="直線コネクタ 308">
          <a:extLst>
            <a:ext uri="{FF2B5EF4-FFF2-40B4-BE49-F238E27FC236}">
              <a16:creationId xmlns:a16="http://schemas.microsoft.com/office/drawing/2014/main" id="{E2B8FCD7-2991-4619-86F0-F46CE59C992A}"/>
            </a:ext>
          </a:extLst>
        </xdr:cNvPr>
        <xdr:cNvCxnSpPr/>
      </xdr:nvCxnSpPr>
      <xdr:spPr>
        <a:xfrm>
          <a:off x="2674730" y="15013388"/>
          <a:ext cx="826715" cy="4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84455</xdr:rowOff>
    </xdr:from>
    <xdr:to>
      <xdr:col>10</xdr:col>
      <xdr:colOff>165100</xdr:colOff>
      <xdr:row>86</xdr:row>
      <xdr:rowOff>14605</xdr:rowOff>
    </xdr:to>
    <xdr:sp macro="" textlink="">
      <xdr:nvSpPr>
        <xdr:cNvPr id="310" name="楕円 309">
          <a:extLst>
            <a:ext uri="{FF2B5EF4-FFF2-40B4-BE49-F238E27FC236}">
              <a16:creationId xmlns:a16="http://schemas.microsoft.com/office/drawing/2014/main" id="{1AF38036-53BD-4D8B-8C8C-C159BD31E0A5}"/>
            </a:ext>
          </a:extLst>
        </xdr:cNvPr>
        <xdr:cNvSpPr/>
      </xdr:nvSpPr>
      <xdr:spPr>
        <a:xfrm>
          <a:off x="1812787" y="1494544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135255</xdr:rowOff>
    </xdr:from>
    <xdr:to>
      <xdr:col>15</xdr:col>
      <xdr:colOff>50800</xdr:colOff>
      <xdr:row>85</xdr:row>
      <xdr:rowOff>152400</xdr:rowOff>
    </xdr:to>
    <xdr:cxnSp macro="">
      <xdr:nvCxnSpPr>
        <xdr:cNvPr id="311" name="直線コネクタ 310">
          <a:extLst>
            <a:ext uri="{FF2B5EF4-FFF2-40B4-BE49-F238E27FC236}">
              <a16:creationId xmlns:a16="http://schemas.microsoft.com/office/drawing/2014/main" id="{7EBD3845-9B8B-47F3-912C-B18CA4A80916}"/>
            </a:ext>
          </a:extLst>
        </xdr:cNvPr>
        <xdr:cNvCxnSpPr/>
      </xdr:nvCxnSpPr>
      <xdr:spPr>
        <a:xfrm>
          <a:off x="1863587" y="14996243"/>
          <a:ext cx="811143"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34925</xdr:rowOff>
    </xdr:from>
    <xdr:to>
      <xdr:col>6</xdr:col>
      <xdr:colOff>38100</xdr:colOff>
      <xdr:row>85</xdr:row>
      <xdr:rowOff>136525</xdr:rowOff>
    </xdr:to>
    <xdr:sp macro="" textlink="">
      <xdr:nvSpPr>
        <xdr:cNvPr id="312" name="楕円 311">
          <a:extLst>
            <a:ext uri="{FF2B5EF4-FFF2-40B4-BE49-F238E27FC236}">
              <a16:creationId xmlns:a16="http://schemas.microsoft.com/office/drawing/2014/main" id="{790E22EF-27E4-459E-9030-2D216A27BAF1}"/>
            </a:ext>
          </a:extLst>
        </xdr:cNvPr>
        <xdr:cNvSpPr/>
      </xdr:nvSpPr>
      <xdr:spPr>
        <a:xfrm>
          <a:off x="1001643" y="1489591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85725</xdr:rowOff>
    </xdr:from>
    <xdr:to>
      <xdr:col>10</xdr:col>
      <xdr:colOff>114300</xdr:colOff>
      <xdr:row>85</xdr:row>
      <xdr:rowOff>135255</xdr:rowOff>
    </xdr:to>
    <xdr:cxnSp macro="">
      <xdr:nvCxnSpPr>
        <xdr:cNvPr id="313" name="直線コネクタ 312">
          <a:extLst>
            <a:ext uri="{FF2B5EF4-FFF2-40B4-BE49-F238E27FC236}">
              <a16:creationId xmlns:a16="http://schemas.microsoft.com/office/drawing/2014/main" id="{F506A9A9-7D0A-420B-A3A8-F8FD416F5240}"/>
            </a:ext>
          </a:extLst>
        </xdr:cNvPr>
        <xdr:cNvCxnSpPr/>
      </xdr:nvCxnSpPr>
      <xdr:spPr>
        <a:xfrm>
          <a:off x="1052443" y="14946713"/>
          <a:ext cx="811144"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3AB14246-9600-4CC0-ACA2-84D7AE9176A8}"/>
            </a:ext>
          </a:extLst>
        </xdr:cNvPr>
        <xdr:cNvSpPr txBox="1"/>
      </xdr:nvSpPr>
      <xdr:spPr>
        <a:xfrm>
          <a:off x="3301761" y="14059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B2C23019-80B5-4F16-8E52-260D382E3162}"/>
            </a:ext>
          </a:extLst>
        </xdr:cNvPr>
        <xdr:cNvSpPr txBox="1"/>
      </xdr:nvSpPr>
      <xdr:spPr>
        <a:xfrm>
          <a:off x="2487746" y="14040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DF5C1109-DE91-4575-8498-4B65494B67CC}"/>
            </a:ext>
          </a:extLst>
        </xdr:cNvPr>
        <xdr:cNvSpPr txBox="1"/>
      </xdr:nvSpPr>
      <xdr:spPr>
        <a:xfrm>
          <a:off x="1676602" y="14030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4180EE4F-70AF-40FC-BBA0-FB6472F962A6}"/>
            </a:ext>
          </a:extLst>
        </xdr:cNvPr>
        <xdr:cNvSpPr txBox="1"/>
      </xdr:nvSpPr>
      <xdr:spPr>
        <a:xfrm>
          <a:off x="865459" y="14036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68597</xdr:rowOff>
    </xdr:from>
    <xdr:ext cx="405111" cy="259045"/>
    <xdr:sp macro="" textlink="">
      <xdr:nvSpPr>
        <xdr:cNvPr id="318" name="n_1mainValue【福祉施設】&#10;有形固定資産減価償却率">
          <a:extLst>
            <a:ext uri="{FF2B5EF4-FFF2-40B4-BE49-F238E27FC236}">
              <a16:creationId xmlns:a16="http://schemas.microsoft.com/office/drawing/2014/main" id="{EDF361E2-5B28-467F-AC66-7B3500BA0206}"/>
            </a:ext>
          </a:extLst>
        </xdr:cNvPr>
        <xdr:cNvSpPr txBox="1"/>
      </xdr:nvSpPr>
      <xdr:spPr>
        <a:xfrm>
          <a:off x="3301761" y="1510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22877</xdr:rowOff>
    </xdr:from>
    <xdr:ext cx="405111" cy="259045"/>
    <xdr:sp macro="" textlink="">
      <xdr:nvSpPr>
        <xdr:cNvPr id="319" name="n_2mainValue【福祉施設】&#10;有形固定資産減価償却率">
          <a:extLst>
            <a:ext uri="{FF2B5EF4-FFF2-40B4-BE49-F238E27FC236}">
              <a16:creationId xmlns:a16="http://schemas.microsoft.com/office/drawing/2014/main" id="{10CA93F9-29A3-4830-A1A9-BED7A75FA072}"/>
            </a:ext>
          </a:extLst>
        </xdr:cNvPr>
        <xdr:cNvSpPr txBox="1"/>
      </xdr:nvSpPr>
      <xdr:spPr>
        <a:xfrm>
          <a:off x="2487746" y="15058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5732</xdr:rowOff>
    </xdr:from>
    <xdr:ext cx="405111" cy="259045"/>
    <xdr:sp macro="" textlink="">
      <xdr:nvSpPr>
        <xdr:cNvPr id="320" name="n_3mainValue【福祉施設】&#10;有形固定資産減価償却率">
          <a:extLst>
            <a:ext uri="{FF2B5EF4-FFF2-40B4-BE49-F238E27FC236}">
              <a16:creationId xmlns:a16="http://schemas.microsoft.com/office/drawing/2014/main" id="{5D350B25-2D1E-46D4-BBD3-080140485861}"/>
            </a:ext>
          </a:extLst>
        </xdr:cNvPr>
        <xdr:cNvSpPr txBox="1"/>
      </xdr:nvSpPr>
      <xdr:spPr>
        <a:xfrm>
          <a:off x="1676602" y="15041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127652</xdr:rowOff>
    </xdr:from>
    <xdr:ext cx="405111" cy="259045"/>
    <xdr:sp macro="" textlink="">
      <xdr:nvSpPr>
        <xdr:cNvPr id="321" name="n_4mainValue【福祉施設】&#10;有形固定資産減価償却率">
          <a:extLst>
            <a:ext uri="{FF2B5EF4-FFF2-40B4-BE49-F238E27FC236}">
              <a16:creationId xmlns:a16="http://schemas.microsoft.com/office/drawing/2014/main" id="{56D68B15-A4EB-4508-8F65-61EB18824FE8}"/>
            </a:ext>
          </a:extLst>
        </xdr:cNvPr>
        <xdr:cNvSpPr txBox="1"/>
      </xdr:nvSpPr>
      <xdr:spPr>
        <a:xfrm>
          <a:off x="865459" y="14988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14B95FAA-93FC-428C-8B29-629D8AA12DC3}"/>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51A56E52-4595-4AB9-A112-4694B717B8C6}"/>
            </a:ext>
          </a:extLst>
        </xdr:cNvPr>
        <xdr:cNvSpPr/>
      </xdr:nvSpPr>
      <xdr:spPr>
        <a:xfrm>
          <a:off x="6186004"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98C90D7-FE8C-4F08-BA45-341679D4627B}"/>
            </a:ext>
          </a:extLst>
        </xdr:cNvPr>
        <xdr:cNvSpPr/>
      </xdr:nvSpPr>
      <xdr:spPr>
        <a:xfrm>
          <a:off x="6186004"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22537DB-B340-440E-8F72-68524A76ACE6}"/>
            </a:ext>
          </a:extLst>
        </xdr:cNvPr>
        <xdr:cNvSpPr/>
      </xdr:nvSpPr>
      <xdr:spPr>
        <a:xfrm>
          <a:off x="7124148"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E9C1375D-8A7F-468F-A0C3-44209BD29DBA}"/>
            </a:ext>
          </a:extLst>
        </xdr:cNvPr>
        <xdr:cNvSpPr/>
      </xdr:nvSpPr>
      <xdr:spPr>
        <a:xfrm>
          <a:off x="7124148"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6C59E874-891F-4402-90FC-A63C87D21BE0}"/>
            </a:ext>
          </a:extLst>
        </xdr:cNvPr>
        <xdr:cNvSpPr/>
      </xdr:nvSpPr>
      <xdr:spPr>
        <a:xfrm>
          <a:off x="8173720"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34D6D54E-7AF4-4357-90B1-950E063881EE}"/>
            </a:ext>
          </a:extLst>
        </xdr:cNvPr>
        <xdr:cNvSpPr/>
      </xdr:nvSpPr>
      <xdr:spPr>
        <a:xfrm>
          <a:off x="8173720"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1B6ED2B3-2D52-4B6A-9435-0B8231B7BACD}"/>
            </a:ext>
          </a:extLst>
        </xdr:cNvPr>
        <xdr:cNvSpPr/>
      </xdr:nvSpPr>
      <xdr:spPr>
        <a:xfrm>
          <a:off x="6074576" y="13206951"/>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331A3A8-E4B2-4922-A32C-DAE971973A15}"/>
            </a:ext>
          </a:extLst>
        </xdr:cNvPr>
        <xdr:cNvSpPr txBox="1"/>
      </xdr:nvSpPr>
      <xdr:spPr>
        <a:xfrm>
          <a:off x="603647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3C8B597-89B6-4197-90D3-BDC7FBC0F376}"/>
            </a:ext>
          </a:extLst>
        </xdr:cNvPr>
        <xdr:cNvCxnSpPr/>
      </xdr:nvCxnSpPr>
      <xdr:spPr>
        <a:xfrm>
          <a:off x="6074576" y="155381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27E3BFFF-2D48-44A0-B2A4-B4AE07107FB7}"/>
            </a:ext>
          </a:extLst>
        </xdr:cNvPr>
        <xdr:cNvCxnSpPr/>
      </xdr:nvCxnSpPr>
      <xdr:spPr>
        <a:xfrm>
          <a:off x="6074576" y="1507401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23D60F1C-B156-493B-A9B3-693A16468D34}"/>
            </a:ext>
          </a:extLst>
        </xdr:cNvPr>
        <xdr:cNvSpPr txBox="1"/>
      </xdr:nvSpPr>
      <xdr:spPr>
        <a:xfrm>
          <a:off x="5638539" y="149283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27F81986-720D-46F1-B745-835E5F5F2634}"/>
            </a:ext>
          </a:extLst>
        </xdr:cNvPr>
        <xdr:cNvCxnSpPr/>
      </xdr:nvCxnSpPr>
      <xdr:spPr>
        <a:xfrm>
          <a:off x="6074576" y="1460638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069AFA03-53C7-4D48-AC68-E87309EE65C7}"/>
            </a:ext>
          </a:extLst>
        </xdr:cNvPr>
        <xdr:cNvSpPr txBox="1"/>
      </xdr:nvSpPr>
      <xdr:spPr>
        <a:xfrm>
          <a:off x="5638539" y="1446067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197C0AFE-9B16-403C-9D57-E8A58D74401E}"/>
            </a:ext>
          </a:extLst>
        </xdr:cNvPr>
        <xdr:cNvCxnSpPr/>
      </xdr:nvCxnSpPr>
      <xdr:spPr>
        <a:xfrm>
          <a:off x="6074576" y="1413874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7C678604-53EA-420B-8BF8-783E11E40B05}"/>
            </a:ext>
          </a:extLst>
        </xdr:cNvPr>
        <xdr:cNvSpPr txBox="1"/>
      </xdr:nvSpPr>
      <xdr:spPr>
        <a:xfrm>
          <a:off x="5638539" y="1399652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981E6645-2E8C-465B-91CF-2C2BF2969943}"/>
            </a:ext>
          </a:extLst>
        </xdr:cNvPr>
        <xdr:cNvCxnSpPr/>
      </xdr:nvCxnSpPr>
      <xdr:spPr>
        <a:xfrm>
          <a:off x="6074576" y="1367458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F5DC7068-3565-424A-9044-608B62B93A55}"/>
            </a:ext>
          </a:extLst>
        </xdr:cNvPr>
        <xdr:cNvSpPr txBox="1"/>
      </xdr:nvSpPr>
      <xdr:spPr>
        <a:xfrm>
          <a:off x="5638539" y="135288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DFA3F546-3EB8-4484-97E3-01E9346C9E9D}"/>
            </a:ext>
          </a:extLst>
        </xdr:cNvPr>
        <xdr:cNvCxnSpPr/>
      </xdr:nvCxnSpPr>
      <xdr:spPr>
        <a:xfrm>
          <a:off x="6074576" y="1320695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ED76CC94-1495-40BD-9C33-2C10C644CF9A}"/>
            </a:ext>
          </a:extLst>
        </xdr:cNvPr>
        <xdr:cNvSpPr txBox="1"/>
      </xdr:nvSpPr>
      <xdr:spPr>
        <a:xfrm>
          <a:off x="5638539"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F1AB9077-EAA5-401F-B521-E20770852C22}"/>
            </a:ext>
          </a:extLst>
        </xdr:cNvPr>
        <xdr:cNvSpPr/>
      </xdr:nvSpPr>
      <xdr:spPr>
        <a:xfrm>
          <a:off x="6074576" y="13206951"/>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505AE433-9190-43E5-B07F-E00615E6BBCC}"/>
            </a:ext>
          </a:extLst>
        </xdr:cNvPr>
        <xdr:cNvCxnSpPr/>
      </xdr:nvCxnSpPr>
      <xdr:spPr>
        <a:xfrm flipV="1">
          <a:off x="9620113" y="13890664"/>
          <a:ext cx="0" cy="1176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00CF40ED-A4F5-4F61-9650-E21093BDB74D}"/>
            </a:ext>
          </a:extLst>
        </xdr:cNvPr>
        <xdr:cNvSpPr txBox="1"/>
      </xdr:nvSpPr>
      <xdr:spPr>
        <a:xfrm>
          <a:off x="9659178" y="15070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3AA7173E-F9E1-4B91-B823-3792EDA0119B}"/>
            </a:ext>
          </a:extLst>
        </xdr:cNvPr>
        <xdr:cNvCxnSpPr/>
      </xdr:nvCxnSpPr>
      <xdr:spPr>
        <a:xfrm>
          <a:off x="9547750" y="15067159"/>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D5B636D0-741F-4B4A-9663-06AF6E697F5A}"/>
            </a:ext>
          </a:extLst>
        </xdr:cNvPr>
        <xdr:cNvSpPr txBox="1"/>
      </xdr:nvSpPr>
      <xdr:spPr>
        <a:xfrm>
          <a:off x="9659178" y="1366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5622D8E6-D5AB-4A5B-B145-916589B6D9B9}"/>
            </a:ext>
          </a:extLst>
        </xdr:cNvPr>
        <xdr:cNvCxnSpPr/>
      </xdr:nvCxnSpPr>
      <xdr:spPr>
        <a:xfrm>
          <a:off x="9547750" y="13890664"/>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431BA8FF-BE29-4DE1-977D-F1856315677E}"/>
            </a:ext>
          </a:extLst>
        </xdr:cNvPr>
        <xdr:cNvSpPr txBox="1"/>
      </xdr:nvSpPr>
      <xdr:spPr>
        <a:xfrm>
          <a:off x="9659178" y="14539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37A5173C-A534-407B-8568-9E0A5D674E0A}"/>
            </a:ext>
          </a:extLst>
        </xdr:cNvPr>
        <xdr:cNvSpPr/>
      </xdr:nvSpPr>
      <xdr:spPr>
        <a:xfrm>
          <a:off x="9585850" y="14691646"/>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BFFE48AB-1C74-40A3-B48A-53FD951564E2}"/>
            </a:ext>
          </a:extLst>
        </xdr:cNvPr>
        <xdr:cNvSpPr/>
      </xdr:nvSpPr>
      <xdr:spPr>
        <a:xfrm>
          <a:off x="8809935" y="1468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C50AE747-2A3B-4A4A-90C2-432EB1F40156}"/>
            </a:ext>
          </a:extLst>
        </xdr:cNvPr>
        <xdr:cNvSpPr/>
      </xdr:nvSpPr>
      <xdr:spPr>
        <a:xfrm>
          <a:off x="7998791" y="1469164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C857D5F4-8698-40FB-9A97-A50E0C0DB6F8}"/>
            </a:ext>
          </a:extLst>
        </xdr:cNvPr>
        <xdr:cNvSpPr/>
      </xdr:nvSpPr>
      <xdr:spPr>
        <a:xfrm>
          <a:off x="7172077" y="14700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31688EE2-4A26-4F35-9704-6B33990470E0}"/>
            </a:ext>
          </a:extLst>
        </xdr:cNvPr>
        <xdr:cNvSpPr/>
      </xdr:nvSpPr>
      <xdr:spPr>
        <a:xfrm>
          <a:off x="6360933" y="1465845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C3BC3C6-A980-475D-93BF-F88664B4CB68}"/>
            </a:ext>
          </a:extLst>
        </xdr:cNvPr>
        <xdr:cNvSpPr txBox="1"/>
      </xdr:nvSpPr>
      <xdr:spPr>
        <a:xfrm>
          <a:off x="944615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714D776-09BA-4159-88EA-F8DEB1A30290}"/>
            </a:ext>
          </a:extLst>
        </xdr:cNvPr>
        <xdr:cNvSpPr txBox="1"/>
      </xdr:nvSpPr>
      <xdr:spPr>
        <a:xfrm>
          <a:off x="868580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AE41F7E-2747-41DA-A30D-0F316ACBF1E9}"/>
            </a:ext>
          </a:extLst>
        </xdr:cNvPr>
        <xdr:cNvSpPr txBox="1"/>
      </xdr:nvSpPr>
      <xdr:spPr>
        <a:xfrm>
          <a:off x="7874663"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8A90654-DEE2-4317-86C1-A8DC3C77A439}"/>
            </a:ext>
          </a:extLst>
        </xdr:cNvPr>
        <xdr:cNvSpPr txBox="1"/>
      </xdr:nvSpPr>
      <xdr:spPr>
        <a:xfrm>
          <a:off x="704794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87E2E53-E1BD-4AB4-A23C-D5ED4DBA40EF}"/>
            </a:ext>
          </a:extLst>
        </xdr:cNvPr>
        <xdr:cNvSpPr txBox="1"/>
      </xdr:nvSpPr>
      <xdr:spPr>
        <a:xfrm>
          <a:off x="623680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124461</xdr:rowOff>
    </xdr:from>
    <xdr:to>
      <xdr:col>55</xdr:col>
      <xdr:colOff>50800</xdr:colOff>
      <xdr:row>85</xdr:row>
      <xdr:rowOff>54611</xdr:rowOff>
    </xdr:to>
    <xdr:sp macro="" textlink="">
      <xdr:nvSpPr>
        <xdr:cNvPr id="359" name="楕円 358">
          <a:extLst>
            <a:ext uri="{FF2B5EF4-FFF2-40B4-BE49-F238E27FC236}">
              <a16:creationId xmlns:a16="http://schemas.microsoft.com/office/drawing/2014/main" id="{B817AF65-5AFD-4F96-88AC-7E8A182DD62B}"/>
            </a:ext>
          </a:extLst>
        </xdr:cNvPr>
        <xdr:cNvSpPr/>
      </xdr:nvSpPr>
      <xdr:spPr>
        <a:xfrm>
          <a:off x="9585850" y="14810520"/>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102888</xdr:rowOff>
    </xdr:from>
    <xdr:ext cx="469744" cy="259045"/>
    <xdr:sp macro="" textlink="">
      <xdr:nvSpPr>
        <xdr:cNvPr id="360" name="【福祉施設】&#10;一人当たり面積該当値テキスト">
          <a:extLst>
            <a:ext uri="{FF2B5EF4-FFF2-40B4-BE49-F238E27FC236}">
              <a16:creationId xmlns:a16="http://schemas.microsoft.com/office/drawing/2014/main" id="{D1C9A123-8715-458F-914C-E5E737767ED7}"/>
            </a:ext>
          </a:extLst>
        </xdr:cNvPr>
        <xdr:cNvSpPr txBox="1"/>
      </xdr:nvSpPr>
      <xdr:spPr>
        <a:xfrm>
          <a:off x="9659178" y="1478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110744</xdr:rowOff>
    </xdr:from>
    <xdr:to>
      <xdr:col>50</xdr:col>
      <xdr:colOff>165100</xdr:colOff>
      <xdr:row>85</xdr:row>
      <xdr:rowOff>40894</xdr:rowOff>
    </xdr:to>
    <xdr:sp macro="" textlink="">
      <xdr:nvSpPr>
        <xdr:cNvPr id="361" name="楕円 360">
          <a:extLst>
            <a:ext uri="{FF2B5EF4-FFF2-40B4-BE49-F238E27FC236}">
              <a16:creationId xmlns:a16="http://schemas.microsoft.com/office/drawing/2014/main" id="{AB753683-A944-4A65-9CFF-85EBDA2AF556}"/>
            </a:ext>
          </a:extLst>
        </xdr:cNvPr>
        <xdr:cNvSpPr/>
      </xdr:nvSpPr>
      <xdr:spPr>
        <a:xfrm>
          <a:off x="8809935" y="1479680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161544</xdr:rowOff>
    </xdr:from>
    <xdr:to>
      <xdr:col>55</xdr:col>
      <xdr:colOff>0</xdr:colOff>
      <xdr:row>85</xdr:row>
      <xdr:rowOff>3811</xdr:rowOff>
    </xdr:to>
    <xdr:cxnSp macro="">
      <xdr:nvCxnSpPr>
        <xdr:cNvPr id="362" name="直線コネクタ 361">
          <a:extLst>
            <a:ext uri="{FF2B5EF4-FFF2-40B4-BE49-F238E27FC236}">
              <a16:creationId xmlns:a16="http://schemas.microsoft.com/office/drawing/2014/main" id="{2958E577-F315-4EC7-981E-C35B871CFD82}"/>
            </a:ext>
          </a:extLst>
        </xdr:cNvPr>
        <xdr:cNvCxnSpPr/>
      </xdr:nvCxnSpPr>
      <xdr:spPr>
        <a:xfrm>
          <a:off x="8860735" y="14847603"/>
          <a:ext cx="760343" cy="1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113030</xdr:rowOff>
    </xdr:from>
    <xdr:to>
      <xdr:col>46</xdr:col>
      <xdr:colOff>38100</xdr:colOff>
      <xdr:row>85</xdr:row>
      <xdr:rowOff>43180</xdr:rowOff>
    </xdr:to>
    <xdr:sp macro="" textlink="">
      <xdr:nvSpPr>
        <xdr:cNvPr id="363" name="楕円 362">
          <a:extLst>
            <a:ext uri="{FF2B5EF4-FFF2-40B4-BE49-F238E27FC236}">
              <a16:creationId xmlns:a16="http://schemas.microsoft.com/office/drawing/2014/main" id="{D05893D0-4D33-46BF-B521-A528423D48EC}"/>
            </a:ext>
          </a:extLst>
        </xdr:cNvPr>
        <xdr:cNvSpPr/>
      </xdr:nvSpPr>
      <xdr:spPr>
        <a:xfrm>
          <a:off x="7998791" y="14799089"/>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161544</xdr:rowOff>
    </xdr:from>
    <xdr:to>
      <xdr:col>50</xdr:col>
      <xdr:colOff>114300</xdr:colOff>
      <xdr:row>84</xdr:row>
      <xdr:rowOff>163830</xdr:rowOff>
    </xdr:to>
    <xdr:cxnSp macro="">
      <xdr:nvCxnSpPr>
        <xdr:cNvPr id="364" name="直線コネクタ 363">
          <a:extLst>
            <a:ext uri="{FF2B5EF4-FFF2-40B4-BE49-F238E27FC236}">
              <a16:creationId xmlns:a16="http://schemas.microsoft.com/office/drawing/2014/main" id="{3F79F237-0000-498C-8E7D-13E323EFC980}"/>
            </a:ext>
          </a:extLst>
        </xdr:cNvPr>
        <xdr:cNvCxnSpPr/>
      </xdr:nvCxnSpPr>
      <xdr:spPr>
        <a:xfrm flipV="1">
          <a:off x="8049591" y="14847603"/>
          <a:ext cx="811144"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103887</xdr:rowOff>
    </xdr:from>
    <xdr:to>
      <xdr:col>41</xdr:col>
      <xdr:colOff>101600</xdr:colOff>
      <xdr:row>85</xdr:row>
      <xdr:rowOff>34037</xdr:rowOff>
    </xdr:to>
    <xdr:sp macro="" textlink="">
      <xdr:nvSpPr>
        <xdr:cNvPr id="365" name="楕円 364">
          <a:extLst>
            <a:ext uri="{FF2B5EF4-FFF2-40B4-BE49-F238E27FC236}">
              <a16:creationId xmlns:a16="http://schemas.microsoft.com/office/drawing/2014/main" id="{A5D58C26-400B-4839-B721-52A1E2DE23E8}"/>
            </a:ext>
          </a:extLst>
        </xdr:cNvPr>
        <xdr:cNvSpPr/>
      </xdr:nvSpPr>
      <xdr:spPr>
        <a:xfrm>
          <a:off x="7172077" y="1478994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154687</xdr:rowOff>
    </xdr:from>
    <xdr:to>
      <xdr:col>45</xdr:col>
      <xdr:colOff>177800</xdr:colOff>
      <xdr:row>84</xdr:row>
      <xdr:rowOff>163830</xdr:rowOff>
    </xdr:to>
    <xdr:cxnSp macro="">
      <xdr:nvCxnSpPr>
        <xdr:cNvPr id="366" name="直線コネクタ 365">
          <a:extLst>
            <a:ext uri="{FF2B5EF4-FFF2-40B4-BE49-F238E27FC236}">
              <a16:creationId xmlns:a16="http://schemas.microsoft.com/office/drawing/2014/main" id="{0E425992-6C56-4E96-A8D0-D34BF6C22C8D}"/>
            </a:ext>
          </a:extLst>
        </xdr:cNvPr>
        <xdr:cNvCxnSpPr/>
      </xdr:nvCxnSpPr>
      <xdr:spPr>
        <a:xfrm>
          <a:off x="7222877" y="14840746"/>
          <a:ext cx="826714"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108458</xdr:rowOff>
    </xdr:from>
    <xdr:to>
      <xdr:col>36</xdr:col>
      <xdr:colOff>165100</xdr:colOff>
      <xdr:row>85</xdr:row>
      <xdr:rowOff>38608</xdr:rowOff>
    </xdr:to>
    <xdr:sp macro="" textlink="">
      <xdr:nvSpPr>
        <xdr:cNvPr id="367" name="楕円 366">
          <a:extLst>
            <a:ext uri="{FF2B5EF4-FFF2-40B4-BE49-F238E27FC236}">
              <a16:creationId xmlns:a16="http://schemas.microsoft.com/office/drawing/2014/main" id="{FF63BA23-B530-4069-99C8-B9EC6D9E5367}"/>
            </a:ext>
          </a:extLst>
        </xdr:cNvPr>
        <xdr:cNvSpPr/>
      </xdr:nvSpPr>
      <xdr:spPr>
        <a:xfrm>
          <a:off x="6360933" y="1479451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154687</xdr:rowOff>
    </xdr:from>
    <xdr:to>
      <xdr:col>41</xdr:col>
      <xdr:colOff>50800</xdr:colOff>
      <xdr:row>84</xdr:row>
      <xdr:rowOff>159258</xdr:rowOff>
    </xdr:to>
    <xdr:cxnSp macro="">
      <xdr:nvCxnSpPr>
        <xdr:cNvPr id="368" name="直線コネクタ 367">
          <a:extLst>
            <a:ext uri="{FF2B5EF4-FFF2-40B4-BE49-F238E27FC236}">
              <a16:creationId xmlns:a16="http://schemas.microsoft.com/office/drawing/2014/main" id="{612923B2-5195-4F8F-8BE0-13501D692E48}"/>
            </a:ext>
          </a:extLst>
        </xdr:cNvPr>
        <xdr:cNvCxnSpPr/>
      </xdr:nvCxnSpPr>
      <xdr:spPr>
        <a:xfrm flipV="1">
          <a:off x="6411733" y="14840746"/>
          <a:ext cx="811144"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EF59A667-AFDC-4ED1-8C68-962DF73F6747}"/>
            </a:ext>
          </a:extLst>
        </xdr:cNvPr>
        <xdr:cNvSpPr txBox="1"/>
      </xdr:nvSpPr>
      <xdr:spPr>
        <a:xfrm>
          <a:off x="8628733" y="1445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D5898821-09D8-4C8C-90BE-5F3168CCE034}"/>
            </a:ext>
          </a:extLst>
        </xdr:cNvPr>
        <xdr:cNvSpPr txBox="1"/>
      </xdr:nvSpPr>
      <xdr:spPr>
        <a:xfrm>
          <a:off x="7830290" y="1445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FC918BC7-A782-47CA-8452-819551941576}"/>
            </a:ext>
          </a:extLst>
        </xdr:cNvPr>
        <xdr:cNvSpPr txBox="1"/>
      </xdr:nvSpPr>
      <xdr:spPr>
        <a:xfrm>
          <a:off x="7003575" y="1446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31DE9A5C-220D-4E14-85DF-2AF1D12D6866}"/>
            </a:ext>
          </a:extLst>
        </xdr:cNvPr>
        <xdr:cNvSpPr txBox="1"/>
      </xdr:nvSpPr>
      <xdr:spPr>
        <a:xfrm>
          <a:off x="6192431" y="14430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32021</xdr:rowOff>
    </xdr:from>
    <xdr:ext cx="469744" cy="259045"/>
    <xdr:sp macro="" textlink="">
      <xdr:nvSpPr>
        <xdr:cNvPr id="373" name="n_1mainValue【福祉施設】&#10;一人当たり面積">
          <a:extLst>
            <a:ext uri="{FF2B5EF4-FFF2-40B4-BE49-F238E27FC236}">
              <a16:creationId xmlns:a16="http://schemas.microsoft.com/office/drawing/2014/main" id="{0EEC122A-17F2-48B5-9073-6BD06A216CBD}"/>
            </a:ext>
          </a:extLst>
        </xdr:cNvPr>
        <xdr:cNvSpPr txBox="1"/>
      </xdr:nvSpPr>
      <xdr:spPr>
        <a:xfrm>
          <a:off x="8628733" y="14893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34307</xdr:rowOff>
    </xdr:from>
    <xdr:ext cx="469744" cy="259045"/>
    <xdr:sp macro="" textlink="">
      <xdr:nvSpPr>
        <xdr:cNvPr id="374" name="n_2mainValue【福祉施設】&#10;一人当たり面積">
          <a:extLst>
            <a:ext uri="{FF2B5EF4-FFF2-40B4-BE49-F238E27FC236}">
              <a16:creationId xmlns:a16="http://schemas.microsoft.com/office/drawing/2014/main" id="{D8039B30-D4F8-4734-A3C4-D7783AE4D4C1}"/>
            </a:ext>
          </a:extLst>
        </xdr:cNvPr>
        <xdr:cNvSpPr txBox="1"/>
      </xdr:nvSpPr>
      <xdr:spPr>
        <a:xfrm>
          <a:off x="7830290" y="14895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25164</xdr:rowOff>
    </xdr:from>
    <xdr:ext cx="469744" cy="259045"/>
    <xdr:sp macro="" textlink="">
      <xdr:nvSpPr>
        <xdr:cNvPr id="375" name="n_3mainValue【福祉施設】&#10;一人当たり面積">
          <a:extLst>
            <a:ext uri="{FF2B5EF4-FFF2-40B4-BE49-F238E27FC236}">
              <a16:creationId xmlns:a16="http://schemas.microsoft.com/office/drawing/2014/main" id="{37C41DDF-2604-49A6-9F3E-1E4C906679F6}"/>
            </a:ext>
          </a:extLst>
        </xdr:cNvPr>
        <xdr:cNvSpPr txBox="1"/>
      </xdr:nvSpPr>
      <xdr:spPr>
        <a:xfrm>
          <a:off x="7003575" y="1488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29735</xdr:rowOff>
    </xdr:from>
    <xdr:ext cx="469744" cy="259045"/>
    <xdr:sp macro="" textlink="">
      <xdr:nvSpPr>
        <xdr:cNvPr id="376" name="n_4mainValue【福祉施設】&#10;一人当たり面積">
          <a:extLst>
            <a:ext uri="{FF2B5EF4-FFF2-40B4-BE49-F238E27FC236}">
              <a16:creationId xmlns:a16="http://schemas.microsoft.com/office/drawing/2014/main" id="{4171739E-02FA-4218-A933-0DF6CF798D06}"/>
            </a:ext>
          </a:extLst>
        </xdr:cNvPr>
        <xdr:cNvSpPr txBox="1"/>
      </xdr:nvSpPr>
      <xdr:spPr>
        <a:xfrm>
          <a:off x="6192431" y="14890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310F3144-6E47-414A-A4DF-4A2396E548E8}"/>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24F3205F-E450-455F-9792-A1D934787B5C}"/>
            </a:ext>
          </a:extLst>
        </xdr:cNvPr>
        <xdr:cNvSpPr/>
      </xdr:nvSpPr>
      <xdr:spPr>
        <a:xfrm>
          <a:off x="82671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C73A3D6D-13B2-4367-A21D-3E6CE15C46C2}"/>
            </a:ext>
          </a:extLst>
        </xdr:cNvPr>
        <xdr:cNvSpPr/>
      </xdr:nvSpPr>
      <xdr:spPr>
        <a:xfrm>
          <a:off x="82671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3C7D04C4-5460-4CE5-A47D-70CB21A11671}"/>
            </a:ext>
          </a:extLst>
        </xdr:cNvPr>
        <xdr:cNvSpPr/>
      </xdr:nvSpPr>
      <xdr:spPr>
        <a:xfrm>
          <a:off x="174928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D0A7045A-6B3D-4BE3-B5E6-947840469417}"/>
            </a:ext>
          </a:extLst>
        </xdr:cNvPr>
        <xdr:cNvSpPr/>
      </xdr:nvSpPr>
      <xdr:spPr>
        <a:xfrm>
          <a:off x="174928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75EA9531-667E-469B-A038-0B196AF2DFD9}"/>
            </a:ext>
          </a:extLst>
        </xdr:cNvPr>
        <xdr:cNvSpPr/>
      </xdr:nvSpPr>
      <xdr:spPr>
        <a:xfrm>
          <a:off x="279885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874EA242-0855-4B6D-9B01-820F7F69783F}"/>
            </a:ext>
          </a:extLst>
        </xdr:cNvPr>
        <xdr:cNvSpPr/>
      </xdr:nvSpPr>
      <xdr:spPr>
        <a:xfrm>
          <a:off x="279885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457118C0-ED0E-4E62-958F-94F1AE6EC1FE}"/>
            </a:ext>
          </a:extLst>
        </xdr:cNvPr>
        <xdr:cNvSpPr/>
      </xdr:nvSpPr>
      <xdr:spPr>
        <a:xfrm>
          <a:off x="69971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19893E9E-2255-47D0-B676-7BD16146C886}"/>
            </a:ext>
          </a:extLst>
        </xdr:cNvPr>
        <xdr:cNvSpPr txBox="1"/>
      </xdr:nvSpPr>
      <xdr:spPr>
        <a:xfrm>
          <a:off x="677186"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7FF74994-4E91-49CE-9DAF-AA1A07AC7C10}"/>
            </a:ext>
          </a:extLst>
        </xdr:cNvPr>
        <xdr:cNvCxnSpPr/>
      </xdr:nvCxnSpPr>
      <xdr:spPr>
        <a:xfrm>
          <a:off x="69971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CB40AA63-5221-47AE-830C-797B5F241122}"/>
            </a:ext>
          </a:extLst>
        </xdr:cNvPr>
        <xdr:cNvSpPr txBox="1"/>
      </xdr:nvSpPr>
      <xdr:spPr>
        <a:xfrm>
          <a:off x="27925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27DEE838-DD6B-4D5D-A599-F9304DB6A02A}"/>
            </a:ext>
          </a:extLst>
        </xdr:cNvPr>
        <xdr:cNvCxnSpPr/>
      </xdr:nvCxnSpPr>
      <xdr:spPr>
        <a:xfrm>
          <a:off x="699715" y="1895153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6141C6F2-051A-433A-A189-887D44822501}"/>
            </a:ext>
          </a:extLst>
        </xdr:cNvPr>
        <xdr:cNvSpPr txBox="1"/>
      </xdr:nvSpPr>
      <xdr:spPr>
        <a:xfrm>
          <a:off x="279250" y="188137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FF87007E-DB98-48A7-AA3C-BB3D8B3E8832}"/>
            </a:ext>
          </a:extLst>
        </xdr:cNvPr>
        <xdr:cNvCxnSpPr/>
      </xdr:nvCxnSpPr>
      <xdr:spPr>
        <a:xfrm>
          <a:off x="699715" y="1863390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4249A982-D813-4469-AAB2-7F6EC220948D}"/>
            </a:ext>
          </a:extLst>
        </xdr:cNvPr>
        <xdr:cNvSpPr txBox="1"/>
      </xdr:nvSpPr>
      <xdr:spPr>
        <a:xfrm>
          <a:off x="343370" y="18496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1BD253B0-BAAC-4477-942A-865BD8D160FD}"/>
            </a:ext>
          </a:extLst>
        </xdr:cNvPr>
        <xdr:cNvCxnSpPr/>
      </xdr:nvCxnSpPr>
      <xdr:spPr>
        <a:xfrm>
          <a:off x="699715" y="1831627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06CCDBD3-D83B-47B1-8AE0-4C99BCCA7376}"/>
            </a:ext>
          </a:extLst>
        </xdr:cNvPr>
        <xdr:cNvSpPr txBox="1"/>
      </xdr:nvSpPr>
      <xdr:spPr>
        <a:xfrm>
          <a:off x="343370" y="181785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6825CDB6-9948-4231-BA32-200E74252DAB}"/>
            </a:ext>
          </a:extLst>
        </xdr:cNvPr>
        <xdr:cNvCxnSpPr/>
      </xdr:nvCxnSpPr>
      <xdr:spPr>
        <a:xfrm>
          <a:off x="699715" y="1799865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17B3D795-7BC6-4DE9-90A3-DB4A702575F0}"/>
            </a:ext>
          </a:extLst>
        </xdr:cNvPr>
        <xdr:cNvSpPr txBox="1"/>
      </xdr:nvSpPr>
      <xdr:spPr>
        <a:xfrm>
          <a:off x="343370" y="17860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0E8A8AD1-A32C-4307-BED5-A459E2A96B8C}"/>
            </a:ext>
          </a:extLst>
        </xdr:cNvPr>
        <xdr:cNvCxnSpPr/>
      </xdr:nvCxnSpPr>
      <xdr:spPr>
        <a:xfrm>
          <a:off x="699715" y="1768102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4CDADF0A-B284-4A32-BC0C-17A166D58BE2}"/>
            </a:ext>
          </a:extLst>
        </xdr:cNvPr>
        <xdr:cNvSpPr txBox="1"/>
      </xdr:nvSpPr>
      <xdr:spPr>
        <a:xfrm>
          <a:off x="343370" y="1754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5F4208B5-40C4-4E09-B1E7-31BBEBB28416}"/>
            </a:ext>
          </a:extLst>
        </xdr:cNvPr>
        <xdr:cNvCxnSpPr/>
      </xdr:nvCxnSpPr>
      <xdr:spPr>
        <a:xfrm>
          <a:off x="699715" y="1736340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D9336114-BD75-420B-96E6-73C09B18E454}"/>
            </a:ext>
          </a:extLst>
        </xdr:cNvPr>
        <xdr:cNvSpPr txBox="1"/>
      </xdr:nvSpPr>
      <xdr:spPr>
        <a:xfrm>
          <a:off x="391918" y="1722565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EC9A8C85-5ECA-4A83-A7DA-5F6CF853BA3A}"/>
            </a:ext>
          </a:extLst>
        </xdr:cNvPr>
        <xdr:cNvCxnSpPr/>
      </xdr:nvCxnSpPr>
      <xdr:spPr>
        <a:xfrm>
          <a:off x="69971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CE86BD0F-541D-47B7-8452-16187D96A27A}"/>
            </a:ext>
          </a:extLst>
        </xdr:cNvPr>
        <xdr:cNvSpPr/>
      </xdr:nvSpPr>
      <xdr:spPr>
        <a:xfrm>
          <a:off x="69971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FCE44EF8-4B1D-461B-9303-BCA972EA4BFC}"/>
            </a:ext>
          </a:extLst>
        </xdr:cNvPr>
        <xdr:cNvCxnSpPr/>
      </xdr:nvCxnSpPr>
      <xdr:spPr>
        <a:xfrm flipV="1">
          <a:off x="4261154" y="17502620"/>
          <a:ext cx="0" cy="1448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296A14B8-2564-4A2D-92BE-6C4CA4146E21}"/>
            </a:ext>
          </a:extLst>
        </xdr:cNvPr>
        <xdr:cNvSpPr txBox="1"/>
      </xdr:nvSpPr>
      <xdr:spPr>
        <a:xfrm>
          <a:off x="4299889" y="18955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6F7FC565-50BB-42EA-B07E-8BA71F2BAF08}"/>
            </a:ext>
          </a:extLst>
        </xdr:cNvPr>
        <xdr:cNvCxnSpPr/>
      </xdr:nvCxnSpPr>
      <xdr:spPr>
        <a:xfrm>
          <a:off x="4188460" y="1895153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953E6AE7-ECAE-4612-B7E3-39AFE494C3ED}"/>
            </a:ext>
          </a:extLst>
        </xdr:cNvPr>
        <xdr:cNvSpPr txBox="1"/>
      </xdr:nvSpPr>
      <xdr:spPr>
        <a:xfrm>
          <a:off x="4299889" y="172823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F92606FF-CFE1-436C-B540-5448C6400CB1}"/>
            </a:ext>
          </a:extLst>
        </xdr:cNvPr>
        <xdr:cNvCxnSpPr/>
      </xdr:nvCxnSpPr>
      <xdr:spPr>
        <a:xfrm>
          <a:off x="4188460" y="1750262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E7622DB6-7525-43BA-9755-12F565C02AF6}"/>
            </a:ext>
          </a:extLst>
        </xdr:cNvPr>
        <xdr:cNvSpPr txBox="1"/>
      </xdr:nvSpPr>
      <xdr:spPr>
        <a:xfrm>
          <a:off x="4299889" y="181148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A062871A-B27D-4B05-90D4-62B5A07EEA2A}"/>
            </a:ext>
          </a:extLst>
        </xdr:cNvPr>
        <xdr:cNvSpPr/>
      </xdr:nvSpPr>
      <xdr:spPr>
        <a:xfrm>
          <a:off x="4210989" y="1825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D9020D21-2D96-4925-AF4A-4612F3EBFBB2}"/>
            </a:ext>
          </a:extLst>
        </xdr:cNvPr>
        <xdr:cNvSpPr/>
      </xdr:nvSpPr>
      <xdr:spPr>
        <a:xfrm>
          <a:off x="3450645" y="18235661"/>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F0D0D4B5-C360-48E5-B6AC-9E3F95D93E0D}"/>
            </a:ext>
          </a:extLst>
        </xdr:cNvPr>
        <xdr:cNvSpPr/>
      </xdr:nvSpPr>
      <xdr:spPr>
        <a:xfrm>
          <a:off x="2623930" y="18225865"/>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CA5BE9A2-3BBD-4495-804B-7A7C5D952DA7}"/>
            </a:ext>
          </a:extLst>
        </xdr:cNvPr>
        <xdr:cNvSpPr/>
      </xdr:nvSpPr>
      <xdr:spPr>
        <a:xfrm>
          <a:off x="1812787" y="18171980"/>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417FB883-8ED2-497F-9FAD-E36C403E7746}"/>
            </a:ext>
          </a:extLst>
        </xdr:cNvPr>
        <xdr:cNvSpPr/>
      </xdr:nvSpPr>
      <xdr:spPr>
        <a:xfrm>
          <a:off x="1001643" y="18163816"/>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6124A29-E26B-4561-BEDF-8CB2BE0E34FD}"/>
            </a:ext>
          </a:extLst>
        </xdr:cNvPr>
        <xdr:cNvSpPr txBox="1"/>
      </xdr:nvSpPr>
      <xdr:spPr>
        <a:xfrm>
          <a:off x="408686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AD54058-A594-468B-9A00-667734612B70}"/>
            </a:ext>
          </a:extLst>
        </xdr:cNvPr>
        <xdr:cNvSpPr txBox="1"/>
      </xdr:nvSpPr>
      <xdr:spPr>
        <a:xfrm>
          <a:off x="332651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F7D25B3-E551-462B-B3B0-E5C403240AF7}"/>
            </a:ext>
          </a:extLst>
        </xdr:cNvPr>
        <xdr:cNvSpPr txBox="1"/>
      </xdr:nvSpPr>
      <xdr:spPr>
        <a:xfrm>
          <a:off x="249980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D6B5465-172F-4406-A807-2B29F78C41E2}"/>
            </a:ext>
          </a:extLst>
        </xdr:cNvPr>
        <xdr:cNvSpPr txBox="1"/>
      </xdr:nvSpPr>
      <xdr:spPr>
        <a:xfrm>
          <a:off x="168865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B685F564-428E-47EA-BF70-5387A189A00D}"/>
            </a:ext>
          </a:extLst>
        </xdr:cNvPr>
        <xdr:cNvSpPr txBox="1"/>
      </xdr:nvSpPr>
      <xdr:spPr>
        <a:xfrm>
          <a:off x="87751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77651</xdr:rowOff>
    </xdr:from>
    <xdr:to>
      <xdr:col>24</xdr:col>
      <xdr:colOff>114300</xdr:colOff>
      <xdr:row>106</xdr:row>
      <xdr:rowOff>7801</xdr:rowOff>
    </xdr:to>
    <xdr:sp macro="" textlink="">
      <xdr:nvSpPr>
        <xdr:cNvPr id="418" name="楕円 417">
          <a:extLst>
            <a:ext uri="{FF2B5EF4-FFF2-40B4-BE49-F238E27FC236}">
              <a16:creationId xmlns:a16="http://schemas.microsoft.com/office/drawing/2014/main" id="{3AE8780E-A571-417F-A28E-7F249C7702D7}"/>
            </a:ext>
          </a:extLst>
        </xdr:cNvPr>
        <xdr:cNvSpPr/>
      </xdr:nvSpPr>
      <xdr:spPr>
        <a:xfrm>
          <a:off x="4210989" y="18325894"/>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56078</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73423A34-8065-477F-8DAB-C5E45B6861AF}"/>
            </a:ext>
          </a:extLst>
        </xdr:cNvPr>
        <xdr:cNvSpPr txBox="1"/>
      </xdr:nvSpPr>
      <xdr:spPr>
        <a:xfrm>
          <a:off x="4299889" y="1830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54792</xdr:rowOff>
    </xdr:from>
    <xdr:to>
      <xdr:col>20</xdr:col>
      <xdr:colOff>38100</xdr:colOff>
      <xdr:row>105</xdr:row>
      <xdr:rowOff>156392</xdr:rowOff>
    </xdr:to>
    <xdr:sp macro="" textlink="">
      <xdr:nvSpPr>
        <xdr:cNvPr id="420" name="楕円 419">
          <a:extLst>
            <a:ext uri="{FF2B5EF4-FFF2-40B4-BE49-F238E27FC236}">
              <a16:creationId xmlns:a16="http://schemas.microsoft.com/office/drawing/2014/main" id="{2E9D65E3-8D82-45C5-8E74-D485BB7FBF73}"/>
            </a:ext>
          </a:extLst>
        </xdr:cNvPr>
        <xdr:cNvSpPr/>
      </xdr:nvSpPr>
      <xdr:spPr>
        <a:xfrm>
          <a:off x="3450645" y="1830303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105592</xdr:rowOff>
    </xdr:from>
    <xdr:to>
      <xdr:col>24</xdr:col>
      <xdr:colOff>63500</xdr:colOff>
      <xdr:row>105</xdr:row>
      <xdr:rowOff>128451</xdr:rowOff>
    </xdr:to>
    <xdr:cxnSp macro="">
      <xdr:nvCxnSpPr>
        <xdr:cNvPr id="421" name="直線コネクタ 420">
          <a:extLst>
            <a:ext uri="{FF2B5EF4-FFF2-40B4-BE49-F238E27FC236}">
              <a16:creationId xmlns:a16="http://schemas.microsoft.com/office/drawing/2014/main" id="{6A787C67-ED10-4020-AE3A-DD9B2E056927}"/>
            </a:ext>
          </a:extLst>
        </xdr:cNvPr>
        <xdr:cNvCxnSpPr/>
      </xdr:nvCxnSpPr>
      <xdr:spPr>
        <a:xfrm>
          <a:off x="3501445" y="18353835"/>
          <a:ext cx="760344"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20501</xdr:rowOff>
    </xdr:from>
    <xdr:to>
      <xdr:col>15</xdr:col>
      <xdr:colOff>101600</xdr:colOff>
      <xdr:row>105</xdr:row>
      <xdr:rowOff>122101</xdr:rowOff>
    </xdr:to>
    <xdr:sp macro="" textlink="">
      <xdr:nvSpPr>
        <xdr:cNvPr id="422" name="楕円 421">
          <a:extLst>
            <a:ext uri="{FF2B5EF4-FFF2-40B4-BE49-F238E27FC236}">
              <a16:creationId xmlns:a16="http://schemas.microsoft.com/office/drawing/2014/main" id="{36D31C9B-8586-4598-818E-071BA5CAC940}"/>
            </a:ext>
          </a:extLst>
        </xdr:cNvPr>
        <xdr:cNvSpPr/>
      </xdr:nvSpPr>
      <xdr:spPr>
        <a:xfrm>
          <a:off x="2623930" y="1826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71301</xdr:rowOff>
    </xdr:from>
    <xdr:to>
      <xdr:col>19</xdr:col>
      <xdr:colOff>177800</xdr:colOff>
      <xdr:row>105</xdr:row>
      <xdr:rowOff>105592</xdr:rowOff>
    </xdr:to>
    <xdr:cxnSp macro="">
      <xdr:nvCxnSpPr>
        <xdr:cNvPr id="423" name="直線コネクタ 422">
          <a:extLst>
            <a:ext uri="{FF2B5EF4-FFF2-40B4-BE49-F238E27FC236}">
              <a16:creationId xmlns:a16="http://schemas.microsoft.com/office/drawing/2014/main" id="{B62D653D-C775-4832-B95A-B3494FD03311}"/>
            </a:ext>
          </a:extLst>
        </xdr:cNvPr>
        <xdr:cNvCxnSpPr/>
      </xdr:nvCxnSpPr>
      <xdr:spPr>
        <a:xfrm>
          <a:off x="2674730" y="18319544"/>
          <a:ext cx="826715"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157662</xdr:rowOff>
    </xdr:from>
    <xdr:to>
      <xdr:col>10</xdr:col>
      <xdr:colOff>165100</xdr:colOff>
      <xdr:row>105</xdr:row>
      <xdr:rowOff>87812</xdr:rowOff>
    </xdr:to>
    <xdr:sp macro="" textlink="">
      <xdr:nvSpPr>
        <xdr:cNvPr id="424" name="楕円 423">
          <a:extLst>
            <a:ext uri="{FF2B5EF4-FFF2-40B4-BE49-F238E27FC236}">
              <a16:creationId xmlns:a16="http://schemas.microsoft.com/office/drawing/2014/main" id="{2FE701D8-6DE0-420C-A809-F3605AD09633}"/>
            </a:ext>
          </a:extLst>
        </xdr:cNvPr>
        <xdr:cNvSpPr/>
      </xdr:nvSpPr>
      <xdr:spPr>
        <a:xfrm>
          <a:off x="1812787" y="18238928"/>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37012</xdr:rowOff>
    </xdr:from>
    <xdr:to>
      <xdr:col>15</xdr:col>
      <xdr:colOff>50800</xdr:colOff>
      <xdr:row>105</xdr:row>
      <xdr:rowOff>71301</xdr:rowOff>
    </xdr:to>
    <xdr:cxnSp macro="">
      <xdr:nvCxnSpPr>
        <xdr:cNvPr id="425" name="直線コネクタ 424">
          <a:extLst>
            <a:ext uri="{FF2B5EF4-FFF2-40B4-BE49-F238E27FC236}">
              <a16:creationId xmlns:a16="http://schemas.microsoft.com/office/drawing/2014/main" id="{1E4F9907-76D9-4D60-9CC9-79D7C1E93370}"/>
            </a:ext>
          </a:extLst>
        </xdr:cNvPr>
        <xdr:cNvCxnSpPr/>
      </xdr:nvCxnSpPr>
      <xdr:spPr>
        <a:xfrm>
          <a:off x="1863587" y="18285255"/>
          <a:ext cx="811143"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121738</xdr:rowOff>
    </xdr:from>
    <xdr:to>
      <xdr:col>6</xdr:col>
      <xdr:colOff>38100</xdr:colOff>
      <xdr:row>105</xdr:row>
      <xdr:rowOff>51888</xdr:rowOff>
    </xdr:to>
    <xdr:sp macro="" textlink="">
      <xdr:nvSpPr>
        <xdr:cNvPr id="426" name="楕円 425">
          <a:extLst>
            <a:ext uri="{FF2B5EF4-FFF2-40B4-BE49-F238E27FC236}">
              <a16:creationId xmlns:a16="http://schemas.microsoft.com/office/drawing/2014/main" id="{650D4811-DBAC-462D-9A6F-DB6E20563E2D}"/>
            </a:ext>
          </a:extLst>
        </xdr:cNvPr>
        <xdr:cNvSpPr/>
      </xdr:nvSpPr>
      <xdr:spPr>
        <a:xfrm>
          <a:off x="1001643" y="18203004"/>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1088</xdr:rowOff>
    </xdr:from>
    <xdr:to>
      <xdr:col>10</xdr:col>
      <xdr:colOff>114300</xdr:colOff>
      <xdr:row>105</xdr:row>
      <xdr:rowOff>37012</xdr:rowOff>
    </xdr:to>
    <xdr:cxnSp macro="">
      <xdr:nvCxnSpPr>
        <xdr:cNvPr id="427" name="直線コネクタ 426">
          <a:extLst>
            <a:ext uri="{FF2B5EF4-FFF2-40B4-BE49-F238E27FC236}">
              <a16:creationId xmlns:a16="http://schemas.microsoft.com/office/drawing/2014/main" id="{D1E02AFF-011D-4291-AFCA-E905AC403AB1}"/>
            </a:ext>
          </a:extLst>
        </xdr:cNvPr>
        <xdr:cNvCxnSpPr/>
      </xdr:nvCxnSpPr>
      <xdr:spPr>
        <a:xfrm>
          <a:off x="1052443" y="18249331"/>
          <a:ext cx="811144"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a:extLst>
            <a:ext uri="{FF2B5EF4-FFF2-40B4-BE49-F238E27FC236}">
              <a16:creationId xmlns:a16="http://schemas.microsoft.com/office/drawing/2014/main" id="{5B18FDD1-7560-4837-896A-AA993602DED8}"/>
            </a:ext>
          </a:extLst>
        </xdr:cNvPr>
        <xdr:cNvSpPr txBox="1"/>
      </xdr:nvSpPr>
      <xdr:spPr>
        <a:xfrm>
          <a:off x="3301761" y="18015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a:extLst>
            <a:ext uri="{FF2B5EF4-FFF2-40B4-BE49-F238E27FC236}">
              <a16:creationId xmlns:a16="http://schemas.microsoft.com/office/drawing/2014/main" id="{95B8A6DA-29AE-41C3-BF1C-0BC8E337F3E0}"/>
            </a:ext>
          </a:extLst>
        </xdr:cNvPr>
        <xdr:cNvSpPr txBox="1"/>
      </xdr:nvSpPr>
      <xdr:spPr>
        <a:xfrm>
          <a:off x="2487746" y="18005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a:extLst>
            <a:ext uri="{FF2B5EF4-FFF2-40B4-BE49-F238E27FC236}">
              <a16:creationId xmlns:a16="http://schemas.microsoft.com/office/drawing/2014/main" id="{B923EADA-B320-4F77-8E78-E9BC8AE976A1}"/>
            </a:ext>
          </a:extLst>
        </xdr:cNvPr>
        <xdr:cNvSpPr txBox="1"/>
      </xdr:nvSpPr>
      <xdr:spPr>
        <a:xfrm>
          <a:off x="1676602" y="17951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1" name="n_4aveValue【市民会館】&#10;有形固定資産減価償却率">
          <a:extLst>
            <a:ext uri="{FF2B5EF4-FFF2-40B4-BE49-F238E27FC236}">
              <a16:creationId xmlns:a16="http://schemas.microsoft.com/office/drawing/2014/main" id="{34FD175E-B613-4864-A6CF-BE91669247B0}"/>
            </a:ext>
          </a:extLst>
        </xdr:cNvPr>
        <xdr:cNvSpPr txBox="1"/>
      </xdr:nvSpPr>
      <xdr:spPr>
        <a:xfrm>
          <a:off x="865459" y="17943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147519</xdr:rowOff>
    </xdr:from>
    <xdr:ext cx="405111" cy="259045"/>
    <xdr:sp macro="" textlink="">
      <xdr:nvSpPr>
        <xdr:cNvPr id="432" name="n_1mainValue【市民会館】&#10;有形固定資産減価償却率">
          <a:extLst>
            <a:ext uri="{FF2B5EF4-FFF2-40B4-BE49-F238E27FC236}">
              <a16:creationId xmlns:a16="http://schemas.microsoft.com/office/drawing/2014/main" id="{9C040E85-A176-4861-A270-6E3048DB36C2}"/>
            </a:ext>
          </a:extLst>
        </xdr:cNvPr>
        <xdr:cNvSpPr txBox="1"/>
      </xdr:nvSpPr>
      <xdr:spPr>
        <a:xfrm>
          <a:off x="3301761" y="18395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113228</xdr:rowOff>
    </xdr:from>
    <xdr:ext cx="405111" cy="259045"/>
    <xdr:sp macro="" textlink="">
      <xdr:nvSpPr>
        <xdr:cNvPr id="433" name="n_2mainValue【市民会館】&#10;有形固定資産減価償却率">
          <a:extLst>
            <a:ext uri="{FF2B5EF4-FFF2-40B4-BE49-F238E27FC236}">
              <a16:creationId xmlns:a16="http://schemas.microsoft.com/office/drawing/2014/main" id="{CAB66312-4913-4087-A00F-A602B35F0DA0}"/>
            </a:ext>
          </a:extLst>
        </xdr:cNvPr>
        <xdr:cNvSpPr txBox="1"/>
      </xdr:nvSpPr>
      <xdr:spPr>
        <a:xfrm>
          <a:off x="2487746" y="18361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78939</xdr:rowOff>
    </xdr:from>
    <xdr:ext cx="405111" cy="259045"/>
    <xdr:sp macro="" textlink="">
      <xdr:nvSpPr>
        <xdr:cNvPr id="434" name="n_3mainValue【市民会館】&#10;有形固定資産減価償却率">
          <a:extLst>
            <a:ext uri="{FF2B5EF4-FFF2-40B4-BE49-F238E27FC236}">
              <a16:creationId xmlns:a16="http://schemas.microsoft.com/office/drawing/2014/main" id="{0DE2B940-6606-4178-B501-C844DFDFF526}"/>
            </a:ext>
          </a:extLst>
        </xdr:cNvPr>
        <xdr:cNvSpPr txBox="1"/>
      </xdr:nvSpPr>
      <xdr:spPr>
        <a:xfrm>
          <a:off x="1676602" y="18327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43015</xdr:rowOff>
    </xdr:from>
    <xdr:ext cx="405111" cy="259045"/>
    <xdr:sp macro="" textlink="">
      <xdr:nvSpPr>
        <xdr:cNvPr id="435" name="n_4mainValue【市民会館】&#10;有形固定資産減価償却率">
          <a:extLst>
            <a:ext uri="{FF2B5EF4-FFF2-40B4-BE49-F238E27FC236}">
              <a16:creationId xmlns:a16="http://schemas.microsoft.com/office/drawing/2014/main" id="{8BB61889-B253-4B8E-992B-B204A452D220}"/>
            </a:ext>
          </a:extLst>
        </xdr:cNvPr>
        <xdr:cNvSpPr txBox="1"/>
      </xdr:nvSpPr>
      <xdr:spPr>
        <a:xfrm>
          <a:off x="865459" y="1829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C359D1CF-2E48-4279-88EE-AEB150E5F22A}"/>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399A6EA2-042B-4526-9FD9-22D064E51E95}"/>
            </a:ext>
          </a:extLst>
        </xdr:cNvPr>
        <xdr:cNvSpPr/>
      </xdr:nvSpPr>
      <xdr:spPr>
        <a:xfrm>
          <a:off x="6186004"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765BFF8A-987F-442C-B308-4D42C0C25A2D}"/>
            </a:ext>
          </a:extLst>
        </xdr:cNvPr>
        <xdr:cNvSpPr/>
      </xdr:nvSpPr>
      <xdr:spPr>
        <a:xfrm>
          <a:off x="6186004"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D0CAA961-967E-447A-BA67-A83E56454101}"/>
            </a:ext>
          </a:extLst>
        </xdr:cNvPr>
        <xdr:cNvSpPr/>
      </xdr:nvSpPr>
      <xdr:spPr>
        <a:xfrm>
          <a:off x="7124148"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CB15F7E9-A082-4EB7-AF60-6D174CDA1B6B}"/>
            </a:ext>
          </a:extLst>
        </xdr:cNvPr>
        <xdr:cNvSpPr/>
      </xdr:nvSpPr>
      <xdr:spPr>
        <a:xfrm>
          <a:off x="7124148"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9FAB9DFD-D117-4F5F-AFE2-E385ADD0A09B}"/>
            </a:ext>
          </a:extLst>
        </xdr:cNvPr>
        <xdr:cNvSpPr/>
      </xdr:nvSpPr>
      <xdr:spPr>
        <a:xfrm>
          <a:off x="8173720"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68D03306-DDC8-40DD-8932-6922AA0C08E2}"/>
            </a:ext>
          </a:extLst>
        </xdr:cNvPr>
        <xdr:cNvSpPr/>
      </xdr:nvSpPr>
      <xdr:spPr>
        <a:xfrm>
          <a:off x="8173720"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97331451-B04B-496B-8448-616D86728D67}"/>
            </a:ext>
          </a:extLst>
        </xdr:cNvPr>
        <xdr:cNvSpPr/>
      </xdr:nvSpPr>
      <xdr:spPr>
        <a:xfrm>
          <a:off x="6074576" y="17045774"/>
          <a:ext cx="4335117"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BDC04161-A802-457B-9CF0-69150BE08AD8}"/>
            </a:ext>
          </a:extLst>
        </xdr:cNvPr>
        <xdr:cNvSpPr txBox="1"/>
      </xdr:nvSpPr>
      <xdr:spPr>
        <a:xfrm>
          <a:off x="603647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0293EF5A-FA27-479C-88DB-8159F810DE8B}"/>
            </a:ext>
          </a:extLst>
        </xdr:cNvPr>
        <xdr:cNvCxnSpPr/>
      </xdr:nvCxnSpPr>
      <xdr:spPr>
        <a:xfrm>
          <a:off x="6074576" y="1926915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48EC293C-D79D-4E44-B81B-6045D65BC592}"/>
            </a:ext>
          </a:extLst>
        </xdr:cNvPr>
        <xdr:cNvCxnSpPr/>
      </xdr:nvCxnSpPr>
      <xdr:spPr>
        <a:xfrm>
          <a:off x="6074576" y="1890157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96F4684F-333C-4090-AAE5-4A45A172BA9B}"/>
            </a:ext>
          </a:extLst>
        </xdr:cNvPr>
        <xdr:cNvSpPr txBox="1"/>
      </xdr:nvSpPr>
      <xdr:spPr>
        <a:xfrm>
          <a:off x="5638539"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D6E717BF-26C8-47B5-81B1-84E36A23225C}"/>
            </a:ext>
          </a:extLst>
        </xdr:cNvPr>
        <xdr:cNvCxnSpPr/>
      </xdr:nvCxnSpPr>
      <xdr:spPr>
        <a:xfrm>
          <a:off x="6074576" y="1852952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AACBCEE2-9E29-45F5-A71D-3DB0FF306D3E}"/>
            </a:ext>
          </a:extLst>
        </xdr:cNvPr>
        <xdr:cNvSpPr txBox="1"/>
      </xdr:nvSpPr>
      <xdr:spPr>
        <a:xfrm>
          <a:off x="5638539" y="183917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323C6897-930A-4BB6-86E3-2DDABCF07E94}"/>
            </a:ext>
          </a:extLst>
        </xdr:cNvPr>
        <xdr:cNvCxnSpPr/>
      </xdr:nvCxnSpPr>
      <xdr:spPr>
        <a:xfrm>
          <a:off x="6074576" y="1815746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3F9F6812-6B87-477D-BA46-9C4AB03161BE}"/>
            </a:ext>
          </a:extLst>
        </xdr:cNvPr>
        <xdr:cNvSpPr txBox="1"/>
      </xdr:nvSpPr>
      <xdr:spPr>
        <a:xfrm>
          <a:off x="5638539" y="180197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87C202E3-CA16-4FF2-8CD0-3098ABD29EA7}"/>
            </a:ext>
          </a:extLst>
        </xdr:cNvPr>
        <xdr:cNvCxnSpPr/>
      </xdr:nvCxnSpPr>
      <xdr:spPr>
        <a:xfrm>
          <a:off x="6074576" y="177854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F49EF7ED-24B7-497D-B1E3-A52BCF538605}"/>
            </a:ext>
          </a:extLst>
        </xdr:cNvPr>
        <xdr:cNvSpPr txBox="1"/>
      </xdr:nvSpPr>
      <xdr:spPr>
        <a:xfrm>
          <a:off x="5638539" y="176476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CA17BA9B-CD57-4E62-9CB8-32176B72244C}"/>
            </a:ext>
          </a:extLst>
        </xdr:cNvPr>
        <xdr:cNvCxnSpPr/>
      </xdr:nvCxnSpPr>
      <xdr:spPr>
        <a:xfrm>
          <a:off x="6074576" y="1741335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58400F31-F1CE-44B0-95AD-3C17923836F1}"/>
            </a:ext>
          </a:extLst>
        </xdr:cNvPr>
        <xdr:cNvSpPr txBox="1"/>
      </xdr:nvSpPr>
      <xdr:spPr>
        <a:xfrm>
          <a:off x="5638539" y="172756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2B7ACB60-FCA0-4A2A-B421-147E9BD7BDE7}"/>
            </a:ext>
          </a:extLst>
        </xdr:cNvPr>
        <xdr:cNvCxnSpPr/>
      </xdr:nvCxnSpPr>
      <xdr:spPr>
        <a:xfrm>
          <a:off x="6074576" y="170457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F122F346-9CF6-498E-9FBD-E4D022777127}"/>
            </a:ext>
          </a:extLst>
        </xdr:cNvPr>
        <xdr:cNvSpPr txBox="1"/>
      </xdr:nvSpPr>
      <xdr:spPr>
        <a:xfrm>
          <a:off x="5638539"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210B7CFA-2045-4325-B710-068EC38EC2C8}"/>
            </a:ext>
          </a:extLst>
        </xdr:cNvPr>
        <xdr:cNvSpPr/>
      </xdr:nvSpPr>
      <xdr:spPr>
        <a:xfrm>
          <a:off x="6074576" y="17045774"/>
          <a:ext cx="4335117"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D43F4819-15D9-490A-AC09-8C96E711929B}"/>
            </a:ext>
          </a:extLst>
        </xdr:cNvPr>
        <xdr:cNvCxnSpPr/>
      </xdr:nvCxnSpPr>
      <xdr:spPr>
        <a:xfrm flipV="1">
          <a:off x="9620113" y="17330199"/>
          <a:ext cx="0" cy="1508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67116F43-3ACB-4951-93B6-58F6311509FF}"/>
            </a:ext>
          </a:extLst>
        </xdr:cNvPr>
        <xdr:cNvSpPr txBox="1"/>
      </xdr:nvSpPr>
      <xdr:spPr>
        <a:xfrm>
          <a:off x="9659178" y="18842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B00BBD34-04CF-4FF4-83B2-05B325795218}"/>
            </a:ext>
          </a:extLst>
        </xdr:cNvPr>
        <xdr:cNvCxnSpPr/>
      </xdr:nvCxnSpPr>
      <xdr:spPr>
        <a:xfrm>
          <a:off x="9547750" y="18838712"/>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4C619640-D044-4536-87BD-DC98F0EA6456}"/>
            </a:ext>
          </a:extLst>
        </xdr:cNvPr>
        <xdr:cNvSpPr txBox="1"/>
      </xdr:nvSpPr>
      <xdr:spPr>
        <a:xfrm>
          <a:off x="9659178" y="17109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9EFDE575-C58E-4BD7-9713-7AD1A349A40E}"/>
            </a:ext>
          </a:extLst>
        </xdr:cNvPr>
        <xdr:cNvCxnSpPr/>
      </xdr:nvCxnSpPr>
      <xdr:spPr>
        <a:xfrm>
          <a:off x="9547750" y="17330199"/>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464" name="【市民会館】&#10;一人当たり面積平均値テキスト">
          <a:extLst>
            <a:ext uri="{FF2B5EF4-FFF2-40B4-BE49-F238E27FC236}">
              <a16:creationId xmlns:a16="http://schemas.microsoft.com/office/drawing/2014/main" id="{0CF8AFDE-D0DC-439E-AA1D-FE1EED3FA6EB}"/>
            </a:ext>
          </a:extLst>
        </xdr:cNvPr>
        <xdr:cNvSpPr txBox="1"/>
      </xdr:nvSpPr>
      <xdr:spPr>
        <a:xfrm>
          <a:off x="9659178" y="184495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7401AF03-E25C-4AC1-A43C-4AB10E71C138}"/>
            </a:ext>
          </a:extLst>
        </xdr:cNvPr>
        <xdr:cNvSpPr/>
      </xdr:nvSpPr>
      <xdr:spPr>
        <a:xfrm>
          <a:off x="9585850" y="18471101"/>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CF0A354B-426B-4DD8-8371-87586A59B740}"/>
            </a:ext>
          </a:extLst>
        </xdr:cNvPr>
        <xdr:cNvSpPr/>
      </xdr:nvSpPr>
      <xdr:spPr>
        <a:xfrm>
          <a:off x="8809935" y="18480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D71262CA-D103-4176-A7B6-E1B71BA87082}"/>
            </a:ext>
          </a:extLst>
        </xdr:cNvPr>
        <xdr:cNvSpPr/>
      </xdr:nvSpPr>
      <xdr:spPr>
        <a:xfrm>
          <a:off x="7998791" y="1848062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9848A4B1-E2D2-4A62-80F5-2C408BDDF501}"/>
            </a:ext>
          </a:extLst>
        </xdr:cNvPr>
        <xdr:cNvSpPr/>
      </xdr:nvSpPr>
      <xdr:spPr>
        <a:xfrm>
          <a:off x="7172077" y="18484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DE8D299C-972B-4D26-85DB-0E7BF814656C}"/>
            </a:ext>
          </a:extLst>
        </xdr:cNvPr>
        <xdr:cNvSpPr/>
      </xdr:nvSpPr>
      <xdr:spPr>
        <a:xfrm>
          <a:off x="6360933" y="18501582"/>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8D65D296-F982-463E-BE6B-5B33822D2E54}"/>
            </a:ext>
          </a:extLst>
        </xdr:cNvPr>
        <xdr:cNvSpPr txBox="1"/>
      </xdr:nvSpPr>
      <xdr:spPr>
        <a:xfrm>
          <a:off x="944615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E239F18-73F7-4A05-BB42-8CC31042B567}"/>
            </a:ext>
          </a:extLst>
        </xdr:cNvPr>
        <xdr:cNvSpPr txBox="1"/>
      </xdr:nvSpPr>
      <xdr:spPr>
        <a:xfrm>
          <a:off x="868580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5F8B359E-AAC3-40E3-8C64-306AE0A507C4}"/>
            </a:ext>
          </a:extLst>
        </xdr:cNvPr>
        <xdr:cNvSpPr txBox="1"/>
      </xdr:nvSpPr>
      <xdr:spPr>
        <a:xfrm>
          <a:off x="7874663"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39F4F673-F83A-4B59-A154-60B967192891}"/>
            </a:ext>
          </a:extLst>
        </xdr:cNvPr>
        <xdr:cNvSpPr txBox="1"/>
      </xdr:nvSpPr>
      <xdr:spPr>
        <a:xfrm>
          <a:off x="704794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9B19684D-1079-44A4-B3E7-224A8ED5F59C}"/>
            </a:ext>
          </a:extLst>
        </xdr:cNvPr>
        <xdr:cNvSpPr txBox="1"/>
      </xdr:nvSpPr>
      <xdr:spPr>
        <a:xfrm>
          <a:off x="623680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53975</xdr:rowOff>
    </xdr:from>
    <xdr:to>
      <xdr:col>55</xdr:col>
      <xdr:colOff>50800</xdr:colOff>
      <xdr:row>104</xdr:row>
      <xdr:rowOff>155575</xdr:rowOff>
    </xdr:to>
    <xdr:sp macro="" textlink="">
      <xdr:nvSpPr>
        <xdr:cNvPr id="475" name="楕円 474">
          <a:extLst>
            <a:ext uri="{FF2B5EF4-FFF2-40B4-BE49-F238E27FC236}">
              <a16:creationId xmlns:a16="http://schemas.microsoft.com/office/drawing/2014/main" id="{0FDC1C0C-A219-4865-8300-3A2BB175C78D}"/>
            </a:ext>
          </a:extLst>
        </xdr:cNvPr>
        <xdr:cNvSpPr/>
      </xdr:nvSpPr>
      <xdr:spPr>
        <a:xfrm>
          <a:off x="9585850" y="18135241"/>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76852</xdr:rowOff>
    </xdr:from>
    <xdr:ext cx="469744" cy="259045"/>
    <xdr:sp macro="" textlink="">
      <xdr:nvSpPr>
        <xdr:cNvPr id="476" name="【市民会館】&#10;一人当たり面積該当値テキスト">
          <a:extLst>
            <a:ext uri="{FF2B5EF4-FFF2-40B4-BE49-F238E27FC236}">
              <a16:creationId xmlns:a16="http://schemas.microsoft.com/office/drawing/2014/main" id="{F0854F7B-DBFD-4D18-A396-F7157162C974}"/>
            </a:ext>
          </a:extLst>
        </xdr:cNvPr>
        <xdr:cNvSpPr txBox="1"/>
      </xdr:nvSpPr>
      <xdr:spPr>
        <a:xfrm>
          <a:off x="9659178" y="1799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65405</xdr:rowOff>
    </xdr:from>
    <xdr:to>
      <xdr:col>50</xdr:col>
      <xdr:colOff>165100</xdr:colOff>
      <xdr:row>104</xdr:row>
      <xdr:rowOff>167005</xdr:rowOff>
    </xdr:to>
    <xdr:sp macro="" textlink="">
      <xdr:nvSpPr>
        <xdr:cNvPr id="477" name="楕円 476">
          <a:extLst>
            <a:ext uri="{FF2B5EF4-FFF2-40B4-BE49-F238E27FC236}">
              <a16:creationId xmlns:a16="http://schemas.microsoft.com/office/drawing/2014/main" id="{7C1B737D-8FAC-454D-AED1-1D0112DC0FAE}"/>
            </a:ext>
          </a:extLst>
        </xdr:cNvPr>
        <xdr:cNvSpPr/>
      </xdr:nvSpPr>
      <xdr:spPr>
        <a:xfrm>
          <a:off x="8809935" y="1814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104775</xdr:rowOff>
    </xdr:from>
    <xdr:to>
      <xdr:col>55</xdr:col>
      <xdr:colOff>0</xdr:colOff>
      <xdr:row>104</xdr:row>
      <xdr:rowOff>116205</xdr:rowOff>
    </xdr:to>
    <xdr:cxnSp macro="">
      <xdr:nvCxnSpPr>
        <xdr:cNvPr id="478" name="直線コネクタ 477">
          <a:extLst>
            <a:ext uri="{FF2B5EF4-FFF2-40B4-BE49-F238E27FC236}">
              <a16:creationId xmlns:a16="http://schemas.microsoft.com/office/drawing/2014/main" id="{89E60374-5DD4-481B-8228-02141146A0F5}"/>
            </a:ext>
          </a:extLst>
        </xdr:cNvPr>
        <xdr:cNvCxnSpPr/>
      </xdr:nvCxnSpPr>
      <xdr:spPr>
        <a:xfrm flipV="1">
          <a:off x="8860735" y="18186041"/>
          <a:ext cx="760343"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76836</xdr:rowOff>
    </xdr:from>
    <xdr:to>
      <xdr:col>46</xdr:col>
      <xdr:colOff>38100</xdr:colOff>
      <xdr:row>105</xdr:row>
      <xdr:rowOff>6986</xdr:rowOff>
    </xdr:to>
    <xdr:sp macro="" textlink="">
      <xdr:nvSpPr>
        <xdr:cNvPr id="479" name="楕円 478">
          <a:extLst>
            <a:ext uri="{FF2B5EF4-FFF2-40B4-BE49-F238E27FC236}">
              <a16:creationId xmlns:a16="http://schemas.microsoft.com/office/drawing/2014/main" id="{EE23927E-7516-43E8-8432-26EA1B5F84D4}"/>
            </a:ext>
          </a:extLst>
        </xdr:cNvPr>
        <xdr:cNvSpPr/>
      </xdr:nvSpPr>
      <xdr:spPr>
        <a:xfrm>
          <a:off x="7998791" y="18158102"/>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116205</xdr:rowOff>
    </xdr:from>
    <xdr:to>
      <xdr:col>50</xdr:col>
      <xdr:colOff>114300</xdr:colOff>
      <xdr:row>104</xdr:row>
      <xdr:rowOff>127636</xdr:rowOff>
    </xdr:to>
    <xdr:cxnSp macro="">
      <xdr:nvCxnSpPr>
        <xdr:cNvPr id="480" name="直線コネクタ 479">
          <a:extLst>
            <a:ext uri="{FF2B5EF4-FFF2-40B4-BE49-F238E27FC236}">
              <a16:creationId xmlns:a16="http://schemas.microsoft.com/office/drawing/2014/main" id="{1B2CA656-56F1-453F-81E9-2954450636F5}"/>
            </a:ext>
          </a:extLst>
        </xdr:cNvPr>
        <xdr:cNvCxnSpPr/>
      </xdr:nvCxnSpPr>
      <xdr:spPr>
        <a:xfrm flipV="1">
          <a:off x="8049591" y="18197471"/>
          <a:ext cx="811144"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88264</xdr:rowOff>
    </xdr:from>
    <xdr:to>
      <xdr:col>41</xdr:col>
      <xdr:colOff>101600</xdr:colOff>
      <xdr:row>105</xdr:row>
      <xdr:rowOff>18414</xdr:rowOff>
    </xdr:to>
    <xdr:sp macro="" textlink="">
      <xdr:nvSpPr>
        <xdr:cNvPr id="481" name="楕円 480">
          <a:extLst>
            <a:ext uri="{FF2B5EF4-FFF2-40B4-BE49-F238E27FC236}">
              <a16:creationId xmlns:a16="http://schemas.microsoft.com/office/drawing/2014/main" id="{ADB6E976-98FE-4339-8BD1-C3D1D6013754}"/>
            </a:ext>
          </a:extLst>
        </xdr:cNvPr>
        <xdr:cNvSpPr/>
      </xdr:nvSpPr>
      <xdr:spPr>
        <a:xfrm>
          <a:off x="7172077" y="18169530"/>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127636</xdr:rowOff>
    </xdr:from>
    <xdr:to>
      <xdr:col>45</xdr:col>
      <xdr:colOff>177800</xdr:colOff>
      <xdr:row>104</xdr:row>
      <xdr:rowOff>139064</xdr:rowOff>
    </xdr:to>
    <xdr:cxnSp macro="">
      <xdr:nvCxnSpPr>
        <xdr:cNvPr id="482" name="直線コネクタ 481">
          <a:extLst>
            <a:ext uri="{FF2B5EF4-FFF2-40B4-BE49-F238E27FC236}">
              <a16:creationId xmlns:a16="http://schemas.microsoft.com/office/drawing/2014/main" id="{10D6A371-B02E-4A69-8E58-E5949D530B4E}"/>
            </a:ext>
          </a:extLst>
        </xdr:cNvPr>
        <xdr:cNvCxnSpPr/>
      </xdr:nvCxnSpPr>
      <xdr:spPr>
        <a:xfrm flipV="1">
          <a:off x="7222877" y="18208902"/>
          <a:ext cx="826714"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99695</xdr:rowOff>
    </xdr:from>
    <xdr:to>
      <xdr:col>36</xdr:col>
      <xdr:colOff>165100</xdr:colOff>
      <xdr:row>105</xdr:row>
      <xdr:rowOff>29845</xdr:rowOff>
    </xdr:to>
    <xdr:sp macro="" textlink="">
      <xdr:nvSpPr>
        <xdr:cNvPr id="483" name="楕円 482">
          <a:extLst>
            <a:ext uri="{FF2B5EF4-FFF2-40B4-BE49-F238E27FC236}">
              <a16:creationId xmlns:a16="http://schemas.microsoft.com/office/drawing/2014/main" id="{ADFCE696-DB95-4B89-9B2A-72ED72CB2F80}"/>
            </a:ext>
          </a:extLst>
        </xdr:cNvPr>
        <xdr:cNvSpPr/>
      </xdr:nvSpPr>
      <xdr:spPr>
        <a:xfrm>
          <a:off x="6360933" y="1818096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139064</xdr:rowOff>
    </xdr:from>
    <xdr:to>
      <xdr:col>41</xdr:col>
      <xdr:colOff>50800</xdr:colOff>
      <xdr:row>104</xdr:row>
      <xdr:rowOff>150495</xdr:rowOff>
    </xdr:to>
    <xdr:cxnSp macro="">
      <xdr:nvCxnSpPr>
        <xdr:cNvPr id="484" name="直線コネクタ 483">
          <a:extLst>
            <a:ext uri="{FF2B5EF4-FFF2-40B4-BE49-F238E27FC236}">
              <a16:creationId xmlns:a16="http://schemas.microsoft.com/office/drawing/2014/main" id="{B56CDCD4-4AD8-47BB-833F-6FFC2874E237}"/>
            </a:ext>
          </a:extLst>
        </xdr:cNvPr>
        <xdr:cNvCxnSpPr/>
      </xdr:nvCxnSpPr>
      <xdr:spPr>
        <a:xfrm flipV="1">
          <a:off x="6411733" y="18220330"/>
          <a:ext cx="811144"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485" name="n_1aveValue【市民会館】&#10;一人当たり面積">
          <a:extLst>
            <a:ext uri="{FF2B5EF4-FFF2-40B4-BE49-F238E27FC236}">
              <a16:creationId xmlns:a16="http://schemas.microsoft.com/office/drawing/2014/main" id="{F1AAD6C2-3C0C-481A-BE7E-EC4C27490964}"/>
            </a:ext>
          </a:extLst>
        </xdr:cNvPr>
        <xdr:cNvSpPr txBox="1"/>
      </xdr:nvSpPr>
      <xdr:spPr>
        <a:xfrm>
          <a:off x="8628733" y="18573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486" name="n_2aveValue【市民会館】&#10;一人当たり面積">
          <a:extLst>
            <a:ext uri="{FF2B5EF4-FFF2-40B4-BE49-F238E27FC236}">
              <a16:creationId xmlns:a16="http://schemas.microsoft.com/office/drawing/2014/main" id="{7AF4729B-2F48-4E69-A624-5AB03B38100A}"/>
            </a:ext>
          </a:extLst>
        </xdr:cNvPr>
        <xdr:cNvSpPr txBox="1"/>
      </xdr:nvSpPr>
      <xdr:spPr>
        <a:xfrm>
          <a:off x="7830290" y="18573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161941</xdr:rowOff>
    </xdr:from>
    <xdr:ext cx="469744" cy="259045"/>
    <xdr:sp macro="" textlink="">
      <xdr:nvSpPr>
        <xdr:cNvPr id="487" name="n_3aveValue【市民会館】&#10;一人当たり面積">
          <a:extLst>
            <a:ext uri="{FF2B5EF4-FFF2-40B4-BE49-F238E27FC236}">
              <a16:creationId xmlns:a16="http://schemas.microsoft.com/office/drawing/2014/main" id="{6C5E4F02-1AA8-48B8-B313-906F092B9401}"/>
            </a:ext>
          </a:extLst>
        </xdr:cNvPr>
        <xdr:cNvSpPr txBox="1"/>
      </xdr:nvSpPr>
      <xdr:spPr>
        <a:xfrm>
          <a:off x="7003575" y="18577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488" name="n_4aveValue【市民会館】&#10;一人当たり面積">
          <a:extLst>
            <a:ext uri="{FF2B5EF4-FFF2-40B4-BE49-F238E27FC236}">
              <a16:creationId xmlns:a16="http://schemas.microsoft.com/office/drawing/2014/main" id="{BA42FDE9-1D76-4DFD-9EBA-854C056026E2}"/>
            </a:ext>
          </a:extLst>
        </xdr:cNvPr>
        <xdr:cNvSpPr txBox="1"/>
      </xdr:nvSpPr>
      <xdr:spPr>
        <a:xfrm>
          <a:off x="6192431" y="18589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12082</xdr:rowOff>
    </xdr:from>
    <xdr:ext cx="469744" cy="259045"/>
    <xdr:sp macro="" textlink="">
      <xdr:nvSpPr>
        <xdr:cNvPr id="489" name="n_1mainValue【市民会館】&#10;一人当たり面積">
          <a:extLst>
            <a:ext uri="{FF2B5EF4-FFF2-40B4-BE49-F238E27FC236}">
              <a16:creationId xmlns:a16="http://schemas.microsoft.com/office/drawing/2014/main" id="{A4696E65-1866-4E64-A022-7A18DC886004}"/>
            </a:ext>
          </a:extLst>
        </xdr:cNvPr>
        <xdr:cNvSpPr txBox="1"/>
      </xdr:nvSpPr>
      <xdr:spPr>
        <a:xfrm>
          <a:off x="8628733" y="17926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23513</xdr:rowOff>
    </xdr:from>
    <xdr:ext cx="469744" cy="259045"/>
    <xdr:sp macro="" textlink="">
      <xdr:nvSpPr>
        <xdr:cNvPr id="490" name="n_2mainValue【市民会館】&#10;一人当たり面積">
          <a:extLst>
            <a:ext uri="{FF2B5EF4-FFF2-40B4-BE49-F238E27FC236}">
              <a16:creationId xmlns:a16="http://schemas.microsoft.com/office/drawing/2014/main" id="{3EB39504-6B3E-4124-8F21-747F43074301}"/>
            </a:ext>
          </a:extLst>
        </xdr:cNvPr>
        <xdr:cNvSpPr txBox="1"/>
      </xdr:nvSpPr>
      <xdr:spPr>
        <a:xfrm>
          <a:off x="7830290" y="1793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34941</xdr:rowOff>
    </xdr:from>
    <xdr:ext cx="469744" cy="259045"/>
    <xdr:sp macro="" textlink="">
      <xdr:nvSpPr>
        <xdr:cNvPr id="491" name="n_3mainValue【市民会館】&#10;一人当たり面積">
          <a:extLst>
            <a:ext uri="{FF2B5EF4-FFF2-40B4-BE49-F238E27FC236}">
              <a16:creationId xmlns:a16="http://schemas.microsoft.com/office/drawing/2014/main" id="{B4F219FE-9841-425F-B711-9FBB347C8ECD}"/>
            </a:ext>
          </a:extLst>
        </xdr:cNvPr>
        <xdr:cNvSpPr txBox="1"/>
      </xdr:nvSpPr>
      <xdr:spPr>
        <a:xfrm>
          <a:off x="7003575" y="1794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46372</xdr:rowOff>
    </xdr:from>
    <xdr:ext cx="469744" cy="259045"/>
    <xdr:sp macro="" textlink="">
      <xdr:nvSpPr>
        <xdr:cNvPr id="492" name="n_4mainValue【市民会館】&#10;一人当たり面積">
          <a:extLst>
            <a:ext uri="{FF2B5EF4-FFF2-40B4-BE49-F238E27FC236}">
              <a16:creationId xmlns:a16="http://schemas.microsoft.com/office/drawing/2014/main" id="{E068947B-7D7E-4260-9882-C46E1734E740}"/>
            </a:ext>
          </a:extLst>
        </xdr:cNvPr>
        <xdr:cNvSpPr txBox="1"/>
      </xdr:nvSpPr>
      <xdr:spPr>
        <a:xfrm>
          <a:off x="6192431" y="17960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727AEFD5-5B86-45B3-BB08-A53B57058B08}"/>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9FB2963A-E463-41A7-AECB-68F8C4D0D4C3}"/>
            </a:ext>
          </a:extLst>
        </xdr:cNvPr>
        <xdr:cNvSpPr/>
      </xdr:nvSpPr>
      <xdr:spPr>
        <a:xfrm>
          <a:off x="11545294"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EB90F31A-0C07-4537-92AE-7C985A1744E3}"/>
            </a:ext>
          </a:extLst>
        </xdr:cNvPr>
        <xdr:cNvSpPr/>
      </xdr:nvSpPr>
      <xdr:spPr>
        <a:xfrm>
          <a:off x="11545294"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D4C85EEE-08F8-4469-9D44-6AC0A39E849A}"/>
            </a:ext>
          </a:extLst>
        </xdr:cNvPr>
        <xdr:cNvSpPr/>
      </xdr:nvSpPr>
      <xdr:spPr>
        <a:xfrm>
          <a:off x="1248343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B8FC4AE8-29FE-4E9A-B698-4076F8C1DFA0}"/>
            </a:ext>
          </a:extLst>
        </xdr:cNvPr>
        <xdr:cNvSpPr/>
      </xdr:nvSpPr>
      <xdr:spPr>
        <a:xfrm>
          <a:off x="1248343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61E9D1DA-6DC2-4C7C-B2F2-AF57529B3156}"/>
            </a:ext>
          </a:extLst>
        </xdr:cNvPr>
        <xdr:cNvSpPr/>
      </xdr:nvSpPr>
      <xdr:spPr>
        <a:xfrm>
          <a:off x="13533010"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260A2723-2C2A-46DE-BD75-EF4E8171D8E1}"/>
            </a:ext>
          </a:extLst>
        </xdr:cNvPr>
        <xdr:cNvSpPr/>
      </xdr:nvSpPr>
      <xdr:spPr>
        <a:xfrm>
          <a:off x="13533010"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EDC52CD5-A40E-4338-B4BB-A55A44F9DC0F}"/>
            </a:ext>
          </a:extLst>
        </xdr:cNvPr>
        <xdr:cNvSpPr/>
      </xdr:nvSpPr>
      <xdr:spPr>
        <a:xfrm>
          <a:off x="11433865" y="5433888"/>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E5F85C3E-28B7-4B88-8228-0A63F88F3333}"/>
            </a:ext>
          </a:extLst>
        </xdr:cNvPr>
        <xdr:cNvSpPr txBox="1"/>
      </xdr:nvSpPr>
      <xdr:spPr>
        <a:xfrm>
          <a:off x="11395765"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2D2A3276-4A9D-4D40-9041-428A11CA35F0}"/>
            </a:ext>
          </a:extLst>
        </xdr:cNvPr>
        <xdr:cNvCxnSpPr/>
      </xdr:nvCxnSpPr>
      <xdr:spPr>
        <a:xfrm>
          <a:off x="11433865" y="77651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A49A0F8E-F37D-45EB-9BA0-529F8F97F6EE}"/>
            </a:ext>
          </a:extLst>
        </xdr:cNvPr>
        <xdr:cNvSpPr txBox="1"/>
      </xdr:nvSpPr>
      <xdr:spPr>
        <a:xfrm>
          <a:off x="1101340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80E1E60E-5AD4-41AA-8789-D4172DDA7DDA}"/>
            </a:ext>
          </a:extLst>
        </xdr:cNvPr>
        <xdr:cNvCxnSpPr/>
      </xdr:nvCxnSpPr>
      <xdr:spPr>
        <a:xfrm>
          <a:off x="11433865" y="743158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8956F0AC-C868-4DD4-A0B5-F909D4FD714F}"/>
            </a:ext>
          </a:extLst>
        </xdr:cNvPr>
        <xdr:cNvSpPr txBox="1"/>
      </xdr:nvSpPr>
      <xdr:spPr>
        <a:xfrm>
          <a:off x="11013400"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6968830E-06B1-4D3B-95E4-BA51BAE6AEE8}"/>
            </a:ext>
          </a:extLst>
        </xdr:cNvPr>
        <xdr:cNvCxnSpPr/>
      </xdr:nvCxnSpPr>
      <xdr:spPr>
        <a:xfrm>
          <a:off x="11433865" y="709805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D09893AF-E156-450D-AD4A-6E88D0C4E9BD}"/>
            </a:ext>
          </a:extLst>
        </xdr:cNvPr>
        <xdr:cNvSpPr txBox="1"/>
      </xdr:nvSpPr>
      <xdr:spPr>
        <a:xfrm>
          <a:off x="11061949" y="695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D8BA53B8-D122-4EEA-8FDE-909AEB7C3DEA}"/>
            </a:ext>
          </a:extLst>
        </xdr:cNvPr>
        <xdr:cNvCxnSpPr/>
      </xdr:nvCxnSpPr>
      <xdr:spPr>
        <a:xfrm>
          <a:off x="11433865" y="676452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AF726318-69D4-4A92-AA4C-E620E96A6065}"/>
            </a:ext>
          </a:extLst>
        </xdr:cNvPr>
        <xdr:cNvSpPr txBox="1"/>
      </xdr:nvSpPr>
      <xdr:spPr>
        <a:xfrm>
          <a:off x="11061949" y="66188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65240EAD-44DF-49AB-9DA7-BA229D914356}"/>
            </a:ext>
          </a:extLst>
        </xdr:cNvPr>
        <xdr:cNvCxnSpPr/>
      </xdr:nvCxnSpPr>
      <xdr:spPr>
        <a:xfrm>
          <a:off x="11433865" y="643099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1C43C5C9-F2EB-488E-BE80-950CDBE7AE00}"/>
            </a:ext>
          </a:extLst>
        </xdr:cNvPr>
        <xdr:cNvSpPr txBox="1"/>
      </xdr:nvSpPr>
      <xdr:spPr>
        <a:xfrm>
          <a:off x="11061949" y="62852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71D53394-E574-48F9-AEC3-27D292374FCD}"/>
            </a:ext>
          </a:extLst>
        </xdr:cNvPr>
        <xdr:cNvCxnSpPr/>
      </xdr:nvCxnSpPr>
      <xdr:spPr>
        <a:xfrm>
          <a:off x="11433865" y="609746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512825D0-7E1E-4F88-BEBF-0A9EEB4977D4}"/>
            </a:ext>
          </a:extLst>
        </xdr:cNvPr>
        <xdr:cNvSpPr txBox="1"/>
      </xdr:nvSpPr>
      <xdr:spPr>
        <a:xfrm>
          <a:off x="11061949" y="59552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9B8C4822-02A0-4997-B3CF-E4A27F47FDA6}"/>
            </a:ext>
          </a:extLst>
        </xdr:cNvPr>
        <xdr:cNvCxnSpPr/>
      </xdr:nvCxnSpPr>
      <xdr:spPr>
        <a:xfrm>
          <a:off x="11433865" y="576741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B34C1F0D-CD1B-46C9-BF5D-35A7AFCD98CE}"/>
            </a:ext>
          </a:extLst>
        </xdr:cNvPr>
        <xdr:cNvSpPr txBox="1"/>
      </xdr:nvSpPr>
      <xdr:spPr>
        <a:xfrm>
          <a:off x="11126069" y="56217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99CE14C8-848B-489F-8E93-ABDC2ED04FA1}"/>
            </a:ext>
          </a:extLst>
        </xdr:cNvPr>
        <xdr:cNvCxnSpPr/>
      </xdr:nvCxnSpPr>
      <xdr:spPr>
        <a:xfrm>
          <a:off x="11433865" y="543388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E87127D8-42C6-40BA-A772-A754A0649BF5}"/>
            </a:ext>
          </a:extLst>
        </xdr:cNvPr>
        <xdr:cNvSpPr/>
      </xdr:nvSpPr>
      <xdr:spPr>
        <a:xfrm>
          <a:off x="11433865" y="5433888"/>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BF7CE6B6-9DC1-41C0-81A6-D8F883C21F29}"/>
            </a:ext>
          </a:extLst>
        </xdr:cNvPr>
        <xdr:cNvCxnSpPr/>
      </xdr:nvCxnSpPr>
      <xdr:spPr>
        <a:xfrm flipV="1">
          <a:off x="14995303" y="5940713"/>
          <a:ext cx="0" cy="1436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22478DA8-0F38-4235-92B5-A0F0DDC71CEC}"/>
            </a:ext>
          </a:extLst>
        </xdr:cNvPr>
        <xdr:cNvSpPr txBox="1"/>
      </xdr:nvSpPr>
      <xdr:spPr>
        <a:xfrm>
          <a:off x="15034039" y="738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59F80753-3756-422D-A8CA-C09E45625015}"/>
            </a:ext>
          </a:extLst>
        </xdr:cNvPr>
        <xdr:cNvCxnSpPr/>
      </xdr:nvCxnSpPr>
      <xdr:spPr>
        <a:xfrm>
          <a:off x="14907039" y="737769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CD8F589E-EF38-4626-806F-56335931750A}"/>
            </a:ext>
          </a:extLst>
        </xdr:cNvPr>
        <xdr:cNvSpPr txBox="1"/>
      </xdr:nvSpPr>
      <xdr:spPr>
        <a:xfrm>
          <a:off x="15034039" y="570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FFBA04A5-66F9-4453-B881-922C119A1127}"/>
            </a:ext>
          </a:extLst>
        </xdr:cNvPr>
        <xdr:cNvCxnSpPr/>
      </xdr:nvCxnSpPr>
      <xdr:spPr>
        <a:xfrm>
          <a:off x="14907039" y="594071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F75ACF38-DE64-49EF-BE96-C811A95F88B2}"/>
            </a:ext>
          </a:extLst>
        </xdr:cNvPr>
        <xdr:cNvSpPr txBox="1"/>
      </xdr:nvSpPr>
      <xdr:spPr>
        <a:xfrm>
          <a:off x="15034039" y="66582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0DB0CF02-DE0B-41C4-B515-7237F8C7D9C5}"/>
            </a:ext>
          </a:extLst>
        </xdr:cNvPr>
        <xdr:cNvSpPr/>
      </xdr:nvSpPr>
      <xdr:spPr>
        <a:xfrm>
          <a:off x="14945139" y="680679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CAE720E8-0DAF-4BD2-803C-6B7502D8EEC0}"/>
            </a:ext>
          </a:extLst>
        </xdr:cNvPr>
        <xdr:cNvSpPr/>
      </xdr:nvSpPr>
      <xdr:spPr>
        <a:xfrm>
          <a:off x="14169224" y="678720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2F1086EC-DF41-4749-A6F6-63110F481AB4}"/>
            </a:ext>
          </a:extLst>
        </xdr:cNvPr>
        <xdr:cNvSpPr/>
      </xdr:nvSpPr>
      <xdr:spPr>
        <a:xfrm>
          <a:off x="13358081" y="682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D0A5A535-0C50-46A9-A86B-8BB088616063}"/>
            </a:ext>
          </a:extLst>
        </xdr:cNvPr>
        <xdr:cNvSpPr/>
      </xdr:nvSpPr>
      <xdr:spPr>
        <a:xfrm>
          <a:off x="12546937" y="6780672"/>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5B085E01-CDF1-4CD8-B97A-B7D52D79DA99}"/>
            </a:ext>
          </a:extLst>
        </xdr:cNvPr>
        <xdr:cNvSpPr/>
      </xdr:nvSpPr>
      <xdr:spPr>
        <a:xfrm>
          <a:off x="11720223" y="673005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C5FAFFF-669D-4845-9E81-66F70266451F}"/>
            </a:ext>
          </a:extLst>
        </xdr:cNvPr>
        <xdr:cNvSpPr txBox="1"/>
      </xdr:nvSpPr>
      <xdr:spPr>
        <a:xfrm>
          <a:off x="1482101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BB6A6CAE-0EFD-45A4-88D1-AA1E4665AC09}"/>
            </a:ext>
          </a:extLst>
        </xdr:cNvPr>
        <xdr:cNvSpPr txBox="1"/>
      </xdr:nvSpPr>
      <xdr:spPr>
        <a:xfrm>
          <a:off x="1404509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6F840787-939A-4F85-8DCD-882E3A1DA010}"/>
            </a:ext>
          </a:extLst>
        </xdr:cNvPr>
        <xdr:cNvSpPr txBox="1"/>
      </xdr:nvSpPr>
      <xdr:spPr>
        <a:xfrm>
          <a:off x="1323395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1C53F4F9-3888-4DCD-8458-E7706F812B7E}"/>
            </a:ext>
          </a:extLst>
        </xdr:cNvPr>
        <xdr:cNvSpPr txBox="1"/>
      </xdr:nvSpPr>
      <xdr:spPr>
        <a:xfrm>
          <a:off x="12422809"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70310120-77E7-4755-A488-DB4A4D6903B6}"/>
            </a:ext>
          </a:extLst>
        </xdr:cNvPr>
        <xdr:cNvSpPr txBox="1"/>
      </xdr:nvSpPr>
      <xdr:spPr>
        <a:xfrm>
          <a:off x="1159609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157662</xdr:rowOff>
    </xdr:from>
    <xdr:to>
      <xdr:col>85</xdr:col>
      <xdr:colOff>177800</xdr:colOff>
      <xdr:row>40</xdr:row>
      <xdr:rowOff>87812</xdr:rowOff>
    </xdr:to>
    <xdr:sp macro="" textlink="">
      <xdr:nvSpPr>
        <xdr:cNvPr id="534" name="楕円 533">
          <a:extLst>
            <a:ext uri="{FF2B5EF4-FFF2-40B4-BE49-F238E27FC236}">
              <a16:creationId xmlns:a16="http://schemas.microsoft.com/office/drawing/2014/main" id="{16A064D6-E91E-490A-94F5-D7C056B34EA1}"/>
            </a:ext>
          </a:extLst>
        </xdr:cNvPr>
        <xdr:cNvSpPr/>
      </xdr:nvSpPr>
      <xdr:spPr>
        <a:xfrm>
          <a:off x="14945139" y="697193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136089</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A459D5A3-77A3-4F28-8CC0-B5CDEDCF13DD}"/>
            </a:ext>
          </a:extLst>
        </xdr:cNvPr>
        <xdr:cNvSpPr txBox="1"/>
      </xdr:nvSpPr>
      <xdr:spPr>
        <a:xfrm>
          <a:off x="15034039" y="69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129903</xdr:rowOff>
    </xdr:from>
    <xdr:to>
      <xdr:col>81</xdr:col>
      <xdr:colOff>101600</xdr:colOff>
      <xdr:row>40</xdr:row>
      <xdr:rowOff>60053</xdr:rowOff>
    </xdr:to>
    <xdr:sp macro="" textlink="">
      <xdr:nvSpPr>
        <xdr:cNvPr id="536" name="楕円 535">
          <a:extLst>
            <a:ext uri="{FF2B5EF4-FFF2-40B4-BE49-F238E27FC236}">
              <a16:creationId xmlns:a16="http://schemas.microsoft.com/office/drawing/2014/main" id="{69D56E75-0323-49C6-A60A-BE0C10E33AE7}"/>
            </a:ext>
          </a:extLst>
        </xdr:cNvPr>
        <xdr:cNvSpPr/>
      </xdr:nvSpPr>
      <xdr:spPr>
        <a:xfrm>
          <a:off x="14169224" y="6944171"/>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9253</xdr:rowOff>
    </xdr:from>
    <xdr:to>
      <xdr:col>85</xdr:col>
      <xdr:colOff>127000</xdr:colOff>
      <xdr:row>40</xdr:row>
      <xdr:rowOff>37012</xdr:rowOff>
    </xdr:to>
    <xdr:cxnSp macro="">
      <xdr:nvCxnSpPr>
        <xdr:cNvPr id="537" name="直線コネクタ 536">
          <a:extLst>
            <a:ext uri="{FF2B5EF4-FFF2-40B4-BE49-F238E27FC236}">
              <a16:creationId xmlns:a16="http://schemas.microsoft.com/office/drawing/2014/main" id="{63DEF5AA-F357-4B23-AE14-F1A8D451F26D}"/>
            </a:ext>
          </a:extLst>
        </xdr:cNvPr>
        <xdr:cNvCxnSpPr/>
      </xdr:nvCxnSpPr>
      <xdr:spPr>
        <a:xfrm>
          <a:off x="14220024" y="6998450"/>
          <a:ext cx="775915"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100512</xdr:rowOff>
    </xdr:from>
    <xdr:to>
      <xdr:col>76</xdr:col>
      <xdr:colOff>165100</xdr:colOff>
      <xdr:row>40</xdr:row>
      <xdr:rowOff>30662</xdr:rowOff>
    </xdr:to>
    <xdr:sp macro="" textlink="">
      <xdr:nvSpPr>
        <xdr:cNvPr id="538" name="楕円 537">
          <a:extLst>
            <a:ext uri="{FF2B5EF4-FFF2-40B4-BE49-F238E27FC236}">
              <a16:creationId xmlns:a16="http://schemas.microsoft.com/office/drawing/2014/main" id="{73E753E7-F58F-41E3-A115-BB23237A12DE}"/>
            </a:ext>
          </a:extLst>
        </xdr:cNvPr>
        <xdr:cNvSpPr/>
      </xdr:nvSpPr>
      <xdr:spPr>
        <a:xfrm>
          <a:off x="13358081" y="691478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151312</xdr:rowOff>
    </xdr:from>
    <xdr:to>
      <xdr:col>81</xdr:col>
      <xdr:colOff>50800</xdr:colOff>
      <xdr:row>40</xdr:row>
      <xdr:rowOff>9253</xdr:rowOff>
    </xdr:to>
    <xdr:cxnSp macro="">
      <xdr:nvCxnSpPr>
        <xdr:cNvPr id="539" name="直線コネクタ 538">
          <a:extLst>
            <a:ext uri="{FF2B5EF4-FFF2-40B4-BE49-F238E27FC236}">
              <a16:creationId xmlns:a16="http://schemas.microsoft.com/office/drawing/2014/main" id="{E7C82B61-085F-463B-AE13-1342374461F4}"/>
            </a:ext>
          </a:extLst>
        </xdr:cNvPr>
        <xdr:cNvCxnSpPr/>
      </xdr:nvCxnSpPr>
      <xdr:spPr>
        <a:xfrm>
          <a:off x="13408881" y="6965580"/>
          <a:ext cx="811143" cy="3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58057</xdr:rowOff>
    </xdr:from>
    <xdr:to>
      <xdr:col>72</xdr:col>
      <xdr:colOff>38100</xdr:colOff>
      <xdr:row>39</xdr:row>
      <xdr:rowOff>159657</xdr:rowOff>
    </xdr:to>
    <xdr:sp macro="" textlink="">
      <xdr:nvSpPr>
        <xdr:cNvPr id="540" name="楕円 539">
          <a:extLst>
            <a:ext uri="{FF2B5EF4-FFF2-40B4-BE49-F238E27FC236}">
              <a16:creationId xmlns:a16="http://schemas.microsoft.com/office/drawing/2014/main" id="{8B7C68FD-1855-4C3E-8ACC-FF1A35AEDEA3}"/>
            </a:ext>
          </a:extLst>
        </xdr:cNvPr>
        <xdr:cNvSpPr/>
      </xdr:nvSpPr>
      <xdr:spPr>
        <a:xfrm>
          <a:off x="12546937" y="687232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108857</xdr:rowOff>
    </xdr:from>
    <xdr:to>
      <xdr:col>76</xdr:col>
      <xdr:colOff>114300</xdr:colOff>
      <xdr:row>39</xdr:row>
      <xdr:rowOff>151312</xdr:rowOff>
    </xdr:to>
    <xdr:cxnSp macro="">
      <xdr:nvCxnSpPr>
        <xdr:cNvPr id="541" name="直線コネクタ 540">
          <a:extLst>
            <a:ext uri="{FF2B5EF4-FFF2-40B4-BE49-F238E27FC236}">
              <a16:creationId xmlns:a16="http://schemas.microsoft.com/office/drawing/2014/main" id="{9B36E2F3-FBF0-4D5D-A69D-9EF31DC99C60}"/>
            </a:ext>
          </a:extLst>
        </xdr:cNvPr>
        <xdr:cNvCxnSpPr/>
      </xdr:nvCxnSpPr>
      <xdr:spPr>
        <a:xfrm>
          <a:off x="12597737" y="6923125"/>
          <a:ext cx="811144"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41728</xdr:rowOff>
    </xdr:from>
    <xdr:to>
      <xdr:col>67</xdr:col>
      <xdr:colOff>101600</xdr:colOff>
      <xdr:row>39</xdr:row>
      <xdr:rowOff>143328</xdr:rowOff>
    </xdr:to>
    <xdr:sp macro="" textlink="">
      <xdr:nvSpPr>
        <xdr:cNvPr id="542" name="楕円 541">
          <a:extLst>
            <a:ext uri="{FF2B5EF4-FFF2-40B4-BE49-F238E27FC236}">
              <a16:creationId xmlns:a16="http://schemas.microsoft.com/office/drawing/2014/main" id="{A1044474-1CF7-4873-8476-CA5B2EC644D3}"/>
            </a:ext>
          </a:extLst>
        </xdr:cNvPr>
        <xdr:cNvSpPr/>
      </xdr:nvSpPr>
      <xdr:spPr>
        <a:xfrm>
          <a:off x="11720223" y="685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92528</xdr:rowOff>
    </xdr:from>
    <xdr:to>
      <xdr:col>71</xdr:col>
      <xdr:colOff>177800</xdr:colOff>
      <xdr:row>39</xdr:row>
      <xdr:rowOff>108857</xdr:rowOff>
    </xdr:to>
    <xdr:cxnSp macro="">
      <xdr:nvCxnSpPr>
        <xdr:cNvPr id="543" name="直線コネクタ 542">
          <a:extLst>
            <a:ext uri="{FF2B5EF4-FFF2-40B4-BE49-F238E27FC236}">
              <a16:creationId xmlns:a16="http://schemas.microsoft.com/office/drawing/2014/main" id="{BFEE94D1-4AB4-4DBC-9838-627037C7D3C1}"/>
            </a:ext>
          </a:extLst>
        </xdr:cNvPr>
        <xdr:cNvCxnSpPr/>
      </xdr:nvCxnSpPr>
      <xdr:spPr>
        <a:xfrm>
          <a:off x="11771023" y="6906796"/>
          <a:ext cx="826714"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08A916DC-6001-4BD6-92B8-DE322E79D937}"/>
            </a:ext>
          </a:extLst>
        </xdr:cNvPr>
        <xdr:cNvSpPr txBox="1"/>
      </xdr:nvSpPr>
      <xdr:spPr>
        <a:xfrm>
          <a:off x="14020340" y="6558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BB626AB5-BC15-4CE1-AABB-3E4EF40DEB50}"/>
            </a:ext>
          </a:extLst>
        </xdr:cNvPr>
        <xdr:cNvSpPr txBox="1"/>
      </xdr:nvSpPr>
      <xdr:spPr>
        <a:xfrm>
          <a:off x="13221896" y="6594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BFF51D21-9842-43D2-B601-2D6049DB4CB2}"/>
            </a:ext>
          </a:extLst>
        </xdr:cNvPr>
        <xdr:cNvSpPr txBox="1"/>
      </xdr:nvSpPr>
      <xdr:spPr>
        <a:xfrm>
          <a:off x="12410753" y="6552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AF665388-6A50-4E20-9E82-F85D35FFE6CF}"/>
            </a:ext>
          </a:extLst>
        </xdr:cNvPr>
        <xdr:cNvSpPr txBox="1"/>
      </xdr:nvSpPr>
      <xdr:spPr>
        <a:xfrm>
          <a:off x="11584038" y="6501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51180</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4D1FC4B4-194F-4AFF-AD27-D10801CDAFD9}"/>
            </a:ext>
          </a:extLst>
        </xdr:cNvPr>
        <xdr:cNvSpPr txBox="1"/>
      </xdr:nvSpPr>
      <xdr:spPr>
        <a:xfrm>
          <a:off x="14020340" y="704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21789</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7DD56560-11DD-4290-A9BB-258A7DC2BD22}"/>
            </a:ext>
          </a:extLst>
        </xdr:cNvPr>
        <xdr:cNvSpPr txBox="1"/>
      </xdr:nvSpPr>
      <xdr:spPr>
        <a:xfrm>
          <a:off x="13221896" y="701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150784</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02348DFF-1FF6-4845-8526-531575BF673A}"/>
            </a:ext>
          </a:extLst>
        </xdr:cNvPr>
        <xdr:cNvSpPr txBox="1"/>
      </xdr:nvSpPr>
      <xdr:spPr>
        <a:xfrm>
          <a:off x="12410753" y="6965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134455</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AA6B6618-A92E-42EE-9F1B-F56B91509D1B}"/>
            </a:ext>
          </a:extLst>
        </xdr:cNvPr>
        <xdr:cNvSpPr txBox="1"/>
      </xdr:nvSpPr>
      <xdr:spPr>
        <a:xfrm>
          <a:off x="11584038" y="6948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D97D9A8E-CEF7-48DB-9EFB-A199719A1FCF}"/>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E453EA53-0029-4554-A7B9-F0DB01DD1C0F}"/>
            </a:ext>
          </a:extLst>
        </xdr:cNvPr>
        <xdr:cNvSpPr/>
      </xdr:nvSpPr>
      <xdr:spPr>
        <a:xfrm>
          <a:off x="1692015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45DFCA69-4E03-4820-95F0-3E75D253B26B}"/>
            </a:ext>
          </a:extLst>
        </xdr:cNvPr>
        <xdr:cNvSpPr/>
      </xdr:nvSpPr>
      <xdr:spPr>
        <a:xfrm>
          <a:off x="1692015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86301B2E-2314-4326-85AD-556621084B01}"/>
            </a:ext>
          </a:extLst>
        </xdr:cNvPr>
        <xdr:cNvSpPr/>
      </xdr:nvSpPr>
      <xdr:spPr>
        <a:xfrm>
          <a:off x="1784272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6998F261-ED02-41F9-AFCF-A04BCB88F5A8}"/>
            </a:ext>
          </a:extLst>
        </xdr:cNvPr>
        <xdr:cNvSpPr/>
      </xdr:nvSpPr>
      <xdr:spPr>
        <a:xfrm>
          <a:off x="1784272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4551274A-D3D1-4C96-A17A-0593D5ED58C1}"/>
            </a:ext>
          </a:extLst>
        </xdr:cNvPr>
        <xdr:cNvSpPr/>
      </xdr:nvSpPr>
      <xdr:spPr>
        <a:xfrm>
          <a:off x="1889229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25578C40-6AAB-4EBA-84CE-22803EDD8AA7}"/>
            </a:ext>
          </a:extLst>
        </xdr:cNvPr>
        <xdr:cNvSpPr/>
      </xdr:nvSpPr>
      <xdr:spPr>
        <a:xfrm>
          <a:off x="1889229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4AB047C9-6654-46C2-A8C7-360BFC88BC28}"/>
            </a:ext>
          </a:extLst>
        </xdr:cNvPr>
        <xdr:cNvSpPr/>
      </xdr:nvSpPr>
      <xdr:spPr>
        <a:xfrm>
          <a:off x="1679315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3A0A01E3-1C1E-409D-9991-85FEED9F5A1A}"/>
            </a:ext>
          </a:extLst>
        </xdr:cNvPr>
        <xdr:cNvSpPr txBox="1"/>
      </xdr:nvSpPr>
      <xdr:spPr>
        <a:xfrm>
          <a:off x="1677062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AA707037-3E50-49C0-A174-8DA4FFA2908C}"/>
            </a:ext>
          </a:extLst>
        </xdr:cNvPr>
        <xdr:cNvCxnSpPr/>
      </xdr:nvCxnSpPr>
      <xdr:spPr>
        <a:xfrm>
          <a:off x="1679315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8B577998-9B88-4104-8E13-897F5D827F1A}"/>
            </a:ext>
          </a:extLst>
        </xdr:cNvPr>
        <xdr:cNvCxnSpPr/>
      </xdr:nvCxnSpPr>
      <xdr:spPr>
        <a:xfrm>
          <a:off x="16793155" y="729747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38C40957-3044-4D5F-8067-D1722C59D31D}"/>
            </a:ext>
          </a:extLst>
        </xdr:cNvPr>
        <xdr:cNvSpPr txBox="1"/>
      </xdr:nvSpPr>
      <xdr:spPr>
        <a:xfrm>
          <a:off x="16575511" y="715177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F454BE7D-A7DD-4700-BB15-E0B28121D215}"/>
            </a:ext>
          </a:extLst>
        </xdr:cNvPr>
        <xdr:cNvCxnSpPr/>
      </xdr:nvCxnSpPr>
      <xdr:spPr>
        <a:xfrm>
          <a:off x="16793155" y="683331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AF29D39E-5A92-4CC9-A7E8-4DF1013B45D2}"/>
            </a:ext>
          </a:extLst>
        </xdr:cNvPr>
        <xdr:cNvSpPr txBox="1"/>
      </xdr:nvSpPr>
      <xdr:spPr>
        <a:xfrm>
          <a:off x="16260021" y="66876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B514B123-36CA-4D67-A53C-A0187FA04359}"/>
            </a:ext>
          </a:extLst>
        </xdr:cNvPr>
        <xdr:cNvCxnSpPr/>
      </xdr:nvCxnSpPr>
      <xdr:spPr>
        <a:xfrm>
          <a:off x="16793155" y="636568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1444476E-5175-4386-9152-D22BCBD9E6E9}"/>
            </a:ext>
          </a:extLst>
        </xdr:cNvPr>
        <xdr:cNvSpPr txBox="1"/>
      </xdr:nvSpPr>
      <xdr:spPr>
        <a:xfrm>
          <a:off x="16260021" y="62199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66034933-2379-4D0F-9887-768066D0FB18}"/>
            </a:ext>
          </a:extLst>
        </xdr:cNvPr>
        <xdr:cNvCxnSpPr/>
      </xdr:nvCxnSpPr>
      <xdr:spPr>
        <a:xfrm>
          <a:off x="16793155" y="58980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1B8F6E18-3496-4022-B865-D090A10C1F46}"/>
            </a:ext>
          </a:extLst>
        </xdr:cNvPr>
        <xdr:cNvSpPr txBox="1"/>
      </xdr:nvSpPr>
      <xdr:spPr>
        <a:xfrm>
          <a:off x="16260021" y="57523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F53FE1E7-F9EF-4439-9F8B-DDE14E4E71E7}"/>
            </a:ext>
          </a:extLst>
        </xdr:cNvPr>
        <xdr:cNvCxnSpPr/>
      </xdr:nvCxnSpPr>
      <xdr:spPr>
        <a:xfrm>
          <a:off x="1679315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C36E84E3-E7C1-4C38-80C2-EBA132E2D305}"/>
            </a:ext>
          </a:extLst>
        </xdr:cNvPr>
        <xdr:cNvSpPr txBox="1"/>
      </xdr:nvSpPr>
      <xdr:spPr>
        <a:xfrm>
          <a:off x="16260021" y="5288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E69D86C8-4E36-446E-830B-335B4497330F}"/>
            </a:ext>
          </a:extLst>
        </xdr:cNvPr>
        <xdr:cNvSpPr/>
      </xdr:nvSpPr>
      <xdr:spPr>
        <a:xfrm>
          <a:off x="1679315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774640EC-951E-4DA2-A060-6BE35FA72CAD}"/>
            </a:ext>
          </a:extLst>
        </xdr:cNvPr>
        <xdr:cNvCxnSpPr/>
      </xdr:nvCxnSpPr>
      <xdr:spPr>
        <a:xfrm flipV="1">
          <a:off x="20354593" y="6122244"/>
          <a:ext cx="0" cy="1165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CB5B38BD-955A-40FD-B52B-D8A61E1830E1}"/>
            </a:ext>
          </a:extLst>
        </xdr:cNvPr>
        <xdr:cNvSpPr txBox="1"/>
      </xdr:nvSpPr>
      <xdr:spPr>
        <a:xfrm>
          <a:off x="20393329" y="729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C12C1CDB-31D6-420C-88B3-61E1F5E02A55}"/>
            </a:ext>
          </a:extLst>
        </xdr:cNvPr>
        <xdr:cNvCxnSpPr/>
      </xdr:nvCxnSpPr>
      <xdr:spPr>
        <a:xfrm>
          <a:off x="20281900" y="728823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599CEEA9-C708-49A3-AA74-5DE78E7A242C}"/>
            </a:ext>
          </a:extLst>
        </xdr:cNvPr>
        <xdr:cNvSpPr txBox="1"/>
      </xdr:nvSpPr>
      <xdr:spPr>
        <a:xfrm>
          <a:off x="20393329" y="5890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38DA3A62-1EBD-4894-A1D2-4E8ACAF40B31}"/>
            </a:ext>
          </a:extLst>
        </xdr:cNvPr>
        <xdr:cNvCxnSpPr/>
      </xdr:nvCxnSpPr>
      <xdr:spPr>
        <a:xfrm>
          <a:off x="20281900" y="612224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55D46458-085D-417C-BA5E-667275ADF208}"/>
            </a:ext>
          </a:extLst>
        </xdr:cNvPr>
        <xdr:cNvSpPr txBox="1"/>
      </xdr:nvSpPr>
      <xdr:spPr>
        <a:xfrm>
          <a:off x="20393329" y="69441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0D362B44-9688-47E9-B1E1-FC9587D09BA6}"/>
            </a:ext>
          </a:extLst>
        </xdr:cNvPr>
        <xdr:cNvSpPr/>
      </xdr:nvSpPr>
      <xdr:spPr>
        <a:xfrm>
          <a:off x="20304429" y="696571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C176EB43-D47B-4DDA-9EA0-C0ED76A01E77}"/>
            </a:ext>
          </a:extLst>
        </xdr:cNvPr>
        <xdr:cNvSpPr/>
      </xdr:nvSpPr>
      <xdr:spPr>
        <a:xfrm>
          <a:off x="19544085" y="6967832"/>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0A129318-606A-47FC-86E5-D62EEFC75A9D}"/>
            </a:ext>
          </a:extLst>
        </xdr:cNvPr>
        <xdr:cNvSpPr/>
      </xdr:nvSpPr>
      <xdr:spPr>
        <a:xfrm>
          <a:off x="18717370" y="699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76349B88-7FA2-4C53-BD34-3799E9155DC7}"/>
            </a:ext>
          </a:extLst>
        </xdr:cNvPr>
        <xdr:cNvSpPr/>
      </xdr:nvSpPr>
      <xdr:spPr>
        <a:xfrm>
          <a:off x="17906227" y="699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34061530-2E34-4F22-A338-F6F9D05F11B1}"/>
            </a:ext>
          </a:extLst>
        </xdr:cNvPr>
        <xdr:cNvSpPr/>
      </xdr:nvSpPr>
      <xdr:spPr>
        <a:xfrm>
          <a:off x="17095083" y="701394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E6813B52-C94D-4782-BD5E-7BBA6F50F31F}"/>
            </a:ext>
          </a:extLst>
        </xdr:cNvPr>
        <xdr:cNvSpPr txBox="1"/>
      </xdr:nvSpPr>
      <xdr:spPr>
        <a:xfrm>
          <a:off x="2018030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A1BF0523-EACE-4E6F-B364-75C4FB36DBAE}"/>
            </a:ext>
          </a:extLst>
        </xdr:cNvPr>
        <xdr:cNvSpPr txBox="1"/>
      </xdr:nvSpPr>
      <xdr:spPr>
        <a:xfrm>
          <a:off x="1941995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28BA14CD-CDE4-4338-8B0D-851172C3C6A5}"/>
            </a:ext>
          </a:extLst>
        </xdr:cNvPr>
        <xdr:cNvSpPr txBox="1"/>
      </xdr:nvSpPr>
      <xdr:spPr>
        <a:xfrm>
          <a:off x="1859324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E9B95D2D-C31C-40BF-BCA8-B058277C539C}"/>
            </a:ext>
          </a:extLst>
        </xdr:cNvPr>
        <xdr:cNvSpPr txBox="1"/>
      </xdr:nvSpPr>
      <xdr:spPr>
        <a:xfrm>
          <a:off x="1778209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AF67D96B-1E5C-4CCE-B9E7-F769C41726E2}"/>
            </a:ext>
          </a:extLst>
        </xdr:cNvPr>
        <xdr:cNvSpPr txBox="1"/>
      </xdr:nvSpPr>
      <xdr:spPr>
        <a:xfrm>
          <a:off x="1697095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141798</xdr:rowOff>
    </xdr:from>
    <xdr:to>
      <xdr:col>116</xdr:col>
      <xdr:colOff>114300</xdr:colOff>
      <xdr:row>40</xdr:row>
      <xdr:rowOff>71948</xdr:rowOff>
    </xdr:to>
    <xdr:sp macro="" textlink="">
      <xdr:nvSpPr>
        <xdr:cNvPr id="589" name="楕円 588">
          <a:extLst>
            <a:ext uri="{FF2B5EF4-FFF2-40B4-BE49-F238E27FC236}">
              <a16:creationId xmlns:a16="http://schemas.microsoft.com/office/drawing/2014/main" id="{6B299A1B-EADD-4E70-8BE0-50498D693375}"/>
            </a:ext>
          </a:extLst>
        </xdr:cNvPr>
        <xdr:cNvSpPr/>
      </xdr:nvSpPr>
      <xdr:spPr>
        <a:xfrm>
          <a:off x="20304429" y="695606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164675</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35C75CC5-A985-4D41-AD86-969ED77FD30F}"/>
            </a:ext>
          </a:extLst>
        </xdr:cNvPr>
        <xdr:cNvSpPr txBox="1"/>
      </xdr:nvSpPr>
      <xdr:spPr>
        <a:xfrm>
          <a:off x="20393329" y="6804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143945</xdr:rowOff>
    </xdr:from>
    <xdr:to>
      <xdr:col>112</xdr:col>
      <xdr:colOff>38100</xdr:colOff>
      <xdr:row>40</xdr:row>
      <xdr:rowOff>74095</xdr:rowOff>
    </xdr:to>
    <xdr:sp macro="" textlink="">
      <xdr:nvSpPr>
        <xdr:cNvPr id="591" name="楕円 590">
          <a:extLst>
            <a:ext uri="{FF2B5EF4-FFF2-40B4-BE49-F238E27FC236}">
              <a16:creationId xmlns:a16="http://schemas.microsoft.com/office/drawing/2014/main" id="{344E1957-5470-497A-8472-FE6C6A192BCC}"/>
            </a:ext>
          </a:extLst>
        </xdr:cNvPr>
        <xdr:cNvSpPr/>
      </xdr:nvSpPr>
      <xdr:spPr>
        <a:xfrm>
          <a:off x="19544085" y="6958213"/>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21148</xdr:rowOff>
    </xdr:from>
    <xdr:to>
      <xdr:col>116</xdr:col>
      <xdr:colOff>63500</xdr:colOff>
      <xdr:row>40</xdr:row>
      <xdr:rowOff>23295</xdr:rowOff>
    </xdr:to>
    <xdr:cxnSp macro="">
      <xdr:nvCxnSpPr>
        <xdr:cNvPr id="592" name="直線コネクタ 591">
          <a:extLst>
            <a:ext uri="{FF2B5EF4-FFF2-40B4-BE49-F238E27FC236}">
              <a16:creationId xmlns:a16="http://schemas.microsoft.com/office/drawing/2014/main" id="{9E4AEBF8-DF1E-4E2D-9B03-AA2AA0DA5CCD}"/>
            </a:ext>
          </a:extLst>
        </xdr:cNvPr>
        <xdr:cNvCxnSpPr/>
      </xdr:nvCxnSpPr>
      <xdr:spPr>
        <a:xfrm flipV="1">
          <a:off x="19594885" y="7010345"/>
          <a:ext cx="760344" cy="2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148154</xdr:rowOff>
    </xdr:from>
    <xdr:to>
      <xdr:col>107</xdr:col>
      <xdr:colOff>101600</xdr:colOff>
      <xdr:row>40</xdr:row>
      <xdr:rowOff>78304</xdr:rowOff>
    </xdr:to>
    <xdr:sp macro="" textlink="">
      <xdr:nvSpPr>
        <xdr:cNvPr id="593" name="楕円 592">
          <a:extLst>
            <a:ext uri="{FF2B5EF4-FFF2-40B4-BE49-F238E27FC236}">
              <a16:creationId xmlns:a16="http://schemas.microsoft.com/office/drawing/2014/main" id="{3DADC189-AC97-47D3-A73D-7EBEC4C5DEE7}"/>
            </a:ext>
          </a:extLst>
        </xdr:cNvPr>
        <xdr:cNvSpPr/>
      </xdr:nvSpPr>
      <xdr:spPr>
        <a:xfrm>
          <a:off x="18717370" y="696242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23295</xdr:rowOff>
    </xdr:from>
    <xdr:to>
      <xdr:col>111</xdr:col>
      <xdr:colOff>177800</xdr:colOff>
      <xdr:row>40</xdr:row>
      <xdr:rowOff>27504</xdr:rowOff>
    </xdr:to>
    <xdr:cxnSp macro="">
      <xdr:nvCxnSpPr>
        <xdr:cNvPr id="594" name="直線コネクタ 593">
          <a:extLst>
            <a:ext uri="{FF2B5EF4-FFF2-40B4-BE49-F238E27FC236}">
              <a16:creationId xmlns:a16="http://schemas.microsoft.com/office/drawing/2014/main" id="{5BC50D99-5A55-4C7F-93EA-49810EC002C3}"/>
            </a:ext>
          </a:extLst>
        </xdr:cNvPr>
        <xdr:cNvCxnSpPr/>
      </xdr:nvCxnSpPr>
      <xdr:spPr>
        <a:xfrm flipV="1">
          <a:off x="18768170" y="7012492"/>
          <a:ext cx="826715" cy="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23</xdr:rowOff>
    </xdr:from>
    <xdr:to>
      <xdr:col>102</xdr:col>
      <xdr:colOff>165100</xdr:colOff>
      <xdr:row>40</xdr:row>
      <xdr:rowOff>101623</xdr:rowOff>
    </xdr:to>
    <xdr:sp macro="" textlink="">
      <xdr:nvSpPr>
        <xdr:cNvPr id="595" name="楕円 594">
          <a:extLst>
            <a:ext uri="{FF2B5EF4-FFF2-40B4-BE49-F238E27FC236}">
              <a16:creationId xmlns:a16="http://schemas.microsoft.com/office/drawing/2014/main" id="{A1A9CEEB-B16F-400C-B94D-A017BEAD8BA8}"/>
            </a:ext>
          </a:extLst>
        </xdr:cNvPr>
        <xdr:cNvSpPr/>
      </xdr:nvSpPr>
      <xdr:spPr>
        <a:xfrm>
          <a:off x="17906227" y="698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27504</xdr:rowOff>
    </xdr:from>
    <xdr:to>
      <xdr:col>107</xdr:col>
      <xdr:colOff>50800</xdr:colOff>
      <xdr:row>40</xdr:row>
      <xdr:rowOff>50823</xdr:rowOff>
    </xdr:to>
    <xdr:cxnSp macro="">
      <xdr:nvCxnSpPr>
        <xdr:cNvPr id="596" name="直線コネクタ 595">
          <a:extLst>
            <a:ext uri="{FF2B5EF4-FFF2-40B4-BE49-F238E27FC236}">
              <a16:creationId xmlns:a16="http://schemas.microsoft.com/office/drawing/2014/main" id="{D41D36A2-B55F-40E1-AE14-F02FEA361B69}"/>
            </a:ext>
          </a:extLst>
        </xdr:cNvPr>
        <xdr:cNvCxnSpPr/>
      </xdr:nvCxnSpPr>
      <xdr:spPr>
        <a:xfrm flipV="1">
          <a:off x="17957027" y="7016701"/>
          <a:ext cx="811143" cy="23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162720</xdr:rowOff>
    </xdr:from>
    <xdr:to>
      <xdr:col>98</xdr:col>
      <xdr:colOff>38100</xdr:colOff>
      <xdr:row>40</xdr:row>
      <xdr:rowOff>92870</xdr:rowOff>
    </xdr:to>
    <xdr:sp macro="" textlink="">
      <xdr:nvSpPr>
        <xdr:cNvPr id="597" name="楕円 596">
          <a:extLst>
            <a:ext uri="{FF2B5EF4-FFF2-40B4-BE49-F238E27FC236}">
              <a16:creationId xmlns:a16="http://schemas.microsoft.com/office/drawing/2014/main" id="{5790C8AF-60A2-48FA-A615-463CD963263A}"/>
            </a:ext>
          </a:extLst>
        </xdr:cNvPr>
        <xdr:cNvSpPr/>
      </xdr:nvSpPr>
      <xdr:spPr>
        <a:xfrm>
          <a:off x="17095083" y="697698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42070</xdr:rowOff>
    </xdr:from>
    <xdr:to>
      <xdr:col>102</xdr:col>
      <xdr:colOff>114300</xdr:colOff>
      <xdr:row>40</xdr:row>
      <xdr:rowOff>50823</xdr:rowOff>
    </xdr:to>
    <xdr:cxnSp macro="">
      <xdr:nvCxnSpPr>
        <xdr:cNvPr id="598" name="直線コネクタ 597">
          <a:extLst>
            <a:ext uri="{FF2B5EF4-FFF2-40B4-BE49-F238E27FC236}">
              <a16:creationId xmlns:a16="http://schemas.microsoft.com/office/drawing/2014/main" id="{AA4D9F2D-0291-4F41-8FD3-93D67AC11E23}"/>
            </a:ext>
          </a:extLst>
        </xdr:cNvPr>
        <xdr:cNvCxnSpPr/>
      </xdr:nvCxnSpPr>
      <xdr:spPr>
        <a:xfrm>
          <a:off x="17145883" y="7031267"/>
          <a:ext cx="811144" cy="8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74841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7565F816-105D-4C69-AD31-2301D5F6E3B4}"/>
            </a:ext>
          </a:extLst>
        </xdr:cNvPr>
        <xdr:cNvSpPr txBox="1"/>
      </xdr:nvSpPr>
      <xdr:spPr>
        <a:xfrm>
          <a:off x="19298252" y="7064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99053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03A44044-A5C1-4B83-87C4-57D9D6593070}"/>
            </a:ext>
          </a:extLst>
        </xdr:cNvPr>
        <xdr:cNvSpPr txBox="1"/>
      </xdr:nvSpPr>
      <xdr:spPr>
        <a:xfrm>
          <a:off x="18499808" y="7088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101462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A97B6C43-FA75-46FC-92A2-9E63BF66A89E}"/>
            </a:ext>
          </a:extLst>
        </xdr:cNvPr>
        <xdr:cNvSpPr txBox="1"/>
      </xdr:nvSpPr>
      <xdr:spPr>
        <a:xfrm>
          <a:off x="17673093" y="7090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117476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557AD682-DE7D-4EF2-B7C2-D89D26A3281D}"/>
            </a:ext>
          </a:extLst>
        </xdr:cNvPr>
        <xdr:cNvSpPr txBox="1"/>
      </xdr:nvSpPr>
      <xdr:spPr>
        <a:xfrm>
          <a:off x="16861950" y="710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90622</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B3AEABAF-7022-44AC-93D9-98A37D059131}"/>
            </a:ext>
          </a:extLst>
        </xdr:cNvPr>
        <xdr:cNvSpPr txBox="1"/>
      </xdr:nvSpPr>
      <xdr:spPr>
        <a:xfrm>
          <a:off x="19298252" y="6729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94831</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F44AA7E5-7A02-4142-B4E1-0C562773714E}"/>
            </a:ext>
          </a:extLst>
        </xdr:cNvPr>
        <xdr:cNvSpPr txBox="1"/>
      </xdr:nvSpPr>
      <xdr:spPr>
        <a:xfrm>
          <a:off x="18499808" y="6734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118150</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5D64A0F9-AB51-4239-A7D1-F18FA473A0C5}"/>
            </a:ext>
          </a:extLst>
        </xdr:cNvPr>
        <xdr:cNvSpPr txBox="1"/>
      </xdr:nvSpPr>
      <xdr:spPr>
        <a:xfrm>
          <a:off x="17673093" y="6757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109397</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4F8F50E9-C253-49A3-870C-767CE6364083}"/>
            </a:ext>
          </a:extLst>
        </xdr:cNvPr>
        <xdr:cNvSpPr txBox="1"/>
      </xdr:nvSpPr>
      <xdr:spPr>
        <a:xfrm>
          <a:off x="16861950" y="6748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ABE9056-3240-4162-A896-75EE3FF9C3D3}"/>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B75E4026-B67F-4863-8E11-F8D283A51F75}"/>
            </a:ext>
          </a:extLst>
        </xdr:cNvPr>
        <xdr:cNvSpPr/>
      </xdr:nvSpPr>
      <xdr:spPr>
        <a:xfrm>
          <a:off x="11545294"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98DB0573-F1AD-4C00-B90C-E22AE0D22D4F}"/>
            </a:ext>
          </a:extLst>
        </xdr:cNvPr>
        <xdr:cNvSpPr/>
      </xdr:nvSpPr>
      <xdr:spPr>
        <a:xfrm>
          <a:off x="11545294"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9A0FCC81-95B0-4A45-9D77-BC7D9F115C03}"/>
            </a:ext>
          </a:extLst>
        </xdr:cNvPr>
        <xdr:cNvSpPr/>
      </xdr:nvSpPr>
      <xdr:spPr>
        <a:xfrm>
          <a:off x="1248343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77A08917-D1C7-4D41-B165-55965E85B544}"/>
            </a:ext>
          </a:extLst>
        </xdr:cNvPr>
        <xdr:cNvSpPr/>
      </xdr:nvSpPr>
      <xdr:spPr>
        <a:xfrm>
          <a:off x="1248343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DA933D80-8B31-4913-B17E-ADBBE300BAE5}"/>
            </a:ext>
          </a:extLst>
        </xdr:cNvPr>
        <xdr:cNvSpPr/>
      </xdr:nvSpPr>
      <xdr:spPr>
        <a:xfrm>
          <a:off x="13533010"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552D3EA6-2BD9-45BE-9BF6-27BCB145B638}"/>
            </a:ext>
          </a:extLst>
        </xdr:cNvPr>
        <xdr:cNvSpPr/>
      </xdr:nvSpPr>
      <xdr:spPr>
        <a:xfrm>
          <a:off x="13533010"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2EC1CBE2-B82C-4002-8660-5AF16CF88C50}"/>
            </a:ext>
          </a:extLst>
        </xdr:cNvPr>
        <xdr:cNvSpPr/>
      </xdr:nvSpPr>
      <xdr:spPr>
        <a:xfrm>
          <a:off x="11433865" y="9320420"/>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CC71145A-C691-4758-991F-FB94F8D1007D}"/>
            </a:ext>
          </a:extLst>
        </xdr:cNvPr>
        <xdr:cNvSpPr txBox="1"/>
      </xdr:nvSpPr>
      <xdr:spPr>
        <a:xfrm>
          <a:off x="11395765"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718D2027-AF63-4801-95C7-655E86FF6A0A}"/>
            </a:ext>
          </a:extLst>
        </xdr:cNvPr>
        <xdr:cNvCxnSpPr/>
      </xdr:nvCxnSpPr>
      <xdr:spPr>
        <a:xfrm>
          <a:off x="11433865" y="1165164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C93EBE3F-29A2-4D63-BA40-E5C8A7818289}"/>
            </a:ext>
          </a:extLst>
        </xdr:cNvPr>
        <xdr:cNvSpPr txBox="1"/>
      </xdr:nvSpPr>
      <xdr:spPr>
        <a:xfrm>
          <a:off x="1101340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4D876125-D97F-4A33-BF2C-FBC1D5D80BAB}"/>
            </a:ext>
          </a:extLst>
        </xdr:cNvPr>
        <xdr:cNvCxnSpPr/>
      </xdr:nvCxnSpPr>
      <xdr:spPr>
        <a:xfrm>
          <a:off x="11433865" y="1126368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CFA2AC3E-D85D-445C-B6DE-F05A582D7E5E}"/>
            </a:ext>
          </a:extLst>
        </xdr:cNvPr>
        <xdr:cNvSpPr txBox="1"/>
      </xdr:nvSpPr>
      <xdr:spPr>
        <a:xfrm>
          <a:off x="11013400"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405F9AC2-F264-4E57-BBE3-46B0CB2B8F1E}"/>
            </a:ext>
          </a:extLst>
        </xdr:cNvPr>
        <xdr:cNvCxnSpPr/>
      </xdr:nvCxnSpPr>
      <xdr:spPr>
        <a:xfrm>
          <a:off x="11433865" y="1087572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D3B5DE3F-2BAE-4FFC-BE65-F6FC5FA923EF}"/>
            </a:ext>
          </a:extLst>
        </xdr:cNvPr>
        <xdr:cNvSpPr txBox="1"/>
      </xdr:nvSpPr>
      <xdr:spPr>
        <a:xfrm>
          <a:off x="11061949" y="107300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BDB72826-B8C1-4D72-9941-EA154150E29E}"/>
            </a:ext>
          </a:extLst>
        </xdr:cNvPr>
        <xdr:cNvCxnSpPr/>
      </xdr:nvCxnSpPr>
      <xdr:spPr>
        <a:xfrm>
          <a:off x="11433865" y="1048777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FEEB6B53-36DC-40EA-880B-80717F494731}"/>
            </a:ext>
          </a:extLst>
        </xdr:cNvPr>
        <xdr:cNvSpPr txBox="1"/>
      </xdr:nvSpPr>
      <xdr:spPr>
        <a:xfrm>
          <a:off x="11061949" y="103420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44C4F0A4-856E-4B74-8003-F9BAD36C9C0E}"/>
            </a:ext>
          </a:extLst>
        </xdr:cNvPr>
        <xdr:cNvCxnSpPr/>
      </xdr:nvCxnSpPr>
      <xdr:spPr>
        <a:xfrm>
          <a:off x="11433865" y="1009633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596BBF87-4797-4E2F-BE87-280D3909D550}"/>
            </a:ext>
          </a:extLst>
        </xdr:cNvPr>
        <xdr:cNvSpPr txBox="1"/>
      </xdr:nvSpPr>
      <xdr:spPr>
        <a:xfrm>
          <a:off x="11061949" y="995063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58269701-6DE5-4472-983C-315076B32E65}"/>
            </a:ext>
          </a:extLst>
        </xdr:cNvPr>
        <xdr:cNvCxnSpPr/>
      </xdr:nvCxnSpPr>
      <xdr:spPr>
        <a:xfrm>
          <a:off x="11433865" y="970837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96CD7AFC-316E-4BE3-9CBC-B7EE1905E612}"/>
            </a:ext>
          </a:extLst>
        </xdr:cNvPr>
        <xdr:cNvSpPr txBox="1"/>
      </xdr:nvSpPr>
      <xdr:spPr>
        <a:xfrm>
          <a:off x="11061949" y="95626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23A3C0D3-F407-42A3-A68C-07EF06543C31}"/>
            </a:ext>
          </a:extLst>
        </xdr:cNvPr>
        <xdr:cNvCxnSpPr/>
      </xdr:nvCxnSpPr>
      <xdr:spPr>
        <a:xfrm>
          <a:off x="11433865" y="932042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FFDF51CE-5CCA-43DA-9D6B-68E854377089}"/>
            </a:ext>
          </a:extLst>
        </xdr:cNvPr>
        <xdr:cNvSpPr txBox="1"/>
      </xdr:nvSpPr>
      <xdr:spPr>
        <a:xfrm>
          <a:off x="11126069" y="91747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D53E228E-5ADE-464C-A348-16BDC1681BD2}"/>
            </a:ext>
          </a:extLst>
        </xdr:cNvPr>
        <xdr:cNvSpPr/>
      </xdr:nvSpPr>
      <xdr:spPr>
        <a:xfrm>
          <a:off x="11433865" y="9320420"/>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26F18C40-0A96-4A72-84B4-E0D78267C656}"/>
            </a:ext>
          </a:extLst>
        </xdr:cNvPr>
        <xdr:cNvCxnSpPr/>
      </xdr:nvCxnSpPr>
      <xdr:spPr>
        <a:xfrm flipV="1">
          <a:off x="14995303" y="9592503"/>
          <a:ext cx="0" cy="15819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A2B1849A-A496-4DFF-A4AE-95C3DE7243BE}"/>
            </a:ext>
          </a:extLst>
        </xdr:cNvPr>
        <xdr:cNvSpPr txBox="1"/>
      </xdr:nvSpPr>
      <xdr:spPr>
        <a:xfrm>
          <a:off x="15034039" y="11178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82E330B5-FBC9-4B61-B603-4EB6F53E6B10}"/>
            </a:ext>
          </a:extLst>
        </xdr:cNvPr>
        <xdr:cNvCxnSpPr/>
      </xdr:nvCxnSpPr>
      <xdr:spPr>
        <a:xfrm>
          <a:off x="14907039" y="1117448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0C65A508-E417-4686-9343-D4186E211EFD}"/>
            </a:ext>
          </a:extLst>
        </xdr:cNvPr>
        <xdr:cNvSpPr txBox="1"/>
      </xdr:nvSpPr>
      <xdr:spPr>
        <a:xfrm>
          <a:off x="15034039" y="936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F83953AB-B36F-46BE-80C9-68DBAC5A9D73}"/>
            </a:ext>
          </a:extLst>
        </xdr:cNvPr>
        <xdr:cNvCxnSpPr/>
      </xdr:nvCxnSpPr>
      <xdr:spPr>
        <a:xfrm>
          <a:off x="14907039" y="959250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53992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7C41BA89-D48F-4638-812D-94BC71064378}"/>
            </a:ext>
          </a:extLst>
        </xdr:cNvPr>
        <xdr:cNvSpPr txBox="1"/>
      </xdr:nvSpPr>
      <xdr:spPr>
        <a:xfrm>
          <a:off x="15034039" y="10191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3CF3B1A3-268F-4E53-AE8C-15DB5E94369B}"/>
            </a:ext>
          </a:extLst>
        </xdr:cNvPr>
        <xdr:cNvSpPr/>
      </xdr:nvSpPr>
      <xdr:spPr>
        <a:xfrm>
          <a:off x="14945139" y="103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F2B56504-67B7-4AEF-B79F-B758038D8E67}"/>
            </a:ext>
          </a:extLst>
        </xdr:cNvPr>
        <xdr:cNvSpPr/>
      </xdr:nvSpPr>
      <xdr:spPr>
        <a:xfrm>
          <a:off x="14169224" y="10317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56A20F3D-C0DE-417F-8600-D682C70A72B4}"/>
            </a:ext>
          </a:extLst>
        </xdr:cNvPr>
        <xdr:cNvSpPr/>
      </xdr:nvSpPr>
      <xdr:spPr>
        <a:xfrm>
          <a:off x="13358081" y="10323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4D2DE97C-42AE-45B9-BDA6-495A263BC31F}"/>
            </a:ext>
          </a:extLst>
        </xdr:cNvPr>
        <xdr:cNvSpPr/>
      </xdr:nvSpPr>
      <xdr:spPr>
        <a:xfrm>
          <a:off x="12546937" y="1026808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85594859-9912-402E-A731-E4BBC3EE06CF}"/>
            </a:ext>
          </a:extLst>
        </xdr:cNvPr>
        <xdr:cNvSpPr/>
      </xdr:nvSpPr>
      <xdr:spPr>
        <a:xfrm>
          <a:off x="11720223" y="1022236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6A73F458-B478-4755-ACF2-E856D1BDF9C9}"/>
            </a:ext>
          </a:extLst>
        </xdr:cNvPr>
        <xdr:cNvSpPr txBox="1"/>
      </xdr:nvSpPr>
      <xdr:spPr>
        <a:xfrm>
          <a:off x="1482101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B0F00399-A7EF-45EA-ABE7-F3EEA646BE41}"/>
            </a:ext>
          </a:extLst>
        </xdr:cNvPr>
        <xdr:cNvSpPr txBox="1"/>
      </xdr:nvSpPr>
      <xdr:spPr>
        <a:xfrm>
          <a:off x="1404509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C3402DDC-6C41-4C92-9F7D-9154D5414E3D}"/>
            </a:ext>
          </a:extLst>
        </xdr:cNvPr>
        <xdr:cNvSpPr txBox="1"/>
      </xdr:nvSpPr>
      <xdr:spPr>
        <a:xfrm>
          <a:off x="1323395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AB2267C7-F241-478B-8D31-9E60C0EFB46C}"/>
            </a:ext>
          </a:extLst>
        </xdr:cNvPr>
        <xdr:cNvSpPr txBox="1"/>
      </xdr:nvSpPr>
      <xdr:spPr>
        <a:xfrm>
          <a:off x="12422809"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57BC6CF2-18CC-489C-A353-5BDC9A46917F}"/>
            </a:ext>
          </a:extLst>
        </xdr:cNvPr>
        <xdr:cNvSpPr txBox="1"/>
      </xdr:nvSpPr>
      <xdr:spPr>
        <a:xfrm>
          <a:off x="1159609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137795</xdr:rowOff>
    </xdr:from>
    <xdr:to>
      <xdr:col>85</xdr:col>
      <xdr:colOff>177800</xdr:colOff>
      <xdr:row>61</xdr:row>
      <xdr:rowOff>67945</xdr:rowOff>
    </xdr:to>
    <xdr:sp macro="" textlink="">
      <xdr:nvSpPr>
        <xdr:cNvPr id="647" name="楕円 646">
          <a:extLst>
            <a:ext uri="{FF2B5EF4-FFF2-40B4-BE49-F238E27FC236}">
              <a16:creationId xmlns:a16="http://schemas.microsoft.com/office/drawing/2014/main" id="{E1873FAF-323A-4743-AAB7-A677755BC24B}"/>
            </a:ext>
          </a:extLst>
        </xdr:cNvPr>
        <xdr:cNvSpPr/>
      </xdr:nvSpPr>
      <xdr:spPr>
        <a:xfrm>
          <a:off x="14945139" y="1062556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116222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EBA48989-D4BD-477F-A0EA-FBA5090E15AB}"/>
            </a:ext>
          </a:extLst>
        </xdr:cNvPr>
        <xdr:cNvSpPr txBox="1"/>
      </xdr:nvSpPr>
      <xdr:spPr>
        <a:xfrm>
          <a:off x="15034039" y="10603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103505</xdr:rowOff>
    </xdr:from>
    <xdr:to>
      <xdr:col>81</xdr:col>
      <xdr:colOff>101600</xdr:colOff>
      <xdr:row>61</xdr:row>
      <xdr:rowOff>33655</xdr:rowOff>
    </xdr:to>
    <xdr:sp macro="" textlink="">
      <xdr:nvSpPr>
        <xdr:cNvPr id="649" name="楕円 648">
          <a:extLst>
            <a:ext uri="{FF2B5EF4-FFF2-40B4-BE49-F238E27FC236}">
              <a16:creationId xmlns:a16="http://schemas.microsoft.com/office/drawing/2014/main" id="{968CC230-9A0B-4477-9179-FAE8C491AAF9}"/>
            </a:ext>
          </a:extLst>
        </xdr:cNvPr>
        <xdr:cNvSpPr/>
      </xdr:nvSpPr>
      <xdr:spPr>
        <a:xfrm>
          <a:off x="14169224" y="1059127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154305</xdr:rowOff>
    </xdr:from>
    <xdr:to>
      <xdr:col>85</xdr:col>
      <xdr:colOff>127000</xdr:colOff>
      <xdr:row>61</xdr:row>
      <xdr:rowOff>17145</xdr:rowOff>
    </xdr:to>
    <xdr:cxnSp macro="">
      <xdr:nvCxnSpPr>
        <xdr:cNvPr id="650" name="直線コネクタ 649">
          <a:extLst>
            <a:ext uri="{FF2B5EF4-FFF2-40B4-BE49-F238E27FC236}">
              <a16:creationId xmlns:a16="http://schemas.microsoft.com/office/drawing/2014/main" id="{209B7B4D-19D0-4091-AE82-E5D911171DE9}"/>
            </a:ext>
          </a:extLst>
        </xdr:cNvPr>
        <xdr:cNvCxnSpPr/>
      </xdr:nvCxnSpPr>
      <xdr:spPr>
        <a:xfrm>
          <a:off x="14220024" y="10642075"/>
          <a:ext cx="775915" cy="3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114935</xdr:rowOff>
    </xdr:from>
    <xdr:to>
      <xdr:col>76</xdr:col>
      <xdr:colOff>165100</xdr:colOff>
      <xdr:row>61</xdr:row>
      <xdr:rowOff>45085</xdr:rowOff>
    </xdr:to>
    <xdr:sp macro="" textlink="">
      <xdr:nvSpPr>
        <xdr:cNvPr id="651" name="楕円 650">
          <a:extLst>
            <a:ext uri="{FF2B5EF4-FFF2-40B4-BE49-F238E27FC236}">
              <a16:creationId xmlns:a16="http://schemas.microsoft.com/office/drawing/2014/main" id="{BA3CCBA0-076C-4FFD-840C-A81D91D156E3}"/>
            </a:ext>
          </a:extLst>
        </xdr:cNvPr>
        <xdr:cNvSpPr/>
      </xdr:nvSpPr>
      <xdr:spPr>
        <a:xfrm>
          <a:off x="13358081" y="1060270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154305</xdr:rowOff>
    </xdr:from>
    <xdr:to>
      <xdr:col>81</xdr:col>
      <xdr:colOff>50800</xdr:colOff>
      <xdr:row>60</xdr:row>
      <xdr:rowOff>165735</xdr:rowOff>
    </xdr:to>
    <xdr:cxnSp macro="">
      <xdr:nvCxnSpPr>
        <xdr:cNvPr id="652" name="直線コネクタ 651">
          <a:extLst>
            <a:ext uri="{FF2B5EF4-FFF2-40B4-BE49-F238E27FC236}">
              <a16:creationId xmlns:a16="http://schemas.microsoft.com/office/drawing/2014/main" id="{86848EE8-F815-4863-A0BF-E482B8503131}"/>
            </a:ext>
          </a:extLst>
        </xdr:cNvPr>
        <xdr:cNvCxnSpPr/>
      </xdr:nvCxnSpPr>
      <xdr:spPr>
        <a:xfrm flipV="1">
          <a:off x="13408881" y="10642075"/>
          <a:ext cx="811143"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80645</xdr:rowOff>
    </xdr:from>
    <xdr:to>
      <xdr:col>72</xdr:col>
      <xdr:colOff>38100</xdr:colOff>
      <xdr:row>61</xdr:row>
      <xdr:rowOff>10795</xdr:rowOff>
    </xdr:to>
    <xdr:sp macro="" textlink="">
      <xdr:nvSpPr>
        <xdr:cNvPr id="653" name="楕円 652">
          <a:extLst>
            <a:ext uri="{FF2B5EF4-FFF2-40B4-BE49-F238E27FC236}">
              <a16:creationId xmlns:a16="http://schemas.microsoft.com/office/drawing/2014/main" id="{4FB931E7-7345-40E6-AC21-BEE3BF285338}"/>
            </a:ext>
          </a:extLst>
        </xdr:cNvPr>
        <xdr:cNvSpPr/>
      </xdr:nvSpPr>
      <xdr:spPr>
        <a:xfrm>
          <a:off x="12546937" y="1056841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131445</xdr:rowOff>
    </xdr:from>
    <xdr:to>
      <xdr:col>76</xdr:col>
      <xdr:colOff>114300</xdr:colOff>
      <xdr:row>60</xdr:row>
      <xdr:rowOff>165735</xdr:rowOff>
    </xdr:to>
    <xdr:cxnSp macro="">
      <xdr:nvCxnSpPr>
        <xdr:cNvPr id="654" name="直線コネクタ 653">
          <a:extLst>
            <a:ext uri="{FF2B5EF4-FFF2-40B4-BE49-F238E27FC236}">
              <a16:creationId xmlns:a16="http://schemas.microsoft.com/office/drawing/2014/main" id="{3DCFEADC-1792-4F79-8216-5A3FB0514E69}"/>
            </a:ext>
          </a:extLst>
        </xdr:cNvPr>
        <xdr:cNvCxnSpPr/>
      </xdr:nvCxnSpPr>
      <xdr:spPr>
        <a:xfrm>
          <a:off x="12597737" y="10619215"/>
          <a:ext cx="811144"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40640</xdr:rowOff>
    </xdr:from>
    <xdr:to>
      <xdr:col>67</xdr:col>
      <xdr:colOff>101600</xdr:colOff>
      <xdr:row>60</xdr:row>
      <xdr:rowOff>142240</xdr:rowOff>
    </xdr:to>
    <xdr:sp macro="" textlink="">
      <xdr:nvSpPr>
        <xdr:cNvPr id="655" name="楕円 654">
          <a:extLst>
            <a:ext uri="{FF2B5EF4-FFF2-40B4-BE49-F238E27FC236}">
              <a16:creationId xmlns:a16="http://schemas.microsoft.com/office/drawing/2014/main" id="{94D554E0-CBB9-48CB-B4D3-D18EB203E9D1}"/>
            </a:ext>
          </a:extLst>
        </xdr:cNvPr>
        <xdr:cNvSpPr/>
      </xdr:nvSpPr>
      <xdr:spPr>
        <a:xfrm>
          <a:off x="11720223" y="1052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91440</xdr:rowOff>
    </xdr:from>
    <xdr:to>
      <xdr:col>71</xdr:col>
      <xdr:colOff>177800</xdr:colOff>
      <xdr:row>60</xdr:row>
      <xdr:rowOff>131445</xdr:rowOff>
    </xdr:to>
    <xdr:cxnSp macro="">
      <xdr:nvCxnSpPr>
        <xdr:cNvPr id="656" name="直線コネクタ 655">
          <a:extLst>
            <a:ext uri="{FF2B5EF4-FFF2-40B4-BE49-F238E27FC236}">
              <a16:creationId xmlns:a16="http://schemas.microsoft.com/office/drawing/2014/main" id="{60486101-096B-4E7B-8717-98333BF4522C}"/>
            </a:ext>
          </a:extLst>
        </xdr:cNvPr>
        <xdr:cNvCxnSpPr/>
      </xdr:nvCxnSpPr>
      <xdr:spPr>
        <a:xfrm>
          <a:off x="11771023" y="10579210"/>
          <a:ext cx="826714"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122572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5529B19C-FB71-489E-A144-66823307F454}"/>
            </a:ext>
          </a:extLst>
        </xdr:cNvPr>
        <xdr:cNvSpPr txBox="1"/>
      </xdr:nvSpPr>
      <xdr:spPr>
        <a:xfrm>
          <a:off x="14020340" y="10085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128287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8C786151-2178-4CF4-9759-2342C1AD133A}"/>
            </a:ext>
          </a:extLst>
        </xdr:cNvPr>
        <xdr:cNvSpPr txBox="1"/>
      </xdr:nvSpPr>
      <xdr:spPr>
        <a:xfrm>
          <a:off x="13221896" y="10091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13EC1866-EC28-4BA1-B681-1DE20E4B9EBF}"/>
            </a:ext>
          </a:extLst>
        </xdr:cNvPr>
        <xdr:cNvSpPr txBox="1"/>
      </xdr:nvSpPr>
      <xdr:spPr>
        <a:xfrm>
          <a:off x="12410753" y="10039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ABF86EA4-89FA-4FC9-BF48-AF7503FCC5FE}"/>
            </a:ext>
          </a:extLst>
        </xdr:cNvPr>
        <xdr:cNvSpPr txBox="1"/>
      </xdr:nvSpPr>
      <xdr:spPr>
        <a:xfrm>
          <a:off x="11584038" y="9994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24782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BF3B5107-13BE-47FF-A8A6-FFBBAE39D27F}"/>
            </a:ext>
          </a:extLst>
        </xdr:cNvPr>
        <xdr:cNvSpPr txBox="1"/>
      </xdr:nvSpPr>
      <xdr:spPr>
        <a:xfrm>
          <a:off x="14020340" y="10687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36212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4741CE00-904F-4208-B6D0-AC74062EF1EB}"/>
            </a:ext>
          </a:extLst>
        </xdr:cNvPr>
        <xdr:cNvSpPr txBox="1"/>
      </xdr:nvSpPr>
      <xdr:spPr>
        <a:xfrm>
          <a:off x="13221896" y="10698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1922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2E59095B-C036-47EB-95E9-1770C7C77D9D}"/>
            </a:ext>
          </a:extLst>
        </xdr:cNvPr>
        <xdr:cNvSpPr txBox="1"/>
      </xdr:nvSpPr>
      <xdr:spPr>
        <a:xfrm>
          <a:off x="12410753" y="10664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133367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C487D3ED-CCC8-4039-A523-B7D55A75133F}"/>
            </a:ext>
          </a:extLst>
        </xdr:cNvPr>
        <xdr:cNvSpPr txBox="1"/>
      </xdr:nvSpPr>
      <xdr:spPr>
        <a:xfrm>
          <a:off x="11584038" y="10621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74646D61-36EE-449B-9ED2-D53976A16A97}"/>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C6B2D927-4339-4905-A7F9-C87D3879664D}"/>
            </a:ext>
          </a:extLst>
        </xdr:cNvPr>
        <xdr:cNvSpPr/>
      </xdr:nvSpPr>
      <xdr:spPr>
        <a:xfrm>
          <a:off x="1692015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70943600-7EEA-4EF4-A344-B3B548B4D57A}"/>
            </a:ext>
          </a:extLst>
        </xdr:cNvPr>
        <xdr:cNvSpPr/>
      </xdr:nvSpPr>
      <xdr:spPr>
        <a:xfrm>
          <a:off x="1692015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EDB2267F-21EC-42B9-A120-F55A7076638F}"/>
            </a:ext>
          </a:extLst>
        </xdr:cNvPr>
        <xdr:cNvSpPr/>
      </xdr:nvSpPr>
      <xdr:spPr>
        <a:xfrm>
          <a:off x="1784272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D211962D-A310-4ED4-AD92-CA7A71E35B7A}"/>
            </a:ext>
          </a:extLst>
        </xdr:cNvPr>
        <xdr:cNvSpPr/>
      </xdr:nvSpPr>
      <xdr:spPr>
        <a:xfrm>
          <a:off x="1784272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A5F6925E-6769-419A-BA76-6073E5DED1B8}"/>
            </a:ext>
          </a:extLst>
        </xdr:cNvPr>
        <xdr:cNvSpPr/>
      </xdr:nvSpPr>
      <xdr:spPr>
        <a:xfrm>
          <a:off x="1889229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C89747B0-FE2D-48AC-B6E1-53F8D0468AEB}"/>
            </a:ext>
          </a:extLst>
        </xdr:cNvPr>
        <xdr:cNvSpPr/>
      </xdr:nvSpPr>
      <xdr:spPr>
        <a:xfrm>
          <a:off x="1889229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068256FD-700D-425D-99E5-6053CAB8866E}"/>
            </a:ext>
          </a:extLst>
        </xdr:cNvPr>
        <xdr:cNvSpPr/>
      </xdr:nvSpPr>
      <xdr:spPr>
        <a:xfrm>
          <a:off x="1679315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D9DED23C-911A-49C1-ACED-15F061AF882D}"/>
            </a:ext>
          </a:extLst>
        </xdr:cNvPr>
        <xdr:cNvSpPr txBox="1"/>
      </xdr:nvSpPr>
      <xdr:spPr>
        <a:xfrm>
          <a:off x="1677062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402FA1AF-8B47-45E1-ADFE-05C2D06882D2}"/>
            </a:ext>
          </a:extLst>
        </xdr:cNvPr>
        <xdr:cNvCxnSpPr/>
      </xdr:nvCxnSpPr>
      <xdr:spPr>
        <a:xfrm>
          <a:off x="1679315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5C3C34A4-AE85-41FE-97B8-FD0767CEF96E}"/>
            </a:ext>
          </a:extLst>
        </xdr:cNvPr>
        <xdr:cNvCxnSpPr/>
      </xdr:nvCxnSpPr>
      <xdr:spPr>
        <a:xfrm>
          <a:off x="16793155" y="113181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585B7E86-BB70-4212-BBE6-591C382AF8FC}"/>
            </a:ext>
          </a:extLst>
        </xdr:cNvPr>
        <xdr:cNvSpPr txBox="1"/>
      </xdr:nvSpPr>
      <xdr:spPr>
        <a:xfrm>
          <a:off x="16372690" y="11172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32C362D5-22C2-46CC-A2D3-B0D6DA7DA0B5}"/>
            </a:ext>
          </a:extLst>
        </xdr:cNvPr>
        <xdr:cNvCxnSpPr/>
      </xdr:nvCxnSpPr>
      <xdr:spPr>
        <a:xfrm>
          <a:off x="16793155" y="109845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53BEE2D9-0E48-48FD-A11B-BFE0FA74A726}"/>
            </a:ext>
          </a:extLst>
        </xdr:cNvPr>
        <xdr:cNvSpPr txBox="1"/>
      </xdr:nvSpPr>
      <xdr:spPr>
        <a:xfrm>
          <a:off x="16372690" y="108423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41D2822D-7949-4EEF-88A2-991FACF7FEB2}"/>
            </a:ext>
          </a:extLst>
        </xdr:cNvPr>
        <xdr:cNvCxnSpPr/>
      </xdr:nvCxnSpPr>
      <xdr:spPr>
        <a:xfrm>
          <a:off x="16793155" y="1065105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9EAC7A54-61A7-4B63-8D4D-099EC714C4F8}"/>
            </a:ext>
          </a:extLst>
        </xdr:cNvPr>
        <xdr:cNvSpPr txBox="1"/>
      </xdr:nvSpPr>
      <xdr:spPr>
        <a:xfrm>
          <a:off x="16372690" y="105088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3C9E54C8-1126-4DF1-B710-57F5540ADCCF}"/>
            </a:ext>
          </a:extLst>
        </xdr:cNvPr>
        <xdr:cNvCxnSpPr/>
      </xdr:nvCxnSpPr>
      <xdr:spPr>
        <a:xfrm>
          <a:off x="16793155" y="1032100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B1E2C469-BFD8-4487-85C0-F023F7385A37}"/>
            </a:ext>
          </a:extLst>
        </xdr:cNvPr>
        <xdr:cNvSpPr txBox="1"/>
      </xdr:nvSpPr>
      <xdr:spPr>
        <a:xfrm>
          <a:off x="16372690" y="101753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B44FD1F8-2803-4CA3-89C5-7C6C8F7105D4}"/>
            </a:ext>
          </a:extLst>
        </xdr:cNvPr>
        <xdr:cNvCxnSpPr/>
      </xdr:nvCxnSpPr>
      <xdr:spPr>
        <a:xfrm>
          <a:off x="16793155" y="998747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D04F90B0-0BE4-489D-8378-55EE3E2E11DB}"/>
            </a:ext>
          </a:extLst>
        </xdr:cNvPr>
        <xdr:cNvSpPr txBox="1"/>
      </xdr:nvSpPr>
      <xdr:spPr>
        <a:xfrm>
          <a:off x="16372690" y="984177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2CC52447-78F0-4E8D-9BEE-08F7BCAA6FD1}"/>
            </a:ext>
          </a:extLst>
        </xdr:cNvPr>
        <xdr:cNvCxnSpPr/>
      </xdr:nvCxnSpPr>
      <xdr:spPr>
        <a:xfrm>
          <a:off x="16793155" y="96539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2E333AFF-FFDD-4202-AD68-D403AF3F2505}"/>
            </a:ext>
          </a:extLst>
        </xdr:cNvPr>
        <xdr:cNvSpPr txBox="1"/>
      </xdr:nvSpPr>
      <xdr:spPr>
        <a:xfrm>
          <a:off x="16372690" y="95082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5A5D9C14-B94D-4A5F-BB1A-67872EE789C2}"/>
            </a:ext>
          </a:extLst>
        </xdr:cNvPr>
        <xdr:cNvCxnSpPr/>
      </xdr:nvCxnSpPr>
      <xdr:spPr>
        <a:xfrm>
          <a:off x="1679315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20536315-10EC-487B-87D1-55528DDDFA6F}"/>
            </a:ext>
          </a:extLst>
        </xdr:cNvPr>
        <xdr:cNvSpPr txBox="1"/>
      </xdr:nvSpPr>
      <xdr:spPr>
        <a:xfrm>
          <a:off x="16372690"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0A1B67E0-B159-4FB3-B34D-9FE170B21754}"/>
            </a:ext>
          </a:extLst>
        </xdr:cNvPr>
        <xdr:cNvSpPr/>
      </xdr:nvSpPr>
      <xdr:spPr>
        <a:xfrm>
          <a:off x="1679315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0288D271-D9FE-4F25-BC1F-4423A058B268}"/>
            </a:ext>
          </a:extLst>
        </xdr:cNvPr>
        <xdr:cNvCxnSpPr/>
      </xdr:nvCxnSpPr>
      <xdr:spPr>
        <a:xfrm flipV="1">
          <a:off x="20354593" y="9853371"/>
          <a:ext cx="0" cy="1445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68C48F39-C0EC-41EB-BFF1-341F0A656DFB}"/>
            </a:ext>
          </a:extLst>
        </xdr:cNvPr>
        <xdr:cNvSpPr txBox="1"/>
      </xdr:nvSpPr>
      <xdr:spPr>
        <a:xfrm>
          <a:off x="20393329" y="11302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CCCF7053-FA8D-4BDF-86EE-87956E4AA62C}"/>
            </a:ext>
          </a:extLst>
        </xdr:cNvPr>
        <xdr:cNvCxnSpPr/>
      </xdr:nvCxnSpPr>
      <xdr:spPr>
        <a:xfrm>
          <a:off x="20281900" y="1129851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BD17FB3F-ACE3-42FD-A6CD-D70A98D77FEF}"/>
            </a:ext>
          </a:extLst>
        </xdr:cNvPr>
        <xdr:cNvSpPr txBox="1"/>
      </xdr:nvSpPr>
      <xdr:spPr>
        <a:xfrm>
          <a:off x="20393329" y="962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243DFA38-A5F8-41BE-9D8F-69351A05C0C8}"/>
            </a:ext>
          </a:extLst>
        </xdr:cNvPr>
        <xdr:cNvCxnSpPr/>
      </xdr:nvCxnSpPr>
      <xdr:spPr>
        <a:xfrm>
          <a:off x="20281900" y="985337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74947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CBCC7C95-45EA-4F00-AA39-1D31DD901BE0}"/>
            </a:ext>
          </a:extLst>
        </xdr:cNvPr>
        <xdr:cNvSpPr txBox="1"/>
      </xdr:nvSpPr>
      <xdr:spPr>
        <a:xfrm>
          <a:off x="20393329" y="109125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30B52768-9BAD-4F55-A208-419F6C351245}"/>
            </a:ext>
          </a:extLst>
        </xdr:cNvPr>
        <xdr:cNvSpPr/>
      </xdr:nvSpPr>
      <xdr:spPr>
        <a:xfrm>
          <a:off x="20304429" y="1106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2B0A6F0F-2D82-42CE-A190-41A478D82BCF}"/>
            </a:ext>
          </a:extLst>
        </xdr:cNvPr>
        <xdr:cNvSpPr/>
      </xdr:nvSpPr>
      <xdr:spPr>
        <a:xfrm>
          <a:off x="19544085" y="11067892"/>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27815A00-B1D6-4382-9618-72AA2C8B34A1}"/>
            </a:ext>
          </a:extLst>
        </xdr:cNvPr>
        <xdr:cNvSpPr/>
      </xdr:nvSpPr>
      <xdr:spPr>
        <a:xfrm>
          <a:off x="18717370" y="1106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6A75A439-C5D4-4755-BF11-AD306966C8DD}"/>
            </a:ext>
          </a:extLst>
        </xdr:cNvPr>
        <xdr:cNvSpPr/>
      </xdr:nvSpPr>
      <xdr:spPr>
        <a:xfrm>
          <a:off x="17906227" y="11067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279E0AAE-D085-4D59-905C-B8BD0464C8FB}"/>
            </a:ext>
          </a:extLst>
        </xdr:cNvPr>
        <xdr:cNvSpPr/>
      </xdr:nvSpPr>
      <xdr:spPr>
        <a:xfrm>
          <a:off x="17095083" y="1107769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FBBFFAA8-F8A5-4D11-A249-712312214DEF}"/>
            </a:ext>
          </a:extLst>
        </xdr:cNvPr>
        <xdr:cNvSpPr txBox="1"/>
      </xdr:nvSpPr>
      <xdr:spPr>
        <a:xfrm>
          <a:off x="2018030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41F4E4F-0655-45FC-8D61-9353D93896D0}"/>
            </a:ext>
          </a:extLst>
        </xdr:cNvPr>
        <xdr:cNvSpPr txBox="1"/>
      </xdr:nvSpPr>
      <xdr:spPr>
        <a:xfrm>
          <a:off x="1941995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C4528325-A120-4021-91CC-1C7F113203CE}"/>
            </a:ext>
          </a:extLst>
        </xdr:cNvPr>
        <xdr:cNvSpPr txBox="1"/>
      </xdr:nvSpPr>
      <xdr:spPr>
        <a:xfrm>
          <a:off x="1859324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E5B510FD-782A-4F08-B3BA-FC1FE9C43285}"/>
            </a:ext>
          </a:extLst>
        </xdr:cNvPr>
        <xdr:cNvSpPr txBox="1"/>
      </xdr:nvSpPr>
      <xdr:spPr>
        <a:xfrm>
          <a:off x="1778209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5A2C6EA4-C2E0-4957-9531-56E68FD729CF}"/>
            </a:ext>
          </a:extLst>
        </xdr:cNvPr>
        <xdr:cNvSpPr txBox="1"/>
      </xdr:nvSpPr>
      <xdr:spPr>
        <a:xfrm>
          <a:off x="1697095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133713</xdr:rowOff>
    </xdr:from>
    <xdr:to>
      <xdr:col>116</xdr:col>
      <xdr:colOff>114300</xdr:colOff>
      <xdr:row>64</xdr:row>
      <xdr:rowOff>63863</xdr:rowOff>
    </xdr:to>
    <xdr:sp macro="" textlink="">
      <xdr:nvSpPr>
        <xdr:cNvPr id="706" name="楕円 705">
          <a:extLst>
            <a:ext uri="{FF2B5EF4-FFF2-40B4-BE49-F238E27FC236}">
              <a16:creationId xmlns:a16="http://schemas.microsoft.com/office/drawing/2014/main" id="{78886BA8-181A-41AD-BB3C-263A3FD34170}"/>
            </a:ext>
          </a:extLst>
        </xdr:cNvPr>
        <xdr:cNvSpPr/>
      </xdr:nvSpPr>
      <xdr:spPr>
        <a:xfrm>
          <a:off x="20304429" y="11146270"/>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48640</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D458FCE5-177A-4AA1-B610-14A1FCDF2C03}"/>
            </a:ext>
          </a:extLst>
        </xdr:cNvPr>
        <xdr:cNvSpPr txBox="1"/>
      </xdr:nvSpPr>
      <xdr:spPr>
        <a:xfrm>
          <a:off x="20393329" y="11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136978</xdr:rowOff>
    </xdr:from>
    <xdr:to>
      <xdr:col>112</xdr:col>
      <xdr:colOff>38100</xdr:colOff>
      <xdr:row>64</xdr:row>
      <xdr:rowOff>67128</xdr:rowOff>
    </xdr:to>
    <xdr:sp macro="" textlink="">
      <xdr:nvSpPr>
        <xdr:cNvPr id="708" name="楕円 707">
          <a:extLst>
            <a:ext uri="{FF2B5EF4-FFF2-40B4-BE49-F238E27FC236}">
              <a16:creationId xmlns:a16="http://schemas.microsoft.com/office/drawing/2014/main" id="{64CE306F-02BC-4538-8BFE-A3B578548AD3}"/>
            </a:ext>
          </a:extLst>
        </xdr:cNvPr>
        <xdr:cNvSpPr/>
      </xdr:nvSpPr>
      <xdr:spPr>
        <a:xfrm>
          <a:off x="19544085" y="11149535"/>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13063</xdr:rowOff>
    </xdr:from>
    <xdr:to>
      <xdr:col>116</xdr:col>
      <xdr:colOff>63500</xdr:colOff>
      <xdr:row>64</xdr:row>
      <xdr:rowOff>16328</xdr:rowOff>
    </xdr:to>
    <xdr:cxnSp macro="">
      <xdr:nvCxnSpPr>
        <xdr:cNvPr id="709" name="直線コネクタ 708">
          <a:extLst>
            <a:ext uri="{FF2B5EF4-FFF2-40B4-BE49-F238E27FC236}">
              <a16:creationId xmlns:a16="http://schemas.microsoft.com/office/drawing/2014/main" id="{3637EDFC-C510-4206-9023-2DC428DD5DFE}"/>
            </a:ext>
          </a:extLst>
        </xdr:cNvPr>
        <xdr:cNvCxnSpPr/>
      </xdr:nvCxnSpPr>
      <xdr:spPr>
        <a:xfrm flipV="1">
          <a:off x="19594885" y="11200548"/>
          <a:ext cx="760344"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136978</xdr:rowOff>
    </xdr:from>
    <xdr:to>
      <xdr:col>107</xdr:col>
      <xdr:colOff>101600</xdr:colOff>
      <xdr:row>64</xdr:row>
      <xdr:rowOff>67128</xdr:rowOff>
    </xdr:to>
    <xdr:sp macro="" textlink="">
      <xdr:nvSpPr>
        <xdr:cNvPr id="710" name="楕円 709">
          <a:extLst>
            <a:ext uri="{FF2B5EF4-FFF2-40B4-BE49-F238E27FC236}">
              <a16:creationId xmlns:a16="http://schemas.microsoft.com/office/drawing/2014/main" id="{07183CAD-E999-482B-A796-88C2D89180A2}"/>
            </a:ext>
          </a:extLst>
        </xdr:cNvPr>
        <xdr:cNvSpPr/>
      </xdr:nvSpPr>
      <xdr:spPr>
        <a:xfrm>
          <a:off x="18717370" y="11149535"/>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16328</xdr:rowOff>
    </xdr:from>
    <xdr:to>
      <xdr:col>111</xdr:col>
      <xdr:colOff>177800</xdr:colOff>
      <xdr:row>64</xdr:row>
      <xdr:rowOff>16328</xdr:rowOff>
    </xdr:to>
    <xdr:cxnSp macro="">
      <xdr:nvCxnSpPr>
        <xdr:cNvPr id="711" name="直線コネクタ 710">
          <a:extLst>
            <a:ext uri="{FF2B5EF4-FFF2-40B4-BE49-F238E27FC236}">
              <a16:creationId xmlns:a16="http://schemas.microsoft.com/office/drawing/2014/main" id="{553D9044-7448-4654-974B-88C8AF6A897D}"/>
            </a:ext>
          </a:extLst>
        </xdr:cNvPr>
        <xdr:cNvCxnSpPr/>
      </xdr:nvCxnSpPr>
      <xdr:spPr>
        <a:xfrm>
          <a:off x="18768170" y="11203813"/>
          <a:ext cx="8267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140244</xdr:rowOff>
    </xdr:from>
    <xdr:to>
      <xdr:col>102</xdr:col>
      <xdr:colOff>165100</xdr:colOff>
      <xdr:row>64</xdr:row>
      <xdr:rowOff>70394</xdr:rowOff>
    </xdr:to>
    <xdr:sp macro="" textlink="">
      <xdr:nvSpPr>
        <xdr:cNvPr id="712" name="楕円 711">
          <a:extLst>
            <a:ext uri="{FF2B5EF4-FFF2-40B4-BE49-F238E27FC236}">
              <a16:creationId xmlns:a16="http://schemas.microsoft.com/office/drawing/2014/main" id="{996B782D-5301-47AF-8702-7DBFFFECD5D1}"/>
            </a:ext>
          </a:extLst>
        </xdr:cNvPr>
        <xdr:cNvSpPr/>
      </xdr:nvSpPr>
      <xdr:spPr>
        <a:xfrm>
          <a:off x="17906227" y="11152801"/>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16328</xdr:rowOff>
    </xdr:from>
    <xdr:to>
      <xdr:col>107</xdr:col>
      <xdr:colOff>50800</xdr:colOff>
      <xdr:row>64</xdr:row>
      <xdr:rowOff>19594</xdr:rowOff>
    </xdr:to>
    <xdr:cxnSp macro="">
      <xdr:nvCxnSpPr>
        <xdr:cNvPr id="713" name="直線コネクタ 712">
          <a:extLst>
            <a:ext uri="{FF2B5EF4-FFF2-40B4-BE49-F238E27FC236}">
              <a16:creationId xmlns:a16="http://schemas.microsoft.com/office/drawing/2014/main" id="{3C76C461-3656-403B-ADE4-AA150245D7E8}"/>
            </a:ext>
          </a:extLst>
        </xdr:cNvPr>
        <xdr:cNvCxnSpPr/>
      </xdr:nvCxnSpPr>
      <xdr:spPr>
        <a:xfrm flipV="1">
          <a:off x="17957027" y="11203813"/>
          <a:ext cx="811143"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140244</xdr:rowOff>
    </xdr:from>
    <xdr:to>
      <xdr:col>98</xdr:col>
      <xdr:colOff>38100</xdr:colOff>
      <xdr:row>64</xdr:row>
      <xdr:rowOff>70394</xdr:rowOff>
    </xdr:to>
    <xdr:sp macro="" textlink="">
      <xdr:nvSpPr>
        <xdr:cNvPr id="714" name="楕円 713">
          <a:extLst>
            <a:ext uri="{FF2B5EF4-FFF2-40B4-BE49-F238E27FC236}">
              <a16:creationId xmlns:a16="http://schemas.microsoft.com/office/drawing/2014/main" id="{84D2E575-47A9-4754-89BD-CED9593A94C0}"/>
            </a:ext>
          </a:extLst>
        </xdr:cNvPr>
        <xdr:cNvSpPr/>
      </xdr:nvSpPr>
      <xdr:spPr>
        <a:xfrm>
          <a:off x="17095083" y="11152801"/>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19594</xdr:rowOff>
    </xdr:from>
    <xdr:to>
      <xdr:col>102</xdr:col>
      <xdr:colOff>114300</xdr:colOff>
      <xdr:row>64</xdr:row>
      <xdr:rowOff>19594</xdr:rowOff>
    </xdr:to>
    <xdr:cxnSp macro="">
      <xdr:nvCxnSpPr>
        <xdr:cNvPr id="715" name="直線コネクタ 714">
          <a:extLst>
            <a:ext uri="{FF2B5EF4-FFF2-40B4-BE49-F238E27FC236}">
              <a16:creationId xmlns:a16="http://schemas.microsoft.com/office/drawing/2014/main" id="{8E6DD2FE-7B00-42F8-A093-61508A05763A}"/>
            </a:ext>
          </a:extLst>
        </xdr:cNvPr>
        <xdr:cNvCxnSpPr/>
      </xdr:nvCxnSpPr>
      <xdr:spPr>
        <a:xfrm>
          <a:off x="17145883" y="11207079"/>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2012</xdr:rowOff>
    </xdr:from>
    <xdr:ext cx="469744" cy="259045"/>
    <xdr:sp macro="" textlink="">
      <xdr:nvSpPr>
        <xdr:cNvPr id="716" name="n_1aveValue【保健センター・保健所】&#10;一人当たり面積">
          <a:extLst>
            <a:ext uri="{FF2B5EF4-FFF2-40B4-BE49-F238E27FC236}">
              <a16:creationId xmlns:a16="http://schemas.microsoft.com/office/drawing/2014/main" id="{A2BA4A14-ADC5-443A-BC81-F19B9138F3AA}"/>
            </a:ext>
          </a:extLst>
        </xdr:cNvPr>
        <xdr:cNvSpPr txBox="1"/>
      </xdr:nvSpPr>
      <xdr:spPr>
        <a:xfrm>
          <a:off x="19362884" y="1083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717" name="n_2aveValue【保健センター・保健所】&#10;一人当たり面積">
          <a:extLst>
            <a:ext uri="{FF2B5EF4-FFF2-40B4-BE49-F238E27FC236}">
              <a16:creationId xmlns:a16="http://schemas.microsoft.com/office/drawing/2014/main" id="{3961CD9A-6BF2-4574-AE08-51C47012BE6B}"/>
            </a:ext>
          </a:extLst>
        </xdr:cNvPr>
        <xdr:cNvSpPr txBox="1"/>
      </xdr:nvSpPr>
      <xdr:spPr>
        <a:xfrm>
          <a:off x="18548869" y="1083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718" name="n_3aveValue【保健センター・保健所】&#10;一人当たり面積">
          <a:extLst>
            <a:ext uri="{FF2B5EF4-FFF2-40B4-BE49-F238E27FC236}">
              <a16:creationId xmlns:a16="http://schemas.microsoft.com/office/drawing/2014/main" id="{94EEA838-C34B-4611-9DEB-76968FD39B30}"/>
            </a:ext>
          </a:extLst>
        </xdr:cNvPr>
        <xdr:cNvSpPr txBox="1"/>
      </xdr:nvSpPr>
      <xdr:spPr>
        <a:xfrm>
          <a:off x="17737725" y="1083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719" name="n_4aveValue【保健センター・保健所】&#10;一人当たり面積">
          <a:extLst>
            <a:ext uri="{FF2B5EF4-FFF2-40B4-BE49-F238E27FC236}">
              <a16:creationId xmlns:a16="http://schemas.microsoft.com/office/drawing/2014/main" id="{3A9B4BDA-746F-4ED6-A0AF-486E772C01DA}"/>
            </a:ext>
          </a:extLst>
        </xdr:cNvPr>
        <xdr:cNvSpPr txBox="1"/>
      </xdr:nvSpPr>
      <xdr:spPr>
        <a:xfrm>
          <a:off x="16926582" y="1084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58255</xdr:rowOff>
    </xdr:from>
    <xdr:ext cx="469744" cy="259045"/>
    <xdr:sp macro="" textlink="">
      <xdr:nvSpPr>
        <xdr:cNvPr id="720" name="n_1mainValue【保健センター・保健所】&#10;一人当たり面積">
          <a:extLst>
            <a:ext uri="{FF2B5EF4-FFF2-40B4-BE49-F238E27FC236}">
              <a16:creationId xmlns:a16="http://schemas.microsoft.com/office/drawing/2014/main" id="{E9F78A37-9294-47D9-8617-C02A1CF3904A}"/>
            </a:ext>
          </a:extLst>
        </xdr:cNvPr>
        <xdr:cNvSpPr txBox="1"/>
      </xdr:nvSpPr>
      <xdr:spPr>
        <a:xfrm>
          <a:off x="19362884" y="11245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58255</xdr:rowOff>
    </xdr:from>
    <xdr:ext cx="469744" cy="259045"/>
    <xdr:sp macro="" textlink="">
      <xdr:nvSpPr>
        <xdr:cNvPr id="721" name="n_2mainValue【保健センター・保健所】&#10;一人当たり面積">
          <a:extLst>
            <a:ext uri="{FF2B5EF4-FFF2-40B4-BE49-F238E27FC236}">
              <a16:creationId xmlns:a16="http://schemas.microsoft.com/office/drawing/2014/main" id="{1C96E4EC-A0C9-4407-A5E3-57F0D4563877}"/>
            </a:ext>
          </a:extLst>
        </xdr:cNvPr>
        <xdr:cNvSpPr txBox="1"/>
      </xdr:nvSpPr>
      <xdr:spPr>
        <a:xfrm>
          <a:off x="18548869" y="11245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61521</xdr:rowOff>
    </xdr:from>
    <xdr:ext cx="469744" cy="259045"/>
    <xdr:sp macro="" textlink="">
      <xdr:nvSpPr>
        <xdr:cNvPr id="722" name="n_3mainValue【保健センター・保健所】&#10;一人当たり面積">
          <a:extLst>
            <a:ext uri="{FF2B5EF4-FFF2-40B4-BE49-F238E27FC236}">
              <a16:creationId xmlns:a16="http://schemas.microsoft.com/office/drawing/2014/main" id="{CEECD92D-AC30-43B7-86C7-EB612290D9A4}"/>
            </a:ext>
          </a:extLst>
        </xdr:cNvPr>
        <xdr:cNvSpPr txBox="1"/>
      </xdr:nvSpPr>
      <xdr:spPr>
        <a:xfrm>
          <a:off x="17737725" y="1124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61521</xdr:rowOff>
    </xdr:from>
    <xdr:ext cx="469744" cy="259045"/>
    <xdr:sp macro="" textlink="">
      <xdr:nvSpPr>
        <xdr:cNvPr id="723" name="n_4mainValue【保健センター・保健所】&#10;一人当たり面積">
          <a:extLst>
            <a:ext uri="{FF2B5EF4-FFF2-40B4-BE49-F238E27FC236}">
              <a16:creationId xmlns:a16="http://schemas.microsoft.com/office/drawing/2014/main" id="{3541193A-D81B-4849-8257-12196748A1FE}"/>
            </a:ext>
          </a:extLst>
        </xdr:cNvPr>
        <xdr:cNvSpPr txBox="1"/>
      </xdr:nvSpPr>
      <xdr:spPr>
        <a:xfrm>
          <a:off x="16926582" y="1124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A716F77B-6DF1-4C7F-9E41-EEDD2C7C6FCE}"/>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8FB1C2B8-4804-4085-8746-CA493B0FEBC2}"/>
            </a:ext>
          </a:extLst>
        </xdr:cNvPr>
        <xdr:cNvSpPr/>
      </xdr:nvSpPr>
      <xdr:spPr>
        <a:xfrm>
          <a:off x="11545294"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A9DC7163-5C78-4AD5-8E80-39CEE0A9CD0B}"/>
            </a:ext>
          </a:extLst>
        </xdr:cNvPr>
        <xdr:cNvSpPr/>
      </xdr:nvSpPr>
      <xdr:spPr>
        <a:xfrm>
          <a:off x="11545294"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51E2ABFC-5AEE-4B11-A82C-8E76E8826C1B}"/>
            </a:ext>
          </a:extLst>
        </xdr:cNvPr>
        <xdr:cNvSpPr/>
      </xdr:nvSpPr>
      <xdr:spPr>
        <a:xfrm>
          <a:off x="1248343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407D0225-335C-43B6-835B-C03245F9F641}"/>
            </a:ext>
          </a:extLst>
        </xdr:cNvPr>
        <xdr:cNvSpPr/>
      </xdr:nvSpPr>
      <xdr:spPr>
        <a:xfrm>
          <a:off x="1248343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028E2607-D557-4E51-9A27-350537599A77}"/>
            </a:ext>
          </a:extLst>
        </xdr:cNvPr>
        <xdr:cNvSpPr/>
      </xdr:nvSpPr>
      <xdr:spPr>
        <a:xfrm>
          <a:off x="13533010"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531D4ED4-8B58-4464-8574-8D4FD5127B32}"/>
            </a:ext>
          </a:extLst>
        </xdr:cNvPr>
        <xdr:cNvSpPr/>
      </xdr:nvSpPr>
      <xdr:spPr>
        <a:xfrm>
          <a:off x="13533010"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AA74A620-372A-44FB-AF34-3D5CF9258BB5}"/>
            </a:ext>
          </a:extLst>
        </xdr:cNvPr>
        <xdr:cNvSpPr/>
      </xdr:nvSpPr>
      <xdr:spPr>
        <a:xfrm>
          <a:off x="11433865" y="13206951"/>
          <a:ext cx="4335118" cy="233122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2" name="正方形/長方形 731">
          <a:extLst>
            <a:ext uri="{FF2B5EF4-FFF2-40B4-BE49-F238E27FC236}">
              <a16:creationId xmlns:a16="http://schemas.microsoft.com/office/drawing/2014/main" id="{01F28FDA-4E75-4679-AD8C-FFCA8A1DB27A}"/>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3" name="正方形/長方形 732">
          <a:extLst>
            <a:ext uri="{FF2B5EF4-FFF2-40B4-BE49-F238E27FC236}">
              <a16:creationId xmlns:a16="http://schemas.microsoft.com/office/drawing/2014/main" id="{B4059ABB-31F0-4EE2-BFDB-D5A1E9214FDE}"/>
            </a:ext>
          </a:extLst>
        </xdr:cNvPr>
        <xdr:cNvSpPr/>
      </xdr:nvSpPr>
      <xdr:spPr>
        <a:xfrm>
          <a:off x="1692015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4" name="正方形/長方形 733">
          <a:extLst>
            <a:ext uri="{FF2B5EF4-FFF2-40B4-BE49-F238E27FC236}">
              <a16:creationId xmlns:a16="http://schemas.microsoft.com/office/drawing/2014/main" id="{2718B7DB-709B-4F79-96C7-34F056FAAF68}"/>
            </a:ext>
          </a:extLst>
        </xdr:cNvPr>
        <xdr:cNvSpPr/>
      </xdr:nvSpPr>
      <xdr:spPr>
        <a:xfrm>
          <a:off x="1692015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5" name="正方形/長方形 734">
          <a:extLst>
            <a:ext uri="{FF2B5EF4-FFF2-40B4-BE49-F238E27FC236}">
              <a16:creationId xmlns:a16="http://schemas.microsoft.com/office/drawing/2014/main" id="{54F61E9D-70EF-42BD-AD6B-EE47DDC7EA3F}"/>
            </a:ext>
          </a:extLst>
        </xdr:cNvPr>
        <xdr:cNvSpPr/>
      </xdr:nvSpPr>
      <xdr:spPr>
        <a:xfrm>
          <a:off x="1784272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6" name="正方形/長方形 735">
          <a:extLst>
            <a:ext uri="{FF2B5EF4-FFF2-40B4-BE49-F238E27FC236}">
              <a16:creationId xmlns:a16="http://schemas.microsoft.com/office/drawing/2014/main" id="{17800275-A821-435D-A08E-8DA1E2AE5DAD}"/>
            </a:ext>
          </a:extLst>
        </xdr:cNvPr>
        <xdr:cNvSpPr/>
      </xdr:nvSpPr>
      <xdr:spPr>
        <a:xfrm>
          <a:off x="1784272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7" name="正方形/長方形 736">
          <a:extLst>
            <a:ext uri="{FF2B5EF4-FFF2-40B4-BE49-F238E27FC236}">
              <a16:creationId xmlns:a16="http://schemas.microsoft.com/office/drawing/2014/main" id="{F40EC8AF-FBCB-47CB-BA54-E4E8A4BDC7DF}"/>
            </a:ext>
          </a:extLst>
        </xdr:cNvPr>
        <xdr:cNvSpPr/>
      </xdr:nvSpPr>
      <xdr:spPr>
        <a:xfrm>
          <a:off x="1889229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8" name="正方形/長方形 737">
          <a:extLst>
            <a:ext uri="{FF2B5EF4-FFF2-40B4-BE49-F238E27FC236}">
              <a16:creationId xmlns:a16="http://schemas.microsoft.com/office/drawing/2014/main" id="{DA96ADDA-CCF7-476F-8975-E68469EEBA6A}"/>
            </a:ext>
          </a:extLst>
        </xdr:cNvPr>
        <xdr:cNvSpPr/>
      </xdr:nvSpPr>
      <xdr:spPr>
        <a:xfrm>
          <a:off x="1889229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9" name="正方形/長方形 738">
          <a:extLst>
            <a:ext uri="{FF2B5EF4-FFF2-40B4-BE49-F238E27FC236}">
              <a16:creationId xmlns:a16="http://schemas.microsoft.com/office/drawing/2014/main" id="{F163BF3B-3EE6-4826-84EE-FB40676D19F7}"/>
            </a:ext>
          </a:extLst>
        </xdr:cNvPr>
        <xdr:cNvSpPr/>
      </xdr:nvSpPr>
      <xdr:spPr>
        <a:xfrm>
          <a:off x="16793155" y="13206951"/>
          <a:ext cx="4350688" cy="233122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9B04E1E0-14F7-4A5C-B7BB-6E5F5D859D4B}"/>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BE970AC4-0F34-436A-9987-784E93D30912}"/>
            </a:ext>
          </a:extLst>
        </xdr:cNvPr>
        <xdr:cNvSpPr/>
      </xdr:nvSpPr>
      <xdr:spPr>
        <a:xfrm>
          <a:off x="11545294"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81945F14-16A0-4D84-A009-AA802FB0C55F}"/>
            </a:ext>
          </a:extLst>
        </xdr:cNvPr>
        <xdr:cNvSpPr/>
      </xdr:nvSpPr>
      <xdr:spPr>
        <a:xfrm>
          <a:off x="11545294"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21FE00F1-83F9-4E1B-88AE-BB40B2BB7706}"/>
            </a:ext>
          </a:extLst>
        </xdr:cNvPr>
        <xdr:cNvSpPr/>
      </xdr:nvSpPr>
      <xdr:spPr>
        <a:xfrm>
          <a:off x="1248343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E98C3801-E2CD-4590-BAA0-39BDE35C01DB}"/>
            </a:ext>
          </a:extLst>
        </xdr:cNvPr>
        <xdr:cNvSpPr/>
      </xdr:nvSpPr>
      <xdr:spPr>
        <a:xfrm>
          <a:off x="1248343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E1C30B63-D35B-431F-ADCC-8B4DE0067619}"/>
            </a:ext>
          </a:extLst>
        </xdr:cNvPr>
        <xdr:cNvSpPr/>
      </xdr:nvSpPr>
      <xdr:spPr>
        <a:xfrm>
          <a:off x="13533010"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FC9F0746-9580-4932-9B07-22F3882EA1A4}"/>
            </a:ext>
          </a:extLst>
        </xdr:cNvPr>
        <xdr:cNvSpPr/>
      </xdr:nvSpPr>
      <xdr:spPr>
        <a:xfrm>
          <a:off x="13533010"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D9EDD36F-11A0-4F1E-98D8-449AFB0BE8D9}"/>
            </a:ext>
          </a:extLst>
        </xdr:cNvPr>
        <xdr:cNvSpPr/>
      </xdr:nvSpPr>
      <xdr:spPr>
        <a:xfrm>
          <a:off x="11433865" y="17045774"/>
          <a:ext cx="433511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2A264F2E-A24A-47E0-A5F2-C214BACBD290}"/>
            </a:ext>
          </a:extLst>
        </xdr:cNvPr>
        <xdr:cNvSpPr txBox="1"/>
      </xdr:nvSpPr>
      <xdr:spPr>
        <a:xfrm>
          <a:off x="11395765"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39481506-E04E-4749-BBE9-89F4559E4C46}"/>
            </a:ext>
          </a:extLst>
        </xdr:cNvPr>
        <xdr:cNvCxnSpPr/>
      </xdr:nvCxnSpPr>
      <xdr:spPr>
        <a:xfrm>
          <a:off x="11433865" y="1926915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6D120947-8C1C-4E2A-AC7D-A09509D978A2}"/>
            </a:ext>
          </a:extLst>
        </xdr:cNvPr>
        <xdr:cNvSpPr txBox="1"/>
      </xdr:nvSpPr>
      <xdr:spPr>
        <a:xfrm>
          <a:off x="1101340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4F338453-ADE1-4AA8-9BAF-5171252D4B92}"/>
            </a:ext>
          </a:extLst>
        </xdr:cNvPr>
        <xdr:cNvCxnSpPr/>
      </xdr:nvCxnSpPr>
      <xdr:spPr>
        <a:xfrm>
          <a:off x="11433865" y="1895153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2C3E848E-05BB-4767-8ED2-67237AC9F904}"/>
            </a:ext>
          </a:extLst>
        </xdr:cNvPr>
        <xdr:cNvSpPr txBox="1"/>
      </xdr:nvSpPr>
      <xdr:spPr>
        <a:xfrm>
          <a:off x="11013400" y="188137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0F7C6578-54A0-4C7D-85EC-8B5B8960840E}"/>
            </a:ext>
          </a:extLst>
        </xdr:cNvPr>
        <xdr:cNvCxnSpPr/>
      </xdr:nvCxnSpPr>
      <xdr:spPr>
        <a:xfrm>
          <a:off x="11433865" y="1863390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CB2D4A88-D9B4-40AE-84DD-BD4E563B9025}"/>
            </a:ext>
          </a:extLst>
        </xdr:cNvPr>
        <xdr:cNvSpPr txBox="1"/>
      </xdr:nvSpPr>
      <xdr:spPr>
        <a:xfrm>
          <a:off x="11061949" y="18496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50954385-AC30-4982-892B-5C4E1E265AA2}"/>
            </a:ext>
          </a:extLst>
        </xdr:cNvPr>
        <xdr:cNvCxnSpPr/>
      </xdr:nvCxnSpPr>
      <xdr:spPr>
        <a:xfrm>
          <a:off x="11433865" y="1831627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9EE72722-52C7-418C-AFD8-195EB8FCCE1E}"/>
            </a:ext>
          </a:extLst>
        </xdr:cNvPr>
        <xdr:cNvSpPr txBox="1"/>
      </xdr:nvSpPr>
      <xdr:spPr>
        <a:xfrm>
          <a:off x="11061949" y="181785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599EFE76-D718-4E25-AE7E-8A622C17C0FB}"/>
            </a:ext>
          </a:extLst>
        </xdr:cNvPr>
        <xdr:cNvCxnSpPr/>
      </xdr:nvCxnSpPr>
      <xdr:spPr>
        <a:xfrm>
          <a:off x="11433865" y="1799865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BED84B60-621E-4258-B409-A23073C66E02}"/>
            </a:ext>
          </a:extLst>
        </xdr:cNvPr>
        <xdr:cNvSpPr txBox="1"/>
      </xdr:nvSpPr>
      <xdr:spPr>
        <a:xfrm>
          <a:off x="11061949" y="17860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E545F62E-47B2-4C19-9D4C-C6EFE30F2218}"/>
            </a:ext>
          </a:extLst>
        </xdr:cNvPr>
        <xdr:cNvCxnSpPr/>
      </xdr:nvCxnSpPr>
      <xdr:spPr>
        <a:xfrm>
          <a:off x="11433865" y="1768102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5E1B581C-43B9-4273-9F1A-563BCC2E7187}"/>
            </a:ext>
          </a:extLst>
        </xdr:cNvPr>
        <xdr:cNvSpPr txBox="1"/>
      </xdr:nvSpPr>
      <xdr:spPr>
        <a:xfrm>
          <a:off x="11061949" y="1754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7E5F8F15-C5FB-4F13-8254-BB1C732C3DF5}"/>
            </a:ext>
          </a:extLst>
        </xdr:cNvPr>
        <xdr:cNvCxnSpPr/>
      </xdr:nvCxnSpPr>
      <xdr:spPr>
        <a:xfrm>
          <a:off x="11433865" y="1736340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22797D75-D52A-45CE-8DC9-307781A7A374}"/>
            </a:ext>
          </a:extLst>
        </xdr:cNvPr>
        <xdr:cNvSpPr txBox="1"/>
      </xdr:nvSpPr>
      <xdr:spPr>
        <a:xfrm>
          <a:off x="11126069" y="1722565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BE6332D1-8484-497A-8BD4-EC673208BF6F}"/>
            </a:ext>
          </a:extLst>
        </xdr:cNvPr>
        <xdr:cNvCxnSpPr/>
      </xdr:nvCxnSpPr>
      <xdr:spPr>
        <a:xfrm>
          <a:off x="11433865" y="170457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391DFA52-29A8-4706-97BF-34B8822CDA90}"/>
            </a:ext>
          </a:extLst>
        </xdr:cNvPr>
        <xdr:cNvSpPr/>
      </xdr:nvSpPr>
      <xdr:spPr>
        <a:xfrm>
          <a:off x="11433865" y="17045774"/>
          <a:ext cx="433511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765" name="直線コネクタ 764">
          <a:extLst>
            <a:ext uri="{FF2B5EF4-FFF2-40B4-BE49-F238E27FC236}">
              <a16:creationId xmlns:a16="http://schemas.microsoft.com/office/drawing/2014/main" id="{96F87991-0E6C-4E72-8164-D72733219941}"/>
            </a:ext>
          </a:extLst>
        </xdr:cNvPr>
        <xdr:cNvCxnSpPr/>
      </xdr:nvCxnSpPr>
      <xdr:spPr>
        <a:xfrm flipV="1">
          <a:off x="14995303" y="17518949"/>
          <a:ext cx="0" cy="1430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6" name="【庁舎】&#10;有形固定資産減価償却率最小値テキスト">
          <a:extLst>
            <a:ext uri="{FF2B5EF4-FFF2-40B4-BE49-F238E27FC236}">
              <a16:creationId xmlns:a16="http://schemas.microsoft.com/office/drawing/2014/main" id="{C4D01F6B-9A3D-4EA8-9E01-7C299EC7D985}"/>
            </a:ext>
          </a:extLst>
        </xdr:cNvPr>
        <xdr:cNvSpPr txBox="1"/>
      </xdr:nvSpPr>
      <xdr:spPr>
        <a:xfrm>
          <a:off x="15034039" y="18953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7" name="直線コネクタ 766">
          <a:extLst>
            <a:ext uri="{FF2B5EF4-FFF2-40B4-BE49-F238E27FC236}">
              <a16:creationId xmlns:a16="http://schemas.microsoft.com/office/drawing/2014/main" id="{4F6D8444-020E-46E4-9ED3-507957AFDEA7}"/>
            </a:ext>
          </a:extLst>
        </xdr:cNvPr>
        <xdr:cNvCxnSpPr/>
      </xdr:nvCxnSpPr>
      <xdr:spPr>
        <a:xfrm>
          <a:off x="14907039" y="1894989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768" name="【庁舎】&#10;有形固定資産減価償却率最大値テキスト">
          <a:extLst>
            <a:ext uri="{FF2B5EF4-FFF2-40B4-BE49-F238E27FC236}">
              <a16:creationId xmlns:a16="http://schemas.microsoft.com/office/drawing/2014/main" id="{B46F6849-2407-49B3-9345-D8B6B703332C}"/>
            </a:ext>
          </a:extLst>
        </xdr:cNvPr>
        <xdr:cNvSpPr txBox="1"/>
      </xdr:nvSpPr>
      <xdr:spPr>
        <a:xfrm>
          <a:off x="15034039" y="172986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769" name="直線コネクタ 768">
          <a:extLst>
            <a:ext uri="{FF2B5EF4-FFF2-40B4-BE49-F238E27FC236}">
              <a16:creationId xmlns:a16="http://schemas.microsoft.com/office/drawing/2014/main" id="{11A86CD3-29FB-431F-B90F-BA3A6CD81B81}"/>
            </a:ext>
          </a:extLst>
        </xdr:cNvPr>
        <xdr:cNvCxnSpPr/>
      </xdr:nvCxnSpPr>
      <xdr:spPr>
        <a:xfrm>
          <a:off x="14907039" y="1751894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770" name="【庁舎】&#10;有形固定資産減価償却率平均値テキスト">
          <a:extLst>
            <a:ext uri="{FF2B5EF4-FFF2-40B4-BE49-F238E27FC236}">
              <a16:creationId xmlns:a16="http://schemas.microsoft.com/office/drawing/2014/main" id="{D14AF826-6C76-43B8-81C8-29E723EF05B5}"/>
            </a:ext>
          </a:extLst>
        </xdr:cNvPr>
        <xdr:cNvSpPr txBox="1"/>
      </xdr:nvSpPr>
      <xdr:spPr>
        <a:xfrm>
          <a:off x="15034039" y="180311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771" name="フローチャート: 判断 770">
          <a:extLst>
            <a:ext uri="{FF2B5EF4-FFF2-40B4-BE49-F238E27FC236}">
              <a16:creationId xmlns:a16="http://schemas.microsoft.com/office/drawing/2014/main" id="{3A360F49-0DBB-4C8B-9CEF-34B8605AE85A}"/>
            </a:ext>
          </a:extLst>
        </xdr:cNvPr>
        <xdr:cNvSpPr/>
      </xdr:nvSpPr>
      <xdr:spPr>
        <a:xfrm>
          <a:off x="14945139" y="18175246"/>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72" name="フローチャート: 判断 771">
          <a:extLst>
            <a:ext uri="{FF2B5EF4-FFF2-40B4-BE49-F238E27FC236}">
              <a16:creationId xmlns:a16="http://schemas.microsoft.com/office/drawing/2014/main" id="{33399E5A-1C9F-4F40-8250-0EB4DA94E11C}"/>
            </a:ext>
          </a:extLst>
        </xdr:cNvPr>
        <xdr:cNvSpPr/>
      </xdr:nvSpPr>
      <xdr:spPr>
        <a:xfrm>
          <a:off x="14169224" y="18155652"/>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73" name="フローチャート: 判断 772">
          <a:extLst>
            <a:ext uri="{FF2B5EF4-FFF2-40B4-BE49-F238E27FC236}">
              <a16:creationId xmlns:a16="http://schemas.microsoft.com/office/drawing/2014/main" id="{2E5A4E56-FDA9-409B-B692-4E4F648AC2BF}"/>
            </a:ext>
          </a:extLst>
        </xdr:cNvPr>
        <xdr:cNvSpPr/>
      </xdr:nvSpPr>
      <xdr:spPr>
        <a:xfrm>
          <a:off x="13358081" y="18157285"/>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774" name="フローチャート: 判断 773">
          <a:extLst>
            <a:ext uri="{FF2B5EF4-FFF2-40B4-BE49-F238E27FC236}">
              <a16:creationId xmlns:a16="http://schemas.microsoft.com/office/drawing/2014/main" id="{13B3F618-004D-4F3A-BFB8-C8A49E7C1BCB}"/>
            </a:ext>
          </a:extLst>
        </xdr:cNvPr>
        <xdr:cNvSpPr/>
      </xdr:nvSpPr>
      <xdr:spPr>
        <a:xfrm>
          <a:off x="12546937" y="1814095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775" name="フローチャート: 判断 774">
          <a:extLst>
            <a:ext uri="{FF2B5EF4-FFF2-40B4-BE49-F238E27FC236}">
              <a16:creationId xmlns:a16="http://schemas.microsoft.com/office/drawing/2014/main" id="{B4C4855B-D477-40B7-9C81-B2AFE5EDF4B4}"/>
            </a:ext>
          </a:extLst>
        </xdr:cNvPr>
        <xdr:cNvSpPr/>
      </xdr:nvSpPr>
      <xdr:spPr>
        <a:xfrm>
          <a:off x="11720223" y="18144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A4EA08CF-37B0-4A67-92A5-59BAB124B4DF}"/>
            </a:ext>
          </a:extLst>
        </xdr:cNvPr>
        <xdr:cNvSpPr txBox="1"/>
      </xdr:nvSpPr>
      <xdr:spPr>
        <a:xfrm>
          <a:off x="1482101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8A576261-F48A-4995-A866-58F39483C525}"/>
            </a:ext>
          </a:extLst>
        </xdr:cNvPr>
        <xdr:cNvSpPr txBox="1"/>
      </xdr:nvSpPr>
      <xdr:spPr>
        <a:xfrm>
          <a:off x="1404509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2BBC80BC-D308-4002-A7FA-B5289A55D789}"/>
            </a:ext>
          </a:extLst>
        </xdr:cNvPr>
        <xdr:cNvSpPr txBox="1"/>
      </xdr:nvSpPr>
      <xdr:spPr>
        <a:xfrm>
          <a:off x="1323395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1A93E14C-74FE-4350-8374-1DEA63EB462E}"/>
            </a:ext>
          </a:extLst>
        </xdr:cNvPr>
        <xdr:cNvSpPr txBox="1"/>
      </xdr:nvSpPr>
      <xdr:spPr>
        <a:xfrm>
          <a:off x="12422809"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A6E7BE37-1383-4CD6-803B-FDB3587F5B87}"/>
            </a:ext>
          </a:extLst>
        </xdr:cNvPr>
        <xdr:cNvSpPr txBox="1"/>
      </xdr:nvSpPr>
      <xdr:spPr>
        <a:xfrm>
          <a:off x="1159609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10705</xdr:rowOff>
    </xdr:from>
    <xdr:to>
      <xdr:col>85</xdr:col>
      <xdr:colOff>177800</xdr:colOff>
      <xdr:row>108</xdr:row>
      <xdr:rowOff>112305</xdr:rowOff>
    </xdr:to>
    <xdr:sp macro="" textlink="">
      <xdr:nvSpPr>
        <xdr:cNvPr id="781" name="楕円 780">
          <a:extLst>
            <a:ext uri="{FF2B5EF4-FFF2-40B4-BE49-F238E27FC236}">
              <a16:creationId xmlns:a16="http://schemas.microsoft.com/office/drawing/2014/main" id="{9240B965-90D7-45BE-B17E-2EE9B58388F6}"/>
            </a:ext>
          </a:extLst>
        </xdr:cNvPr>
        <xdr:cNvSpPr/>
      </xdr:nvSpPr>
      <xdr:spPr>
        <a:xfrm>
          <a:off x="14945139" y="1875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160582</xdr:rowOff>
    </xdr:from>
    <xdr:ext cx="405111" cy="259045"/>
    <xdr:sp macro="" textlink="">
      <xdr:nvSpPr>
        <xdr:cNvPr id="782" name="【庁舎】&#10;有形固定資産減価償却率該当値テキスト">
          <a:extLst>
            <a:ext uri="{FF2B5EF4-FFF2-40B4-BE49-F238E27FC236}">
              <a16:creationId xmlns:a16="http://schemas.microsoft.com/office/drawing/2014/main" id="{A61569A4-B533-4317-9690-FE133795030E}"/>
            </a:ext>
          </a:extLst>
        </xdr:cNvPr>
        <xdr:cNvSpPr txBox="1"/>
      </xdr:nvSpPr>
      <xdr:spPr>
        <a:xfrm>
          <a:off x="15034039" y="18742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5806</xdr:rowOff>
    </xdr:from>
    <xdr:to>
      <xdr:col>81</xdr:col>
      <xdr:colOff>101600</xdr:colOff>
      <xdr:row>108</xdr:row>
      <xdr:rowOff>107406</xdr:rowOff>
    </xdr:to>
    <xdr:sp macro="" textlink="">
      <xdr:nvSpPr>
        <xdr:cNvPr id="783" name="楕円 782">
          <a:extLst>
            <a:ext uri="{FF2B5EF4-FFF2-40B4-BE49-F238E27FC236}">
              <a16:creationId xmlns:a16="http://schemas.microsoft.com/office/drawing/2014/main" id="{3921A280-BB53-4136-AD5E-CACD460A9E80}"/>
            </a:ext>
          </a:extLst>
        </xdr:cNvPr>
        <xdr:cNvSpPr/>
      </xdr:nvSpPr>
      <xdr:spPr>
        <a:xfrm>
          <a:off x="14169224" y="1875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56606</xdr:rowOff>
    </xdr:from>
    <xdr:to>
      <xdr:col>85</xdr:col>
      <xdr:colOff>127000</xdr:colOff>
      <xdr:row>108</xdr:row>
      <xdr:rowOff>61505</xdr:rowOff>
    </xdr:to>
    <xdr:cxnSp macro="">
      <xdr:nvCxnSpPr>
        <xdr:cNvPr id="784" name="直線コネクタ 783">
          <a:extLst>
            <a:ext uri="{FF2B5EF4-FFF2-40B4-BE49-F238E27FC236}">
              <a16:creationId xmlns:a16="http://schemas.microsoft.com/office/drawing/2014/main" id="{DBE4891C-5005-482E-9454-6E151611EA90}"/>
            </a:ext>
          </a:extLst>
        </xdr:cNvPr>
        <xdr:cNvCxnSpPr/>
      </xdr:nvCxnSpPr>
      <xdr:spPr>
        <a:xfrm>
          <a:off x="14220024" y="18805782"/>
          <a:ext cx="775915"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7438</xdr:rowOff>
    </xdr:from>
    <xdr:to>
      <xdr:col>76</xdr:col>
      <xdr:colOff>165100</xdr:colOff>
      <xdr:row>108</xdr:row>
      <xdr:rowOff>109038</xdr:rowOff>
    </xdr:to>
    <xdr:sp macro="" textlink="">
      <xdr:nvSpPr>
        <xdr:cNvPr id="785" name="楕円 784">
          <a:extLst>
            <a:ext uri="{FF2B5EF4-FFF2-40B4-BE49-F238E27FC236}">
              <a16:creationId xmlns:a16="http://schemas.microsoft.com/office/drawing/2014/main" id="{C099C7AB-D739-4527-9C4E-4BD735C74337}"/>
            </a:ext>
          </a:extLst>
        </xdr:cNvPr>
        <xdr:cNvSpPr/>
      </xdr:nvSpPr>
      <xdr:spPr>
        <a:xfrm>
          <a:off x="13358081" y="1875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56606</xdr:rowOff>
    </xdr:from>
    <xdr:to>
      <xdr:col>81</xdr:col>
      <xdr:colOff>50800</xdr:colOff>
      <xdr:row>108</xdr:row>
      <xdr:rowOff>58238</xdr:rowOff>
    </xdr:to>
    <xdr:cxnSp macro="">
      <xdr:nvCxnSpPr>
        <xdr:cNvPr id="786" name="直線コネクタ 785">
          <a:extLst>
            <a:ext uri="{FF2B5EF4-FFF2-40B4-BE49-F238E27FC236}">
              <a16:creationId xmlns:a16="http://schemas.microsoft.com/office/drawing/2014/main" id="{0D96F304-3E00-4664-AAD0-51C2FB5B8BD2}"/>
            </a:ext>
          </a:extLst>
        </xdr:cNvPr>
        <xdr:cNvCxnSpPr/>
      </xdr:nvCxnSpPr>
      <xdr:spPr>
        <a:xfrm flipV="1">
          <a:off x="13408881" y="18805782"/>
          <a:ext cx="811143"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28666</xdr:rowOff>
    </xdr:from>
    <xdr:to>
      <xdr:col>72</xdr:col>
      <xdr:colOff>38100</xdr:colOff>
      <xdr:row>108</xdr:row>
      <xdr:rowOff>130266</xdr:rowOff>
    </xdr:to>
    <xdr:sp macro="" textlink="">
      <xdr:nvSpPr>
        <xdr:cNvPr id="787" name="楕円 786">
          <a:extLst>
            <a:ext uri="{FF2B5EF4-FFF2-40B4-BE49-F238E27FC236}">
              <a16:creationId xmlns:a16="http://schemas.microsoft.com/office/drawing/2014/main" id="{9B74F0A5-7B3B-4A94-B65F-4418448C0A57}"/>
            </a:ext>
          </a:extLst>
        </xdr:cNvPr>
        <xdr:cNvSpPr/>
      </xdr:nvSpPr>
      <xdr:spPr>
        <a:xfrm>
          <a:off x="12546937" y="1877784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58238</xdr:rowOff>
    </xdr:from>
    <xdr:to>
      <xdr:col>76</xdr:col>
      <xdr:colOff>114300</xdr:colOff>
      <xdr:row>108</xdr:row>
      <xdr:rowOff>79466</xdr:rowOff>
    </xdr:to>
    <xdr:cxnSp macro="">
      <xdr:nvCxnSpPr>
        <xdr:cNvPr id="788" name="直線コネクタ 787">
          <a:extLst>
            <a:ext uri="{FF2B5EF4-FFF2-40B4-BE49-F238E27FC236}">
              <a16:creationId xmlns:a16="http://schemas.microsoft.com/office/drawing/2014/main" id="{27682970-CEA4-4BB1-8807-385987800331}"/>
            </a:ext>
          </a:extLst>
        </xdr:cNvPr>
        <xdr:cNvCxnSpPr/>
      </xdr:nvCxnSpPr>
      <xdr:spPr>
        <a:xfrm flipV="1">
          <a:off x="12597737" y="18807414"/>
          <a:ext cx="811144"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61323</xdr:rowOff>
    </xdr:from>
    <xdr:to>
      <xdr:col>67</xdr:col>
      <xdr:colOff>101600</xdr:colOff>
      <xdr:row>108</xdr:row>
      <xdr:rowOff>162923</xdr:rowOff>
    </xdr:to>
    <xdr:sp macro="" textlink="">
      <xdr:nvSpPr>
        <xdr:cNvPr id="789" name="楕円 788">
          <a:extLst>
            <a:ext uri="{FF2B5EF4-FFF2-40B4-BE49-F238E27FC236}">
              <a16:creationId xmlns:a16="http://schemas.microsoft.com/office/drawing/2014/main" id="{C380923A-C8EC-4979-ABE5-900279CB32E9}"/>
            </a:ext>
          </a:extLst>
        </xdr:cNvPr>
        <xdr:cNvSpPr/>
      </xdr:nvSpPr>
      <xdr:spPr>
        <a:xfrm>
          <a:off x="11720223" y="18810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79466</xdr:rowOff>
    </xdr:from>
    <xdr:to>
      <xdr:col>71</xdr:col>
      <xdr:colOff>177800</xdr:colOff>
      <xdr:row>108</xdr:row>
      <xdr:rowOff>112123</xdr:rowOff>
    </xdr:to>
    <xdr:cxnSp macro="">
      <xdr:nvCxnSpPr>
        <xdr:cNvPr id="790" name="直線コネクタ 789">
          <a:extLst>
            <a:ext uri="{FF2B5EF4-FFF2-40B4-BE49-F238E27FC236}">
              <a16:creationId xmlns:a16="http://schemas.microsoft.com/office/drawing/2014/main" id="{F7A4CFB5-DA0C-4400-B2DE-4AA40BE5A94B}"/>
            </a:ext>
          </a:extLst>
        </xdr:cNvPr>
        <xdr:cNvCxnSpPr/>
      </xdr:nvCxnSpPr>
      <xdr:spPr>
        <a:xfrm flipV="1">
          <a:off x="11771023" y="18828642"/>
          <a:ext cx="826714"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791" name="n_1aveValue【庁舎】&#10;有形固定資産減価償却率">
          <a:extLst>
            <a:ext uri="{FF2B5EF4-FFF2-40B4-BE49-F238E27FC236}">
              <a16:creationId xmlns:a16="http://schemas.microsoft.com/office/drawing/2014/main" id="{6BCA2F92-D5C1-4198-A4AE-3FD9AB9B16A2}"/>
            </a:ext>
          </a:extLst>
        </xdr:cNvPr>
        <xdr:cNvSpPr txBox="1"/>
      </xdr:nvSpPr>
      <xdr:spPr>
        <a:xfrm>
          <a:off x="14020340" y="17935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792" name="n_2aveValue【庁舎】&#10;有形固定資産減価償却率">
          <a:extLst>
            <a:ext uri="{FF2B5EF4-FFF2-40B4-BE49-F238E27FC236}">
              <a16:creationId xmlns:a16="http://schemas.microsoft.com/office/drawing/2014/main" id="{5EFD3F5E-0A8B-4FEA-B18D-A3BF5DF6A048}"/>
            </a:ext>
          </a:extLst>
        </xdr:cNvPr>
        <xdr:cNvSpPr txBox="1"/>
      </xdr:nvSpPr>
      <xdr:spPr>
        <a:xfrm>
          <a:off x="13221896" y="17936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793" name="n_3aveValue【庁舎】&#10;有形固定資産減価償却率">
          <a:extLst>
            <a:ext uri="{FF2B5EF4-FFF2-40B4-BE49-F238E27FC236}">
              <a16:creationId xmlns:a16="http://schemas.microsoft.com/office/drawing/2014/main" id="{3CA02C61-9219-4DEA-BE26-99497785BDA0}"/>
            </a:ext>
          </a:extLst>
        </xdr:cNvPr>
        <xdr:cNvSpPr txBox="1"/>
      </xdr:nvSpPr>
      <xdr:spPr>
        <a:xfrm>
          <a:off x="12410753" y="17920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794" name="n_4aveValue【庁舎】&#10;有形固定資産減価償却率">
          <a:extLst>
            <a:ext uri="{FF2B5EF4-FFF2-40B4-BE49-F238E27FC236}">
              <a16:creationId xmlns:a16="http://schemas.microsoft.com/office/drawing/2014/main" id="{ACECA137-ED2D-4028-909B-A408A4B5131E}"/>
            </a:ext>
          </a:extLst>
        </xdr:cNvPr>
        <xdr:cNvSpPr txBox="1"/>
      </xdr:nvSpPr>
      <xdr:spPr>
        <a:xfrm>
          <a:off x="11584038" y="17923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98533</xdr:rowOff>
    </xdr:from>
    <xdr:ext cx="405111" cy="259045"/>
    <xdr:sp macro="" textlink="">
      <xdr:nvSpPr>
        <xdr:cNvPr id="795" name="n_1mainValue【庁舎】&#10;有形固定資産減価償却率">
          <a:extLst>
            <a:ext uri="{FF2B5EF4-FFF2-40B4-BE49-F238E27FC236}">
              <a16:creationId xmlns:a16="http://schemas.microsoft.com/office/drawing/2014/main" id="{A9E3BB21-B359-40FE-B0E1-42D86A4D6308}"/>
            </a:ext>
          </a:extLst>
        </xdr:cNvPr>
        <xdr:cNvSpPr txBox="1"/>
      </xdr:nvSpPr>
      <xdr:spPr>
        <a:xfrm>
          <a:off x="14020340" y="1884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100165</xdr:rowOff>
    </xdr:from>
    <xdr:ext cx="405111" cy="259045"/>
    <xdr:sp macro="" textlink="">
      <xdr:nvSpPr>
        <xdr:cNvPr id="796" name="n_2mainValue【庁舎】&#10;有形固定資産減価償却率">
          <a:extLst>
            <a:ext uri="{FF2B5EF4-FFF2-40B4-BE49-F238E27FC236}">
              <a16:creationId xmlns:a16="http://schemas.microsoft.com/office/drawing/2014/main" id="{5301776C-FC51-4DE1-93C9-B2E0A78A39F0}"/>
            </a:ext>
          </a:extLst>
        </xdr:cNvPr>
        <xdr:cNvSpPr txBox="1"/>
      </xdr:nvSpPr>
      <xdr:spPr>
        <a:xfrm>
          <a:off x="13221896" y="18849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121393</xdr:rowOff>
    </xdr:from>
    <xdr:ext cx="405111" cy="259045"/>
    <xdr:sp macro="" textlink="">
      <xdr:nvSpPr>
        <xdr:cNvPr id="797" name="n_3mainValue【庁舎】&#10;有形固定資産減価償却率">
          <a:extLst>
            <a:ext uri="{FF2B5EF4-FFF2-40B4-BE49-F238E27FC236}">
              <a16:creationId xmlns:a16="http://schemas.microsoft.com/office/drawing/2014/main" id="{8BF8C245-9D87-4034-8EEF-E16ED7C59B14}"/>
            </a:ext>
          </a:extLst>
        </xdr:cNvPr>
        <xdr:cNvSpPr txBox="1"/>
      </xdr:nvSpPr>
      <xdr:spPr>
        <a:xfrm>
          <a:off x="12410753" y="18870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154050</xdr:rowOff>
    </xdr:from>
    <xdr:ext cx="405111" cy="259045"/>
    <xdr:sp macro="" textlink="">
      <xdr:nvSpPr>
        <xdr:cNvPr id="798" name="n_4mainValue【庁舎】&#10;有形固定資産減価償却率">
          <a:extLst>
            <a:ext uri="{FF2B5EF4-FFF2-40B4-BE49-F238E27FC236}">
              <a16:creationId xmlns:a16="http://schemas.microsoft.com/office/drawing/2014/main" id="{64E441DA-54BF-4029-B5DB-9CDE71981F5D}"/>
            </a:ext>
          </a:extLst>
        </xdr:cNvPr>
        <xdr:cNvSpPr txBox="1"/>
      </xdr:nvSpPr>
      <xdr:spPr>
        <a:xfrm>
          <a:off x="11584038" y="18903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2CE168DA-5DF8-41F6-AD56-03AB82121FFC}"/>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EC1A7A4D-19F7-4966-8EB4-AD8E080D27BA}"/>
            </a:ext>
          </a:extLst>
        </xdr:cNvPr>
        <xdr:cNvSpPr/>
      </xdr:nvSpPr>
      <xdr:spPr>
        <a:xfrm>
          <a:off x="1692015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C4512004-89AA-4FA5-B196-DC36D8126E14}"/>
            </a:ext>
          </a:extLst>
        </xdr:cNvPr>
        <xdr:cNvSpPr/>
      </xdr:nvSpPr>
      <xdr:spPr>
        <a:xfrm>
          <a:off x="1692015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B98952CD-147D-4D0A-85E7-C75C363CDA55}"/>
            </a:ext>
          </a:extLst>
        </xdr:cNvPr>
        <xdr:cNvSpPr/>
      </xdr:nvSpPr>
      <xdr:spPr>
        <a:xfrm>
          <a:off x="1784272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34255EA1-30B8-408C-9EFD-1335ED701AF0}"/>
            </a:ext>
          </a:extLst>
        </xdr:cNvPr>
        <xdr:cNvSpPr/>
      </xdr:nvSpPr>
      <xdr:spPr>
        <a:xfrm>
          <a:off x="1784272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3BC6E85A-9947-4137-9582-6A1124B6A300}"/>
            </a:ext>
          </a:extLst>
        </xdr:cNvPr>
        <xdr:cNvSpPr/>
      </xdr:nvSpPr>
      <xdr:spPr>
        <a:xfrm>
          <a:off x="1889229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4C2DF7F2-E56A-4189-8B56-C4B5FAEE16D9}"/>
            </a:ext>
          </a:extLst>
        </xdr:cNvPr>
        <xdr:cNvSpPr/>
      </xdr:nvSpPr>
      <xdr:spPr>
        <a:xfrm>
          <a:off x="1889229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6F0B4931-86DB-4039-81F9-E858B9724DF1}"/>
            </a:ext>
          </a:extLst>
        </xdr:cNvPr>
        <xdr:cNvSpPr/>
      </xdr:nvSpPr>
      <xdr:spPr>
        <a:xfrm>
          <a:off x="1679315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4CEF220A-6EE8-4E8B-8E40-79C5756DE8C2}"/>
            </a:ext>
          </a:extLst>
        </xdr:cNvPr>
        <xdr:cNvSpPr txBox="1"/>
      </xdr:nvSpPr>
      <xdr:spPr>
        <a:xfrm>
          <a:off x="1677062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E2C0C0D1-82D6-49C8-A5D3-099C2B51F2DC}"/>
            </a:ext>
          </a:extLst>
        </xdr:cNvPr>
        <xdr:cNvCxnSpPr/>
      </xdr:nvCxnSpPr>
      <xdr:spPr>
        <a:xfrm>
          <a:off x="1679315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9" name="直線コネクタ 808">
          <a:extLst>
            <a:ext uri="{FF2B5EF4-FFF2-40B4-BE49-F238E27FC236}">
              <a16:creationId xmlns:a16="http://schemas.microsoft.com/office/drawing/2014/main" id="{146302B4-0CC1-438E-AA47-DAE49D5537EA}"/>
            </a:ext>
          </a:extLst>
        </xdr:cNvPr>
        <xdr:cNvCxnSpPr/>
      </xdr:nvCxnSpPr>
      <xdr:spPr>
        <a:xfrm>
          <a:off x="16793155" y="189015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0" name="テキスト ボックス 809">
          <a:extLst>
            <a:ext uri="{FF2B5EF4-FFF2-40B4-BE49-F238E27FC236}">
              <a16:creationId xmlns:a16="http://schemas.microsoft.com/office/drawing/2014/main" id="{A56201F7-D26E-4553-B5CA-DE93D925C837}"/>
            </a:ext>
          </a:extLst>
        </xdr:cNvPr>
        <xdr:cNvSpPr txBox="1"/>
      </xdr:nvSpPr>
      <xdr:spPr>
        <a:xfrm>
          <a:off x="16372690"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1" name="直線コネクタ 810">
          <a:extLst>
            <a:ext uri="{FF2B5EF4-FFF2-40B4-BE49-F238E27FC236}">
              <a16:creationId xmlns:a16="http://schemas.microsoft.com/office/drawing/2014/main" id="{7196D071-D983-4798-AF1B-89A6CBF175DE}"/>
            </a:ext>
          </a:extLst>
        </xdr:cNvPr>
        <xdr:cNvCxnSpPr/>
      </xdr:nvCxnSpPr>
      <xdr:spPr>
        <a:xfrm>
          <a:off x="16793155" y="1852952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2" name="テキスト ボックス 811">
          <a:extLst>
            <a:ext uri="{FF2B5EF4-FFF2-40B4-BE49-F238E27FC236}">
              <a16:creationId xmlns:a16="http://schemas.microsoft.com/office/drawing/2014/main" id="{6937D841-7B54-4083-B5D5-9712DB3F22F5}"/>
            </a:ext>
          </a:extLst>
        </xdr:cNvPr>
        <xdr:cNvSpPr txBox="1"/>
      </xdr:nvSpPr>
      <xdr:spPr>
        <a:xfrm>
          <a:off x="16372690" y="183917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3" name="直線コネクタ 812">
          <a:extLst>
            <a:ext uri="{FF2B5EF4-FFF2-40B4-BE49-F238E27FC236}">
              <a16:creationId xmlns:a16="http://schemas.microsoft.com/office/drawing/2014/main" id="{E4E3270D-9D35-4875-8FBC-595421F4F962}"/>
            </a:ext>
          </a:extLst>
        </xdr:cNvPr>
        <xdr:cNvCxnSpPr/>
      </xdr:nvCxnSpPr>
      <xdr:spPr>
        <a:xfrm>
          <a:off x="16793155" y="181574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4" name="テキスト ボックス 813">
          <a:extLst>
            <a:ext uri="{FF2B5EF4-FFF2-40B4-BE49-F238E27FC236}">
              <a16:creationId xmlns:a16="http://schemas.microsoft.com/office/drawing/2014/main" id="{32C9AEBD-158B-4CD5-8E8A-B6528C779500}"/>
            </a:ext>
          </a:extLst>
        </xdr:cNvPr>
        <xdr:cNvSpPr txBox="1"/>
      </xdr:nvSpPr>
      <xdr:spPr>
        <a:xfrm>
          <a:off x="16372690" y="180197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5" name="直線コネクタ 814">
          <a:extLst>
            <a:ext uri="{FF2B5EF4-FFF2-40B4-BE49-F238E27FC236}">
              <a16:creationId xmlns:a16="http://schemas.microsoft.com/office/drawing/2014/main" id="{A30AA744-D399-4EAD-A0D7-EE22B1329B54}"/>
            </a:ext>
          </a:extLst>
        </xdr:cNvPr>
        <xdr:cNvCxnSpPr/>
      </xdr:nvCxnSpPr>
      <xdr:spPr>
        <a:xfrm>
          <a:off x="16793155" y="177854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6" name="テキスト ボックス 815">
          <a:extLst>
            <a:ext uri="{FF2B5EF4-FFF2-40B4-BE49-F238E27FC236}">
              <a16:creationId xmlns:a16="http://schemas.microsoft.com/office/drawing/2014/main" id="{E70D19CB-8491-453F-B105-27BD82556EC6}"/>
            </a:ext>
          </a:extLst>
        </xdr:cNvPr>
        <xdr:cNvSpPr txBox="1"/>
      </xdr:nvSpPr>
      <xdr:spPr>
        <a:xfrm>
          <a:off x="16372690" y="176476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7" name="直線コネクタ 816">
          <a:extLst>
            <a:ext uri="{FF2B5EF4-FFF2-40B4-BE49-F238E27FC236}">
              <a16:creationId xmlns:a16="http://schemas.microsoft.com/office/drawing/2014/main" id="{8332D7F0-2AD7-426A-AEFE-8089F7479879}"/>
            </a:ext>
          </a:extLst>
        </xdr:cNvPr>
        <xdr:cNvCxnSpPr/>
      </xdr:nvCxnSpPr>
      <xdr:spPr>
        <a:xfrm>
          <a:off x="16793155" y="174133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8" name="テキスト ボックス 817">
          <a:extLst>
            <a:ext uri="{FF2B5EF4-FFF2-40B4-BE49-F238E27FC236}">
              <a16:creationId xmlns:a16="http://schemas.microsoft.com/office/drawing/2014/main" id="{AC7292F6-2144-4651-8122-E9831DB9865A}"/>
            </a:ext>
          </a:extLst>
        </xdr:cNvPr>
        <xdr:cNvSpPr txBox="1"/>
      </xdr:nvSpPr>
      <xdr:spPr>
        <a:xfrm>
          <a:off x="16372690" y="172756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13325FFE-9B8C-4543-924D-D805EE06F01E}"/>
            </a:ext>
          </a:extLst>
        </xdr:cNvPr>
        <xdr:cNvCxnSpPr/>
      </xdr:nvCxnSpPr>
      <xdr:spPr>
        <a:xfrm>
          <a:off x="1679315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A4AF46B4-DA6F-473A-A5F5-B4B2AC8DFCB6}"/>
            </a:ext>
          </a:extLst>
        </xdr:cNvPr>
        <xdr:cNvSpPr txBox="1"/>
      </xdr:nvSpPr>
      <xdr:spPr>
        <a:xfrm>
          <a:off x="16372690"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A3F8FE6E-F6B3-4FCA-BAE9-559502061B1C}"/>
            </a:ext>
          </a:extLst>
        </xdr:cNvPr>
        <xdr:cNvSpPr/>
      </xdr:nvSpPr>
      <xdr:spPr>
        <a:xfrm>
          <a:off x="1679315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822" name="直線コネクタ 821">
          <a:extLst>
            <a:ext uri="{FF2B5EF4-FFF2-40B4-BE49-F238E27FC236}">
              <a16:creationId xmlns:a16="http://schemas.microsoft.com/office/drawing/2014/main" id="{F3A2680D-08AB-4655-A555-D38CFC026DBD}"/>
            </a:ext>
          </a:extLst>
        </xdr:cNvPr>
        <xdr:cNvCxnSpPr/>
      </xdr:nvCxnSpPr>
      <xdr:spPr>
        <a:xfrm flipV="1">
          <a:off x="20354593" y="17579093"/>
          <a:ext cx="0" cy="1276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823" name="【庁舎】&#10;一人当たり面積最小値テキスト">
          <a:extLst>
            <a:ext uri="{FF2B5EF4-FFF2-40B4-BE49-F238E27FC236}">
              <a16:creationId xmlns:a16="http://schemas.microsoft.com/office/drawing/2014/main" id="{9FF1D756-2287-44F5-925A-07A8A4015977}"/>
            </a:ext>
          </a:extLst>
        </xdr:cNvPr>
        <xdr:cNvSpPr txBox="1"/>
      </xdr:nvSpPr>
      <xdr:spPr>
        <a:xfrm>
          <a:off x="20393329" y="18859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24" name="直線コネクタ 823">
          <a:extLst>
            <a:ext uri="{FF2B5EF4-FFF2-40B4-BE49-F238E27FC236}">
              <a16:creationId xmlns:a16="http://schemas.microsoft.com/office/drawing/2014/main" id="{86579E39-3722-4087-B3B5-7BD913FAA43D}"/>
            </a:ext>
          </a:extLst>
        </xdr:cNvPr>
        <xdr:cNvCxnSpPr/>
      </xdr:nvCxnSpPr>
      <xdr:spPr>
        <a:xfrm>
          <a:off x="20281900" y="1885585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825" name="【庁舎】&#10;一人当たり面積最大値テキスト">
          <a:extLst>
            <a:ext uri="{FF2B5EF4-FFF2-40B4-BE49-F238E27FC236}">
              <a16:creationId xmlns:a16="http://schemas.microsoft.com/office/drawing/2014/main" id="{1498E615-48AE-4174-8271-A84F00318209}"/>
            </a:ext>
          </a:extLst>
        </xdr:cNvPr>
        <xdr:cNvSpPr txBox="1"/>
      </xdr:nvSpPr>
      <xdr:spPr>
        <a:xfrm>
          <a:off x="20393329" y="17358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826" name="直線コネクタ 825">
          <a:extLst>
            <a:ext uri="{FF2B5EF4-FFF2-40B4-BE49-F238E27FC236}">
              <a16:creationId xmlns:a16="http://schemas.microsoft.com/office/drawing/2014/main" id="{44409A6E-C13F-402E-904E-B786A4F11090}"/>
            </a:ext>
          </a:extLst>
        </xdr:cNvPr>
        <xdr:cNvCxnSpPr/>
      </xdr:nvCxnSpPr>
      <xdr:spPr>
        <a:xfrm>
          <a:off x="20281900" y="1757909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827" name="【庁舎】&#10;一人当たり面積平均値テキスト">
          <a:extLst>
            <a:ext uri="{FF2B5EF4-FFF2-40B4-BE49-F238E27FC236}">
              <a16:creationId xmlns:a16="http://schemas.microsoft.com/office/drawing/2014/main" id="{5F389669-A9C2-4C6C-B16E-F08A2390199B}"/>
            </a:ext>
          </a:extLst>
        </xdr:cNvPr>
        <xdr:cNvSpPr txBox="1"/>
      </xdr:nvSpPr>
      <xdr:spPr>
        <a:xfrm>
          <a:off x="20393329" y="181466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828" name="フローチャート: 判断 827">
          <a:extLst>
            <a:ext uri="{FF2B5EF4-FFF2-40B4-BE49-F238E27FC236}">
              <a16:creationId xmlns:a16="http://schemas.microsoft.com/office/drawing/2014/main" id="{0564CCF8-C41E-4EAC-A7D8-086046D4587B}"/>
            </a:ext>
          </a:extLst>
        </xdr:cNvPr>
        <xdr:cNvSpPr/>
      </xdr:nvSpPr>
      <xdr:spPr>
        <a:xfrm>
          <a:off x="20304429" y="1829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829" name="フローチャート: 判断 828">
          <a:extLst>
            <a:ext uri="{FF2B5EF4-FFF2-40B4-BE49-F238E27FC236}">
              <a16:creationId xmlns:a16="http://schemas.microsoft.com/office/drawing/2014/main" id="{CB7AD041-1E98-4B0B-A337-D35B9587EBF8}"/>
            </a:ext>
          </a:extLst>
        </xdr:cNvPr>
        <xdr:cNvSpPr/>
      </xdr:nvSpPr>
      <xdr:spPr>
        <a:xfrm>
          <a:off x="19544085" y="18298407"/>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830" name="フローチャート: 判断 829">
          <a:extLst>
            <a:ext uri="{FF2B5EF4-FFF2-40B4-BE49-F238E27FC236}">
              <a16:creationId xmlns:a16="http://schemas.microsoft.com/office/drawing/2014/main" id="{EE983AEF-4B82-48D1-B90B-599715FC094D}"/>
            </a:ext>
          </a:extLst>
        </xdr:cNvPr>
        <xdr:cNvSpPr/>
      </xdr:nvSpPr>
      <xdr:spPr>
        <a:xfrm>
          <a:off x="18717370" y="182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831" name="フローチャート: 判断 830">
          <a:extLst>
            <a:ext uri="{FF2B5EF4-FFF2-40B4-BE49-F238E27FC236}">
              <a16:creationId xmlns:a16="http://schemas.microsoft.com/office/drawing/2014/main" id="{6D731C92-1F9A-425E-8361-82F188042C81}"/>
            </a:ext>
          </a:extLst>
        </xdr:cNvPr>
        <xdr:cNvSpPr/>
      </xdr:nvSpPr>
      <xdr:spPr>
        <a:xfrm>
          <a:off x="17906227" y="1829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32" name="フローチャート: 判断 831">
          <a:extLst>
            <a:ext uri="{FF2B5EF4-FFF2-40B4-BE49-F238E27FC236}">
              <a16:creationId xmlns:a16="http://schemas.microsoft.com/office/drawing/2014/main" id="{C369118B-AF03-4581-9EE2-E0AB2BADCC28}"/>
            </a:ext>
          </a:extLst>
        </xdr:cNvPr>
        <xdr:cNvSpPr/>
      </xdr:nvSpPr>
      <xdr:spPr>
        <a:xfrm>
          <a:off x="17095083" y="18292693"/>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96C3EB8A-8160-4A4C-BEBF-37263644E669}"/>
            </a:ext>
          </a:extLst>
        </xdr:cNvPr>
        <xdr:cNvSpPr txBox="1"/>
      </xdr:nvSpPr>
      <xdr:spPr>
        <a:xfrm>
          <a:off x="2018030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88B7F406-C9C8-48F0-BB91-45036461A9AC}"/>
            </a:ext>
          </a:extLst>
        </xdr:cNvPr>
        <xdr:cNvSpPr txBox="1"/>
      </xdr:nvSpPr>
      <xdr:spPr>
        <a:xfrm>
          <a:off x="1941995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6759D10E-059E-4075-8EBC-349197699AEE}"/>
            </a:ext>
          </a:extLst>
        </xdr:cNvPr>
        <xdr:cNvSpPr txBox="1"/>
      </xdr:nvSpPr>
      <xdr:spPr>
        <a:xfrm>
          <a:off x="1859324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D9DF1864-7649-443E-9CF9-2FA09A08D8BE}"/>
            </a:ext>
          </a:extLst>
        </xdr:cNvPr>
        <xdr:cNvSpPr txBox="1"/>
      </xdr:nvSpPr>
      <xdr:spPr>
        <a:xfrm>
          <a:off x="1778209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DD00AD55-CF43-4FCC-8731-FBAB6E0BAF87}"/>
            </a:ext>
          </a:extLst>
        </xdr:cNvPr>
        <xdr:cNvSpPr txBox="1"/>
      </xdr:nvSpPr>
      <xdr:spPr>
        <a:xfrm>
          <a:off x="1697095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27305</xdr:rowOff>
    </xdr:from>
    <xdr:to>
      <xdr:col>116</xdr:col>
      <xdr:colOff>114300</xdr:colOff>
      <xdr:row>106</xdr:row>
      <xdr:rowOff>128905</xdr:rowOff>
    </xdr:to>
    <xdr:sp macro="" textlink="">
      <xdr:nvSpPr>
        <xdr:cNvPr id="838" name="楕円 837">
          <a:extLst>
            <a:ext uri="{FF2B5EF4-FFF2-40B4-BE49-F238E27FC236}">
              <a16:creationId xmlns:a16="http://schemas.microsoft.com/office/drawing/2014/main" id="{324CE7F7-1CDD-4331-BDB5-23736E5B3B86}"/>
            </a:ext>
          </a:extLst>
        </xdr:cNvPr>
        <xdr:cNvSpPr/>
      </xdr:nvSpPr>
      <xdr:spPr>
        <a:xfrm>
          <a:off x="20304429" y="1844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5732</xdr:rowOff>
    </xdr:from>
    <xdr:ext cx="469744" cy="259045"/>
    <xdr:sp macro="" textlink="">
      <xdr:nvSpPr>
        <xdr:cNvPr id="839" name="【庁舎】&#10;一人当たり面積該当値テキスト">
          <a:extLst>
            <a:ext uri="{FF2B5EF4-FFF2-40B4-BE49-F238E27FC236}">
              <a16:creationId xmlns:a16="http://schemas.microsoft.com/office/drawing/2014/main" id="{BEA2A8F9-26A0-4FC3-B29C-133C2554DCB1}"/>
            </a:ext>
          </a:extLst>
        </xdr:cNvPr>
        <xdr:cNvSpPr txBox="1"/>
      </xdr:nvSpPr>
      <xdr:spPr>
        <a:xfrm>
          <a:off x="20393329" y="18420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34925</xdr:rowOff>
    </xdr:from>
    <xdr:to>
      <xdr:col>112</xdr:col>
      <xdr:colOff>38100</xdr:colOff>
      <xdr:row>106</xdr:row>
      <xdr:rowOff>136525</xdr:rowOff>
    </xdr:to>
    <xdr:sp macro="" textlink="">
      <xdr:nvSpPr>
        <xdr:cNvPr id="840" name="楕円 839">
          <a:extLst>
            <a:ext uri="{FF2B5EF4-FFF2-40B4-BE49-F238E27FC236}">
              <a16:creationId xmlns:a16="http://schemas.microsoft.com/office/drawing/2014/main" id="{7E641342-2225-4173-A269-F2CAB5D4A835}"/>
            </a:ext>
          </a:extLst>
        </xdr:cNvPr>
        <xdr:cNvSpPr/>
      </xdr:nvSpPr>
      <xdr:spPr>
        <a:xfrm>
          <a:off x="19544085" y="18450146"/>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78105</xdr:rowOff>
    </xdr:from>
    <xdr:to>
      <xdr:col>116</xdr:col>
      <xdr:colOff>63500</xdr:colOff>
      <xdr:row>106</xdr:row>
      <xdr:rowOff>85725</xdr:rowOff>
    </xdr:to>
    <xdr:cxnSp macro="">
      <xdr:nvCxnSpPr>
        <xdr:cNvPr id="841" name="直線コネクタ 840">
          <a:extLst>
            <a:ext uri="{FF2B5EF4-FFF2-40B4-BE49-F238E27FC236}">
              <a16:creationId xmlns:a16="http://schemas.microsoft.com/office/drawing/2014/main" id="{1845247C-DD86-4BA3-B953-ED211895A80B}"/>
            </a:ext>
          </a:extLst>
        </xdr:cNvPr>
        <xdr:cNvCxnSpPr/>
      </xdr:nvCxnSpPr>
      <xdr:spPr>
        <a:xfrm flipV="1">
          <a:off x="19594885" y="18493326"/>
          <a:ext cx="760344"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40639</xdr:rowOff>
    </xdr:from>
    <xdr:to>
      <xdr:col>107</xdr:col>
      <xdr:colOff>101600</xdr:colOff>
      <xdr:row>106</xdr:row>
      <xdr:rowOff>142239</xdr:rowOff>
    </xdr:to>
    <xdr:sp macro="" textlink="">
      <xdr:nvSpPr>
        <xdr:cNvPr id="842" name="楕円 841">
          <a:extLst>
            <a:ext uri="{FF2B5EF4-FFF2-40B4-BE49-F238E27FC236}">
              <a16:creationId xmlns:a16="http://schemas.microsoft.com/office/drawing/2014/main" id="{66D22731-0E6F-4F1C-8844-48F8506B0DBD}"/>
            </a:ext>
          </a:extLst>
        </xdr:cNvPr>
        <xdr:cNvSpPr/>
      </xdr:nvSpPr>
      <xdr:spPr>
        <a:xfrm>
          <a:off x="18717370" y="1845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85725</xdr:rowOff>
    </xdr:from>
    <xdr:to>
      <xdr:col>111</xdr:col>
      <xdr:colOff>177800</xdr:colOff>
      <xdr:row>106</xdr:row>
      <xdr:rowOff>91439</xdr:rowOff>
    </xdr:to>
    <xdr:cxnSp macro="">
      <xdr:nvCxnSpPr>
        <xdr:cNvPr id="843" name="直線コネクタ 842">
          <a:extLst>
            <a:ext uri="{FF2B5EF4-FFF2-40B4-BE49-F238E27FC236}">
              <a16:creationId xmlns:a16="http://schemas.microsoft.com/office/drawing/2014/main" id="{8F2B9197-5E01-4E78-BB2D-71B77153E9F7}"/>
            </a:ext>
          </a:extLst>
        </xdr:cNvPr>
        <xdr:cNvCxnSpPr/>
      </xdr:nvCxnSpPr>
      <xdr:spPr>
        <a:xfrm flipV="1">
          <a:off x="18768170" y="18500946"/>
          <a:ext cx="826715"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46355</xdr:rowOff>
    </xdr:from>
    <xdr:to>
      <xdr:col>102</xdr:col>
      <xdr:colOff>165100</xdr:colOff>
      <xdr:row>106</xdr:row>
      <xdr:rowOff>147955</xdr:rowOff>
    </xdr:to>
    <xdr:sp macro="" textlink="">
      <xdr:nvSpPr>
        <xdr:cNvPr id="844" name="楕円 843">
          <a:extLst>
            <a:ext uri="{FF2B5EF4-FFF2-40B4-BE49-F238E27FC236}">
              <a16:creationId xmlns:a16="http://schemas.microsoft.com/office/drawing/2014/main" id="{B0B0D97A-8F19-4FF6-BF80-928FD412B8ED}"/>
            </a:ext>
          </a:extLst>
        </xdr:cNvPr>
        <xdr:cNvSpPr/>
      </xdr:nvSpPr>
      <xdr:spPr>
        <a:xfrm>
          <a:off x="17906227" y="1846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91439</xdr:rowOff>
    </xdr:from>
    <xdr:to>
      <xdr:col>107</xdr:col>
      <xdr:colOff>50800</xdr:colOff>
      <xdr:row>106</xdr:row>
      <xdr:rowOff>97155</xdr:rowOff>
    </xdr:to>
    <xdr:cxnSp macro="">
      <xdr:nvCxnSpPr>
        <xdr:cNvPr id="845" name="直線コネクタ 844">
          <a:extLst>
            <a:ext uri="{FF2B5EF4-FFF2-40B4-BE49-F238E27FC236}">
              <a16:creationId xmlns:a16="http://schemas.microsoft.com/office/drawing/2014/main" id="{B9B27385-8E71-488A-B39D-39C12830C0C6}"/>
            </a:ext>
          </a:extLst>
        </xdr:cNvPr>
        <xdr:cNvCxnSpPr/>
      </xdr:nvCxnSpPr>
      <xdr:spPr>
        <a:xfrm flipV="1">
          <a:off x="17957027" y="18506660"/>
          <a:ext cx="811143"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53975</xdr:rowOff>
    </xdr:from>
    <xdr:to>
      <xdr:col>98</xdr:col>
      <xdr:colOff>38100</xdr:colOff>
      <xdr:row>106</xdr:row>
      <xdr:rowOff>155575</xdr:rowOff>
    </xdr:to>
    <xdr:sp macro="" textlink="">
      <xdr:nvSpPr>
        <xdr:cNvPr id="846" name="楕円 845">
          <a:extLst>
            <a:ext uri="{FF2B5EF4-FFF2-40B4-BE49-F238E27FC236}">
              <a16:creationId xmlns:a16="http://schemas.microsoft.com/office/drawing/2014/main" id="{67C89BD0-FF6F-4EF1-9946-CC27440A450F}"/>
            </a:ext>
          </a:extLst>
        </xdr:cNvPr>
        <xdr:cNvSpPr/>
      </xdr:nvSpPr>
      <xdr:spPr>
        <a:xfrm>
          <a:off x="17095083" y="18469196"/>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97155</xdr:rowOff>
    </xdr:from>
    <xdr:to>
      <xdr:col>102</xdr:col>
      <xdr:colOff>114300</xdr:colOff>
      <xdr:row>106</xdr:row>
      <xdr:rowOff>104775</xdr:rowOff>
    </xdr:to>
    <xdr:cxnSp macro="">
      <xdr:nvCxnSpPr>
        <xdr:cNvPr id="847" name="直線コネクタ 846">
          <a:extLst>
            <a:ext uri="{FF2B5EF4-FFF2-40B4-BE49-F238E27FC236}">
              <a16:creationId xmlns:a16="http://schemas.microsoft.com/office/drawing/2014/main" id="{349A6B64-B3CF-4C48-A384-870FF385A1B7}"/>
            </a:ext>
          </a:extLst>
        </xdr:cNvPr>
        <xdr:cNvCxnSpPr/>
      </xdr:nvCxnSpPr>
      <xdr:spPr>
        <a:xfrm flipV="1">
          <a:off x="17145883" y="18512376"/>
          <a:ext cx="811144"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848" name="n_1aveValue【庁舎】&#10;一人当たり面積">
          <a:extLst>
            <a:ext uri="{FF2B5EF4-FFF2-40B4-BE49-F238E27FC236}">
              <a16:creationId xmlns:a16="http://schemas.microsoft.com/office/drawing/2014/main" id="{AE0A64D8-B4F9-420B-B6E4-8921364D8A16}"/>
            </a:ext>
          </a:extLst>
        </xdr:cNvPr>
        <xdr:cNvSpPr txBox="1"/>
      </xdr:nvSpPr>
      <xdr:spPr>
        <a:xfrm>
          <a:off x="19362884" y="18082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849" name="n_2aveValue【庁舎】&#10;一人当たり面積">
          <a:extLst>
            <a:ext uri="{FF2B5EF4-FFF2-40B4-BE49-F238E27FC236}">
              <a16:creationId xmlns:a16="http://schemas.microsoft.com/office/drawing/2014/main" id="{4084FC9E-80F9-4556-AFBE-1D9231F43066}"/>
            </a:ext>
          </a:extLst>
        </xdr:cNvPr>
        <xdr:cNvSpPr txBox="1"/>
      </xdr:nvSpPr>
      <xdr:spPr>
        <a:xfrm>
          <a:off x="18548869" y="18078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850" name="n_3aveValue【庁舎】&#10;一人当たり面積">
          <a:extLst>
            <a:ext uri="{FF2B5EF4-FFF2-40B4-BE49-F238E27FC236}">
              <a16:creationId xmlns:a16="http://schemas.microsoft.com/office/drawing/2014/main" id="{196DDD32-5070-43EF-BE51-CFA7FC9858AB}"/>
            </a:ext>
          </a:extLst>
        </xdr:cNvPr>
        <xdr:cNvSpPr txBox="1"/>
      </xdr:nvSpPr>
      <xdr:spPr>
        <a:xfrm>
          <a:off x="17737725" y="18076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851" name="n_4aveValue【庁舎】&#10;一人当たり面積">
          <a:extLst>
            <a:ext uri="{FF2B5EF4-FFF2-40B4-BE49-F238E27FC236}">
              <a16:creationId xmlns:a16="http://schemas.microsoft.com/office/drawing/2014/main" id="{AAD8612A-44C7-490B-A9F7-83201E8C9919}"/>
            </a:ext>
          </a:extLst>
        </xdr:cNvPr>
        <xdr:cNvSpPr txBox="1"/>
      </xdr:nvSpPr>
      <xdr:spPr>
        <a:xfrm>
          <a:off x="16926582" y="18076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127652</xdr:rowOff>
    </xdr:from>
    <xdr:ext cx="469744" cy="259045"/>
    <xdr:sp macro="" textlink="">
      <xdr:nvSpPr>
        <xdr:cNvPr id="852" name="n_1mainValue【庁舎】&#10;一人当たり面積">
          <a:extLst>
            <a:ext uri="{FF2B5EF4-FFF2-40B4-BE49-F238E27FC236}">
              <a16:creationId xmlns:a16="http://schemas.microsoft.com/office/drawing/2014/main" id="{AC9D548E-230C-4686-AAA7-55D2309F1EDE}"/>
            </a:ext>
          </a:extLst>
        </xdr:cNvPr>
        <xdr:cNvSpPr txBox="1"/>
      </xdr:nvSpPr>
      <xdr:spPr>
        <a:xfrm>
          <a:off x="19362884" y="18542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133366</xdr:rowOff>
    </xdr:from>
    <xdr:ext cx="469744" cy="259045"/>
    <xdr:sp macro="" textlink="">
      <xdr:nvSpPr>
        <xdr:cNvPr id="853" name="n_2mainValue【庁舎】&#10;一人当たり面積">
          <a:extLst>
            <a:ext uri="{FF2B5EF4-FFF2-40B4-BE49-F238E27FC236}">
              <a16:creationId xmlns:a16="http://schemas.microsoft.com/office/drawing/2014/main" id="{FAAA8E8E-A8C9-4D25-A53F-881BC3862C79}"/>
            </a:ext>
          </a:extLst>
        </xdr:cNvPr>
        <xdr:cNvSpPr txBox="1"/>
      </xdr:nvSpPr>
      <xdr:spPr>
        <a:xfrm>
          <a:off x="18548869" y="185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139082</xdr:rowOff>
    </xdr:from>
    <xdr:ext cx="469744" cy="259045"/>
    <xdr:sp macro="" textlink="">
      <xdr:nvSpPr>
        <xdr:cNvPr id="854" name="n_3mainValue【庁舎】&#10;一人当たり面積">
          <a:extLst>
            <a:ext uri="{FF2B5EF4-FFF2-40B4-BE49-F238E27FC236}">
              <a16:creationId xmlns:a16="http://schemas.microsoft.com/office/drawing/2014/main" id="{C33F8954-1878-418A-8807-3C85CB48395F}"/>
            </a:ext>
          </a:extLst>
        </xdr:cNvPr>
        <xdr:cNvSpPr txBox="1"/>
      </xdr:nvSpPr>
      <xdr:spPr>
        <a:xfrm>
          <a:off x="17737725" y="18554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146702</xdr:rowOff>
    </xdr:from>
    <xdr:ext cx="469744" cy="259045"/>
    <xdr:sp macro="" textlink="">
      <xdr:nvSpPr>
        <xdr:cNvPr id="855" name="n_4mainValue【庁舎】&#10;一人当たり面積">
          <a:extLst>
            <a:ext uri="{FF2B5EF4-FFF2-40B4-BE49-F238E27FC236}">
              <a16:creationId xmlns:a16="http://schemas.microsoft.com/office/drawing/2014/main" id="{8FBEFBB9-2AFA-476A-AA90-9AF700600EC3}"/>
            </a:ext>
          </a:extLst>
        </xdr:cNvPr>
        <xdr:cNvSpPr txBox="1"/>
      </xdr:nvSpPr>
      <xdr:spPr>
        <a:xfrm>
          <a:off x="16926582" y="18561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8B59E5DC-F986-430A-95DE-B1EA9AD1E2B6}"/>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1A3CDB3E-6719-4726-BAE8-5D466EAD81C4}"/>
            </a:ext>
          </a:extLst>
        </xdr:cNvPr>
        <xdr:cNvSpPr/>
      </xdr:nvSpPr>
      <xdr:spPr>
        <a:xfrm>
          <a:off x="699715" y="19704713"/>
          <a:ext cx="3536674" cy="2450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E4B57388-DD71-4F3C-8EA5-3EBEE7B7D7E1}"/>
            </a:ext>
          </a:extLst>
        </xdr:cNvPr>
        <xdr:cNvSpPr txBox="1"/>
      </xdr:nvSpPr>
      <xdr:spPr>
        <a:xfrm>
          <a:off x="775915" y="19949767"/>
          <a:ext cx="20279028" cy="14501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有形固定資産減価償却率をみると、どの施設も１％程度の上昇がみられ、ほとんどの施設において類似団体平均値を上回っている。</a:t>
          </a:r>
        </a:p>
        <a:p>
          <a:r>
            <a:rPr kumimoji="1" lang="ja-JP" altLang="en-US" sz="1300">
              <a:latin typeface="ＭＳ Ｐゴシック" panose="020B0600070205080204" pitchFamily="50" charset="-128"/>
              <a:ea typeface="ＭＳ Ｐゴシック" panose="020B0600070205080204" pitchFamily="50" charset="-128"/>
            </a:rPr>
            <a:t>　学校施設については、平成</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年代後半から学校統廃合の取組みを進めてきたことにより類似団体平均値を上回っているものの、上昇傾向が顕著になっている。</a:t>
          </a:r>
        </a:p>
        <a:p>
          <a:r>
            <a:rPr kumimoji="1" lang="ja-JP" altLang="en-US" sz="1300">
              <a:latin typeface="ＭＳ Ｐゴシック" panose="020B0600070205080204" pitchFamily="50" charset="-128"/>
              <a:ea typeface="ＭＳ Ｐゴシック" panose="020B0600070205080204" pitchFamily="50" charset="-128"/>
            </a:rPr>
            <a:t>　認定こども園・幼稚園・保育所、児童館、福祉施設、庁舎については、特に減価償却率が高く、更新の必要に迫られている。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3_&#24066;&#30010;&#26449;&#8594;&#30476;/&#20170;&#22238;&#20316;&#25104;&#20998;_&#12304;&#36001;&#25919;&#29366;&#27841;&#36039;&#26009;&#38598;&#12305;_162043_&#39770;&#27941;&#24066;_2024(2&#22238;&#30446;).xlsx" TargetMode="External"/><Relationship Id="rId2" Type="http://schemas.openxmlformats.org/officeDocument/2006/relationships/externalLinkPath" Target="file:///I:\&#9733;&#24066;&#30010;&#26449;&#25903;&#25588;&#35506;&#31227;&#34892;&#12487;&#12540;&#12479;\&#36001;&#25919;&#20418;\08%20%20&#20844;&#20250;&#35336;&#21046;&#24230;\R08\260817_&#9317;&#36001;&#25919;&#29366;&#27841;&#36039;&#26009;&#38598;&#12398;&#20316;&#25104;&#12395;&#12388;&#12356;&#12390;\03_&#24066;&#30010;&#26449;&#8594;&#30476;\&#20170;&#22238;&#20316;&#25104;&#20998;_&#12304;&#36001;&#25919;&#29366;&#27841;&#36039;&#26009;&#38598;&#12305;_162043_&#39770;&#27941;&#24066;_2024(2&#22238;&#30446;).xlsx" TargetMode="External"/><Relationship Id="rId1" Type="http://schemas.openxmlformats.org/officeDocument/2006/relationships/externalLinkPath" Target="/&#9733;&#24066;&#30010;&#26449;&#25903;&#25588;&#35506;&#31227;&#34892;&#12487;&#12540;&#12479;/&#36001;&#25919;&#20418;/08%20%20&#20844;&#20250;&#35336;&#21046;&#24230;/R08/260817_&#9317;&#36001;&#25919;&#29366;&#27841;&#36039;&#26009;&#38598;&#12398;&#20316;&#25104;&#12395;&#12388;&#12356;&#12390;/03_&#24066;&#30010;&#26449;&#8594;&#30476;/&#20170;&#22238;&#20316;&#25104;&#20998;_&#12304;&#36001;&#25919;&#29366;&#27841;&#36039;&#26009;&#38598;&#12305;_162043_&#39770;&#27941;&#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104.5</v>
          </cell>
          <cell r="BX51">
            <v>79.7</v>
          </cell>
          <cell r="CF51">
            <v>76.7</v>
          </cell>
          <cell r="CN51">
            <v>73.5</v>
          </cell>
          <cell r="CV51">
            <v>77.099999999999994</v>
          </cell>
        </row>
        <row r="53">
          <cell r="BP53">
            <v>65.7</v>
          </cell>
          <cell r="BX53">
            <v>67.2</v>
          </cell>
          <cell r="CF53">
            <v>68.2</v>
          </cell>
          <cell r="CN53">
            <v>69</v>
          </cell>
          <cell r="CV53">
            <v>69.2</v>
          </cell>
        </row>
        <row r="55">
          <cell r="AN55" t="str">
            <v>類似団体内平均値</v>
          </cell>
          <cell r="BP55">
            <v>37.299999999999997</v>
          </cell>
          <cell r="BX55">
            <v>25.4</v>
          </cell>
          <cell r="CF55">
            <v>17.600000000000001</v>
          </cell>
          <cell r="CN55">
            <v>17.2</v>
          </cell>
          <cell r="CV55">
            <v>16.100000000000001</v>
          </cell>
        </row>
        <row r="57">
          <cell r="BP57">
            <v>62</v>
          </cell>
          <cell r="BX57">
            <v>63.2</v>
          </cell>
          <cell r="CF57">
            <v>65.3</v>
          </cell>
          <cell r="CN57">
            <v>66.900000000000006</v>
          </cell>
          <cell r="CV57">
            <v>68.099999999999994</v>
          </cell>
        </row>
        <row r="72">
          <cell r="BP72" t="str">
            <v>R02</v>
          </cell>
          <cell r="BX72" t="str">
            <v>R03</v>
          </cell>
          <cell r="CF72" t="str">
            <v>R04</v>
          </cell>
          <cell r="CN72" t="str">
            <v>R05</v>
          </cell>
          <cell r="CV72" t="str">
            <v>R06</v>
          </cell>
        </row>
        <row r="73">
          <cell r="AN73" t="str">
            <v>当該団体値</v>
          </cell>
          <cell r="BP73">
            <v>104.5</v>
          </cell>
          <cell r="BX73">
            <v>79.7</v>
          </cell>
          <cell r="CF73">
            <v>76.7</v>
          </cell>
          <cell r="CN73">
            <v>73.5</v>
          </cell>
          <cell r="CV73">
            <v>77.099999999999994</v>
          </cell>
        </row>
        <row r="75">
          <cell r="BP75">
            <v>11.8</v>
          </cell>
          <cell r="BX75">
            <v>10.7</v>
          </cell>
          <cell r="CF75">
            <v>10.8</v>
          </cell>
          <cell r="CN75">
            <v>11.3</v>
          </cell>
          <cell r="CV75">
            <v>11</v>
          </cell>
        </row>
        <row r="77">
          <cell r="AN77" t="str">
            <v>類似団体内平均値</v>
          </cell>
          <cell r="BP77">
            <v>37.299999999999997</v>
          </cell>
          <cell r="BX77">
            <v>25.4</v>
          </cell>
          <cell r="CF77">
            <v>17.600000000000001</v>
          </cell>
          <cell r="CN77">
            <v>17.2</v>
          </cell>
          <cell r="CV77">
            <v>16.100000000000001</v>
          </cell>
        </row>
        <row r="79">
          <cell r="BP79">
            <v>8.6</v>
          </cell>
          <cell r="BX79">
            <v>8.3000000000000007</v>
          </cell>
          <cell r="CF79">
            <v>8.4</v>
          </cell>
          <cell r="CN79">
            <v>8.6</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65"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049999999999997"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45" thickBot="1" x14ac:dyDescent="0.25">
      <c r="B2" s="164" t="s">
        <v>77</v>
      </c>
      <c r="C2" s="164"/>
      <c r="D2" s="165"/>
    </row>
    <row r="3" spans="1:119" ht="18.8"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8"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502"/>
      <c r="AN4" s="432"/>
      <c r="AO4" s="432"/>
      <c r="AP4" s="432"/>
      <c r="AQ4" s="432"/>
      <c r="AR4" s="432"/>
      <c r="AS4" s="432"/>
      <c r="AT4" s="432"/>
      <c r="AU4" s="432"/>
      <c r="AV4" s="432"/>
      <c r="AW4" s="432"/>
      <c r="AX4" s="587"/>
      <c r="AY4" s="398" t="s">
        <v>87</v>
      </c>
      <c r="AZ4" s="399"/>
      <c r="BA4" s="399"/>
      <c r="BB4" s="399"/>
      <c r="BC4" s="399"/>
      <c r="BD4" s="399"/>
      <c r="BE4" s="399"/>
      <c r="BF4" s="399"/>
      <c r="BG4" s="399"/>
      <c r="BH4" s="399"/>
      <c r="BI4" s="399"/>
      <c r="BJ4" s="399"/>
      <c r="BK4" s="399"/>
      <c r="BL4" s="399"/>
      <c r="BM4" s="400"/>
      <c r="BN4" s="401">
        <v>24122101</v>
      </c>
      <c r="BO4" s="402"/>
      <c r="BP4" s="402"/>
      <c r="BQ4" s="402"/>
      <c r="BR4" s="402"/>
      <c r="BS4" s="402"/>
      <c r="BT4" s="402"/>
      <c r="BU4" s="403"/>
      <c r="BV4" s="401">
        <v>21907305</v>
      </c>
      <c r="BW4" s="402"/>
      <c r="BX4" s="402"/>
      <c r="BY4" s="402"/>
      <c r="BZ4" s="402"/>
      <c r="CA4" s="402"/>
      <c r="CB4" s="402"/>
      <c r="CC4" s="403"/>
      <c r="CD4" s="572" t="s">
        <v>88</v>
      </c>
      <c r="CE4" s="573"/>
      <c r="CF4" s="573"/>
      <c r="CG4" s="573"/>
      <c r="CH4" s="573"/>
      <c r="CI4" s="573"/>
      <c r="CJ4" s="573"/>
      <c r="CK4" s="573"/>
      <c r="CL4" s="573"/>
      <c r="CM4" s="573"/>
      <c r="CN4" s="573"/>
      <c r="CO4" s="573"/>
      <c r="CP4" s="573"/>
      <c r="CQ4" s="573"/>
      <c r="CR4" s="573"/>
      <c r="CS4" s="574"/>
      <c r="CT4" s="575">
        <v>15.6</v>
      </c>
      <c r="CU4" s="576"/>
      <c r="CV4" s="576"/>
      <c r="CW4" s="576"/>
      <c r="CX4" s="576"/>
      <c r="CY4" s="576"/>
      <c r="CZ4" s="576"/>
      <c r="DA4" s="577"/>
      <c r="DB4" s="575">
        <v>11.5</v>
      </c>
      <c r="DC4" s="576"/>
      <c r="DD4" s="576"/>
      <c r="DE4" s="576"/>
      <c r="DF4" s="576"/>
      <c r="DG4" s="576"/>
      <c r="DH4" s="576"/>
      <c r="DI4" s="577"/>
    </row>
    <row r="5" spans="1:119" ht="18.8" customHeight="1" x14ac:dyDescent="0.2">
      <c r="A5" s="163"/>
      <c r="B5" s="582"/>
      <c r="C5" s="433"/>
      <c r="D5" s="433"/>
      <c r="E5" s="583"/>
      <c r="F5" s="583"/>
      <c r="G5" s="583"/>
      <c r="H5" s="583"/>
      <c r="I5" s="583"/>
      <c r="J5" s="583"/>
      <c r="K5" s="583"/>
      <c r="L5" s="583"/>
      <c r="M5" s="583"/>
      <c r="N5" s="583"/>
      <c r="O5" s="583"/>
      <c r="P5" s="583"/>
      <c r="Q5" s="583"/>
      <c r="R5" s="431"/>
      <c r="S5" s="431"/>
      <c r="T5" s="431"/>
      <c r="U5" s="431"/>
      <c r="V5" s="586"/>
      <c r="W5" s="502"/>
      <c r="X5" s="432"/>
      <c r="Y5" s="432"/>
      <c r="Z5" s="432"/>
      <c r="AA5" s="432"/>
      <c r="AB5" s="433"/>
      <c r="AC5" s="431"/>
      <c r="AD5" s="432"/>
      <c r="AE5" s="432"/>
      <c r="AF5" s="432"/>
      <c r="AG5" s="432"/>
      <c r="AH5" s="432"/>
      <c r="AI5" s="432"/>
      <c r="AJ5" s="432"/>
      <c r="AK5" s="432"/>
      <c r="AL5" s="587"/>
      <c r="AM5" s="465" t="s">
        <v>89</v>
      </c>
      <c r="AN5" s="380"/>
      <c r="AO5" s="380"/>
      <c r="AP5" s="380"/>
      <c r="AQ5" s="380"/>
      <c r="AR5" s="380"/>
      <c r="AS5" s="380"/>
      <c r="AT5" s="381"/>
      <c r="AU5" s="453" t="s">
        <v>90</v>
      </c>
      <c r="AV5" s="454"/>
      <c r="AW5" s="454"/>
      <c r="AX5" s="454"/>
      <c r="AY5" s="386" t="s">
        <v>91</v>
      </c>
      <c r="AZ5" s="387"/>
      <c r="BA5" s="387"/>
      <c r="BB5" s="387"/>
      <c r="BC5" s="387"/>
      <c r="BD5" s="387"/>
      <c r="BE5" s="387"/>
      <c r="BF5" s="387"/>
      <c r="BG5" s="387"/>
      <c r="BH5" s="387"/>
      <c r="BI5" s="387"/>
      <c r="BJ5" s="387"/>
      <c r="BK5" s="387"/>
      <c r="BL5" s="387"/>
      <c r="BM5" s="388"/>
      <c r="BN5" s="406">
        <v>22153149</v>
      </c>
      <c r="BO5" s="407"/>
      <c r="BP5" s="407"/>
      <c r="BQ5" s="407"/>
      <c r="BR5" s="407"/>
      <c r="BS5" s="407"/>
      <c r="BT5" s="407"/>
      <c r="BU5" s="408"/>
      <c r="BV5" s="406">
        <v>20352564</v>
      </c>
      <c r="BW5" s="407"/>
      <c r="BX5" s="407"/>
      <c r="BY5" s="407"/>
      <c r="BZ5" s="407"/>
      <c r="CA5" s="407"/>
      <c r="CB5" s="407"/>
      <c r="CC5" s="408"/>
      <c r="CD5" s="415" t="s">
        <v>92</v>
      </c>
      <c r="CE5" s="360"/>
      <c r="CF5" s="360"/>
      <c r="CG5" s="360"/>
      <c r="CH5" s="360"/>
      <c r="CI5" s="360"/>
      <c r="CJ5" s="360"/>
      <c r="CK5" s="360"/>
      <c r="CL5" s="360"/>
      <c r="CM5" s="360"/>
      <c r="CN5" s="360"/>
      <c r="CO5" s="360"/>
      <c r="CP5" s="360"/>
      <c r="CQ5" s="360"/>
      <c r="CR5" s="360"/>
      <c r="CS5" s="416"/>
      <c r="CT5" s="376">
        <v>91</v>
      </c>
      <c r="CU5" s="377"/>
      <c r="CV5" s="377"/>
      <c r="CW5" s="377"/>
      <c r="CX5" s="377"/>
      <c r="CY5" s="377"/>
      <c r="CZ5" s="377"/>
      <c r="DA5" s="378"/>
      <c r="DB5" s="376">
        <v>90.9</v>
      </c>
      <c r="DC5" s="377"/>
      <c r="DD5" s="377"/>
      <c r="DE5" s="377"/>
      <c r="DF5" s="377"/>
      <c r="DG5" s="377"/>
      <c r="DH5" s="377"/>
      <c r="DI5" s="378"/>
    </row>
    <row r="6" spans="1:119" ht="18.8" customHeight="1" x14ac:dyDescent="0.2">
      <c r="A6" s="163"/>
      <c r="B6" s="552" t="s">
        <v>93</v>
      </c>
      <c r="C6" s="430"/>
      <c r="D6" s="430"/>
      <c r="E6" s="553"/>
      <c r="F6" s="553"/>
      <c r="G6" s="553"/>
      <c r="H6" s="553"/>
      <c r="I6" s="553"/>
      <c r="J6" s="553"/>
      <c r="K6" s="553"/>
      <c r="L6" s="553" t="s">
        <v>94</v>
      </c>
      <c r="M6" s="553"/>
      <c r="N6" s="553"/>
      <c r="O6" s="553"/>
      <c r="P6" s="553"/>
      <c r="Q6" s="553"/>
      <c r="R6" s="428"/>
      <c r="S6" s="428"/>
      <c r="T6" s="428"/>
      <c r="U6" s="428"/>
      <c r="V6" s="559"/>
      <c r="W6" s="487" t="s">
        <v>95</v>
      </c>
      <c r="X6" s="429"/>
      <c r="Y6" s="429"/>
      <c r="Z6" s="429"/>
      <c r="AA6" s="429"/>
      <c r="AB6" s="430"/>
      <c r="AC6" s="564" t="s">
        <v>96</v>
      </c>
      <c r="AD6" s="565"/>
      <c r="AE6" s="565"/>
      <c r="AF6" s="565"/>
      <c r="AG6" s="565"/>
      <c r="AH6" s="565"/>
      <c r="AI6" s="565"/>
      <c r="AJ6" s="565"/>
      <c r="AK6" s="565"/>
      <c r="AL6" s="566"/>
      <c r="AM6" s="465" t="s">
        <v>97</v>
      </c>
      <c r="AN6" s="380"/>
      <c r="AO6" s="380"/>
      <c r="AP6" s="380"/>
      <c r="AQ6" s="380"/>
      <c r="AR6" s="380"/>
      <c r="AS6" s="380"/>
      <c r="AT6" s="381"/>
      <c r="AU6" s="453" t="s">
        <v>90</v>
      </c>
      <c r="AV6" s="454"/>
      <c r="AW6" s="454"/>
      <c r="AX6" s="454"/>
      <c r="AY6" s="386" t="s">
        <v>98</v>
      </c>
      <c r="AZ6" s="387"/>
      <c r="BA6" s="387"/>
      <c r="BB6" s="387"/>
      <c r="BC6" s="387"/>
      <c r="BD6" s="387"/>
      <c r="BE6" s="387"/>
      <c r="BF6" s="387"/>
      <c r="BG6" s="387"/>
      <c r="BH6" s="387"/>
      <c r="BI6" s="387"/>
      <c r="BJ6" s="387"/>
      <c r="BK6" s="387"/>
      <c r="BL6" s="387"/>
      <c r="BM6" s="388"/>
      <c r="BN6" s="406">
        <v>1968952</v>
      </c>
      <c r="BO6" s="407"/>
      <c r="BP6" s="407"/>
      <c r="BQ6" s="407"/>
      <c r="BR6" s="407"/>
      <c r="BS6" s="407"/>
      <c r="BT6" s="407"/>
      <c r="BU6" s="408"/>
      <c r="BV6" s="406">
        <v>1554741</v>
      </c>
      <c r="BW6" s="407"/>
      <c r="BX6" s="407"/>
      <c r="BY6" s="407"/>
      <c r="BZ6" s="407"/>
      <c r="CA6" s="407"/>
      <c r="CB6" s="407"/>
      <c r="CC6" s="408"/>
      <c r="CD6" s="415" t="s">
        <v>99</v>
      </c>
      <c r="CE6" s="360"/>
      <c r="CF6" s="360"/>
      <c r="CG6" s="360"/>
      <c r="CH6" s="360"/>
      <c r="CI6" s="360"/>
      <c r="CJ6" s="360"/>
      <c r="CK6" s="360"/>
      <c r="CL6" s="360"/>
      <c r="CM6" s="360"/>
      <c r="CN6" s="360"/>
      <c r="CO6" s="360"/>
      <c r="CP6" s="360"/>
      <c r="CQ6" s="360"/>
      <c r="CR6" s="360"/>
      <c r="CS6" s="416"/>
      <c r="CT6" s="549">
        <v>91.4</v>
      </c>
      <c r="CU6" s="550"/>
      <c r="CV6" s="550"/>
      <c r="CW6" s="550"/>
      <c r="CX6" s="550"/>
      <c r="CY6" s="550"/>
      <c r="CZ6" s="550"/>
      <c r="DA6" s="551"/>
      <c r="DB6" s="549">
        <v>91.7</v>
      </c>
      <c r="DC6" s="550"/>
      <c r="DD6" s="550"/>
      <c r="DE6" s="550"/>
      <c r="DF6" s="550"/>
      <c r="DG6" s="550"/>
      <c r="DH6" s="550"/>
      <c r="DI6" s="551"/>
    </row>
    <row r="7" spans="1:119" ht="18.8"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5" t="s">
        <v>100</v>
      </c>
      <c r="AN7" s="380"/>
      <c r="AO7" s="380"/>
      <c r="AP7" s="380"/>
      <c r="AQ7" s="380"/>
      <c r="AR7" s="380"/>
      <c r="AS7" s="380"/>
      <c r="AT7" s="381"/>
      <c r="AU7" s="453" t="s">
        <v>90</v>
      </c>
      <c r="AV7" s="454"/>
      <c r="AW7" s="454"/>
      <c r="AX7" s="454"/>
      <c r="AY7" s="386" t="s">
        <v>101</v>
      </c>
      <c r="AZ7" s="387"/>
      <c r="BA7" s="387"/>
      <c r="BB7" s="387"/>
      <c r="BC7" s="387"/>
      <c r="BD7" s="387"/>
      <c r="BE7" s="387"/>
      <c r="BF7" s="387"/>
      <c r="BG7" s="387"/>
      <c r="BH7" s="387"/>
      <c r="BI7" s="387"/>
      <c r="BJ7" s="387"/>
      <c r="BK7" s="387"/>
      <c r="BL7" s="387"/>
      <c r="BM7" s="388"/>
      <c r="BN7" s="406">
        <v>284545</v>
      </c>
      <c r="BO7" s="407"/>
      <c r="BP7" s="407"/>
      <c r="BQ7" s="407"/>
      <c r="BR7" s="407"/>
      <c r="BS7" s="407"/>
      <c r="BT7" s="407"/>
      <c r="BU7" s="408"/>
      <c r="BV7" s="406">
        <v>340749</v>
      </c>
      <c r="BW7" s="407"/>
      <c r="BX7" s="407"/>
      <c r="BY7" s="407"/>
      <c r="BZ7" s="407"/>
      <c r="CA7" s="407"/>
      <c r="CB7" s="407"/>
      <c r="CC7" s="408"/>
      <c r="CD7" s="415" t="s">
        <v>102</v>
      </c>
      <c r="CE7" s="360"/>
      <c r="CF7" s="360"/>
      <c r="CG7" s="360"/>
      <c r="CH7" s="360"/>
      <c r="CI7" s="360"/>
      <c r="CJ7" s="360"/>
      <c r="CK7" s="360"/>
      <c r="CL7" s="360"/>
      <c r="CM7" s="360"/>
      <c r="CN7" s="360"/>
      <c r="CO7" s="360"/>
      <c r="CP7" s="360"/>
      <c r="CQ7" s="360"/>
      <c r="CR7" s="360"/>
      <c r="CS7" s="416"/>
      <c r="CT7" s="406">
        <v>10786235</v>
      </c>
      <c r="CU7" s="407"/>
      <c r="CV7" s="407"/>
      <c r="CW7" s="407"/>
      <c r="CX7" s="407"/>
      <c r="CY7" s="407"/>
      <c r="CZ7" s="407"/>
      <c r="DA7" s="408"/>
      <c r="DB7" s="406">
        <v>10589974</v>
      </c>
      <c r="DC7" s="407"/>
      <c r="DD7" s="407"/>
      <c r="DE7" s="407"/>
      <c r="DF7" s="407"/>
      <c r="DG7" s="407"/>
      <c r="DH7" s="407"/>
      <c r="DI7" s="408"/>
    </row>
    <row r="8" spans="1:119" ht="18.8" customHeight="1" thickBot="1" x14ac:dyDescent="0.25">
      <c r="A8" s="163"/>
      <c r="B8" s="557"/>
      <c r="C8" s="488"/>
      <c r="D8" s="488"/>
      <c r="E8" s="558"/>
      <c r="F8" s="558"/>
      <c r="G8" s="558"/>
      <c r="H8" s="558"/>
      <c r="I8" s="558"/>
      <c r="J8" s="558"/>
      <c r="K8" s="558"/>
      <c r="L8" s="558"/>
      <c r="M8" s="558"/>
      <c r="N8" s="558"/>
      <c r="O8" s="558"/>
      <c r="P8" s="558"/>
      <c r="Q8" s="558"/>
      <c r="R8" s="562"/>
      <c r="S8" s="562"/>
      <c r="T8" s="562"/>
      <c r="U8" s="562"/>
      <c r="V8" s="563"/>
      <c r="W8" s="477"/>
      <c r="X8" s="478"/>
      <c r="Y8" s="478"/>
      <c r="Z8" s="478"/>
      <c r="AA8" s="478"/>
      <c r="AB8" s="488"/>
      <c r="AC8" s="569"/>
      <c r="AD8" s="570"/>
      <c r="AE8" s="570"/>
      <c r="AF8" s="570"/>
      <c r="AG8" s="570"/>
      <c r="AH8" s="570"/>
      <c r="AI8" s="570"/>
      <c r="AJ8" s="570"/>
      <c r="AK8" s="570"/>
      <c r="AL8" s="571"/>
      <c r="AM8" s="465" t="s">
        <v>103</v>
      </c>
      <c r="AN8" s="380"/>
      <c r="AO8" s="380"/>
      <c r="AP8" s="380"/>
      <c r="AQ8" s="380"/>
      <c r="AR8" s="380"/>
      <c r="AS8" s="380"/>
      <c r="AT8" s="381"/>
      <c r="AU8" s="453" t="s">
        <v>90</v>
      </c>
      <c r="AV8" s="454"/>
      <c r="AW8" s="454"/>
      <c r="AX8" s="454"/>
      <c r="AY8" s="386" t="s">
        <v>104</v>
      </c>
      <c r="AZ8" s="387"/>
      <c r="BA8" s="387"/>
      <c r="BB8" s="387"/>
      <c r="BC8" s="387"/>
      <c r="BD8" s="387"/>
      <c r="BE8" s="387"/>
      <c r="BF8" s="387"/>
      <c r="BG8" s="387"/>
      <c r="BH8" s="387"/>
      <c r="BI8" s="387"/>
      <c r="BJ8" s="387"/>
      <c r="BK8" s="387"/>
      <c r="BL8" s="387"/>
      <c r="BM8" s="388"/>
      <c r="BN8" s="406">
        <v>1684407</v>
      </c>
      <c r="BO8" s="407"/>
      <c r="BP8" s="407"/>
      <c r="BQ8" s="407"/>
      <c r="BR8" s="407"/>
      <c r="BS8" s="407"/>
      <c r="BT8" s="407"/>
      <c r="BU8" s="408"/>
      <c r="BV8" s="406">
        <v>1213992</v>
      </c>
      <c r="BW8" s="407"/>
      <c r="BX8" s="407"/>
      <c r="BY8" s="407"/>
      <c r="BZ8" s="407"/>
      <c r="CA8" s="407"/>
      <c r="CB8" s="407"/>
      <c r="CC8" s="408"/>
      <c r="CD8" s="415" t="s">
        <v>105</v>
      </c>
      <c r="CE8" s="360"/>
      <c r="CF8" s="360"/>
      <c r="CG8" s="360"/>
      <c r="CH8" s="360"/>
      <c r="CI8" s="360"/>
      <c r="CJ8" s="360"/>
      <c r="CK8" s="360"/>
      <c r="CL8" s="360"/>
      <c r="CM8" s="360"/>
      <c r="CN8" s="360"/>
      <c r="CO8" s="360"/>
      <c r="CP8" s="360"/>
      <c r="CQ8" s="360"/>
      <c r="CR8" s="360"/>
      <c r="CS8" s="416"/>
      <c r="CT8" s="509">
        <v>0.66</v>
      </c>
      <c r="CU8" s="510"/>
      <c r="CV8" s="510"/>
      <c r="CW8" s="510"/>
      <c r="CX8" s="510"/>
      <c r="CY8" s="510"/>
      <c r="CZ8" s="510"/>
      <c r="DA8" s="511"/>
      <c r="DB8" s="509">
        <v>0.67</v>
      </c>
      <c r="DC8" s="510"/>
      <c r="DD8" s="510"/>
      <c r="DE8" s="510"/>
      <c r="DF8" s="510"/>
      <c r="DG8" s="510"/>
      <c r="DH8" s="510"/>
      <c r="DI8" s="511"/>
    </row>
    <row r="9" spans="1:119" ht="18.8" customHeight="1" thickBot="1" x14ac:dyDescent="0.25">
      <c r="A9" s="163"/>
      <c r="B9" s="538" t="s">
        <v>106</v>
      </c>
      <c r="C9" s="539"/>
      <c r="D9" s="539"/>
      <c r="E9" s="539"/>
      <c r="F9" s="539"/>
      <c r="G9" s="539"/>
      <c r="H9" s="539"/>
      <c r="I9" s="539"/>
      <c r="J9" s="539"/>
      <c r="K9" s="459"/>
      <c r="L9" s="540" t="s">
        <v>107</v>
      </c>
      <c r="M9" s="541"/>
      <c r="N9" s="541"/>
      <c r="O9" s="541"/>
      <c r="P9" s="541"/>
      <c r="Q9" s="542"/>
      <c r="R9" s="543">
        <v>40535</v>
      </c>
      <c r="S9" s="544"/>
      <c r="T9" s="544"/>
      <c r="U9" s="544"/>
      <c r="V9" s="545"/>
      <c r="W9" s="475" t="s">
        <v>108</v>
      </c>
      <c r="X9" s="476"/>
      <c r="Y9" s="476"/>
      <c r="Z9" s="476"/>
      <c r="AA9" s="476"/>
      <c r="AB9" s="476"/>
      <c r="AC9" s="476"/>
      <c r="AD9" s="476"/>
      <c r="AE9" s="476"/>
      <c r="AF9" s="476"/>
      <c r="AG9" s="476"/>
      <c r="AH9" s="476"/>
      <c r="AI9" s="476"/>
      <c r="AJ9" s="476"/>
      <c r="AK9" s="476"/>
      <c r="AL9" s="546"/>
      <c r="AM9" s="465" t="s">
        <v>109</v>
      </c>
      <c r="AN9" s="380"/>
      <c r="AO9" s="380"/>
      <c r="AP9" s="380"/>
      <c r="AQ9" s="380"/>
      <c r="AR9" s="380"/>
      <c r="AS9" s="380"/>
      <c r="AT9" s="381"/>
      <c r="AU9" s="453" t="s">
        <v>110</v>
      </c>
      <c r="AV9" s="454"/>
      <c r="AW9" s="454"/>
      <c r="AX9" s="454"/>
      <c r="AY9" s="386" t="s">
        <v>111</v>
      </c>
      <c r="AZ9" s="387"/>
      <c r="BA9" s="387"/>
      <c r="BB9" s="387"/>
      <c r="BC9" s="387"/>
      <c r="BD9" s="387"/>
      <c r="BE9" s="387"/>
      <c r="BF9" s="387"/>
      <c r="BG9" s="387"/>
      <c r="BH9" s="387"/>
      <c r="BI9" s="387"/>
      <c r="BJ9" s="387"/>
      <c r="BK9" s="387"/>
      <c r="BL9" s="387"/>
      <c r="BM9" s="388"/>
      <c r="BN9" s="406">
        <v>470415</v>
      </c>
      <c r="BO9" s="407"/>
      <c r="BP9" s="407"/>
      <c r="BQ9" s="407"/>
      <c r="BR9" s="407"/>
      <c r="BS9" s="407"/>
      <c r="BT9" s="407"/>
      <c r="BU9" s="408"/>
      <c r="BV9" s="406">
        <v>-196204</v>
      </c>
      <c r="BW9" s="407"/>
      <c r="BX9" s="407"/>
      <c r="BY9" s="407"/>
      <c r="BZ9" s="407"/>
      <c r="CA9" s="407"/>
      <c r="CB9" s="407"/>
      <c r="CC9" s="408"/>
      <c r="CD9" s="415" t="s">
        <v>112</v>
      </c>
      <c r="CE9" s="360"/>
      <c r="CF9" s="360"/>
      <c r="CG9" s="360"/>
      <c r="CH9" s="360"/>
      <c r="CI9" s="360"/>
      <c r="CJ9" s="360"/>
      <c r="CK9" s="360"/>
      <c r="CL9" s="360"/>
      <c r="CM9" s="360"/>
      <c r="CN9" s="360"/>
      <c r="CO9" s="360"/>
      <c r="CP9" s="360"/>
      <c r="CQ9" s="360"/>
      <c r="CR9" s="360"/>
      <c r="CS9" s="416"/>
      <c r="CT9" s="376">
        <v>10</v>
      </c>
      <c r="CU9" s="377"/>
      <c r="CV9" s="377"/>
      <c r="CW9" s="377"/>
      <c r="CX9" s="377"/>
      <c r="CY9" s="377"/>
      <c r="CZ9" s="377"/>
      <c r="DA9" s="378"/>
      <c r="DB9" s="376">
        <v>11.1</v>
      </c>
      <c r="DC9" s="377"/>
      <c r="DD9" s="377"/>
      <c r="DE9" s="377"/>
      <c r="DF9" s="377"/>
      <c r="DG9" s="377"/>
      <c r="DH9" s="377"/>
      <c r="DI9" s="378"/>
    </row>
    <row r="10" spans="1:119" ht="18.8" customHeight="1" thickBot="1" x14ac:dyDescent="0.25">
      <c r="A10" s="163"/>
      <c r="B10" s="538"/>
      <c r="C10" s="539"/>
      <c r="D10" s="539"/>
      <c r="E10" s="539"/>
      <c r="F10" s="539"/>
      <c r="G10" s="539"/>
      <c r="H10" s="539"/>
      <c r="I10" s="539"/>
      <c r="J10" s="539"/>
      <c r="K10" s="459"/>
      <c r="L10" s="379" t="s">
        <v>113</v>
      </c>
      <c r="M10" s="380"/>
      <c r="N10" s="380"/>
      <c r="O10" s="380"/>
      <c r="P10" s="380"/>
      <c r="Q10" s="381"/>
      <c r="R10" s="382">
        <v>42935</v>
      </c>
      <c r="S10" s="383"/>
      <c r="T10" s="383"/>
      <c r="U10" s="383"/>
      <c r="V10" s="385"/>
      <c r="W10" s="547"/>
      <c r="X10" s="357"/>
      <c r="Y10" s="357"/>
      <c r="Z10" s="357"/>
      <c r="AA10" s="357"/>
      <c r="AB10" s="357"/>
      <c r="AC10" s="357"/>
      <c r="AD10" s="357"/>
      <c r="AE10" s="357"/>
      <c r="AF10" s="357"/>
      <c r="AG10" s="357"/>
      <c r="AH10" s="357"/>
      <c r="AI10" s="357"/>
      <c r="AJ10" s="357"/>
      <c r="AK10" s="357"/>
      <c r="AL10" s="548"/>
      <c r="AM10" s="465" t="s">
        <v>114</v>
      </c>
      <c r="AN10" s="380"/>
      <c r="AO10" s="380"/>
      <c r="AP10" s="380"/>
      <c r="AQ10" s="380"/>
      <c r="AR10" s="380"/>
      <c r="AS10" s="380"/>
      <c r="AT10" s="381"/>
      <c r="AU10" s="453" t="s">
        <v>90</v>
      </c>
      <c r="AV10" s="454"/>
      <c r="AW10" s="454"/>
      <c r="AX10" s="454"/>
      <c r="AY10" s="386" t="s">
        <v>115</v>
      </c>
      <c r="AZ10" s="387"/>
      <c r="BA10" s="387"/>
      <c r="BB10" s="387"/>
      <c r="BC10" s="387"/>
      <c r="BD10" s="387"/>
      <c r="BE10" s="387"/>
      <c r="BF10" s="387"/>
      <c r="BG10" s="387"/>
      <c r="BH10" s="387"/>
      <c r="BI10" s="387"/>
      <c r="BJ10" s="387"/>
      <c r="BK10" s="387"/>
      <c r="BL10" s="387"/>
      <c r="BM10" s="388"/>
      <c r="BN10" s="406">
        <v>151276</v>
      </c>
      <c r="BO10" s="407"/>
      <c r="BP10" s="407"/>
      <c r="BQ10" s="407"/>
      <c r="BR10" s="407"/>
      <c r="BS10" s="407"/>
      <c r="BT10" s="407"/>
      <c r="BU10" s="408"/>
      <c r="BV10" s="406">
        <v>200021</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8" customHeight="1" thickBot="1" x14ac:dyDescent="0.25">
      <c r="A11" s="163"/>
      <c r="B11" s="538"/>
      <c r="C11" s="539"/>
      <c r="D11" s="539"/>
      <c r="E11" s="539"/>
      <c r="F11" s="539"/>
      <c r="G11" s="539"/>
      <c r="H11" s="539"/>
      <c r="I11" s="539"/>
      <c r="J11" s="539"/>
      <c r="K11" s="459"/>
      <c r="L11" s="361" t="s">
        <v>117</v>
      </c>
      <c r="M11" s="362"/>
      <c r="N11" s="362"/>
      <c r="O11" s="362"/>
      <c r="P11" s="362"/>
      <c r="Q11" s="363"/>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5" t="s">
        <v>119</v>
      </c>
      <c r="AN11" s="380"/>
      <c r="AO11" s="380"/>
      <c r="AP11" s="380"/>
      <c r="AQ11" s="380"/>
      <c r="AR11" s="380"/>
      <c r="AS11" s="380"/>
      <c r="AT11" s="381"/>
      <c r="AU11" s="453" t="s">
        <v>110</v>
      </c>
      <c r="AV11" s="454"/>
      <c r="AW11" s="454"/>
      <c r="AX11" s="454"/>
      <c r="AY11" s="386" t="s">
        <v>120</v>
      </c>
      <c r="AZ11" s="387"/>
      <c r="BA11" s="387"/>
      <c r="BB11" s="387"/>
      <c r="BC11" s="387"/>
      <c r="BD11" s="387"/>
      <c r="BE11" s="387"/>
      <c r="BF11" s="387"/>
      <c r="BG11" s="387"/>
      <c r="BH11" s="387"/>
      <c r="BI11" s="387"/>
      <c r="BJ11" s="387"/>
      <c r="BK11" s="387"/>
      <c r="BL11" s="387"/>
      <c r="BM11" s="388"/>
      <c r="BN11" s="406">
        <v>0</v>
      </c>
      <c r="BO11" s="407"/>
      <c r="BP11" s="407"/>
      <c r="BQ11" s="407"/>
      <c r="BR11" s="407"/>
      <c r="BS11" s="407"/>
      <c r="BT11" s="407"/>
      <c r="BU11" s="408"/>
      <c r="BV11" s="406">
        <v>0</v>
      </c>
      <c r="BW11" s="407"/>
      <c r="BX11" s="407"/>
      <c r="BY11" s="407"/>
      <c r="BZ11" s="407"/>
      <c r="CA11" s="407"/>
      <c r="CB11" s="407"/>
      <c r="CC11" s="408"/>
      <c r="CD11" s="415" t="s">
        <v>121</v>
      </c>
      <c r="CE11" s="360"/>
      <c r="CF11" s="360"/>
      <c r="CG11" s="360"/>
      <c r="CH11" s="360"/>
      <c r="CI11" s="360"/>
      <c r="CJ11" s="360"/>
      <c r="CK11" s="360"/>
      <c r="CL11" s="360"/>
      <c r="CM11" s="360"/>
      <c r="CN11" s="360"/>
      <c r="CO11" s="360"/>
      <c r="CP11" s="360"/>
      <c r="CQ11" s="360"/>
      <c r="CR11" s="360"/>
      <c r="CS11" s="416"/>
      <c r="CT11" s="509" t="s">
        <v>122</v>
      </c>
      <c r="CU11" s="510"/>
      <c r="CV11" s="510"/>
      <c r="CW11" s="510"/>
      <c r="CX11" s="510"/>
      <c r="CY11" s="510"/>
      <c r="CZ11" s="510"/>
      <c r="DA11" s="511"/>
      <c r="DB11" s="509" t="s">
        <v>122</v>
      </c>
      <c r="DC11" s="510"/>
      <c r="DD11" s="510"/>
      <c r="DE11" s="510"/>
      <c r="DF11" s="510"/>
      <c r="DG11" s="510"/>
      <c r="DH11" s="510"/>
      <c r="DI11" s="511"/>
    </row>
    <row r="12" spans="1:119" ht="18.8" customHeight="1" x14ac:dyDescent="0.2">
      <c r="A12" s="163"/>
      <c r="B12" s="512" t="s">
        <v>123</v>
      </c>
      <c r="C12" s="513"/>
      <c r="D12" s="513"/>
      <c r="E12" s="513"/>
      <c r="F12" s="513"/>
      <c r="G12" s="513"/>
      <c r="H12" s="513"/>
      <c r="I12" s="513"/>
      <c r="J12" s="513"/>
      <c r="K12" s="514"/>
      <c r="L12" s="521" t="s">
        <v>124</v>
      </c>
      <c r="M12" s="522"/>
      <c r="N12" s="522"/>
      <c r="O12" s="522"/>
      <c r="P12" s="522"/>
      <c r="Q12" s="523"/>
      <c r="R12" s="524">
        <v>38617</v>
      </c>
      <c r="S12" s="525"/>
      <c r="T12" s="525"/>
      <c r="U12" s="525"/>
      <c r="V12" s="526"/>
      <c r="W12" s="527" t="s">
        <v>1</v>
      </c>
      <c r="X12" s="454"/>
      <c r="Y12" s="454"/>
      <c r="Z12" s="454"/>
      <c r="AA12" s="454"/>
      <c r="AB12" s="528"/>
      <c r="AC12" s="529" t="s">
        <v>125</v>
      </c>
      <c r="AD12" s="530"/>
      <c r="AE12" s="530"/>
      <c r="AF12" s="530"/>
      <c r="AG12" s="531"/>
      <c r="AH12" s="529" t="s">
        <v>126</v>
      </c>
      <c r="AI12" s="530"/>
      <c r="AJ12" s="530"/>
      <c r="AK12" s="530"/>
      <c r="AL12" s="532"/>
      <c r="AM12" s="465" t="s">
        <v>127</v>
      </c>
      <c r="AN12" s="380"/>
      <c r="AO12" s="380"/>
      <c r="AP12" s="380"/>
      <c r="AQ12" s="380"/>
      <c r="AR12" s="380"/>
      <c r="AS12" s="380"/>
      <c r="AT12" s="381"/>
      <c r="AU12" s="453" t="s">
        <v>90</v>
      </c>
      <c r="AV12" s="454"/>
      <c r="AW12" s="454"/>
      <c r="AX12" s="454"/>
      <c r="AY12" s="386" t="s">
        <v>128</v>
      </c>
      <c r="AZ12" s="387"/>
      <c r="BA12" s="387"/>
      <c r="BB12" s="387"/>
      <c r="BC12" s="387"/>
      <c r="BD12" s="387"/>
      <c r="BE12" s="387"/>
      <c r="BF12" s="387"/>
      <c r="BG12" s="387"/>
      <c r="BH12" s="387"/>
      <c r="BI12" s="387"/>
      <c r="BJ12" s="387"/>
      <c r="BK12" s="387"/>
      <c r="BL12" s="387"/>
      <c r="BM12" s="388"/>
      <c r="BN12" s="406">
        <v>200000</v>
      </c>
      <c r="BO12" s="407"/>
      <c r="BP12" s="407"/>
      <c r="BQ12" s="407"/>
      <c r="BR12" s="407"/>
      <c r="BS12" s="407"/>
      <c r="BT12" s="407"/>
      <c r="BU12" s="408"/>
      <c r="BV12" s="406">
        <v>0</v>
      </c>
      <c r="BW12" s="407"/>
      <c r="BX12" s="407"/>
      <c r="BY12" s="407"/>
      <c r="BZ12" s="407"/>
      <c r="CA12" s="407"/>
      <c r="CB12" s="407"/>
      <c r="CC12" s="408"/>
      <c r="CD12" s="415" t="s">
        <v>129</v>
      </c>
      <c r="CE12" s="360"/>
      <c r="CF12" s="360"/>
      <c r="CG12" s="360"/>
      <c r="CH12" s="360"/>
      <c r="CI12" s="360"/>
      <c r="CJ12" s="360"/>
      <c r="CK12" s="360"/>
      <c r="CL12" s="360"/>
      <c r="CM12" s="360"/>
      <c r="CN12" s="360"/>
      <c r="CO12" s="360"/>
      <c r="CP12" s="360"/>
      <c r="CQ12" s="360"/>
      <c r="CR12" s="360"/>
      <c r="CS12" s="416"/>
      <c r="CT12" s="509" t="s">
        <v>122</v>
      </c>
      <c r="CU12" s="510"/>
      <c r="CV12" s="510"/>
      <c r="CW12" s="510"/>
      <c r="CX12" s="510"/>
      <c r="CY12" s="510"/>
      <c r="CZ12" s="510"/>
      <c r="DA12" s="511"/>
      <c r="DB12" s="509" t="s">
        <v>122</v>
      </c>
      <c r="DC12" s="510"/>
      <c r="DD12" s="510"/>
      <c r="DE12" s="510"/>
      <c r="DF12" s="510"/>
      <c r="DG12" s="510"/>
      <c r="DH12" s="510"/>
      <c r="DI12" s="511"/>
    </row>
    <row r="13" spans="1:119" ht="18.8" customHeight="1" x14ac:dyDescent="0.2">
      <c r="A13" s="163"/>
      <c r="B13" s="515"/>
      <c r="C13" s="516"/>
      <c r="D13" s="516"/>
      <c r="E13" s="516"/>
      <c r="F13" s="516"/>
      <c r="G13" s="516"/>
      <c r="H13" s="516"/>
      <c r="I13" s="516"/>
      <c r="J13" s="516"/>
      <c r="K13" s="517"/>
      <c r="L13" s="172"/>
      <c r="M13" s="496" t="s">
        <v>130</v>
      </c>
      <c r="N13" s="497"/>
      <c r="O13" s="497"/>
      <c r="P13" s="497"/>
      <c r="Q13" s="498"/>
      <c r="R13" s="499">
        <v>38036</v>
      </c>
      <c r="S13" s="500"/>
      <c r="T13" s="500"/>
      <c r="U13" s="500"/>
      <c r="V13" s="501"/>
      <c r="W13" s="487" t="s">
        <v>131</v>
      </c>
      <c r="X13" s="429"/>
      <c r="Y13" s="429"/>
      <c r="Z13" s="429"/>
      <c r="AA13" s="429"/>
      <c r="AB13" s="430"/>
      <c r="AC13" s="382">
        <v>737</v>
      </c>
      <c r="AD13" s="383"/>
      <c r="AE13" s="383"/>
      <c r="AF13" s="383"/>
      <c r="AG13" s="384"/>
      <c r="AH13" s="382">
        <v>900</v>
      </c>
      <c r="AI13" s="383"/>
      <c r="AJ13" s="383"/>
      <c r="AK13" s="383"/>
      <c r="AL13" s="385"/>
      <c r="AM13" s="465" t="s">
        <v>132</v>
      </c>
      <c r="AN13" s="380"/>
      <c r="AO13" s="380"/>
      <c r="AP13" s="380"/>
      <c r="AQ13" s="380"/>
      <c r="AR13" s="380"/>
      <c r="AS13" s="380"/>
      <c r="AT13" s="381"/>
      <c r="AU13" s="453" t="s">
        <v>110</v>
      </c>
      <c r="AV13" s="454"/>
      <c r="AW13" s="454"/>
      <c r="AX13" s="454"/>
      <c r="AY13" s="386" t="s">
        <v>133</v>
      </c>
      <c r="AZ13" s="387"/>
      <c r="BA13" s="387"/>
      <c r="BB13" s="387"/>
      <c r="BC13" s="387"/>
      <c r="BD13" s="387"/>
      <c r="BE13" s="387"/>
      <c r="BF13" s="387"/>
      <c r="BG13" s="387"/>
      <c r="BH13" s="387"/>
      <c r="BI13" s="387"/>
      <c r="BJ13" s="387"/>
      <c r="BK13" s="387"/>
      <c r="BL13" s="387"/>
      <c r="BM13" s="388"/>
      <c r="BN13" s="406">
        <v>421691</v>
      </c>
      <c r="BO13" s="407"/>
      <c r="BP13" s="407"/>
      <c r="BQ13" s="407"/>
      <c r="BR13" s="407"/>
      <c r="BS13" s="407"/>
      <c r="BT13" s="407"/>
      <c r="BU13" s="408"/>
      <c r="BV13" s="406">
        <v>3817</v>
      </c>
      <c r="BW13" s="407"/>
      <c r="BX13" s="407"/>
      <c r="BY13" s="407"/>
      <c r="BZ13" s="407"/>
      <c r="CA13" s="407"/>
      <c r="CB13" s="407"/>
      <c r="CC13" s="408"/>
      <c r="CD13" s="415" t="s">
        <v>134</v>
      </c>
      <c r="CE13" s="360"/>
      <c r="CF13" s="360"/>
      <c r="CG13" s="360"/>
      <c r="CH13" s="360"/>
      <c r="CI13" s="360"/>
      <c r="CJ13" s="360"/>
      <c r="CK13" s="360"/>
      <c r="CL13" s="360"/>
      <c r="CM13" s="360"/>
      <c r="CN13" s="360"/>
      <c r="CO13" s="360"/>
      <c r="CP13" s="360"/>
      <c r="CQ13" s="360"/>
      <c r="CR13" s="360"/>
      <c r="CS13" s="416"/>
      <c r="CT13" s="376">
        <v>11</v>
      </c>
      <c r="CU13" s="377"/>
      <c r="CV13" s="377"/>
      <c r="CW13" s="377"/>
      <c r="CX13" s="377"/>
      <c r="CY13" s="377"/>
      <c r="CZ13" s="377"/>
      <c r="DA13" s="378"/>
      <c r="DB13" s="376">
        <v>11.3</v>
      </c>
      <c r="DC13" s="377"/>
      <c r="DD13" s="377"/>
      <c r="DE13" s="377"/>
      <c r="DF13" s="377"/>
      <c r="DG13" s="377"/>
      <c r="DH13" s="377"/>
      <c r="DI13" s="378"/>
    </row>
    <row r="14" spans="1:119" ht="18.8" customHeight="1" thickBot="1" x14ac:dyDescent="0.25">
      <c r="A14" s="163"/>
      <c r="B14" s="515"/>
      <c r="C14" s="516"/>
      <c r="D14" s="516"/>
      <c r="E14" s="516"/>
      <c r="F14" s="516"/>
      <c r="G14" s="516"/>
      <c r="H14" s="516"/>
      <c r="I14" s="516"/>
      <c r="J14" s="516"/>
      <c r="K14" s="517"/>
      <c r="L14" s="489" t="s">
        <v>135</v>
      </c>
      <c r="M14" s="533"/>
      <c r="N14" s="533"/>
      <c r="O14" s="533"/>
      <c r="P14" s="533"/>
      <c r="Q14" s="534"/>
      <c r="R14" s="499">
        <v>39274</v>
      </c>
      <c r="S14" s="500"/>
      <c r="T14" s="500"/>
      <c r="U14" s="500"/>
      <c r="V14" s="501"/>
      <c r="W14" s="502"/>
      <c r="X14" s="432"/>
      <c r="Y14" s="432"/>
      <c r="Z14" s="432"/>
      <c r="AA14" s="432"/>
      <c r="AB14" s="433"/>
      <c r="AC14" s="492">
        <v>3.9</v>
      </c>
      <c r="AD14" s="493"/>
      <c r="AE14" s="493"/>
      <c r="AF14" s="493"/>
      <c r="AG14" s="494"/>
      <c r="AH14" s="492">
        <v>4.0999999999999996</v>
      </c>
      <c r="AI14" s="493"/>
      <c r="AJ14" s="493"/>
      <c r="AK14" s="493"/>
      <c r="AL14" s="495"/>
      <c r="AM14" s="465"/>
      <c r="AN14" s="380"/>
      <c r="AO14" s="380"/>
      <c r="AP14" s="380"/>
      <c r="AQ14" s="380"/>
      <c r="AR14" s="380"/>
      <c r="AS14" s="380"/>
      <c r="AT14" s="381"/>
      <c r="AU14" s="453"/>
      <c r="AV14" s="454"/>
      <c r="AW14" s="454"/>
      <c r="AX14" s="454"/>
      <c r="AY14" s="386"/>
      <c r="AZ14" s="387"/>
      <c r="BA14" s="387"/>
      <c r="BB14" s="387"/>
      <c r="BC14" s="387"/>
      <c r="BD14" s="387"/>
      <c r="BE14" s="387"/>
      <c r="BF14" s="387"/>
      <c r="BG14" s="387"/>
      <c r="BH14" s="387"/>
      <c r="BI14" s="387"/>
      <c r="BJ14" s="387"/>
      <c r="BK14" s="387"/>
      <c r="BL14" s="387"/>
      <c r="BM14" s="388"/>
      <c r="BN14" s="406"/>
      <c r="BO14" s="407"/>
      <c r="BP14" s="407"/>
      <c r="BQ14" s="407"/>
      <c r="BR14" s="407"/>
      <c r="BS14" s="407"/>
      <c r="BT14" s="407"/>
      <c r="BU14" s="408"/>
      <c r="BV14" s="406"/>
      <c r="BW14" s="407"/>
      <c r="BX14" s="407"/>
      <c r="BY14" s="407"/>
      <c r="BZ14" s="407"/>
      <c r="CA14" s="407"/>
      <c r="CB14" s="407"/>
      <c r="CC14" s="408"/>
      <c r="CD14" s="412" t="s">
        <v>136</v>
      </c>
      <c r="CE14" s="413"/>
      <c r="CF14" s="413"/>
      <c r="CG14" s="413"/>
      <c r="CH14" s="413"/>
      <c r="CI14" s="413"/>
      <c r="CJ14" s="413"/>
      <c r="CK14" s="413"/>
      <c r="CL14" s="413"/>
      <c r="CM14" s="413"/>
      <c r="CN14" s="413"/>
      <c r="CO14" s="413"/>
      <c r="CP14" s="413"/>
      <c r="CQ14" s="413"/>
      <c r="CR14" s="413"/>
      <c r="CS14" s="414"/>
      <c r="CT14" s="503">
        <v>77.099999999999994</v>
      </c>
      <c r="CU14" s="504"/>
      <c r="CV14" s="504"/>
      <c r="CW14" s="504"/>
      <c r="CX14" s="504"/>
      <c r="CY14" s="504"/>
      <c r="CZ14" s="504"/>
      <c r="DA14" s="505"/>
      <c r="DB14" s="503">
        <v>73.5</v>
      </c>
      <c r="DC14" s="504"/>
      <c r="DD14" s="504"/>
      <c r="DE14" s="504"/>
      <c r="DF14" s="504"/>
      <c r="DG14" s="504"/>
      <c r="DH14" s="504"/>
      <c r="DI14" s="505"/>
    </row>
    <row r="15" spans="1:119" ht="18.8" customHeight="1" x14ac:dyDescent="0.2">
      <c r="A15" s="163"/>
      <c r="B15" s="515"/>
      <c r="C15" s="516"/>
      <c r="D15" s="516"/>
      <c r="E15" s="516"/>
      <c r="F15" s="516"/>
      <c r="G15" s="516"/>
      <c r="H15" s="516"/>
      <c r="I15" s="516"/>
      <c r="J15" s="516"/>
      <c r="K15" s="517"/>
      <c r="L15" s="172"/>
      <c r="M15" s="496" t="s">
        <v>130</v>
      </c>
      <c r="N15" s="497"/>
      <c r="O15" s="497"/>
      <c r="P15" s="497"/>
      <c r="Q15" s="498"/>
      <c r="R15" s="499">
        <v>38724</v>
      </c>
      <c r="S15" s="500"/>
      <c r="T15" s="500"/>
      <c r="U15" s="500"/>
      <c r="V15" s="501"/>
      <c r="W15" s="487" t="s">
        <v>137</v>
      </c>
      <c r="X15" s="429"/>
      <c r="Y15" s="429"/>
      <c r="Z15" s="429"/>
      <c r="AA15" s="429"/>
      <c r="AB15" s="430"/>
      <c r="AC15" s="382">
        <v>7512</v>
      </c>
      <c r="AD15" s="383"/>
      <c r="AE15" s="383"/>
      <c r="AF15" s="383"/>
      <c r="AG15" s="384"/>
      <c r="AH15" s="382">
        <v>8521</v>
      </c>
      <c r="AI15" s="383"/>
      <c r="AJ15" s="383"/>
      <c r="AK15" s="383"/>
      <c r="AL15" s="385"/>
      <c r="AM15" s="465"/>
      <c r="AN15" s="380"/>
      <c r="AO15" s="380"/>
      <c r="AP15" s="380"/>
      <c r="AQ15" s="380"/>
      <c r="AR15" s="380"/>
      <c r="AS15" s="380"/>
      <c r="AT15" s="381"/>
      <c r="AU15" s="453"/>
      <c r="AV15" s="454"/>
      <c r="AW15" s="454"/>
      <c r="AX15" s="454"/>
      <c r="AY15" s="398" t="s">
        <v>138</v>
      </c>
      <c r="AZ15" s="399"/>
      <c r="BA15" s="399"/>
      <c r="BB15" s="399"/>
      <c r="BC15" s="399"/>
      <c r="BD15" s="399"/>
      <c r="BE15" s="399"/>
      <c r="BF15" s="399"/>
      <c r="BG15" s="399"/>
      <c r="BH15" s="399"/>
      <c r="BI15" s="399"/>
      <c r="BJ15" s="399"/>
      <c r="BK15" s="399"/>
      <c r="BL15" s="399"/>
      <c r="BM15" s="400"/>
      <c r="BN15" s="401">
        <v>5845397</v>
      </c>
      <c r="BO15" s="402"/>
      <c r="BP15" s="402"/>
      <c r="BQ15" s="402"/>
      <c r="BR15" s="402"/>
      <c r="BS15" s="402"/>
      <c r="BT15" s="402"/>
      <c r="BU15" s="403"/>
      <c r="BV15" s="401">
        <v>5976670</v>
      </c>
      <c r="BW15" s="402"/>
      <c r="BX15" s="402"/>
      <c r="BY15" s="402"/>
      <c r="BZ15" s="402"/>
      <c r="CA15" s="402"/>
      <c r="CB15" s="402"/>
      <c r="CC15" s="403"/>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8" customHeight="1" x14ac:dyDescent="0.2">
      <c r="A16" s="163"/>
      <c r="B16" s="515"/>
      <c r="C16" s="516"/>
      <c r="D16" s="516"/>
      <c r="E16" s="516"/>
      <c r="F16" s="516"/>
      <c r="G16" s="516"/>
      <c r="H16" s="516"/>
      <c r="I16" s="516"/>
      <c r="J16" s="516"/>
      <c r="K16" s="517"/>
      <c r="L16" s="489" t="s">
        <v>140</v>
      </c>
      <c r="M16" s="490"/>
      <c r="N16" s="490"/>
      <c r="O16" s="490"/>
      <c r="P16" s="490"/>
      <c r="Q16" s="491"/>
      <c r="R16" s="484" t="s">
        <v>141</v>
      </c>
      <c r="S16" s="485"/>
      <c r="T16" s="485"/>
      <c r="U16" s="485"/>
      <c r="V16" s="486"/>
      <c r="W16" s="502"/>
      <c r="X16" s="432"/>
      <c r="Y16" s="432"/>
      <c r="Z16" s="432"/>
      <c r="AA16" s="432"/>
      <c r="AB16" s="433"/>
      <c r="AC16" s="492">
        <v>39.4</v>
      </c>
      <c r="AD16" s="493"/>
      <c r="AE16" s="493"/>
      <c r="AF16" s="493"/>
      <c r="AG16" s="494"/>
      <c r="AH16" s="492">
        <v>39.299999999999997</v>
      </c>
      <c r="AI16" s="493"/>
      <c r="AJ16" s="493"/>
      <c r="AK16" s="493"/>
      <c r="AL16" s="495"/>
      <c r="AM16" s="465"/>
      <c r="AN16" s="380"/>
      <c r="AO16" s="380"/>
      <c r="AP16" s="380"/>
      <c r="AQ16" s="380"/>
      <c r="AR16" s="380"/>
      <c r="AS16" s="380"/>
      <c r="AT16" s="381"/>
      <c r="AU16" s="453"/>
      <c r="AV16" s="454"/>
      <c r="AW16" s="454"/>
      <c r="AX16" s="454"/>
      <c r="AY16" s="386" t="s">
        <v>142</v>
      </c>
      <c r="AZ16" s="387"/>
      <c r="BA16" s="387"/>
      <c r="BB16" s="387"/>
      <c r="BC16" s="387"/>
      <c r="BD16" s="387"/>
      <c r="BE16" s="387"/>
      <c r="BF16" s="387"/>
      <c r="BG16" s="387"/>
      <c r="BH16" s="387"/>
      <c r="BI16" s="387"/>
      <c r="BJ16" s="387"/>
      <c r="BK16" s="387"/>
      <c r="BL16" s="387"/>
      <c r="BM16" s="388"/>
      <c r="BN16" s="406">
        <v>9202707</v>
      </c>
      <c r="BO16" s="407"/>
      <c r="BP16" s="407"/>
      <c r="BQ16" s="407"/>
      <c r="BR16" s="407"/>
      <c r="BS16" s="407"/>
      <c r="BT16" s="407"/>
      <c r="BU16" s="408"/>
      <c r="BV16" s="406">
        <v>8920144</v>
      </c>
      <c r="BW16" s="407"/>
      <c r="BX16" s="407"/>
      <c r="BY16" s="407"/>
      <c r="BZ16" s="407"/>
      <c r="CA16" s="407"/>
      <c r="CB16" s="407"/>
      <c r="CC16" s="408"/>
      <c r="CD16" s="176"/>
      <c r="CE16" s="404"/>
      <c r="CF16" s="404"/>
      <c r="CG16" s="404"/>
      <c r="CH16" s="404"/>
      <c r="CI16" s="404"/>
      <c r="CJ16" s="404"/>
      <c r="CK16" s="404"/>
      <c r="CL16" s="404"/>
      <c r="CM16" s="404"/>
      <c r="CN16" s="404"/>
      <c r="CO16" s="404"/>
      <c r="CP16" s="404"/>
      <c r="CQ16" s="404"/>
      <c r="CR16" s="404"/>
      <c r="CS16" s="405"/>
      <c r="CT16" s="376"/>
      <c r="CU16" s="377"/>
      <c r="CV16" s="377"/>
      <c r="CW16" s="377"/>
      <c r="CX16" s="377"/>
      <c r="CY16" s="377"/>
      <c r="CZ16" s="377"/>
      <c r="DA16" s="378"/>
      <c r="DB16" s="376"/>
      <c r="DC16" s="377"/>
      <c r="DD16" s="377"/>
      <c r="DE16" s="377"/>
      <c r="DF16" s="377"/>
      <c r="DG16" s="377"/>
      <c r="DH16" s="377"/>
      <c r="DI16" s="378"/>
    </row>
    <row r="17" spans="1:113" ht="18.8" customHeight="1" thickBot="1" x14ac:dyDescent="0.25">
      <c r="A17" s="163"/>
      <c r="B17" s="518"/>
      <c r="C17" s="519"/>
      <c r="D17" s="519"/>
      <c r="E17" s="519"/>
      <c r="F17" s="519"/>
      <c r="G17" s="519"/>
      <c r="H17" s="519"/>
      <c r="I17" s="519"/>
      <c r="J17" s="519"/>
      <c r="K17" s="520"/>
      <c r="L17" s="177"/>
      <c r="M17" s="481" t="s">
        <v>143</v>
      </c>
      <c r="N17" s="482"/>
      <c r="O17" s="482"/>
      <c r="P17" s="482"/>
      <c r="Q17" s="483"/>
      <c r="R17" s="484" t="s">
        <v>144</v>
      </c>
      <c r="S17" s="485"/>
      <c r="T17" s="485"/>
      <c r="U17" s="485"/>
      <c r="V17" s="486"/>
      <c r="W17" s="487" t="s">
        <v>145</v>
      </c>
      <c r="X17" s="429"/>
      <c r="Y17" s="429"/>
      <c r="Z17" s="429"/>
      <c r="AA17" s="429"/>
      <c r="AB17" s="430"/>
      <c r="AC17" s="382">
        <v>10836</v>
      </c>
      <c r="AD17" s="383"/>
      <c r="AE17" s="383"/>
      <c r="AF17" s="383"/>
      <c r="AG17" s="384"/>
      <c r="AH17" s="382">
        <v>12286</v>
      </c>
      <c r="AI17" s="383"/>
      <c r="AJ17" s="383"/>
      <c r="AK17" s="383"/>
      <c r="AL17" s="385"/>
      <c r="AM17" s="465"/>
      <c r="AN17" s="380"/>
      <c r="AO17" s="380"/>
      <c r="AP17" s="380"/>
      <c r="AQ17" s="380"/>
      <c r="AR17" s="380"/>
      <c r="AS17" s="380"/>
      <c r="AT17" s="381"/>
      <c r="AU17" s="453"/>
      <c r="AV17" s="454"/>
      <c r="AW17" s="454"/>
      <c r="AX17" s="454"/>
      <c r="AY17" s="386" t="s">
        <v>146</v>
      </c>
      <c r="AZ17" s="387"/>
      <c r="BA17" s="387"/>
      <c r="BB17" s="387"/>
      <c r="BC17" s="387"/>
      <c r="BD17" s="387"/>
      <c r="BE17" s="387"/>
      <c r="BF17" s="387"/>
      <c r="BG17" s="387"/>
      <c r="BH17" s="387"/>
      <c r="BI17" s="387"/>
      <c r="BJ17" s="387"/>
      <c r="BK17" s="387"/>
      <c r="BL17" s="387"/>
      <c r="BM17" s="388"/>
      <c r="BN17" s="406">
        <v>7378562</v>
      </c>
      <c r="BO17" s="407"/>
      <c r="BP17" s="407"/>
      <c r="BQ17" s="407"/>
      <c r="BR17" s="407"/>
      <c r="BS17" s="407"/>
      <c r="BT17" s="407"/>
      <c r="BU17" s="408"/>
      <c r="BV17" s="406">
        <v>7547803</v>
      </c>
      <c r="BW17" s="407"/>
      <c r="BX17" s="407"/>
      <c r="BY17" s="407"/>
      <c r="BZ17" s="407"/>
      <c r="CA17" s="407"/>
      <c r="CB17" s="407"/>
      <c r="CC17" s="408"/>
      <c r="CD17" s="176"/>
      <c r="CE17" s="404"/>
      <c r="CF17" s="404"/>
      <c r="CG17" s="404"/>
      <c r="CH17" s="404"/>
      <c r="CI17" s="404"/>
      <c r="CJ17" s="404"/>
      <c r="CK17" s="404"/>
      <c r="CL17" s="404"/>
      <c r="CM17" s="404"/>
      <c r="CN17" s="404"/>
      <c r="CO17" s="404"/>
      <c r="CP17" s="404"/>
      <c r="CQ17" s="404"/>
      <c r="CR17" s="404"/>
      <c r="CS17" s="405"/>
      <c r="CT17" s="376"/>
      <c r="CU17" s="377"/>
      <c r="CV17" s="377"/>
      <c r="CW17" s="377"/>
      <c r="CX17" s="377"/>
      <c r="CY17" s="377"/>
      <c r="CZ17" s="377"/>
      <c r="DA17" s="378"/>
      <c r="DB17" s="376"/>
      <c r="DC17" s="377"/>
      <c r="DD17" s="377"/>
      <c r="DE17" s="377"/>
      <c r="DF17" s="377"/>
      <c r="DG17" s="377"/>
      <c r="DH17" s="377"/>
      <c r="DI17" s="378"/>
    </row>
    <row r="18" spans="1:113" ht="18.8" customHeight="1" thickBot="1" x14ac:dyDescent="0.25">
      <c r="A18" s="163"/>
      <c r="B18" s="458" t="s">
        <v>147</v>
      </c>
      <c r="C18" s="459"/>
      <c r="D18" s="459"/>
      <c r="E18" s="460"/>
      <c r="F18" s="460"/>
      <c r="G18" s="460"/>
      <c r="H18" s="460"/>
      <c r="I18" s="460"/>
      <c r="J18" s="460"/>
      <c r="K18" s="460"/>
      <c r="L18" s="461">
        <v>200.61</v>
      </c>
      <c r="M18" s="461"/>
      <c r="N18" s="461"/>
      <c r="O18" s="461"/>
      <c r="P18" s="461"/>
      <c r="Q18" s="461"/>
      <c r="R18" s="462"/>
      <c r="S18" s="462"/>
      <c r="T18" s="462"/>
      <c r="U18" s="462"/>
      <c r="V18" s="463"/>
      <c r="W18" s="477"/>
      <c r="X18" s="478"/>
      <c r="Y18" s="478"/>
      <c r="Z18" s="478"/>
      <c r="AA18" s="478"/>
      <c r="AB18" s="488"/>
      <c r="AC18" s="370">
        <v>56.8</v>
      </c>
      <c r="AD18" s="371"/>
      <c r="AE18" s="371"/>
      <c r="AF18" s="371"/>
      <c r="AG18" s="464"/>
      <c r="AH18" s="370">
        <v>56.6</v>
      </c>
      <c r="AI18" s="371"/>
      <c r="AJ18" s="371"/>
      <c r="AK18" s="371"/>
      <c r="AL18" s="372"/>
      <c r="AM18" s="465"/>
      <c r="AN18" s="380"/>
      <c r="AO18" s="380"/>
      <c r="AP18" s="380"/>
      <c r="AQ18" s="380"/>
      <c r="AR18" s="380"/>
      <c r="AS18" s="380"/>
      <c r="AT18" s="381"/>
      <c r="AU18" s="453"/>
      <c r="AV18" s="454"/>
      <c r="AW18" s="454"/>
      <c r="AX18" s="454"/>
      <c r="AY18" s="386" t="s">
        <v>148</v>
      </c>
      <c r="AZ18" s="387"/>
      <c r="BA18" s="387"/>
      <c r="BB18" s="387"/>
      <c r="BC18" s="387"/>
      <c r="BD18" s="387"/>
      <c r="BE18" s="387"/>
      <c r="BF18" s="387"/>
      <c r="BG18" s="387"/>
      <c r="BH18" s="387"/>
      <c r="BI18" s="387"/>
      <c r="BJ18" s="387"/>
      <c r="BK18" s="387"/>
      <c r="BL18" s="387"/>
      <c r="BM18" s="388"/>
      <c r="BN18" s="406">
        <v>10552335</v>
      </c>
      <c r="BO18" s="407"/>
      <c r="BP18" s="407"/>
      <c r="BQ18" s="407"/>
      <c r="BR18" s="407"/>
      <c r="BS18" s="407"/>
      <c r="BT18" s="407"/>
      <c r="BU18" s="408"/>
      <c r="BV18" s="406">
        <v>10179592</v>
      </c>
      <c r="BW18" s="407"/>
      <c r="BX18" s="407"/>
      <c r="BY18" s="407"/>
      <c r="BZ18" s="407"/>
      <c r="CA18" s="407"/>
      <c r="CB18" s="407"/>
      <c r="CC18" s="408"/>
      <c r="CD18" s="176"/>
      <c r="CE18" s="404"/>
      <c r="CF18" s="404"/>
      <c r="CG18" s="404"/>
      <c r="CH18" s="404"/>
      <c r="CI18" s="404"/>
      <c r="CJ18" s="404"/>
      <c r="CK18" s="404"/>
      <c r="CL18" s="404"/>
      <c r="CM18" s="404"/>
      <c r="CN18" s="404"/>
      <c r="CO18" s="404"/>
      <c r="CP18" s="404"/>
      <c r="CQ18" s="404"/>
      <c r="CR18" s="404"/>
      <c r="CS18" s="405"/>
      <c r="CT18" s="376"/>
      <c r="CU18" s="377"/>
      <c r="CV18" s="377"/>
      <c r="CW18" s="377"/>
      <c r="CX18" s="377"/>
      <c r="CY18" s="377"/>
      <c r="CZ18" s="377"/>
      <c r="DA18" s="378"/>
      <c r="DB18" s="376"/>
      <c r="DC18" s="377"/>
      <c r="DD18" s="377"/>
      <c r="DE18" s="377"/>
      <c r="DF18" s="377"/>
      <c r="DG18" s="377"/>
      <c r="DH18" s="377"/>
      <c r="DI18" s="378"/>
    </row>
    <row r="19" spans="1:113" ht="18.8" customHeight="1" thickBot="1" x14ac:dyDescent="0.25">
      <c r="A19" s="163"/>
      <c r="B19" s="458" t="s">
        <v>149</v>
      </c>
      <c r="C19" s="459"/>
      <c r="D19" s="459"/>
      <c r="E19" s="460"/>
      <c r="F19" s="460"/>
      <c r="G19" s="460"/>
      <c r="H19" s="460"/>
      <c r="I19" s="460"/>
      <c r="J19" s="460"/>
      <c r="K19" s="460"/>
      <c r="L19" s="466">
        <v>202</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80"/>
      <c r="AM19" s="465"/>
      <c r="AN19" s="380"/>
      <c r="AO19" s="380"/>
      <c r="AP19" s="380"/>
      <c r="AQ19" s="380"/>
      <c r="AR19" s="380"/>
      <c r="AS19" s="380"/>
      <c r="AT19" s="381"/>
      <c r="AU19" s="453"/>
      <c r="AV19" s="454"/>
      <c r="AW19" s="454"/>
      <c r="AX19" s="454"/>
      <c r="AY19" s="386" t="s">
        <v>150</v>
      </c>
      <c r="AZ19" s="387"/>
      <c r="BA19" s="387"/>
      <c r="BB19" s="387"/>
      <c r="BC19" s="387"/>
      <c r="BD19" s="387"/>
      <c r="BE19" s="387"/>
      <c r="BF19" s="387"/>
      <c r="BG19" s="387"/>
      <c r="BH19" s="387"/>
      <c r="BI19" s="387"/>
      <c r="BJ19" s="387"/>
      <c r="BK19" s="387"/>
      <c r="BL19" s="387"/>
      <c r="BM19" s="388"/>
      <c r="BN19" s="406">
        <v>15248114</v>
      </c>
      <c r="BO19" s="407"/>
      <c r="BP19" s="407"/>
      <c r="BQ19" s="407"/>
      <c r="BR19" s="407"/>
      <c r="BS19" s="407"/>
      <c r="BT19" s="407"/>
      <c r="BU19" s="408"/>
      <c r="BV19" s="406">
        <v>14487477</v>
      </c>
      <c r="BW19" s="407"/>
      <c r="BX19" s="407"/>
      <c r="BY19" s="407"/>
      <c r="BZ19" s="407"/>
      <c r="CA19" s="407"/>
      <c r="CB19" s="407"/>
      <c r="CC19" s="408"/>
      <c r="CD19" s="176"/>
      <c r="CE19" s="404"/>
      <c r="CF19" s="404"/>
      <c r="CG19" s="404"/>
      <c r="CH19" s="404"/>
      <c r="CI19" s="404"/>
      <c r="CJ19" s="404"/>
      <c r="CK19" s="404"/>
      <c r="CL19" s="404"/>
      <c r="CM19" s="404"/>
      <c r="CN19" s="404"/>
      <c r="CO19" s="404"/>
      <c r="CP19" s="404"/>
      <c r="CQ19" s="404"/>
      <c r="CR19" s="404"/>
      <c r="CS19" s="405"/>
      <c r="CT19" s="376"/>
      <c r="CU19" s="377"/>
      <c r="CV19" s="377"/>
      <c r="CW19" s="377"/>
      <c r="CX19" s="377"/>
      <c r="CY19" s="377"/>
      <c r="CZ19" s="377"/>
      <c r="DA19" s="378"/>
      <c r="DB19" s="376"/>
      <c r="DC19" s="377"/>
      <c r="DD19" s="377"/>
      <c r="DE19" s="377"/>
      <c r="DF19" s="377"/>
      <c r="DG19" s="377"/>
      <c r="DH19" s="377"/>
      <c r="DI19" s="378"/>
    </row>
    <row r="20" spans="1:113" ht="18.8" customHeight="1" thickBot="1" x14ac:dyDescent="0.25">
      <c r="A20" s="163"/>
      <c r="B20" s="458" t="s">
        <v>151</v>
      </c>
      <c r="C20" s="459"/>
      <c r="D20" s="459"/>
      <c r="E20" s="460"/>
      <c r="F20" s="460"/>
      <c r="G20" s="460"/>
      <c r="H20" s="460"/>
      <c r="I20" s="460"/>
      <c r="J20" s="460"/>
      <c r="K20" s="460"/>
      <c r="L20" s="466">
        <v>15800</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2"/>
      <c r="AO20" s="362"/>
      <c r="AP20" s="362"/>
      <c r="AQ20" s="362"/>
      <c r="AR20" s="362"/>
      <c r="AS20" s="362"/>
      <c r="AT20" s="363"/>
      <c r="AU20" s="472"/>
      <c r="AV20" s="473"/>
      <c r="AW20" s="473"/>
      <c r="AX20" s="474"/>
      <c r="AY20" s="386"/>
      <c r="AZ20" s="387"/>
      <c r="BA20" s="387"/>
      <c r="BB20" s="387"/>
      <c r="BC20" s="387"/>
      <c r="BD20" s="387"/>
      <c r="BE20" s="387"/>
      <c r="BF20" s="387"/>
      <c r="BG20" s="387"/>
      <c r="BH20" s="387"/>
      <c r="BI20" s="387"/>
      <c r="BJ20" s="387"/>
      <c r="BK20" s="387"/>
      <c r="BL20" s="387"/>
      <c r="BM20" s="388"/>
      <c r="BN20" s="406"/>
      <c r="BO20" s="407"/>
      <c r="BP20" s="407"/>
      <c r="BQ20" s="407"/>
      <c r="BR20" s="407"/>
      <c r="BS20" s="407"/>
      <c r="BT20" s="407"/>
      <c r="BU20" s="408"/>
      <c r="BV20" s="406"/>
      <c r="BW20" s="407"/>
      <c r="BX20" s="407"/>
      <c r="BY20" s="407"/>
      <c r="BZ20" s="407"/>
      <c r="CA20" s="407"/>
      <c r="CB20" s="407"/>
      <c r="CC20" s="408"/>
      <c r="CD20" s="176"/>
      <c r="CE20" s="404"/>
      <c r="CF20" s="404"/>
      <c r="CG20" s="404"/>
      <c r="CH20" s="404"/>
      <c r="CI20" s="404"/>
      <c r="CJ20" s="404"/>
      <c r="CK20" s="404"/>
      <c r="CL20" s="404"/>
      <c r="CM20" s="404"/>
      <c r="CN20" s="404"/>
      <c r="CO20" s="404"/>
      <c r="CP20" s="404"/>
      <c r="CQ20" s="404"/>
      <c r="CR20" s="404"/>
      <c r="CS20" s="405"/>
      <c r="CT20" s="376"/>
      <c r="CU20" s="377"/>
      <c r="CV20" s="377"/>
      <c r="CW20" s="377"/>
      <c r="CX20" s="377"/>
      <c r="CY20" s="377"/>
      <c r="CZ20" s="377"/>
      <c r="DA20" s="378"/>
      <c r="DB20" s="376"/>
      <c r="DC20" s="377"/>
      <c r="DD20" s="377"/>
      <c r="DE20" s="377"/>
      <c r="DF20" s="377"/>
      <c r="DG20" s="377"/>
      <c r="DH20" s="377"/>
      <c r="DI20" s="378"/>
    </row>
    <row r="21" spans="1:113" ht="18.8" customHeight="1" thickBot="1" x14ac:dyDescent="0.25">
      <c r="A21" s="163"/>
      <c r="B21" s="455" t="s">
        <v>152</v>
      </c>
      <c r="C21" s="456"/>
      <c r="D21" s="456"/>
      <c r="E21" s="456"/>
      <c r="F21" s="456"/>
      <c r="G21" s="456"/>
      <c r="H21" s="456"/>
      <c r="I21" s="456"/>
      <c r="J21" s="456"/>
      <c r="K21" s="456"/>
      <c r="L21" s="456"/>
      <c r="M21" s="456"/>
      <c r="N21" s="456"/>
      <c r="O21" s="456"/>
      <c r="P21" s="456"/>
      <c r="Q21" s="456"/>
      <c r="R21" s="456"/>
      <c r="S21" s="456"/>
      <c r="T21" s="456"/>
      <c r="U21" s="456"/>
      <c r="V21" s="456"/>
      <c r="W21" s="456"/>
      <c r="X21" s="456"/>
      <c r="Y21" s="456"/>
      <c r="Z21" s="456"/>
      <c r="AA21" s="456"/>
      <c r="AB21" s="456"/>
      <c r="AC21" s="456"/>
      <c r="AD21" s="456"/>
      <c r="AE21" s="456"/>
      <c r="AF21" s="456"/>
      <c r="AG21" s="456"/>
      <c r="AH21" s="456"/>
      <c r="AI21" s="456"/>
      <c r="AJ21" s="456"/>
      <c r="AK21" s="456"/>
      <c r="AL21" s="456"/>
      <c r="AM21" s="456"/>
      <c r="AN21" s="456"/>
      <c r="AO21" s="456"/>
      <c r="AP21" s="456"/>
      <c r="AQ21" s="456"/>
      <c r="AR21" s="456"/>
      <c r="AS21" s="456"/>
      <c r="AT21" s="456"/>
      <c r="AU21" s="456"/>
      <c r="AV21" s="456"/>
      <c r="AW21" s="456"/>
      <c r="AX21" s="457"/>
      <c r="AY21" s="373"/>
      <c r="AZ21" s="374"/>
      <c r="BA21" s="374"/>
      <c r="BB21" s="374"/>
      <c r="BC21" s="374"/>
      <c r="BD21" s="374"/>
      <c r="BE21" s="374"/>
      <c r="BF21" s="374"/>
      <c r="BG21" s="374"/>
      <c r="BH21" s="374"/>
      <c r="BI21" s="374"/>
      <c r="BJ21" s="374"/>
      <c r="BK21" s="374"/>
      <c r="BL21" s="374"/>
      <c r="BM21" s="375"/>
      <c r="BN21" s="409"/>
      <c r="BO21" s="410"/>
      <c r="BP21" s="410"/>
      <c r="BQ21" s="410"/>
      <c r="BR21" s="410"/>
      <c r="BS21" s="410"/>
      <c r="BT21" s="410"/>
      <c r="BU21" s="411"/>
      <c r="BV21" s="409"/>
      <c r="BW21" s="410"/>
      <c r="BX21" s="410"/>
      <c r="BY21" s="410"/>
      <c r="BZ21" s="410"/>
      <c r="CA21" s="410"/>
      <c r="CB21" s="410"/>
      <c r="CC21" s="411"/>
      <c r="CD21" s="176"/>
      <c r="CE21" s="404"/>
      <c r="CF21" s="404"/>
      <c r="CG21" s="404"/>
      <c r="CH21" s="404"/>
      <c r="CI21" s="404"/>
      <c r="CJ21" s="404"/>
      <c r="CK21" s="404"/>
      <c r="CL21" s="404"/>
      <c r="CM21" s="404"/>
      <c r="CN21" s="404"/>
      <c r="CO21" s="404"/>
      <c r="CP21" s="404"/>
      <c r="CQ21" s="404"/>
      <c r="CR21" s="404"/>
      <c r="CS21" s="405"/>
      <c r="CT21" s="376"/>
      <c r="CU21" s="377"/>
      <c r="CV21" s="377"/>
      <c r="CW21" s="377"/>
      <c r="CX21" s="377"/>
      <c r="CY21" s="377"/>
      <c r="CZ21" s="377"/>
      <c r="DA21" s="378"/>
      <c r="DB21" s="376"/>
      <c r="DC21" s="377"/>
      <c r="DD21" s="377"/>
      <c r="DE21" s="377"/>
      <c r="DF21" s="377"/>
      <c r="DG21" s="377"/>
      <c r="DH21" s="377"/>
      <c r="DI21" s="378"/>
    </row>
    <row r="22" spans="1:113" ht="18.8" customHeight="1" x14ac:dyDescent="0.2">
      <c r="A22" s="163"/>
      <c r="B22" s="419" t="s">
        <v>153</v>
      </c>
      <c r="C22" s="420"/>
      <c r="D22" s="421"/>
      <c r="E22" s="428" t="s">
        <v>1</v>
      </c>
      <c r="F22" s="429"/>
      <c r="G22" s="429"/>
      <c r="H22" s="429"/>
      <c r="I22" s="429"/>
      <c r="J22" s="429"/>
      <c r="K22" s="430"/>
      <c r="L22" s="428" t="s">
        <v>154</v>
      </c>
      <c r="M22" s="429"/>
      <c r="N22" s="429"/>
      <c r="O22" s="429"/>
      <c r="P22" s="430"/>
      <c r="Q22" s="434" t="s">
        <v>155</v>
      </c>
      <c r="R22" s="435"/>
      <c r="S22" s="435"/>
      <c r="T22" s="435"/>
      <c r="U22" s="435"/>
      <c r="V22" s="436"/>
      <c r="W22" s="440" t="s">
        <v>156</v>
      </c>
      <c r="X22" s="420"/>
      <c r="Y22" s="421"/>
      <c r="Z22" s="428" t="s">
        <v>1</v>
      </c>
      <c r="AA22" s="429"/>
      <c r="AB22" s="429"/>
      <c r="AC22" s="429"/>
      <c r="AD22" s="429"/>
      <c r="AE22" s="429"/>
      <c r="AF22" s="429"/>
      <c r="AG22" s="430"/>
      <c r="AH22" s="445" t="s">
        <v>157</v>
      </c>
      <c r="AI22" s="429"/>
      <c r="AJ22" s="429"/>
      <c r="AK22" s="429"/>
      <c r="AL22" s="430"/>
      <c r="AM22" s="445" t="s">
        <v>158</v>
      </c>
      <c r="AN22" s="446"/>
      <c r="AO22" s="446"/>
      <c r="AP22" s="446"/>
      <c r="AQ22" s="446"/>
      <c r="AR22" s="447"/>
      <c r="AS22" s="434" t="s">
        <v>155</v>
      </c>
      <c r="AT22" s="435"/>
      <c r="AU22" s="435"/>
      <c r="AV22" s="435"/>
      <c r="AW22" s="435"/>
      <c r="AX22" s="451"/>
      <c r="AY22" s="398" t="s">
        <v>159</v>
      </c>
      <c r="AZ22" s="399"/>
      <c r="BA22" s="399"/>
      <c r="BB22" s="399"/>
      <c r="BC22" s="399"/>
      <c r="BD22" s="399"/>
      <c r="BE22" s="399"/>
      <c r="BF22" s="399"/>
      <c r="BG22" s="399"/>
      <c r="BH22" s="399"/>
      <c r="BI22" s="399"/>
      <c r="BJ22" s="399"/>
      <c r="BK22" s="399"/>
      <c r="BL22" s="399"/>
      <c r="BM22" s="400"/>
      <c r="BN22" s="401">
        <v>16545550</v>
      </c>
      <c r="BO22" s="402"/>
      <c r="BP22" s="402"/>
      <c r="BQ22" s="402"/>
      <c r="BR22" s="402"/>
      <c r="BS22" s="402"/>
      <c r="BT22" s="402"/>
      <c r="BU22" s="403"/>
      <c r="BV22" s="401">
        <v>15966708</v>
      </c>
      <c r="BW22" s="402"/>
      <c r="BX22" s="402"/>
      <c r="BY22" s="402"/>
      <c r="BZ22" s="402"/>
      <c r="CA22" s="402"/>
      <c r="CB22" s="402"/>
      <c r="CC22" s="403"/>
      <c r="CD22" s="176"/>
      <c r="CE22" s="404"/>
      <c r="CF22" s="404"/>
      <c r="CG22" s="404"/>
      <c r="CH22" s="404"/>
      <c r="CI22" s="404"/>
      <c r="CJ22" s="404"/>
      <c r="CK22" s="404"/>
      <c r="CL22" s="404"/>
      <c r="CM22" s="404"/>
      <c r="CN22" s="404"/>
      <c r="CO22" s="404"/>
      <c r="CP22" s="404"/>
      <c r="CQ22" s="404"/>
      <c r="CR22" s="404"/>
      <c r="CS22" s="405"/>
      <c r="CT22" s="376"/>
      <c r="CU22" s="377"/>
      <c r="CV22" s="377"/>
      <c r="CW22" s="377"/>
      <c r="CX22" s="377"/>
      <c r="CY22" s="377"/>
      <c r="CZ22" s="377"/>
      <c r="DA22" s="378"/>
      <c r="DB22" s="376"/>
      <c r="DC22" s="377"/>
      <c r="DD22" s="377"/>
      <c r="DE22" s="377"/>
      <c r="DF22" s="377"/>
      <c r="DG22" s="377"/>
      <c r="DH22" s="377"/>
      <c r="DI22" s="378"/>
    </row>
    <row r="23" spans="1:113" ht="18.8" customHeight="1" x14ac:dyDescent="0.2">
      <c r="A23" s="163"/>
      <c r="B23" s="422"/>
      <c r="C23" s="423"/>
      <c r="D23" s="424"/>
      <c r="E23" s="431"/>
      <c r="F23" s="432"/>
      <c r="G23" s="432"/>
      <c r="H23" s="432"/>
      <c r="I23" s="432"/>
      <c r="J23" s="432"/>
      <c r="K23" s="433"/>
      <c r="L23" s="431"/>
      <c r="M23" s="432"/>
      <c r="N23" s="432"/>
      <c r="O23" s="432"/>
      <c r="P23" s="433"/>
      <c r="Q23" s="437"/>
      <c r="R23" s="438"/>
      <c r="S23" s="438"/>
      <c r="T23" s="438"/>
      <c r="U23" s="438"/>
      <c r="V23" s="439"/>
      <c r="W23" s="441"/>
      <c r="X23" s="423"/>
      <c r="Y23" s="424"/>
      <c r="Z23" s="431"/>
      <c r="AA23" s="432"/>
      <c r="AB23" s="432"/>
      <c r="AC23" s="432"/>
      <c r="AD23" s="432"/>
      <c r="AE23" s="432"/>
      <c r="AF23" s="432"/>
      <c r="AG23" s="433"/>
      <c r="AH23" s="431"/>
      <c r="AI23" s="432"/>
      <c r="AJ23" s="432"/>
      <c r="AK23" s="432"/>
      <c r="AL23" s="433"/>
      <c r="AM23" s="448"/>
      <c r="AN23" s="449"/>
      <c r="AO23" s="449"/>
      <c r="AP23" s="449"/>
      <c r="AQ23" s="449"/>
      <c r="AR23" s="450"/>
      <c r="AS23" s="437"/>
      <c r="AT23" s="438"/>
      <c r="AU23" s="438"/>
      <c r="AV23" s="438"/>
      <c r="AW23" s="438"/>
      <c r="AX23" s="452"/>
      <c r="AY23" s="386" t="s">
        <v>160</v>
      </c>
      <c r="AZ23" s="387"/>
      <c r="BA23" s="387"/>
      <c r="BB23" s="387"/>
      <c r="BC23" s="387"/>
      <c r="BD23" s="387"/>
      <c r="BE23" s="387"/>
      <c r="BF23" s="387"/>
      <c r="BG23" s="387"/>
      <c r="BH23" s="387"/>
      <c r="BI23" s="387"/>
      <c r="BJ23" s="387"/>
      <c r="BK23" s="387"/>
      <c r="BL23" s="387"/>
      <c r="BM23" s="388"/>
      <c r="BN23" s="406">
        <v>14025886</v>
      </c>
      <c r="BO23" s="407"/>
      <c r="BP23" s="407"/>
      <c r="BQ23" s="407"/>
      <c r="BR23" s="407"/>
      <c r="BS23" s="407"/>
      <c r="BT23" s="407"/>
      <c r="BU23" s="408"/>
      <c r="BV23" s="406">
        <v>13642723</v>
      </c>
      <c r="BW23" s="407"/>
      <c r="BX23" s="407"/>
      <c r="BY23" s="407"/>
      <c r="BZ23" s="407"/>
      <c r="CA23" s="407"/>
      <c r="CB23" s="407"/>
      <c r="CC23" s="408"/>
      <c r="CD23" s="176"/>
      <c r="CE23" s="404"/>
      <c r="CF23" s="404"/>
      <c r="CG23" s="404"/>
      <c r="CH23" s="404"/>
      <c r="CI23" s="404"/>
      <c r="CJ23" s="404"/>
      <c r="CK23" s="404"/>
      <c r="CL23" s="404"/>
      <c r="CM23" s="404"/>
      <c r="CN23" s="404"/>
      <c r="CO23" s="404"/>
      <c r="CP23" s="404"/>
      <c r="CQ23" s="404"/>
      <c r="CR23" s="404"/>
      <c r="CS23" s="405"/>
      <c r="CT23" s="376"/>
      <c r="CU23" s="377"/>
      <c r="CV23" s="377"/>
      <c r="CW23" s="377"/>
      <c r="CX23" s="377"/>
      <c r="CY23" s="377"/>
      <c r="CZ23" s="377"/>
      <c r="DA23" s="378"/>
      <c r="DB23" s="376"/>
      <c r="DC23" s="377"/>
      <c r="DD23" s="377"/>
      <c r="DE23" s="377"/>
      <c r="DF23" s="377"/>
      <c r="DG23" s="377"/>
      <c r="DH23" s="377"/>
      <c r="DI23" s="378"/>
    </row>
    <row r="24" spans="1:113" ht="18.8" customHeight="1" thickBot="1" x14ac:dyDescent="0.25">
      <c r="A24" s="163"/>
      <c r="B24" s="422"/>
      <c r="C24" s="423"/>
      <c r="D24" s="424"/>
      <c r="E24" s="379" t="s">
        <v>161</v>
      </c>
      <c r="F24" s="380"/>
      <c r="G24" s="380"/>
      <c r="H24" s="380"/>
      <c r="I24" s="380"/>
      <c r="J24" s="380"/>
      <c r="K24" s="381"/>
      <c r="L24" s="382">
        <v>1</v>
      </c>
      <c r="M24" s="383"/>
      <c r="N24" s="383"/>
      <c r="O24" s="383"/>
      <c r="P24" s="384"/>
      <c r="Q24" s="382">
        <v>8500</v>
      </c>
      <c r="R24" s="383"/>
      <c r="S24" s="383"/>
      <c r="T24" s="383"/>
      <c r="U24" s="383"/>
      <c r="V24" s="384"/>
      <c r="W24" s="441"/>
      <c r="X24" s="423"/>
      <c r="Y24" s="424"/>
      <c r="Z24" s="379" t="s">
        <v>162</v>
      </c>
      <c r="AA24" s="380"/>
      <c r="AB24" s="380"/>
      <c r="AC24" s="380"/>
      <c r="AD24" s="380"/>
      <c r="AE24" s="380"/>
      <c r="AF24" s="380"/>
      <c r="AG24" s="381"/>
      <c r="AH24" s="382">
        <v>272</v>
      </c>
      <c r="AI24" s="383"/>
      <c r="AJ24" s="383"/>
      <c r="AK24" s="383"/>
      <c r="AL24" s="384"/>
      <c r="AM24" s="382">
        <v>876112</v>
      </c>
      <c r="AN24" s="383"/>
      <c r="AO24" s="383"/>
      <c r="AP24" s="383"/>
      <c r="AQ24" s="383"/>
      <c r="AR24" s="384"/>
      <c r="AS24" s="382">
        <v>3221</v>
      </c>
      <c r="AT24" s="383"/>
      <c r="AU24" s="383"/>
      <c r="AV24" s="383"/>
      <c r="AW24" s="383"/>
      <c r="AX24" s="385"/>
      <c r="AY24" s="373" t="s">
        <v>163</v>
      </c>
      <c r="AZ24" s="374"/>
      <c r="BA24" s="374"/>
      <c r="BB24" s="374"/>
      <c r="BC24" s="374"/>
      <c r="BD24" s="374"/>
      <c r="BE24" s="374"/>
      <c r="BF24" s="374"/>
      <c r="BG24" s="374"/>
      <c r="BH24" s="374"/>
      <c r="BI24" s="374"/>
      <c r="BJ24" s="374"/>
      <c r="BK24" s="374"/>
      <c r="BL24" s="374"/>
      <c r="BM24" s="375"/>
      <c r="BN24" s="406">
        <v>9686228</v>
      </c>
      <c r="BO24" s="407"/>
      <c r="BP24" s="407"/>
      <c r="BQ24" s="407"/>
      <c r="BR24" s="407"/>
      <c r="BS24" s="407"/>
      <c r="BT24" s="407"/>
      <c r="BU24" s="408"/>
      <c r="BV24" s="406">
        <v>8426784</v>
      </c>
      <c r="BW24" s="407"/>
      <c r="BX24" s="407"/>
      <c r="BY24" s="407"/>
      <c r="BZ24" s="407"/>
      <c r="CA24" s="407"/>
      <c r="CB24" s="407"/>
      <c r="CC24" s="408"/>
      <c r="CD24" s="176"/>
      <c r="CE24" s="404"/>
      <c r="CF24" s="404"/>
      <c r="CG24" s="404"/>
      <c r="CH24" s="404"/>
      <c r="CI24" s="404"/>
      <c r="CJ24" s="404"/>
      <c r="CK24" s="404"/>
      <c r="CL24" s="404"/>
      <c r="CM24" s="404"/>
      <c r="CN24" s="404"/>
      <c r="CO24" s="404"/>
      <c r="CP24" s="404"/>
      <c r="CQ24" s="404"/>
      <c r="CR24" s="404"/>
      <c r="CS24" s="405"/>
      <c r="CT24" s="376"/>
      <c r="CU24" s="377"/>
      <c r="CV24" s="377"/>
      <c r="CW24" s="377"/>
      <c r="CX24" s="377"/>
      <c r="CY24" s="377"/>
      <c r="CZ24" s="377"/>
      <c r="DA24" s="378"/>
      <c r="DB24" s="376"/>
      <c r="DC24" s="377"/>
      <c r="DD24" s="377"/>
      <c r="DE24" s="377"/>
      <c r="DF24" s="377"/>
      <c r="DG24" s="377"/>
      <c r="DH24" s="377"/>
      <c r="DI24" s="378"/>
    </row>
    <row r="25" spans="1:113" ht="18.8" customHeight="1" x14ac:dyDescent="0.2">
      <c r="A25" s="163"/>
      <c r="B25" s="422"/>
      <c r="C25" s="423"/>
      <c r="D25" s="424"/>
      <c r="E25" s="379" t="s">
        <v>164</v>
      </c>
      <c r="F25" s="380"/>
      <c r="G25" s="380"/>
      <c r="H25" s="380"/>
      <c r="I25" s="380"/>
      <c r="J25" s="380"/>
      <c r="K25" s="381"/>
      <c r="L25" s="382">
        <v>1</v>
      </c>
      <c r="M25" s="383"/>
      <c r="N25" s="383"/>
      <c r="O25" s="383"/>
      <c r="P25" s="384"/>
      <c r="Q25" s="382">
        <v>7380</v>
      </c>
      <c r="R25" s="383"/>
      <c r="S25" s="383"/>
      <c r="T25" s="383"/>
      <c r="U25" s="383"/>
      <c r="V25" s="384"/>
      <c r="W25" s="441"/>
      <c r="X25" s="423"/>
      <c r="Y25" s="424"/>
      <c r="Z25" s="379" t="s">
        <v>165</v>
      </c>
      <c r="AA25" s="380"/>
      <c r="AB25" s="380"/>
      <c r="AC25" s="380"/>
      <c r="AD25" s="380"/>
      <c r="AE25" s="380"/>
      <c r="AF25" s="380"/>
      <c r="AG25" s="381"/>
      <c r="AH25" s="382" t="s">
        <v>122</v>
      </c>
      <c r="AI25" s="383"/>
      <c r="AJ25" s="383"/>
      <c r="AK25" s="383"/>
      <c r="AL25" s="384"/>
      <c r="AM25" s="382" t="s">
        <v>122</v>
      </c>
      <c r="AN25" s="383"/>
      <c r="AO25" s="383"/>
      <c r="AP25" s="383"/>
      <c r="AQ25" s="383"/>
      <c r="AR25" s="384"/>
      <c r="AS25" s="382" t="s">
        <v>122</v>
      </c>
      <c r="AT25" s="383"/>
      <c r="AU25" s="383"/>
      <c r="AV25" s="383"/>
      <c r="AW25" s="383"/>
      <c r="AX25" s="385"/>
      <c r="AY25" s="398" t="s">
        <v>166</v>
      </c>
      <c r="AZ25" s="399"/>
      <c r="BA25" s="399"/>
      <c r="BB25" s="399"/>
      <c r="BC25" s="399"/>
      <c r="BD25" s="399"/>
      <c r="BE25" s="399"/>
      <c r="BF25" s="399"/>
      <c r="BG25" s="399"/>
      <c r="BH25" s="399"/>
      <c r="BI25" s="399"/>
      <c r="BJ25" s="399"/>
      <c r="BK25" s="399"/>
      <c r="BL25" s="399"/>
      <c r="BM25" s="400"/>
      <c r="BN25" s="401">
        <v>1664533</v>
      </c>
      <c r="BO25" s="402"/>
      <c r="BP25" s="402"/>
      <c r="BQ25" s="402"/>
      <c r="BR25" s="402"/>
      <c r="BS25" s="402"/>
      <c r="BT25" s="402"/>
      <c r="BU25" s="403"/>
      <c r="BV25" s="401">
        <v>1602144</v>
      </c>
      <c r="BW25" s="402"/>
      <c r="BX25" s="402"/>
      <c r="BY25" s="402"/>
      <c r="BZ25" s="402"/>
      <c r="CA25" s="402"/>
      <c r="CB25" s="402"/>
      <c r="CC25" s="403"/>
      <c r="CD25" s="176"/>
      <c r="CE25" s="404"/>
      <c r="CF25" s="404"/>
      <c r="CG25" s="404"/>
      <c r="CH25" s="404"/>
      <c r="CI25" s="404"/>
      <c r="CJ25" s="404"/>
      <c r="CK25" s="404"/>
      <c r="CL25" s="404"/>
      <c r="CM25" s="404"/>
      <c r="CN25" s="404"/>
      <c r="CO25" s="404"/>
      <c r="CP25" s="404"/>
      <c r="CQ25" s="404"/>
      <c r="CR25" s="404"/>
      <c r="CS25" s="405"/>
      <c r="CT25" s="376"/>
      <c r="CU25" s="377"/>
      <c r="CV25" s="377"/>
      <c r="CW25" s="377"/>
      <c r="CX25" s="377"/>
      <c r="CY25" s="377"/>
      <c r="CZ25" s="377"/>
      <c r="DA25" s="378"/>
      <c r="DB25" s="376"/>
      <c r="DC25" s="377"/>
      <c r="DD25" s="377"/>
      <c r="DE25" s="377"/>
      <c r="DF25" s="377"/>
      <c r="DG25" s="377"/>
      <c r="DH25" s="377"/>
      <c r="DI25" s="378"/>
    </row>
    <row r="26" spans="1:113" ht="18.8" customHeight="1" x14ac:dyDescent="0.2">
      <c r="A26" s="163"/>
      <c r="B26" s="422"/>
      <c r="C26" s="423"/>
      <c r="D26" s="424"/>
      <c r="E26" s="379" t="s">
        <v>167</v>
      </c>
      <c r="F26" s="380"/>
      <c r="G26" s="380"/>
      <c r="H26" s="380"/>
      <c r="I26" s="380"/>
      <c r="J26" s="380"/>
      <c r="K26" s="381"/>
      <c r="L26" s="382">
        <v>1</v>
      </c>
      <c r="M26" s="383"/>
      <c r="N26" s="383"/>
      <c r="O26" s="383"/>
      <c r="P26" s="384"/>
      <c r="Q26" s="382">
        <v>6300</v>
      </c>
      <c r="R26" s="383"/>
      <c r="S26" s="383"/>
      <c r="T26" s="383"/>
      <c r="U26" s="383"/>
      <c r="V26" s="384"/>
      <c r="W26" s="441"/>
      <c r="X26" s="423"/>
      <c r="Y26" s="424"/>
      <c r="Z26" s="379" t="s">
        <v>168</v>
      </c>
      <c r="AA26" s="417"/>
      <c r="AB26" s="417"/>
      <c r="AC26" s="417"/>
      <c r="AD26" s="417"/>
      <c r="AE26" s="417"/>
      <c r="AF26" s="417"/>
      <c r="AG26" s="418"/>
      <c r="AH26" s="382">
        <v>15</v>
      </c>
      <c r="AI26" s="383"/>
      <c r="AJ26" s="383"/>
      <c r="AK26" s="383"/>
      <c r="AL26" s="384"/>
      <c r="AM26" s="382">
        <v>50130</v>
      </c>
      <c r="AN26" s="383"/>
      <c r="AO26" s="383"/>
      <c r="AP26" s="383"/>
      <c r="AQ26" s="383"/>
      <c r="AR26" s="384"/>
      <c r="AS26" s="382">
        <v>3342</v>
      </c>
      <c r="AT26" s="383"/>
      <c r="AU26" s="383"/>
      <c r="AV26" s="383"/>
      <c r="AW26" s="383"/>
      <c r="AX26" s="385"/>
      <c r="AY26" s="415" t="s">
        <v>169</v>
      </c>
      <c r="AZ26" s="360"/>
      <c r="BA26" s="360"/>
      <c r="BB26" s="360"/>
      <c r="BC26" s="360"/>
      <c r="BD26" s="360"/>
      <c r="BE26" s="360"/>
      <c r="BF26" s="360"/>
      <c r="BG26" s="360"/>
      <c r="BH26" s="360"/>
      <c r="BI26" s="360"/>
      <c r="BJ26" s="360"/>
      <c r="BK26" s="360"/>
      <c r="BL26" s="360"/>
      <c r="BM26" s="416"/>
      <c r="BN26" s="406" t="s">
        <v>122</v>
      </c>
      <c r="BO26" s="407"/>
      <c r="BP26" s="407"/>
      <c r="BQ26" s="407"/>
      <c r="BR26" s="407"/>
      <c r="BS26" s="407"/>
      <c r="BT26" s="407"/>
      <c r="BU26" s="408"/>
      <c r="BV26" s="406" t="s">
        <v>122</v>
      </c>
      <c r="BW26" s="407"/>
      <c r="BX26" s="407"/>
      <c r="BY26" s="407"/>
      <c r="BZ26" s="407"/>
      <c r="CA26" s="407"/>
      <c r="CB26" s="407"/>
      <c r="CC26" s="408"/>
      <c r="CD26" s="176"/>
      <c r="CE26" s="404"/>
      <c r="CF26" s="404"/>
      <c r="CG26" s="404"/>
      <c r="CH26" s="404"/>
      <c r="CI26" s="404"/>
      <c r="CJ26" s="404"/>
      <c r="CK26" s="404"/>
      <c r="CL26" s="404"/>
      <c r="CM26" s="404"/>
      <c r="CN26" s="404"/>
      <c r="CO26" s="404"/>
      <c r="CP26" s="404"/>
      <c r="CQ26" s="404"/>
      <c r="CR26" s="404"/>
      <c r="CS26" s="405"/>
      <c r="CT26" s="376"/>
      <c r="CU26" s="377"/>
      <c r="CV26" s="377"/>
      <c r="CW26" s="377"/>
      <c r="CX26" s="377"/>
      <c r="CY26" s="377"/>
      <c r="CZ26" s="377"/>
      <c r="DA26" s="378"/>
      <c r="DB26" s="376"/>
      <c r="DC26" s="377"/>
      <c r="DD26" s="377"/>
      <c r="DE26" s="377"/>
      <c r="DF26" s="377"/>
      <c r="DG26" s="377"/>
      <c r="DH26" s="377"/>
      <c r="DI26" s="378"/>
    </row>
    <row r="27" spans="1:113" ht="18.8" customHeight="1" thickBot="1" x14ac:dyDescent="0.25">
      <c r="A27" s="163"/>
      <c r="B27" s="422"/>
      <c r="C27" s="423"/>
      <c r="D27" s="424"/>
      <c r="E27" s="379" t="s">
        <v>170</v>
      </c>
      <c r="F27" s="380"/>
      <c r="G27" s="380"/>
      <c r="H27" s="380"/>
      <c r="I27" s="380"/>
      <c r="J27" s="380"/>
      <c r="K27" s="381"/>
      <c r="L27" s="382">
        <v>1</v>
      </c>
      <c r="M27" s="383"/>
      <c r="N27" s="383"/>
      <c r="O27" s="383"/>
      <c r="P27" s="384"/>
      <c r="Q27" s="382">
        <v>4800</v>
      </c>
      <c r="R27" s="383"/>
      <c r="S27" s="383"/>
      <c r="T27" s="383"/>
      <c r="U27" s="383"/>
      <c r="V27" s="384"/>
      <c r="W27" s="441"/>
      <c r="X27" s="423"/>
      <c r="Y27" s="424"/>
      <c r="Z27" s="379" t="s">
        <v>171</v>
      </c>
      <c r="AA27" s="380"/>
      <c r="AB27" s="380"/>
      <c r="AC27" s="380"/>
      <c r="AD27" s="380"/>
      <c r="AE27" s="380"/>
      <c r="AF27" s="380"/>
      <c r="AG27" s="381"/>
      <c r="AH27" s="382">
        <v>3</v>
      </c>
      <c r="AI27" s="383"/>
      <c r="AJ27" s="383"/>
      <c r="AK27" s="383"/>
      <c r="AL27" s="384"/>
      <c r="AM27" s="382">
        <v>8781</v>
      </c>
      <c r="AN27" s="383"/>
      <c r="AO27" s="383"/>
      <c r="AP27" s="383"/>
      <c r="AQ27" s="383"/>
      <c r="AR27" s="384"/>
      <c r="AS27" s="382">
        <v>2927</v>
      </c>
      <c r="AT27" s="383"/>
      <c r="AU27" s="383"/>
      <c r="AV27" s="383"/>
      <c r="AW27" s="383"/>
      <c r="AX27" s="385"/>
      <c r="AY27" s="412" t="s">
        <v>172</v>
      </c>
      <c r="AZ27" s="413"/>
      <c r="BA27" s="413"/>
      <c r="BB27" s="413"/>
      <c r="BC27" s="413"/>
      <c r="BD27" s="413"/>
      <c r="BE27" s="413"/>
      <c r="BF27" s="413"/>
      <c r="BG27" s="413"/>
      <c r="BH27" s="413"/>
      <c r="BI27" s="413"/>
      <c r="BJ27" s="413"/>
      <c r="BK27" s="413"/>
      <c r="BL27" s="413"/>
      <c r="BM27" s="414"/>
      <c r="BN27" s="409">
        <v>917005</v>
      </c>
      <c r="BO27" s="410"/>
      <c r="BP27" s="410"/>
      <c r="BQ27" s="410"/>
      <c r="BR27" s="410"/>
      <c r="BS27" s="410"/>
      <c r="BT27" s="410"/>
      <c r="BU27" s="411"/>
      <c r="BV27" s="409">
        <v>916832</v>
      </c>
      <c r="BW27" s="410"/>
      <c r="BX27" s="410"/>
      <c r="BY27" s="410"/>
      <c r="BZ27" s="410"/>
      <c r="CA27" s="410"/>
      <c r="CB27" s="410"/>
      <c r="CC27" s="411"/>
      <c r="CD27" s="178"/>
      <c r="CE27" s="404"/>
      <c r="CF27" s="404"/>
      <c r="CG27" s="404"/>
      <c r="CH27" s="404"/>
      <c r="CI27" s="404"/>
      <c r="CJ27" s="404"/>
      <c r="CK27" s="404"/>
      <c r="CL27" s="404"/>
      <c r="CM27" s="404"/>
      <c r="CN27" s="404"/>
      <c r="CO27" s="404"/>
      <c r="CP27" s="404"/>
      <c r="CQ27" s="404"/>
      <c r="CR27" s="404"/>
      <c r="CS27" s="405"/>
      <c r="CT27" s="376"/>
      <c r="CU27" s="377"/>
      <c r="CV27" s="377"/>
      <c r="CW27" s="377"/>
      <c r="CX27" s="377"/>
      <c r="CY27" s="377"/>
      <c r="CZ27" s="377"/>
      <c r="DA27" s="378"/>
      <c r="DB27" s="376"/>
      <c r="DC27" s="377"/>
      <c r="DD27" s="377"/>
      <c r="DE27" s="377"/>
      <c r="DF27" s="377"/>
      <c r="DG27" s="377"/>
      <c r="DH27" s="377"/>
      <c r="DI27" s="378"/>
    </row>
    <row r="28" spans="1:113" ht="18.8" customHeight="1" x14ac:dyDescent="0.2">
      <c r="A28" s="163"/>
      <c r="B28" s="422"/>
      <c r="C28" s="423"/>
      <c r="D28" s="424"/>
      <c r="E28" s="379" t="s">
        <v>173</v>
      </c>
      <c r="F28" s="380"/>
      <c r="G28" s="380"/>
      <c r="H28" s="380"/>
      <c r="I28" s="380"/>
      <c r="J28" s="380"/>
      <c r="K28" s="381"/>
      <c r="L28" s="382">
        <v>1</v>
      </c>
      <c r="M28" s="383"/>
      <c r="N28" s="383"/>
      <c r="O28" s="383"/>
      <c r="P28" s="384"/>
      <c r="Q28" s="382">
        <v>4300</v>
      </c>
      <c r="R28" s="383"/>
      <c r="S28" s="383"/>
      <c r="T28" s="383"/>
      <c r="U28" s="383"/>
      <c r="V28" s="384"/>
      <c r="W28" s="441"/>
      <c r="X28" s="423"/>
      <c r="Y28" s="424"/>
      <c r="Z28" s="379" t="s">
        <v>174</v>
      </c>
      <c r="AA28" s="380"/>
      <c r="AB28" s="380"/>
      <c r="AC28" s="380"/>
      <c r="AD28" s="380"/>
      <c r="AE28" s="380"/>
      <c r="AF28" s="380"/>
      <c r="AG28" s="381"/>
      <c r="AH28" s="382" t="s">
        <v>122</v>
      </c>
      <c r="AI28" s="383"/>
      <c r="AJ28" s="383"/>
      <c r="AK28" s="383"/>
      <c r="AL28" s="384"/>
      <c r="AM28" s="382" t="s">
        <v>122</v>
      </c>
      <c r="AN28" s="383"/>
      <c r="AO28" s="383"/>
      <c r="AP28" s="383"/>
      <c r="AQ28" s="383"/>
      <c r="AR28" s="384"/>
      <c r="AS28" s="382" t="s">
        <v>122</v>
      </c>
      <c r="AT28" s="383"/>
      <c r="AU28" s="383"/>
      <c r="AV28" s="383"/>
      <c r="AW28" s="383"/>
      <c r="AX28" s="385"/>
      <c r="AY28" s="389" t="s">
        <v>175</v>
      </c>
      <c r="AZ28" s="390"/>
      <c r="BA28" s="390"/>
      <c r="BB28" s="391"/>
      <c r="BC28" s="398" t="s">
        <v>46</v>
      </c>
      <c r="BD28" s="399"/>
      <c r="BE28" s="399"/>
      <c r="BF28" s="399"/>
      <c r="BG28" s="399"/>
      <c r="BH28" s="399"/>
      <c r="BI28" s="399"/>
      <c r="BJ28" s="399"/>
      <c r="BK28" s="399"/>
      <c r="BL28" s="399"/>
      <c r="BM28" s="400"/>
      <c r="BN28" s="401">
        <v>1213713</v>
      </c>
      <c r="BO28" s="402"/>
      <c r="BP28" s="402"/>
      <c r="BQ28" s="402"/>
      <c r="BR28" s="402"/>
      <c r="BS28" s="402"/>
      <c r="BT28" s="402"/>
      <c r="BU28" s="403"/>
      <c r="BV28" s="401">
        <v>1262437</v>
      </c>
      <c r="BW28" s="402"/>
      <c r="BX28" s="402"/>
      <c r="BY28" s="402"/>
      <c r="BZ28" s="402"/>
      <c r="CA28" s="402"/>
      <c r="CB28" s="402"/>
      <c r="CC28" s="403"/>
      <c r="CD28" s="176"/>
      <c r="CE28" s="404"/>
      <c r="CF28" s="404"/>
      <c r="CG28" s="404"/>
      <c r="CH28" s="404"/>
      <c r="CI28" s="404"/>
      <c r="CJ28" s="404"/>
      <c r="CK28" s="404"/>
      <c r="CL28" s="404"/>
      <c r="CM28" s="404"/>
      <c r="CN28" s="404"/>
      <c r="CO28" s="404"/>
      <c r="CP28" s="404"/>
      <c r="CQ28" s="404"/>
      <c r="CR28" s="404"/>
      <c r="CS28" s="405"/>
      <c r="CT28" s="376"/>
      <c r="CU28" s="377"/>
      <c r="CV28" s="377"/>
      <c r="CW28" s="377"/>
      <c r="CX28" s="377"/>
      <c r="CY28" s="377"/>
      <c r="CZ28" s="377"/>
      <c r="DA28" s="378"/>
      <c r="DB28" s="376"/>
      <c r="DC28" s="377"/>
      <c r="DD28" s="377"/>
      <c r="DE28" s="377"/>
      <c r="DF28" s="377"/>
      <c r="DG28" s="377"/>
      <c r="DH28" s="377"/>
      <c r="DI28" s="378"/>
    </row>
    <row r="29" spans="1:113" ht="18.8" customHeight="1" x14ac:dyDescent="0.2">
      <c r="A29" s="163"/>
      <c r="B29" s="422"/>
      <c r="C29" s="423"/>
      <c r="D29" s="424"/>
      <c r="E29" s="379" t="s">
        <v>176</v>
      </c>
      <c r="F29" s="380"/>
      <c r="G29" s="380"/>
      <c r="H29" s="380"/>
      <c r="I29" s="380"/>
      <c r="J29" s="380"/>
      <c r="K29" s="381"/>
      <c r="L29" s="382">
        <v>15</v>
      </c>
      <c r="M29" s="383"/>
      <c r="N29" s="383"/>
      <c r="O29" s="383"/>
      <c r="P29" s="384"/>
      <c r="Q29" s="382">
        <v>4000</v>
      </c>
      <c r="R29" s="383"/>
      <c r="S29" s="383"/>
      <c r="T29" s="383"/>
      <c r="U29" s="383"/>
      <c r="V29" s="384"/>
      <c r="W29" s="442"/>
      <c r="X29" s="443"/>
      <c r="Y29" s="444"/>
      <c r="Z29" s="379" t="s">
        <v>177</v>
      </c>
      <c r="AA29" s="380"/>
      <c r="AB29" s="380"/>
      <c r="AC29" s="380"/>
      <c r="AD29" s="380"/>
      <c r="AE29" s="380"/>
      <c r="AF29" s="380"/>
      <c r="AG29" s="381"/>
      <c r="AH29" s="382">
        <v>275</v>
      </c>
      <c r="AI29" s="383"/>
      <c r="AJ29" s="383"/>
      <c r="AK29" s="383"/>
      <c r="AL29" s="384"/>
      <c r="AM29" s="382">
        <v>884893</v>
      </c>
      <c r="AN29" s="383"/>
      <c r="AO29" s="383"/>
      <c r="AP29" s="383"/>
      <c r="AQ29" s="383"/>
      <c r="AR29" s="384"/>
      <c r="AS29" s="382">
        <v>3218</v>
      </c>
      <c r="AT29" s="383"/>
      <c r="AU29" s="383"/>
      <c r="AV29" s="383"/>
      <c r="AW29" s="383"/>
      <c r="AX29" s="385"/>
      <c r="AY29" s="392"/>
      <c r="AZ29" s="393"/>
      <c r="BA29" s="393"/>
      <c r="BB29" s="394"/>
      <c r="BC29" s="386" t="s">
        <v>178</v>
      </c>
      <c r="BD29" s="387"/>
      <c r="BE29" s="387"/>
      <c r="BF29" s="387"/>
      <c r="BG29" s="387"/>
      <c r="BH29" s="387"/>
      <c r="BI29" s="387"/>
      <c r="BJ29" s="387"/>
      <c r="BK29" s="387"/>
      <c r="BL29" s="387"/>
      <c r="BM29" s="388"/>
      <c r="BN29" s="406">
        <v>470933</v>
      </c>
      <c r="BO29" s="407"/>
      <c r="BP29" s="407"/>
      <c r="BQ29" s="407"/>
      <c r="BR29" s="407"/>
      <c r="BS29" s="407"/>
      <c r="BT29" s="407"/>
      <c r="BU29" s="408"/>
      <c r="BV29" s="406">
        <v>453024</v>
      </c>
      <c r="BW29" s="407"/>
      <c r="BX29" s="407"/>
      <c r="BY29" s="407"/>
      <c r="BZ29" s="407"/>
      <c r="CA29" s="407"/>
      <c r="CB29" s="407"/>
      <c r="CC29" s="408"/>
      <c r="CD29" s="178"/>
      <c r="CE29" s="404"/>
      <c r="CF29" s="404"/>
      <c r="CG29" s="404"/>
      <c r="CH29" s="404"/>
      <c r="CI29" s="404"/>
      <c r="CJ29" s="404"/>
      <c r="CK29" s="404"/>
      <c r="CL29" s="404"/>
      <c r="CM29" s="404"/>
      <c r="CN29" s="404"/>
      <c r="CO29" s="404"/>
      <c r="CP29" s="404"/>
      <c r="CQ29" s="404"/>
      <c r="CR29" s="404"/>
      <c r="CS29" s="405"/>
      <c r="CT29" s="376"/>
      <c r="CU29" s="377"/>
      <c r="CV29" s="377"/>
      <c r="CW29" s="377"/>
      <c r="CX29" s="377"/>
      <c r="CY29" s="377"/>
      <c r="CZ29" s="377"/>
      <c r="DA29" s="378"/>
      <c r="DB29" s="376"/>
      <c r="DC29" s="377"/>
      <c r="DD29" s="377"/>
      <c r="DE29" s="377"/>
      <c r="DF29" s="377"/>
      <c r="DG29" s="377"/>
      <c r="DH29" s="377"/>
      <c r="DI29" s="378"/>
    </row>
    <row r="30" spans="1:113" ht="18.8" customHeight="1" thickBot="1" x14ac:dyDescent="0.25">
      <c r="A30" s="163"/>
      <c r="B30" s="425"/>
      <c r="C30" s="426"/>
      <c r="D30" s="427"/>
      <c r="E30" s="361"/>
      <c r="F30" s="362"/>
      <c r="G30" s="362"/>
      <c r="H30" s="362"/>
      <c r="I30" s="362"/>
      <c r="J30" s="362"/>
      <c r="K30" s="363"/>
      <c r="L30" s="364"/>
      <c r="M30" s="365"/>
      <c r="N30" s="365"/>
      <c r="O30" s="365"/>
      <c r="P30" s="366"/>
      <c r="Q30" s="364"/>
      <c r="R30" s="365"/>
      <c r="S30" s="365"/>
      <c r="T30" s="365"/>
      <c r="U30" s="365"/>
      <c r="V30" s="366"/>
      <c r="W30" s="367" t="s">
        <v>179</v>
      </c>
      <c r="X30" s="368"/>
      <c r="Y30" s="368"/>
      <c r="Z30" s="368"/>
      <c r="AA30" s="368"/>
      <c r="AB30" s="368"/>
      <c r="AC30" s="368"/>
      <c r="AD30" s="368"/>
      <c r="AE30" s="368"/>
      <c r="AF30" s="368"/>
      <c r="AG30" s="369"/>
      <c r="AH30" s="370">
        <v>97.4</v>
      </c>
      <c r="AI30" s="371"/>
      <c r="AJ30" s="371"/>
      <c r="AK30" s="371"/>
      <c r="AL30" s="371"/>
      <c r="AM30" s="371"/>
      <c r="AN30" s="371"/>
      <c r="AO30" s="371"/>
      <c r="AP30" s="371"/>
      <c r="AQ30" s="371"/>
      <c r="AR30" s="371"/>
      <c r="AS30" s="371"/>
      <c r="AT30" s="371"/>
      <c r="AU30" s="371"/>
      <c r="AV30" s="371"/>
      <c r="AW30" s="371"/>
      <c r="AX30" s="372"/>
      <c r="AY30" s="395"/>
      <c r="AZ30" s="396"/>
      <c r="BA30" s="396"/>
      <c r="BB30" s="397"/>
      <c r="BC30" s="373" t="s">
        <v>48</v>
      </c>
      <c r="BD30" s="374"/>
      <c r="BE30" s="374"/>
      <c r="BF30" s="374"/>
      <c r="BG30" s="374"/>
      <c r="BH30" s="374"/>
      <c r="BI30" s="374"/>
      <c r="BJ30" s="374"/>
      <c r="BK30" s="374"/>
      <c r="BL30" s="374"/>
      <c r="BM30" s="375"/>
      <c r="BN30" s="409">
        <v>3435891</v>
      </c>
      <c r="BO30" s="410"/>
      <c r="BP30" s="410"/>
      <c r="BQ30" s="410"/>
      <c r="BR30" s="410"/>
      <c r="BS30" s="410"/>
      <c r="BT30" s="410"/>
      <c r="BU30" s="411"/>
      <c r="BV30" s="409">
        <v>2913703</v>
      </c>
      <c r="BW30" s="410"/>
      <c r="BX30" s="410"/>
      <c r="BY30" s="410"/>
      <c r="BZ30" s="410"/>
      <c r="CA30" s="410"/>
      <c r="CB30" s="410"/>
      <c r="CC30" s="41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59" t="s">
        <v>180</v>
      </c>
      <c r="D32" s="359"/>
      <c r="E32" s="359"/>
      <c r="F32" s="359"/>
      <c r="G32" s="359"/>
      <c r="H32" s="359"/>
      <c r="I32" s="359"/>
      <c r="J32" s="359"/>
      <c r="K32" s="359"/>
      <c r="L32" s="359"/>
      <c r="M32" s="359"/>
      <c r="N32" s="359"/>
      <c r="O32" s="359"/>
      <c r="P32" s="359"/>
      <c r="Q32" s="359"/>
      <c r="R32" s="359"/>
      <c r="S32" s="359"/>
      <c r="U32" s="360" t="s">
        <v>181</v>
      </c>
      <c r="V32" s="360"/>
      <c r="W32" s="360"/>
      <c r="X32" s="360"/>
      <c r="Y32" s="360"/>
      <c r="Z32" s="360"/>
      <c r="AA32" s="360"/>
      <c r="AB32" s="360"/>
      <c r="AC32" s="360"/>
      <c r="AD32" s="360"/>
      <c r="AE32" s="360"/>
      <c r="AF32" s="360"/>
      <c r="AG32" s="360"/>
      <c r="AH32" s="360"/>
      <c r="AI32" s="360"/>
      <c r="AJ32" s="360"/>
      <c r="AK32" s="360"/>
      <c r="AM32" s="360" t="s">
        <v>182</v>
      </c>
      <c r="AN32" s="360"/>
      <c r="AO32" s="360"/>
      <c r="AP32" s="360"/>
      <c r="AQ32" s="360"/>
      <c r="AR32" s="360"/>
      <c r="AS32" s="360"/>
      <c r="AT32" s="360"/>
      <c r="AU32" s="360"/>
      <c r="AV32" s="360"/>
      <c r="AW32" s="360"/>
      <c r="AX32" s="360"/>
      <c r="AY32" s="360"/>
      <c r="AZ32" s="360"/>
      <c r="BA32" s="360"/>
      <c r="BB32" s="360"/>
      <c r="BC32" s="360"/>
      <c r="BE32" s="360" t="s">
        <v>183</v>
      </c>
      <c r="BF32" s="360"/>
      <c r="BG32" s="360"/>
      <c r="BH32" s="360"/>
      <c r="BI32" s="360"/>
      <c r="BJ32" s="360"/>
      <c r="BK32" s="360"/>
      <c r="BL32" s="360"/>
      <c r="BM32" s="360"/>
      <c r="BN32" s="360"/>
      <c r="BO32" s="360"/>
      <c r="BP32" s="360"/>
      <c r="BQ32" s="360"/>
      <c r="BR32" s="360"/>
      <c r="BS32" s="360"/>
      <c r="BT32" s="360"/>
      <c r="BU32" s="360"/>
      <c r="BW32" s="360" t="s">
        <v>184</v>
      </c>
      <c r="BX32" s="360"/>
      <c r="BY32" s="360"/>
      <c r="BZ32" s="360"/>
      <c r="CA32" s="360"/>
      <c r="CB32" s="360"/>
      <c r="CC32" s="360"/>
      <c r="CD32" s="360"/>
      <c r="CE32" s="360"/>
      <c r="CF32" s="360"/>
      <c r="CG32" s="360"/>
      <c r="CH32" s="360"/>
      <c r="CI32" s="360"/>
      <c r="CJ32" s="360"/>
      <c r="CK32" s="360"/>
      <c r="CL32" s="360"/>
      <c r="CM32" s="360"/>
      <c r="CO32" s="360" t="s">
        <v>185</v>
      </c>
      <c r="CP32" s="360"/>
      <c r="CQ32" s="360"/>
      <c r="CR32" s="360"/>
      <c r="CS32" s="360"/>
      <c r="CT32" s="360"/>
      <c r="CU32" s="360"/>
      <c r="CV32" s="360"/>
      <c r="CW32" s="360"/>
      <c r="CX32" s="360"/>
      <c r="CY32" s="360"/>
      <c r="CZ32" s="360"/>
      <c r="DA32" s="360"/>
      <c r="DB32" s="360"/>
      <c r="DC32" s="360"/>
      <c r="DD32" s="360"/>
      <c r="DE32" s="360"/>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国民健康保険事業特別会計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IF('各会計、関係団体の財政状況及び健全化判断比率'!B31="","",'各会計、関係団体の財政状況及び健全化判断比率'!B31)</f>
        <v>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8</v>
      </c>
      <c r="BX34" s="354"/>
      <c r="BY34" s="355" t="str">
        <f>IF('各会計、関係団体の財政状況及び健全化判断比率'!B68="","",'各会計、関係団体の財政状況及び健全化判断比率'!B68)</f>
        <v>新川広域圏事務組合（一般会計）</v>
      </c>
      <c r="BZ34" s="355"/>
      <c r="CA34" s="355"/>
      <c r="CB34" s="355"/>
      <c r="CC34" s="355"/>
      <c r="CD34" s="355"/>
      <c r="CE34" s="355"/>
      <c r="CF34" s="355"/>
      <c r="CG34" s="355"/>
      <c r="CH34" s="355"/>
      <c r="CI34" s="355"/>
      <c r="CJ34" s="355"/>
      <c r="CK34" s="355"/>
      <c r="CL34" s="355"/>
      <c r="CM34" s="355"/>
      <c r="CN34" s="163"/>
      <c r="CO34" s="354">
        <f>IF(CQ34="","",MAX(C34:D43,U34:V43,AM34:AN43,BE34:BF43,BW34:BX43)+1)</f>
        <v>14</v>
      </c>
      <c r="CP34" s="354"/>
      <c r="CQ34" s="355" t="str">
        <f>IF('各会計、関係団体の財政状況及び健全化判断比率'!BS7="","",'各会計、関係団体の財政状況及び健全化判断比率'!BS7)</f>
        <v>魚津市施設管理公社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f>IF(E35="","",C34+1)</f>
        <v>2</v>
      </c>
      <c r="D35" s="354"/>
      <c r="E35" s="355" t="str">
        <f>IF('各会計、関係団体の財政状況及び健全化判断比率'!B8="","",'各会計、関係団体の財政状況及び健全化判断比率'!B8)</f>
        <v>水族館事業特別会計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介護保険事業特別会計</v>
      </c>
      <c r="X35" s="355"/>
      <c r="Y35" s="355"/>
      <c r="Z35" s="355"/>
      <c r="AA35" s="355"/>
      <c r="AB35" s="355"/>
      <c r="AC35" s="355"/>
      <c r="AD35" s="355"/>
      <c r="AE35" s="355"/>
      <c r="AF35" s="355"/>
      <c r="AG35" s="355"/>
      <c r="AH35" s="355"/>
      <c r="AI35" s="355"/>
      <c r="AJ35" s="355"/>
      <c r="AK35" s="355"/>
      <c r="AL35" s="163"/>
      <c r="AM35" s="354">
        <f t="shared" ref="AM35:AM43" si="0">IF(AO35="","",AM34+1)</f>
        <v>7</v>
      </c>
      <c r="AN35" s="354"/>
      <c r="AO35" s="355" t="str">
        <f>IF('各会計、関係団体の財政状況及び健全化判断比率'!B32="","",'各会計、関係団体の財政状況及び健全化判断比率'!B32)</f>
        <v>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9</v>
      </c>
      <c r="BX35" s="354"/>
      <c r="BY35" s="355" t="str">
        <f>IF('各会計、関係団体の財政状況及び健全化判断比率'!B69="","",'各会計、関係団体の財政状況及び健全化判断比率'!B69)</f>
        <v>富山県市町村会館管理組合</v>
      </c>
      <c r="BZ35" s="355"/>
      <c r="CA35" s="355"/>
      <c r="CB35" s="355"/>
      <c r="CC35" s="355"/>
      <c r="CD35" s="355"/>
      <c r="CE35" s="355"/>
      <c r="CF35" s="355"/>
      <c r="CG35" s="355"/>
      <c r="CH35" s="355"/>
      <c r="CI35" s="355"/>
      <c r="CJ35" s="355"/>
      <c r="CK35" s="355"/>
      <c r="CL35" s="355"/>
      <c r="CM35" s="355"/>
      <c r="CN35" s="163"/>
      <c r="CO35" s="354">
        <f t="shared" ref="CO35:CO43" si="3">IF(CQ35="","",CO34+1)</f>
        <v>15</v>
      </c>
      <c r="CP35" s="354"/>
      <c r="CQ35" s="355" t="str">
        <f>IF('各会計、関係団体の財政状況及び健全化判断比率'!BS8="","",'各会計、関係団体の財政状況及び健全化判断比率'!BS8)</f>
        <v>魚津市スポーツ協会</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後期高齢者医療事業特別会計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10</v>
      </c>
      <c r="BX36" s="354"/>
      <c r="BY36" s="355" t="str">
        <f>IF('各会計、関係団体の財政状況及び健全化判断比率'!B70="","",'各会計、関係団体の財政状況及び健全化判断比率'!B70)</f>
        <v>富山県市町村総合事務組合（一般会計）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11</v>
      </c>
      <c r="BX37" s="354"/>
      <c r="BY37" s="355" t="str">
        <f>IF('各会計、関係団体の財政状況及び健全化判断比率'!B71="","",'各会計、関係団体の財政状況及び健全化判断比率'!B71)</f>
        <v>富山県後期高齢者医療広域連合（一般会計）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12</v>
      </c>
      <c r="BX38" s="354"/>
      <c r="BY38" s="355" t="str">
        <f>IF('各会計、関係団体の財政状況及び健全化判断比率'!B72="","",'各会計、関係団体の財政状況及び健全化判断比率'!B72)</f>
        <v>富山県後期高齢者医療広域連合（特別会計）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13</v>
      </c>
      <c r="BX39" s="354"/>
      <c r="BY39" s="355" t="str">
        <f>IF('各会計、関係団体の財政状況及び健全化判断比率'!B73="","",'各会計、関係団体の財政状況及び健全化判断比率'!B73)</f>
        <v>富山県東部消防組合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DyThsJc0amlyWYx3JD5AoLSilb668ZjfGm6Z2odAAqA6DBLan4ohwT2O2WDy0DrARiHNIk43HaNXfTxFyPHXcA==" saltValue="zU4fAvb6dJtdRaCfMqhQM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3"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3" customHeight="1" x14ac:dyDescent="0.2">
      <c r="B3" s="666" t="s">
        <v>205</v>
      </c>
      <c r="C3" s="667"/>
      <c r="D3" s="667"/>
      <c r="E3" s="667"/>
      <c r="F3" s="667"/>
      <c r="G3" s="667"/>
      <c r="H3" s="667"/>
      <c r="I3" s="667"/>
      <c r="J3" s="667"/>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P3" s="666" t="s">
        <v>206</v>
      </c>
      <c r="AQ3" s="667"/>
      <c r="AR3" s="667"/>
      <c r="AS3" s="667"/>
      <c r="AT3" s="667"/>
      <c r="AU3" s="667"/>
      <c r="AV3" s="667"/>
      <c r="AW3" s="667"/>
      <c r="AX3" s="667"/>
      <c r="AY3" s="667"/>
      <c r="AZ3" s="667"/>
      <c r="BA3" s="667"/>
      <c r="BB3" s="667"/>
      <c r="BC3" s="667"/>
      <c r="BD3" s="667"/>
      <c r="BE3" s="667"/>
      <c r="BF3" s="667"/>
      <c r="BG3" s="667"/>
      <c r="BH3" s="667"/>
      <c r="BI3" s="667"/>
      <c r="BJ3" s="667"/>
      <c r="BK3" s="667"/>
      <c r="BL3" s="667"/>
      <c r="BM3" s="667"/>
      <c r="BN3" s="667"/>
      <c r="BO3" s="667"/>
      <c r="BP3" s="667"/>
      <c r="BQ3" s="667"/>
      <c r="BR3" s="667"/>
      <c r="BS3" s="667"/>
      <c r="BT3" s="667"/>
      <c r="BU3" s="667"/>
      <c r="BV3" s="667"/>
      <c r="BW3" s="667"/>
      <c r="BX3" s="667"/>
      <c r="BY3" s="667"/>
      <c r="BZ3" s="667"/>
      <c r="CA3" s="667"/>
      <c r="CB3" s="668"/>
      <c r="CD3" s="666" t="s">
        <v>207</v>
      </c>
      <c r="CE3" s="667"/>
      <c r="CF3" s="667"/>
      <c r="CG3" s="667"/>
      <c r="CH3" s="667"/>
      <c r="CI3" s="667"/>
      <c r="CJ3" s="667"/>
      <c r="CK3" s="667"/>
      <c r="CL3" s="667"/>
      <c r="CM3" s="667"/>
      <c r="CN3" s="667"/>
      <c r="CO3" s="667"/>
      <c r="CP3" s="667"/>
      <c r="CQ3" s="667"/>
      <c r="CR3" s="667"/>
      <c r="CS3" s="667"/>
      <c r="CT3" s="667"/>
      <c r="CU3" s="667"/>
      <c r="CV3" s="667"/>
      <c r="CW3" s="667"/>
      <c r="CX3" s="667"/>
      <c r="CY3" s="667"/>
      <c r="CZ3" s="667"/>
      <c r="DA3" s="667"/>
      <c r="DB3" s="667"/>
      <c r="DC3" s="667"/>
      <c r="DD3" s="667"/>
      <c r="DE3" s="667"/>
      <c r="DF3" s="667"/>
      <c r="DG3" s="667"/>
      <c r="DH3" s="667"/>
      <c r="DI3" s="667"/>
      <c r="DJ3" s="667"/>
      <c r="DK3" s="667"/>
      <c r="DL3" s="667"/>
      <c r="DM3" s="667"/>
      <c r="DN3" s="667"/>
      <c r="DO3" s="667"/>
      <c r="DP3" s="667"/>
      <c r="DQ3" s="667"/>
      <c r="DR3" s="667"/>
      <c r="DS3" s="667"/>
      <c r="DT3" s="667"/>
      <c r="DU3" s="667"/>
      <c r="DV3" s="667"/>
      <c r="DW3" s="667"/>
      <c r="DX3" s="667"/>
      <c r="DY3" s="667"/>
      <c r="DZ3" s="667"/>
      <c r="EA3" s="667"/>
      <c r="EB3" s="667"/>
      <c r="EC3" s="668"/>
    </row>
    <row r="4" spans="2:143" ht="11.3" customHeight="1" x14ac:dyDescent="0.2">
      <c r="B4" s="666" t="s">
        <v>1</v>
      </c>
      <c r="C4" s="667"/>
      <c r="D4" s="667"/>
      <c r="E4" s="667"/>
      <c r="F4" s="667"/>
      <c r="G4" s="667"/>
      <c r="H4" s="667"/>
      <c r="I4" s="667"/>
      <c r="J4" s="667"/>
      <c r="K4" s="667"/>
      <c r="L4" s="667"/>
      <c r="M4" s="667"/>
      <c r="N4" s="667"/>
      <c r="O4" s="667"/>
      <c r="P4" s="667"/>
      <c r="Q4" s="668"/>
      <c r="R4" s="666" t="s">
        <v>208</v>
      </c>
      <c r="S4" s="667"/>
      <c r="T4" s="667"/>
      <c r="U4" s="667"/>
      <c r="V4" s="667"/>
      <c r="W4" s="667"/>
      <c r="X4" s="667"/>
      <c r="Y4" s="668"/>
      <c r="Z4" s="666" t="s">
        <v>209</v>
      </c>
      <c r="AA4" s="667"/>
      <c r="AB4" s="667"/>
      <c r="AC4" s="668"/>
      <c r="AD4" s="666" t="s">
        <v>210</v>
      </c>
      <c r="AE4" s="667"/>
      <c r="AF4" s="667"/>
      <c r="AG4" s="667"/>
      <c r="AH4" s="667"/>
      <c r="AI4" s="667"/>
      <c r="AJ4" s="667"/>
      <c r="AK4" s="668"/>
      <c r="AL4" s="666" t="s">
        <v>209</v>
      </c>
      <c r="AM4" s="667"/>
      <c r="AN4" s="667"/>
      <c r="AO4" s="668"/>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6" t="s">
        <v>214</v>
      </c>
      <c r="CE4" s="667"/>
      <c r="CF4" s="667"/>
      <c r="CG4" s="667"/>
      <c r="CH4" s="667"/>
      <c r="CI4" s="667"/>
      <c r="CJ4" s="667"/>
      <c r="CK4" s="667"/>
      <c r="CL4" s="667"/>
      <c r="CM4" s="667"/>
      <c r="CN4" s="667"/>
      <c r="CO4" s="667"/>
      <c r="CP4" s="667"/>
      <c r="CQ4" s="667"/>
      <c r="CR4" s="667"/>
      <c r="CS4" s="667"/>
      <c r="CT4" s="667"/>
      <c r="CU4" s="667"/>
      <c r="CV4" s="667"/>
      <c r="CW4" s="667"/>
      <c r="CX4" s="667"/>
      <c r="CY4" s="667"/>
      <c r="CZ4" s="667"/>
      <c r="DA4" s="667"/>
      <c r="DB4" s="667"/>
      <c r="DC4" s="667"/>
      <c r="DD4" s="667"/>
      <c r="DE4" s="667"/>
      <c r="DF4" s="667"/>
      <c r="DG4" s="667"/>
      <c r="DH4" s="667"/>
      <c r="DI4" s="667"/>
      <c r="DJ4" s="667"/>
      <c r="DK4" s="667"/>
      <c r="DL4" s="667"/>
      <c r="DM4" s="667"/>
      <c r="DN4" s="667"/>
      <c r="DO4" s="667"/>
      <c r="DP4" s="667"/>
      <c r="DQ4" s="667"/>
      <c r="DR4" s="667"/>
      <c r="DS4" s="667"/>
      <c r="DT4" s="667"/>
      <c r="DU4" s="667"/>
      <c r="DV4" s="667"/>
      <c r="DW4" s="667"/>
      <c r="DX4" s="667"/>
      <c r="DY4" s="667"/>
      <c r="DZ4" s="667"/>
      <c r="EA4" s="667"/>
      <c r="EB4" s="667"/>
      <c r="EC4" s="668"/>
    </row>
    <row r="5" spans="2:143" ht="11.3" customHeight="1" x14ac:dyDescent="0.2">
      <c r="B5" s="663" t="s">
        <v>215</v>
      </c>
      <c r="C5" s="664"/>
      <c r="D5" s="664"/>
      <c r="E5" s="664"/>
      <c r="F5" s="664"/>
      <c r="G5" s="664"/>
      <c r="H5" s="664"/>
      <c r="I5" s="664"/>
      <c r="J5" s="664"/>
      <c r="K5" s="664"/>
      <c r="L5" s="664"/>
      <c r="M5" s="664"/>
      <c r="N5" s="664"/>
      <c r="O5" s="664"/>
      <c r="P5" s="664"/>
      <c r="Q5" s="665"/>
      <c r="R5" s="660">
        <v>6388251</v>
      </c>
      <c r="S5" s="661"/>
      <c r="T5" s="661"/>
      <c r="U5" s="661"/>
      <c r="V5" s="661"/>
      <c r="W5" s="661"/>
      <c r="X5" s="661"/>
      <c r="Y5" s="689"/>
      <c r="Z5" s="702">
        <v>26.5</v>
      </c>
      <c r="AA5" s="702"/>
      <c r="AB5" s="702"/>
      <c r="AC5" s="702"/>
      <c r="AD5" s="703">
        <v>6388251</v>
      </c>
      <c r="AE5" s="703"/>
      <c r="AF5" s="703"/>
      <c r="AG5" s="703"/>
      <c r="AH5" s="703"/>
      <c r="AI5" s="703"/>
      <c r="AJ5" s="703"/>
      <c r="AK5" s="703"/>
      <c r="AL5" s="690">
        <v>55.3</v>
      </c>
      <c r="AM5" s="673"/>
      <c r="AN5" s="673"/>
      <c r="AO5" s="691"/>
      <c r="AP5" s="663" t="s">
        <v>216</v>
      </c>
      <c r="AQ5" s="664"/>
      <c r="AR5" s="664"/>
      <c r="AS5" s="664"/>
      <c r="AT5" s="664"/>
      <c r="AU5" s="664"/>
      <c r="AV5" s="664"/>
      <c r="AW5" s="664"/>
      <c r="AX5" s="664"/>
      <c r="AY5" s="664"/>
      <c r="AZ5" s="664"/>
      <c r="BA5" s="664"/>
      <c r="BB5" s="664"/>
      <c r="BC5" s="664"/>
      <c r="BD5" s="664"/>
      <c r="BE5" s="664"/>
      <c r="BF5" s="665"/>
      <c r="BG5" s="614">
        <v>6380966</v>
      </c>
      <c r="BH5" s="615"/>
      <c r="BI5" s="615"/>
      <c r="BJ5" s="615"/>
      <c r="BK5" s="615"/>
      <c r="BL5" s="615"/>
      <c r="BM5" s="615"/>
      <c r="BN5" s="616"/>
      <c r="BO5" s="650">
        <v>99.9</v>
      </c>
      <c r="BP5" s="650"/>
      <c r="BQ5" s="650"/>
      <c r="BR5" s="650"/>
      <c r="BS5" s="651">
        <v>523390</v>
      </c>
      <c r="BT5" s="651"/>
      <c r="BU5" s="651"/>
      <c r="BV5" s="651"/>
      <c r="BW5" s="651"/>
      <c r="BX5" s="651"/>
      <c r="BY5" s="651"/>
      <c r="BZ5" s="651"/>
      <c r="CA5" s="651"/>
      <c r="CB5" s="682"/>
      <c r="CD5" s="666" t="s">
        <v>211</v>
      </c>
      <c r="CE5" s="667"/>
      <c r="CF5" s="667"/>
      <c r="CG5" s="667"/>
      <c r="CH5" s="667"/>
      <c r="CI5" s="667"/>
      <c r="CJ5" s="667"/>
      <c r="CK5" s="667"/>
      <c r="CL5" s="667"/>
      <c r="CM5" s="667"/>
      <c r="CN5" s="667"/>
      <c r="CO5" s="667"/>
      <c r="CP5" s="667"/>
      <c r="CQ5" s="668"/>
      <c r="CR5" s="666" t="s">
        <v>217</v>
      </c>
      <c r="CS5" s="667"/>
      <c r="CT5" s="667"/>
      <c r="CU5" s="667"/>
      <c r="CV5" s="667"/>
      <c r="CW5" s="667"/>
      <c r="CX5" s="667"/>
      <c r="CY5" s="668"/>
      <c r="CZ5" s="666" t="s">
        <v>209</v>
      </c>
      <c r="DA5" s="667"/>
      <c r="DB5" s="667"/>
      <c r="DC5" s="668"/>
      <c r="DD5" s="666" t="s">
        <v>218</v>
      </c>
      <c r="DE5" s="667"/>
      <c r="DF5" s="667"/>
      <c r="DG5" s="667"/>
      <c r="DH5" s="667"/>
      <c r="DI5" s="667"/>
      <c r="DJ5" s="667"/>
      <c r="DK5" s="667"/>
      <c r="DL5" s="667"/>
      <c r="DM5" s="667"/>
      <c r="DN5" s="667"/>
      <c r="DO5" s="667"/>
      <c r="DP5" s="668"/>
      <c r="DQ5" s="666" t="s">
        <v>219</v>
      </c>
      <c r="DR5" s="667"/>
      <c r="DS5" s="667"/>
      <c r="DT5" s="667"/>
      <c r="DU5" s="667"/>
      <c r="DV5" s="667"/>
      <c r="DW5" s="667"/>
      <c r="DX5" s="667"/>
      <c r="DY5" s="667"/>
      <c r="DZ5" s="667"/>
      <c r="EA5" s="667"/>
      <c r="EB5" s="667"/>
      <c r="EC5" s="668"/>
    </row>
    <row r="6" spans="2:143" ht="11.3" customHeight="1" x14ac:dyDescent="0.2">
      <c r="B6" s="611" t="s">
        <v>220</v>
      </c>
      <c r="C6" s="612"/>
      <c r="D6" s="612"/>
      <c r="E6" s="612"/>
      <c r="F6" s="612"/>
      <c r="G6" s="612"/>
      <c r="H6" s="612"/>
      <c r="I6" s="612"/>
      <c r="J6" s="612"/>
      <c r="K6" s="612"/>
      <c r="L6" s="612"/>
      <c r="M6" s="612"/>
      <c r="N6" s="612"/>
      <c r="O6" s="612"/>
      <c r="P6" s="612"/>
      <c r="Q6" s="613"/>
      <c r="R6" s="614">
        <v>159472</v>
      </c>
      <c r="S6" s="615"/>
      <c r="T6" s="615"/>
      <c r="U6" s="615"/>
      <c r="V6" s="615"/>
      <c r="W6" s="615"/>
      <c r="X6" s="615"/>
      <c r="Y6" s="616"/>
      <c r="Z6" s="650">
        <v>0.7</v>
      </c>
      <c r="AA6" s="650"/>
      <c r="AB6" s="650"/>
      <c r="AC6" s="650"/>
      <c r="AD6" s="651">
        <v>159472</v>
      </c>
      <c r="AE6" s="651"/>
      <c r="AF6" s="651"/>
      <c r="AG6" s="651"/>
      <c r="AH6" s="651"/>
      <c r="AI6" s="651"/>
      <c r="AJ6" s="651"/>
      <c r="AK6" s="651"/>
      <c r="AL6" s="617">
        <v>1.4</v>
      </c>
      <c r="AM6" s="618"/>
      <c r="AN6" s="618"/>
      <c r="AO6" s="652"/>
      <c r="AP6" s="611" t="s">
        <v>221</v>
      </c>
      <c r="AQ6" s="612"/>
      <c r="AR6" s="612"/>
      <c r="AS6" s="612"/>
      <c r="AT6" s="612"/>
      <c r="AU6" s="612"/>
      <c r="AV6" s="612"/>
      <c r="AW6" s="612"/>
      <c r="AX6" s="612"/>
      <c r="AY6" s="612"/>
      <c r="AZ6" s="612"/>
      <c r="BA6" s="612"/>
      <c r="BB6" s="612"/>
      <c r="BC6" s="612"/>
      <c r="BD6" s="612"/>
      <c r="BE6" s="612"/>
      <c r="BF6" s="613"/>
      <c r="BG6" s="614">
        <v>6380966</v>
      </c>
      <c r="BH6" s="615"/>
      <c r="BI6" s="615"/>
      <c r="BJ6" s="615"/>
      <c r="BK6" s="615"/>
      <c r="BL6" s="615"/>
      <c r="BM6" s="615"/>
      <c r="BN6" s="616"/>
      <c r="BO6" s="650">
        <v>99.9</v>
      </c>
      <c r="BP6" s="650"/>
      <c r="BQ6" s="650"/>
      <c r="BR6" s="650"/>
      <c r="BS6" s="651">
        <v>523390</v>
      </c>
      <c r="BT6" s="651"/>
      <c r="BU6" s="651"/>
      <c r="BV6" s="651"/>
      <c r="BW6" s="651"/>
      <c r="BX6" s="651"/>
      <c r="BY6" s="651"/>
      <c r="BZ6" s="651"/>
      <c r="CA6" s="651"/>
      <c r="CB6" s="682"/>
      <c r="CD6" s="663" t="s">
        <v>222</v>
      </c>
      <c r="CE6" s="664"/>
      <c r="CF6" s="664"/>
      <c r="CG6" s="664"/>
      <c r="CH6" s="664"/>
      <c r="CI6" s="664"/>
      <c r="CJ6" s="664"/>
      <c r="CK6" s="664"/>
      <c r="CL6" s="664"/>
      <c r="CM6" s="664"/>
      <c r="CN6" s="664"/>
      <c r="CO6" s="664"/>
      <c r="CP6" s="664"/>
      <c r="CQ6" s="665"/>
      <c r="CR6" s="614">
        <v>191722</v>
      </c>
      <c r="CS6" s="615"/>
      <c r="CT6" s="615"/>
      <c r="CU6" s="615"/>
      <c r="CV6" s="615"/>
      <c r="CW6" s="615"/>
      <c r="CX6" s="615"/>
      <c r="CY6" s="616"/>
      <c r="CZ6" s="690">
        <v>0.9</v>
      </c>
      <c r="DA6" s="673"/>
      <c r="DB6" s="673"/>
      <c r="DC6" s="692"/>
      <c r="DD6" s="620" t="s">
        <v>122</v>
      </c>
      <c r="DE6" s="615"/>
      <c r="DF6" s="615"/>
      <c r="DG6" s="615"/>
      <c r="DH6" s="615"/>
      <c r="DI6" s="615"/>
      <c r="DJ6" s="615"/>
      <c r="DK6" s="615"/>
      <c r="DL6" s="615"/>
      <c r="DM6" s="615"/>
      <c r="DN6" s="615"/>
      <c r="DO6" s="615"/>
      <c r="DP6" s="616"/>
      <c r="DQ6" s="620">
        <v>191722</v>
      </c>
      <c r="DR6" s="615"/>
      <c r="DS6" s="615"/>
      <c r="DT6" s="615"/>
      <c r="DU6" s="615"/>
      <c r="DV6" s="615"/>
      <c r="DW6" s="615"/>
      <c r="DX6" s="615"/>
      <c r="DY6" s="615"/>
      <c r="DZ6" s="615"/>
      <c r="EA6" s="615"/>
      <c r="EB6" s="615"/>
      <c r="EC6" s="649"/>
    </row>
    <row r="7" spans="2:143" ht="11.3" customHeight="1" x14ac:dyDescent="0.2">
      <c r="B7" s="611" t="s">
        <v>223</v>
      </c>
      <c r="C7" s="612"/>
      <c r="D7" s="612"/>
      <c r="E7" s="612"/>
      <c r="F7" s="612"/>
      <c r="G7" s="612"/>
      <c r="H7" s="612"/>
      <c r="I7" s="612"/>
      <c r="J7" s="612"/>
      <c r="K7" s="612"/>
      <c r="L7" s="612"/>
      <c r="M7" s="612"/>
      <c r="N7" s="612"/>
      <c r="O7" s="612"/>
      <c r="P7" s="612"/>
      <c r="Q7" s="613"/>
      <c r="R7" s="614">
        <v>3161</v>
      </c>
      <c r="S7" s="615"/>
      <c r="T7" s="615"/>
      <c r="U7" s="615"/>
      <c r="V7" s="615"/>
      <c r="W7" s="615"/>
      <c r="X7" s="615"/>
      <c r="Y7" s="616"/>
      <c r="Z7" s="650">
        <v>0</v>
      </c>
      <c r="AA7" s="650"/>
      <c r="AB7" s="650"/>
      <c r="AC7" s="650"/>
      <c r="AD7" s="651">
        <v>3161</v>
      </c>
      <c r="AE7" s="651"/>
      <c r="AF7" s="651"/>
      <c r="AG7" s="651"/>
      <c r="AH7" s="651"/>
      <c r="AI7" s="651"/>
      <c r="AJ7" s="651"/>
      <c r="AK7" s="651"/>
      <c r="AL7" s="617">
        <v>0</v>
      </c>
      <c r="AM7" s="618"/>
      <c r="AN7" s="618"/>
      <c r="AO7" s="652"/>
      <c r="AP7" s="611" t="s">
        <v>224</v>
      </c>
      <c r="AQ7" s="612"/>
      <c r="AR7" s="612"/>
      <c r="AS7" s="612"/>
      <c r="AT7" s="612"/>
      <c r="AU7" s="612"/>
      <c r="AV7" s="612"/>
      <c r="AW7" s="612"/>
      <c r="AX7" s="612"/>
      <c r="AY7" s="612"/>
      <c r="AZ7" s="612"/>
      <c r="BA7" s="612"/>
      <c r="BB7" s="612"/>
      <c r="BC7" s="612"/>
      <c r="BD7" s="612"/>
      <c r="BE7" s="612"/>
      <c r="BF7" s="613"/>
      <c r="BG7" s="614">
        <v>2489533</v>
      </c>
      <c r="BH7" s="615"/>
      <c r="BI7" s="615"/>
      <c r="BJ7" s="615"/>
      <c r="BK7" s="615"/>
      <c r="BL7" s="615"/>
      <c r="BM7" s="615"/>
      <c r="BN7" s="616"/>
      <c r="BO7" s="650">
        <v>39</v>
      </c>
      <c r="BP7" s="650"/>
      <c r="BQ7" s="650"/>
      <c r="BR7" s="650"/>
      <c r="BS7" s="651">
        <v>97452</v>
      </c>
      <c r="BT7" s="651"/>
      <c r="BU7" s="651"/>
      <c r="BV7" s="651"/>
      <c r="BW7" s="651"/>
      <c r="BX7" s="651"/>
      <c r="BY7" s="651"/>
      <c r="BZ7" s="651"/>
      <c r="CA7" s="651"/>
      <c r="CB7" s="682"/>
      <c r="CD7" s="611" t="s">
        <v>225</v>
      </c>
      <c r="CE7" s="612"/>
      <c r="CF7" s="612"/>
      <c r="CG7" s="612"/>
      <c r="CH7" s="612"/>
      <c r="CI7" s="612"/>
      <c r="CJ7" s="612"/>
      <c r="CK7" s="612"/>
      <c r="CL7" s="612"/>
      <c r="CM7" s="612"/>
      <c r="CN7" s="612"/>
      <c r="CO7" s="612"/>
      <c r="CP7" s="612"/>
      <c r="CQ7" s="613"/>
      <c r="CR7" s="614">
        <v>3981808</v>
      </c>
      <c r="CS7" s="615"/>
      <c r="CT7" s="615"/>
      <c r="CU7" s="615"/>
      <c r="CV7" s="615"/>
      <c r="CW7" s="615"/>
      <c r="CX7" s="615"/>
      <c r="CY7" s="616"/>
      <c r="CZ7" s="650">
        <v>18</v>
      </c>
      <c r="DA7" s="650"/>
      <c r="DB7" s="650"/>
      <c r="DC7" s="650"/>
      <c r="DD7" s="620">
        <v>77315</v>
      </c>
      <c r="DE7" s="615"/>
      <c r="DF7" s="615"/>
      <c r="DG7" s="615"/>
      <c r="DH7" s="615"/>
      <c r="DI7" s="615"/>
      <c r="DJ7" s="615"/>
      <c r="DK7" s="615"/>
      <c r="DL7" s="615"/>
      <c r="DM7" s="615"/>
      <c r="DN7" s="615"/>
      <c r="DO7" s="615"/>
      <c r="DP7" s="616"/>
      <c r="DQ7" s="620">
        <v>2240078</v>
      </c>
      <c r="DR7" s="615"/>
      <c r="DS7" s="615"/>
      <c r="DT7" s="615"/>
      <c r="DU7" s="615"/>
      <c r="DV7" s="615"/>
      <c r="DW7" s="615"/>
      <c r="DX7" s="615"/>
      <c r="DY7" s="615"/>
      <c r="DZ7" s="615"/>
      <c r="EA7" s="615"/>
      <c r="EB7" s="615"/>
      <c r="EC7" s="649"/>
    </row>
    <row r="8" spans="2:143" ht="11.3" customHeight="1" x14ac:dyDescent="0.2">
      <c r="B8" s="611" t="s">
        <v>226</v>
      </c>
      <c r="C8" s="612"/>
      <c r="D8" s="612"/>
      <c r="E8" s="612"/>
      <c r="F8" s="612"/>
      <c r="G8" s="612"/>
      <c r="H8" s="612"/>
      <c r="I8" s="612"/>
      <c r="J8" s="612"/>
      <c r="K8" s="612"/>
      <c r="L8" s="612"/>
      <c r="M8" s="612"/>
      <c r="N8" s="612"/>
      <c r="O8" s="612"/>
      <c r="P8" s="612"/>
      <c r="Q8" s="613"/>
      <c r="R8" s="614">
        <v>55407</v>
      </c>
      <c r="S8" s="615"/>
      <c r="T8" s="615"/>
      <c r="U8" s="615"/>
      <c r="V8" s="615"/>
      <c r="W8" s="615"/>
      <c r="X8" s="615"/>
      <c r="Y8" s="616"/>
      <c r="Z8" s="650">
        <v>0.2</v>
      </c>
      <c r="AA8" s="650"/>
      <c r="AB8" s="650"/>
      <c r="AC8" s="650"/>
      <c r="AD8" s="651">
        <v>55407</v>
      </c>
      <c r="AE8" s="651"/>
      <c r="AF8" s="651"/>
      <c r="AG8" s="651"/>
      <c r="AH8" s="651"/>
      <c r="AI8" s="651"/>
      <c r="AJ8" s="651"/>
      <c r="AK8" s="651"/>
      <c r="AL8" s="617">
        <v>0.5</v>
      </c>
      <c r="AM8" s="618"/>
      <c r="AN8" s="618"/>
      <c r="AO8" s="652"/>
      <c r="AP8" s="611" t="s">
        <v>227</v>
      </c>
      <c r="AQ8" s="612"/>
      <c r="AR8" s="612"/>
      <c r="AS8" s="612"/>
      <c r="AT8" s="612"/>
      <c r="AU8" s="612"/>
      <c r="AV8" s="612"/>
      <c r="AW8" s="612"/>
      <c r="AX8" s="612"/>
      <c r="AY8" s="612"/>
      <c r="AZ8" s="612"/>
      <c r="BA8" s="612"/>
      <c r="BB8" s="612"/>
      <c r="BC8" s="612"/>
      <c r="BD8" s="612"/>
      <c r="BE8" s="612"/>
      <c r="BF8" s="613"/>
      <c r="BG8" s="614">
        <v>70385</v>
      </c>
      <c r="BH8" s="615"/>
      <c r="BI8" s="615"/>
      <c r="BJ8" s="615"/>
      <c r="BK8" s="615"/>
      <c r="BL8" s="615"/>
      <c r="BM8" s="615"/>
      <c r="BN8" s="616"/>
      <c r="BO8" s="650">
        <v>1.1000000000000001</v>
      </c>
      <c r="BP8" s="650"/>
      <c r="BQ8" s="650"/>
      <c r="BR8" s="650"/>
      <c r="BS8" s="651" t="s">
        <v>122</v>
      </c>
      <c r="BT8" s="651"/>
      <c r="BU8" s="651"/>
      <c r="BV8" s="651"/>
      <c r="BW8" s="651"/>
      <c r="BX8" s="651"/>
      <c r="BY8" s="651"/>
      <c r="BZ8" s="651"/>
      <c r="CA8" s="651"/>
      <c r="CB8" s="682"/>
      <c r="CD8" s="611" t="s">
        <v>228</v>
      </c>
      <c r="CE8" s="612"/>
      <c r="CF8" s="612"/>
      <c r="CG8" s="612"/>
      <c r="CH8" s="612"/>
      <c r="CI8" s="612"/>
      <c r="CJ8" s="612"/>
      <c r="CK8" s="612"/>
      <c r="CL8" s="612"/>
      <c r="CM8" s="612"/>
      <c r="CN8" s="612"/>
      <c r="CO8" s="612"/>
      <c r="CP8" s="612"/>
      <c r="CQ8" s="613"/>
      <c r="CR8" s="614">
        <v>6531053</v>
      </c>
      <c r="CS8" s="615"/>
      <c r="CT8" s="615"/>
      <c r="CU8" s="615"/>
      <c r="CV8" s="615"/>
      <c r="CW8" s="615"/>
      <c r="CX8" s="615"/>
      <c r="CY8" s="616"/>
      <c r="CZ8" s="650">
        <v>29.5</v>
      </c>
      <c r="DA8" s="650"/>
      <c r="DB8" s="650"/>
      <c r="DC8" s="650"/>
      <c r="DD8" s="620">
        <v>72311</v>
      </c>
      <c r="DE8" s="615"/>
      <c r="DF8" s="615"/>
      <c r="DG8" s="615"/>
      <c r="DH8" s="615"/>
      <c r="DI8" s="615"/>
      <c r="DJ8" s="615"/>
      <c r="DK8" s="615"/>
      <c r="DL8" s="615"/>
      <c r="DM8" s="615"/>
      <c r="DN8" s="615"/>
      <c r="DO8" s="615"/>
      <c r="DP8" s="616"/>
      <c r="DQ8" s="620">
        <v>3630478</v>
      </c>
      <c r="DR8" s="615"/>
      <c r="DS8" s="615"/>
      <c r="DT8" s="615"/>
      <c r="DU8" s="615"/>
      <c r="DV8" s="615"/>
      <c r="DW8" s="615"/>
      <c r="DX8" s="615"/>
      <c r="DY8" s="615"/>
      <c r="DZ8" s="615"/>
      <c r="EA8" s="615"/>
      <c r="EB8" s="615"/>
      <c r="EC8" s="649"/>
    </row>
    <row r="9" spans="2:143" ht="11.3" customHeight="1" x14ac:dyDescent="0.2">
      <c r="B9" s="611" t="s">
        <v>229</v>
      </c>
      <c r="C9" s="612"/>
      <c r="D9" s="612"/>
      <c r="E9" s="612"/>
      <c r="F9" s="612"/>
      <c r="G9" s="612"/>
      <c r="H9" s="612"/>
      <c r="I9" s="612"/>
      <c r="J9" s="612"/>
      <c r="K9" s="612"/>
      <c r="L9" s="612"/>
      <c r="M9" s="612"/>
      <c r="N9" s="612"/>
      <c r="O9" s="612"/>
      <c r="P9" s="612"/>
      <c r="Q9" s="613"/>
      <c r="R9" s="614">
        <v>71158</v>
      </c>
      <c r="S9" s="615"/>
      <c r="T9" s="615"/>
      <c r="U9" s="615"/>
      <c r="V9" s="615"/>
      <c r="W9" s="615"/>
      <c r="X9" s="615"/>
      <c r="Y9" s="616"/>
      <c r="Z9" s="650">
        <v>0.3</v>
      </c>
      <c r="AA9" s="650"/>
      <c r="AB9" s="650"/>
      <c r="AC9" s="650"/>
      <c r="AD9" s="651">
        <v>71158</v>
      </c>
      <c r="AE9" s="651"/>
      <c r="AF9" s="651"/>
      <c r="AG9" s="651"/>
      <c r="AH9" s="651"/>
      <c r="AI9" s="651"/>
      <c r="AJ9" s="651"/>
      <c r="AK9" s="651"/>
      <c r="AL9" s="617">
        <v>0.6</v>
      </c>
      <c r="AM9" s="618"/>
      <c r="AN9" s="618"/>
      <c r="AO9" s="652"/>
      <c r="AP9" s="611" t="s">
        <v>230</v>
      </c>
      <c r="AQ9" s="612"/>
      <c r="AR9" s="612"/>
      <c r="AS9" s="612"/>
      <c r="AT9" s="612"/>
      <c r="AU9" s="612"/>
      <c r="AV9" s="612"/>
      <c r="AW9" s="612"/>
      <c r="AX9" s="612"/>
      <c r="AY9" s="612"/>
      <c r="AZ9" s="612"/>
      <c r="BA9" s="612"/>
      <c r="BB9" s="612"/>
      <c r="BC9" s="612"/>
      <c r="BD9" s="612"/>
      <c r="BE9" s="612"/>
      <c r="BF9" s="613"/>
      <c r="BG9" s="614">
        <v>2002991</v>
      </c>
      <c r="BH9" s="615"/>
      <c r="BI9" s="615"/>
      <c r="BJ9" s="615"/>
      <c r="BK9" s="615"/>
      <c r="BL9" s="615"/>
      <c r="BM9" s="615"/>
      <c r="BN9" s="616"/>
      <c r="BO9" s="650">
        <v>31.4</v>
      </c>
      <c r="BP9" s="650"/>
      <c r="BQ9" s="650"/>
      <c r="BR9" s="650"/>
      <c r="BS9" s="651" t="s">
        <v>122</v>
      </c>
      <c r="BT9" s="651"/>
      <c r="BU9" s="651"/>
      <c r="BV9" s="651"/>
      <c r="BW9" s="651"/>
      <c r="BX9" s="651"/>
      <c r="BY9" s="651"/>
      <c r="BZ9" s="651"/>
      <c r="CA9" s="651"/>
      <c r="CB9" s="682"/>
      <c r="CD9" s="611" t="s">
        <v>231</v>
      </c>
      <c r="CE9" s="612"/>
      <c r="CF9" s="612"/>
      <c r="CG9" s="612"/>
      <c r="CH9" s="612"/>
      <c r="CI9" s="612"/>
      <c r="CJ9" s="612"/>
      <c r="CK9" s="612"/>
      <c r="CL9" s="612"/>
      <c r="CM9" s="612"/>
      <c r="CN9" s="612"/>
      <c r="CO9" s="612"/>
      <c r="CP9" s="612"/>
      <c r="CQ9" s="613"/>
      <c r="CR9" s="614">
        <v>1351002</v>
      </c>
      <c r="CS9" s="615"/>
      <c r="CT9" s="615"/>
      <c r="CU9" s="615"/>
      <c r="CV9" s="615"/>
      <c r="CW9" s="615"/>
      <c r="CX9" s="615"/>
      <c r="CY9" s="616"/>
      <c r="CZ9" s="650">
        <v>6.1</v>
      </c>
      <c r="DA9" s="650"/>
      <c r="DB9" s="650"/>
      <c r="DC9" s="650"/>
      <c r="DD9" s="620">
        <v>6275</v>
      </c>
      <c r="DE9" s="615"/>
      <c r="DF9" s="615"/>
      <c r="DG9" s="615"/>
      <c r="DH9" s="615"/>
      <c r="DI9" s="615"/>
      <c r="DJ9" s="615"/>
      <c r="DK9" s="615"/>
      <c r="DL9" s="615"/>
      <c r="DM9" s="615"/>
      <c r="DN9" s="615"/>
      <c r="DO9" s="615"/>
      <c r="DP9" s="616"/>
      <c r="DQ9" s="620">
        <v>1212527</v>
      </c>
      <c r="DR9" s="615"/>
      <c r="DS9" s="615"/>
      <c r="DT9" s="615"/>
      <c r="DU9" s="615"/>
      <c r="DV9" s="615"/>
      <c r="DW9" s="615"/>
      <c r="DX9" s="615"/>
      <c r="DY9" s="615"/>
      <c r="DZ9" s="615"/>
      <c r="EA9" s="615"/>
      <c r="EB9" s="615"/>
      <c r="EC9" s="649"/>
    </row>
    <row r="10" spans="2:143" ht="11.3" customHeight="1" x14ac:dyDescent="0.2">
      <c r="B10" s="611" t="s">
        <v>232</v>
      </c>
      <c r="C10" s="612"/>
      <c r="D10" s="612"/>
      <c r="E10" s="612"/>
      <c r="F10" s="612"/>
      <c r="G10" s="612"/>
      <c r="H10" s="612"/>
      <c r="I10" s="612"/>
      <c r="J10" s="612"/>
      <c r="K10" s="612"/>
      <c r="L10" s="612"/>
      <c r="M10" s="612"/>
      <c r="N10" s="612"/>
      <c r="O10" s="612"/>
      <c r="P10" s="612"/>
      <c r="Q10" s="613"/>
      <c r="R10" s="614" t="s">
        <v>122</v>
      </c>
      <c r="S10" s="615"/>
      <c r="T10" s="615"/>
      <c r="U10" s="615"/>
      <c r="V10" s="615"/>
      <c r="W10" s="615"/>
      <c r="X10" s="615"/>
      <c r="Y10" s="616"/>
      <c r="Z10" s="650" t="s">
        <v>122</v>
      </c>
      <c r="AA10" s="650"/>
      <c r="AB10" s="650"/>
      <c r="AC10" s="650"/>
      <c r="AD10" s="651" t="s">
        <v>122</v>
      </c>
      <c r="AE10" s="651"/>
      <c r="AF10" s="651"/>
      <c r="AG10" s="651"/>
      <c r="AH10" s="651"/>
      <c r="AI10" s="651"/>
      <c r="AJ10" s="651"/>
      <c r="AK10" s="651"/>
      <c r="AL10" s="617" t="s">
        <v>122</v>
      </c>
      <c r="AM10" s="618"/>
      <c r="AN10" s="618"/>
      <c r="AO10" s="652"/>
      <c r="AP10" s="611" t="s">
        <v>233</v>
      </c>
      <c r="AQ10" s="612"/>
      <c r="AR10" s="612"/>
      <c r="AS10" s="612"/>
      <c r="AT10" s="612"/>
      <c r="AU10" s="612"/>
      <c r="AV10" s="612"/>
      <c r="AW10" s="612"/>
      <c r="AX10" s="612"/>
      <c r="AY10" s="612"/>
      <c r="AZ10" s="612"/>
      <c r="BA10" s="612"/>
      <c r="BB10" s="612"/>
      <c r="BC10" s="612"/>
      <c r="BD10" s="612"/>
      <c r="BE10" s="612"/>
      <c r="BF10" s="613"/>
      <c r="BG10" s="614">
        <v>178226</v>
      </c>
      <c r="BH10" s="615"/>
      <c r="BI10" s="615"/>
      <c r="BJ10" s="615"/>
      <c r="BK10" s="615"/>
      <c r="BL10" s="615"/>
      <c r="BM10" s="615"/>
      <c r="BN10" s="616"/>
      <c r="BO10" s="650">
        <v>2.8</v>
      </c>
      <c r="BP10" s="650"/>
      <c r="BQ10" s="650"/>
      <c r="BR10" s="650"/>
      <c r="BS10" s="651">
        <v>29636</v>
      </c>
      <c r="BT10" s="651"/>
      <c r="BU10" s="651"/>
      <c r="BV10" s="651"/>
      <c r="BW10" s="651"/>
      <c r="BX10" s="651"/>
      <c r="BY10" s="651"/>
      <c r="BZ10" s="651"/>
      <c r="CA10" s="651"/>
      <c r="CB10" s="682"/>
      <c r="CD10" s="611" t="s">
        <v>234</v>
      </c>
      <c r="CE10" s="612"/>
      <c r="CF10" s="612"/>
      <c r="CG10" s="612"/>
      <c r="CH10" s="612"/>
      <c r="CI10" s="612"/>
      <c r="CJ10" s="612"/>
      <c r="CK10" s="612"/>
      <c r="CL10" s="612"/>
      <c r="CM10" s="612"/>
      <c r="CN10" s="612"/>
      <c r="CO10" s="612"/>
      <c r="CP10" s="612"/>
      <c r="CQ10" s="613"/>
      <c r="CR10" s="614">
        <v>49552</v>
      </c>
      <c r="CS10" s="615"/>
      <c r="CT10" s="615"/>
      <c r="CU10" s="615"/>
      <c r="CV10" s="615"/>
      <c r="CW10" s="615"/>
      <c r="CX10" s="615"/>
      <c r="CY10" s="616"/>
      <c r="CZ10" s="650">
        <v>0.2</v>
      </c>
      <c r="DA10" s="650"/>
      <c r="DB10" s="650"/>
      <c r="DC10" s="650"/>
      <c r="DD10" s="620" t="s">
        <v>122</v>
      </c>
      <c r="DE10" s="615"/>
      <c r="DF10" s="615"/>
      <c r="DG10" s="615"/>
      <c r="DH10" s="615"/>
      <c r="DI10" s="615"/>
      <c r="DJ10" s="615"/>
      <c r="DK10" s="615"/>
      <c r="DL10" s="615"/>
      <c r="DM10" s="615"/>
      <c r="DN10" s="615"/>
      <c r="DO10" s="615"/>
      <c r="DP10" s="616"/>
      <c r="DQ10" s="620">
        <v>1099</v>
      </c>
      <c r="DR10" s="615"/>
      <c r="DS10" s="615"/>
      <c r="DT10" s="615"/>
      <c r="DU10" s="615"/>
      <c r="DV10" s="615"/>
      <c r="DW10" s="615"/>
      <c r="DX10" s="615"/>
      <c r="DY10" s="615"/>
      <c r="DZ10" s="615"/>
      <c r="EA10" s="615"/>
      <c r="EB10" s="615"/>
      <c r="EC10" s="649"/>
    </row>
    <row r="11" spans="2:143" ht="11.3" customHeight="1" x14ac:dyDescent="0.2">
      <c r="B11" s="611" t="s">
        <v>235</v>
      </c>
      <c r="C11" s="612"/>
      <c r="D11" s="612"/>
      <c r="E11" s="612"/>
      <c r="F11" s="612"/>
      <c r="G11" s="612"/>
      <c r="H11" s="612"/>
      <c r="I11" s="612"/>
      <c r="J11" s="612"/>
      <c r="K11" s="612"/>
      <c r="L11" s="612"/>
      <c r="M11" s="612"/>
      <c r="N11" s="612"/>
      <c r="O11" s="612"/>
      <c r="P11" s="612"/>
      <c r="Q11" s="613"/>
      <c r="R11" s="614">
        <v>1071409</v>
      </c>
      <c r="S11" s="615"/>
      <c r="T11" s="615"/>
      <c r="U11" s="615"/>
      <c r="V11" s="615"/>
      <c r="W11" s="615"/>
      <c r="X11" s="615"/>
      <c r="Y11" s="616"/>
      <c r="Z11" s="617">
        <v>4.4000000000000004</v>
      </c>
      <c r="AA11" s="618"/>
      <c r="AB11" s="618"/>
      <c r="AC11" s="619"/>
      <c r="AD11" s="620">
        <v>1071409</v>
      </c>
      <c r="AE11" s="615"/>
      <c r="AF11" s="615"/>
      <c r="AG11" s="615"/>
      <c r="AH11" s="615"/>
      <c r="AI11" s="615"/>
      <c r="AJ11" s="615"/>
      <c r="AK11" s="616"/>
      <c r="AL11" s="617">
        <v>9.3000000000000007</v>
      </c>
      <c r="AM11" s="618"/>
      <c r="AN11" s="618"/>
      <c r="AO11" s="652"/>
      <c r="AP11" s="611" t="s">
        <v>236</v>
      </c>
      <c r="AQ11" s="612"/>
      <c r="AR11" s="612"/>
      <c r="AS11" s="612"/>
      <c r="AT11" s="612"/>
      <c r="AU11" s="612"/>
      <c r="AV11" s="612"/>
      <c r="AW11" s="612"/>
      <c r="AX11" s="612"/>
      <c r="AY11" s="612"/>
      <c r="AZ11" s="612"/>
      <c r="BA11" s="612"/>
      <c r="BB11" s="612"/>
      <c r="BC11" s="612"/>
      <c r="BD11" s="612"/>
      <c r="BE11" s="612"/>
      <c r="BF11" s="613"/>
      <c r="BG11" s="614">
        <v>237931</v>
      </c>
      <c r="BH11" s="615"/>
      <c r="BI11" s="615"/>
      <c r="BJ11" s="615"/>
      <c r="BK11" s="615"/>
      <c r="BL11" s="615"/>
      <c r="BM11" s="615"/>
      <c r="BN11" s="616"/>
      <c r="BO11" s="650">
        <v>3.7</v>
      </c>
      <c r="BP11" s="650"/>
      <c r="BQ11" s="650"/>
      <c r="BR11" s="650"/>
      <c r="BS11" s="651">
        <v>67816</v>
      </c>
      <c r="BT11" s="651"/>
      <c r="BU11" s="651"/>
      <c r="BV11" s="651"/>
      <c r="BW11" s="651"/>
      <c r="BX11" s="651"/>
      <c r="BY11" s="651"/>
      <c r="BZ11" s="651"/>
      <c r="CA11" s="651"/>
      <c r="CB11" s="682"/>
      <c r="CD11" s="611" t="s">
        <v>237</v>
      </c>
      <c r="CE11" s="612"/>
      <c r="CF11" s="612"/>
      <c r="CG11" s="612"/>
      <c r="CH11" s="612"/>
      <c r="CI11" s="612"/>
      <c r="CJ11" s="612"/>
      <c r="CK11" s="612"/>
      <c r="CL11" s="612"/>
      <c r="CM11" s="612"/>
      <c r="CN11" s="612"/>
      <c r="CO11" s="612"/>
      <c r="CP11" s="612"/>
      <c r="CQ11" s="613"/>
      <c r="CR11" s="614">
        <v>1021777</v>
      </c>
      <c r="CS11" s="615"/>
      <c r="CT11" s="615"/>
      <c r="CU11" s="615"/>
      <c r="CV11" s="615"/>
      <c r="CW11" s="615"/>
      <c r="CX11" s="615"/>
      <c r="CY11" s="616"/>
      <c r="CZ11" s="650">
        <v>4.5999999999999996</v>
      </c>
      <c r="DA11" s="650"/>
      <c r="DB11" s="650"/>
      <c r="DC11" s="650"/>
      <c r="DD11" s="620">
        <v>533176</v>
      </c>
      <c r="DE11" s="615"/>
      <c r="DF11" s="615"/>
      <c r="DG11" s="615"/>
      <c r="DH11" s="615"/>
      <c r="DI11" s="615"/>
      <c r="DJ11" s="615"/>
      <c r="DK11" s="615"/>
      <c r="DL11" s="615"/>
      <c r="DM11" s="615"/>
      <c r="DN11" s="615"/>
      <c r="DO11" s="615"/>
      <c r="DP11" s="616"/>
      <c r="DQ11" s="620">
        <v>409366</v>
      </c>
      <c r="DR11" s="615"/>
      <c r="DS11" s="615"/>
      <c r="DT11" s="615"/>
      <c r="DU11" s="615"/>
      <c r="DV11" s="615"/>
      <c r="DW11" s="615"/>
      <c r="DX11" s="615"/>
      <c r="DY11" s="615"/>
      <c r="DZ11" s="615"/>
      <c r="EA11" s="615"/>
      <c r="EB11" s="615"/>
      <c r="EC11" s="649"/>
    </row>
    <row r="12" spans="2:143" ht="11.3" customHeight="1" x14ac:dyDescent="0.2">
      <c r="B12" s="611" t="s">
        <v>238</v>
      </c>
      <c r="C12" s="612"/>
      <c r="D12" s="612"/>
      <c r="E12" s="612"/>
      <c r="F12" s="612"/>
      <c r="G12" s="612"/>
      <c r="H12" s="612"/>
      <c r="I12" s="612"/>
      <c r="J12" s="612"/>
      <c r="K12" s="612"/>
      <c r="L12" s="612"/>
      <c r="M12" s="612"/>
      <c r="N12" s="612"/>
      <c r="O12" s="612"/>
      <c r="P12" s="612"/>
      <c r="Q12" s="613"/>
      <c r="R12" s="614">
        <v>8228</v>
      </c>
      <c r="S12" s="615"/>
      <c r="T12" s="615"/>
      <c r="U12" s="615"/>
      <c r="V12" s="615"/>
      <c r="W12" s="615"/>
      <c r="X12" s="615"/>
      <c r="Y12" s="616"/>
      <c r="Z12" s="650">
        <v>0</v>
      </c>
      <c r="AA12" s="650"/>
      <c r="AB12" s="650"/>
      <c r="AC12" s="650"/>
      <c r="AD12" s="651">
        <v>8228</v>
      </c>
      <c r="AE12" s="651"/>
      <c r="AF12" s="651"/>
      <c r="AG12" s="651"/>
      <c r="AH12" s="651"/>
      <c r="AI12" s="651"/>
      <c r="AJ12" s="651"/>
      <c r="AK12" s="651"/>
      <c r="AL12" s="617">
        <v>0.1</v>
      </c>
      <c r="AM12" s="618"/>
      <c r="AN12" s="618"/>
      <c r="AO12" s="652"/>
      <c r="AP12" s="611" t="s">
        <v>239</v>
      </c>
      <c r="AQ12" s="612"/>
      <c r="AR12" s="612"/>
      <c r="AS12" s="612"/>
      <c r="AT12" s="612"/>
      <c r="AU12" s="612"/>
      <c r="AV12" s="612"/>
      <c r="AW12" s="612"/>
      <c r="AX12" s="612"/>
      <c r="AY12" s="612"/>
      <c r="AZ12" s="612"/>
      <c r="BA12" s="612"/>
      <c r="BB12" s="612"/>
      <c r="BC12" s="612"/>
      <c r="BD12" s="612"/>
      <c r="BE12" s="612"/>
      <c r="BF12" s="613"/>
      <c r="BG12" s="614">
        <v>3442902</v>
      </c>
      <c r="BH12" s="615"/>
      <c r="BI12" s="615"/>
      <c r="BJ12" s="615"/>
      <c r="BK12" s="615"/>
      <c r="BL12" s="615"/>
      <c r="BM12" s="615"/>
      <c r="BN12" s="616"/>
      <c r="BO12" s="650">
        <v>53.9</v>
      </c>
      <c r="BP12" s="650"/>
      <c r="BQ12" s="650"/>
      <c r="BR12" s="650"/>
      <c r="BS12" s="651">
        <v>425938</v>
      </c>
      <c r="BT12" s="651"/>
      <c r="BU12" s="651"/>
      <c r="BV12" s="651"/>
      <c r="BW12" s="651"/>
      <c r="BX12" s="651"/>
      <c r="BY12" s="651"/>
      <c r="BZ12" s="651"/>
      <c r="CA12" s="651"/>
      <c r="CB12" s="682"/>
      <c r="CD12" s="611" t="s">
        <v>240</v>
      </c>
      <c r="CE12" s="612"/>
      <c r="CF12" s="612"/>
      <c r="CG12" s="612"/>
      <c r="CH12" s="612"/>
      <c r="CI12" s="612"/>
      <c r="CJ12" s="612"/>
      <c r="CK12" s="612"/>
      <c r="CL12" s="612"/>
      <c r="CM12" s="612"/>
      <c r="CN12" s="612"/>
      <c r="CO12" s="612"/>
      <c r="CP12" s="612"/>
      <c r="CQ12" s="613"/>
      <c r="CR12" s="614">
        <v>780708</v>
      </c>
      <c r="CS12" s="615"/>
      <c r="CT12" s="615"/>
      <c r="CU12" s="615"/>
      <c r="CV12" s="615"/>
      <c r="CW12" s="615"/>
      <c r="CX12" s="615"/>
      <c r="CY12" s="616"/>
      <c r="CZ12" s="650">
        <v>3.5</v>
      </c>
      <c r="DA12" s="650"/>
      <c r="DB12" s="650"/>
      <c r="DC12" s="650"/>
      <c r="DD12" s="620">
        <v>79925</v>
      </c>
      <c r="DE12" s="615"/>
      <c r="DF12" s="615"/>
      <c r="DG12" s="615"/>
      <c r="DH12" s="615"/>
      <c r="DI12" s="615"/>
      <c r="DJ12" s="615"/>
      <c r="DK12" s="615"/>
      <c r="DL12" s="615"/>
      <c r="DM12" s="615"/>
      <c r="DN12" s="615"/>
      <c r="DO12" s="615"/>
      <c r="DP12" s="616"/>
      <c r="DQ12" s="620">
        <v>190142</v>
      </c>
      <c r="DR12" s="615"/>
      <c r="DS12" s="615"/>
      <c r="DT12" s="615"/>
      <c r="DU12" s="615"/>
      <c r="DV12" s="615"/>
      <c r="DW12" s="615"/>
      <c r="DX12" s="615"/>
      <c r="DY12" s="615"/>
      <c r="DZ12" s="615"/>
      <c r="EA12" s="615"/>
      <c r="EB12" s="615"/>
      <c r="EC12" s="649"/>
    </row>
    <row r="13" spans="2:143" ht="11.3" customHeight="1" x14ac:dyDescent="0.2">
      <c r="B13" s="611" t="s">
        <v>241</v>
      </c>
      <c r="C13" s="612"/>
      <c r="D13" s="612"/>
      <c r="E13" s="612"/>
      <c r="F13" s="612"/>
      <c r="G13" s="612"/>
      <c r="H13" s="612"/>
      <c r="I13" s="612"/>
      <c r="J13" s="612"/>
      <c r="K13" s="612"/>
      <c r="L13" s="612"/>
      <c r="M13" s="612"/>
      <c r="N13" s="612"/>
      <c r="O13" s="612"/>
      <c r="P13" s="612"/>
      <c r="Q13" s="613"/>
      <c r="R13" s="614" t="s">
        <v>122</v>
      </c>
      <c r="S13" s="615"/>
      <c r="T13" s="615"/>
      <c r="U13" s="615"/>
      <c r="V13" s="615"/>
      <c r="W13" s="615"/>
      <c r="X13" s="615"/>
      <c r="Y13" s="616"/>
      <c r="Z13" s="650" t="s">
        <v>122</v>
      </c>
      <c r="AA13" s="650"/>
      <c r="AB13" s="650"/>
      <c r="AC13" s="650"/>
      <c r="AD13" s="651" t="s">
        <v>122</v>
      </c>
      <c r="AE13" s="651"/>
      <c r="AF13" s="651"/>
      <c r="AG13" s="651"/>
      <c r="AH13" s="651"/>
      <c r="AI13" s="651"/>
      <c r="AJ13" s="651"/>
      <c r="AK13" s="651"/>
      <c r="AL13" s="617" t="s">
        <v>122</v>
      </c>
      <c r="AM13" s="618"/>
      <c r="AN13" s="618"/>
      <c r="AO13" s="652"/>
      <c r="AP13" s="611" t="s">
        <v>242</v>
      </c>
      <c r="AQ13" s="612"/>
      <c r="AR13" s="612"/>
      <c r="AS13" s="612"/>
      <c r="AT13" s="612"/>
      <c r="AU13" s="612"/>
      <c r="AV13" s="612"/>
      <c r="AW13" s="612"/>
      <c r="AX13" s="612"/>
      <c r="AY13" s="612"/>
      <c r="AZ13" s="612"/>
      <c r="BA13" s="612"/>
      <c r="BB13" s="612"/>
      <c r="BC13" s="612"/>
      <c r="BD13" s="612"/>
      <c r="BE13" s="612"/>
      <c r="BF13" s="613"/>
      <c r="BG13" s="614">
        <v>3440134</v>
      </c>
      <c r="BH13" s="615"/>
      <c r="BI13" s="615"/>
      <c r="BJ13" s="615"/>
      <c r="BK13" s="615"/>
      <c r="BL13" s="615"/>
      <c r="BM13" s="615"/>
      <c r="BN13" s="616"/>
      <c r="BO13" s="650">
        <v>53.9</v>
      </c>
      <c r="BP13" s="650"/>
      <c r="BQ13" s="650"/>
      <c r="BR13" s="650"/>
      <c r="BS13" s="651">
        <v>425938</v>
      </c>
      <c r="BT13" s="651"/>
      <c r="BU13" s="651"/>
      <c r="BV13" s="651"/>
      <c r="BW13" s="651"/>
      <c r="BX13" s="651"/>
      <c r="BY13" s="651"/>
      <c r="BZ13" s="651"/>
      <c r="CA13" s="651"/>
      <c r="CB13" s="682"/>
      <c r="CD13" s="611" t="s">
        <v>243</v>
      </c>
      <c r="CE13" s="612"/>
      <c r="CF13" s="612"/>
      <c r="CG13" s="612"/>
      <c r="CH13" s="612"/>
      <c r="CI13" s="612"/>
      <c r="CJ13" s="612"/>
      <c r="CK13" s="612"/>
      <c r="CL13" s="612"/>
      <c r="CM13" s="612"/>
      <c r="CN13" s="612"/>
      <c r="CO13" s="612"/>
      <c r="CP13" s="612"/>
      <c r="CQ13" s="613"/>
      <c r="CR13" s="614">
        <v>2500652</v>
      </c>
      <c r="CS13" s="615"/>
      <c r="CT13" s="615"/>
      <c r="CU13" s="615"/>
      <c r="CV13" s="615"/>
      <c r="CW13" s="615"/>
      <c r="CX13" s="615"/>
      <c r="CY13" s="616"/>
      <c r="CZ13" s="650">
        <v>11.3</v>
      </c>
      <c r="DA13" s="650"/>
      <c r="DB13" s="650"/>
      <c r="DC13" s="650"/>
      <c r="DD13" s="620">
        <v>794637</v>
      </c>
      <c r="DE13" s="615"/>
      <c r="DF13" s="615"/>
      <c r="DG13" s="615"/>
      <c r="DH13" s="615"/>
      <c r="DI13" s="615"/>
      <c r="DJ13" s="615"/>
      <c r="DK13" s="615"/>
      <c r="DL13" s="615"/>
      <c r="DM13" s="615"/>
      <c r="DN13" s="615"/>
      <c r="DO13" s="615"/>
      <c r="DP13" s="616"/>
      <c r="DQ13" s="620">
        <v>1524639</v>
      </c>
      <c r="DR13" s="615"/>
      <c r="DS13" s="615"/>
      <c r="DT13" s="615"/>
      <c r="DU13" s="615"/>
      <c r="DV13" s="615"/>
      <c r="DW13" s="615"/>
      <c r="DX13" s="615"/>
      <c r="DY13" s="615"/>
      <c r="DZ13" s="615"/>
      <c r="EA13" s="615"/>
      <c r="EB13" s="615"/>
      <c r="EC13" s="649"/>
    </row>
    <row r="14" spans="2:143" ht="11.3" customHeight="1" x14ac:dyDescent="0.2">
      <c r="B14" s="611" t="s">
        <v>244</v>
      </c>
      <c r="C14" s="612"/>
      <c r="D14" s="612"/>
      <c r="E14" s="612"/>
      <c r="F14" s="612"/>
      <c r="G14" s="612"/>
      <c r="H14" s="612"/>
      <c r="I14" s="612"/>
      <c r="J14" s="612"/>
      <c r="K14" s="612"/>
      <c r="L14" s="612"/>
      <c r="M14" s="612"/>
      <c r="N14" s="612"/>
      <c r="O14" s="612"/>
      <c r="P14" s="612"/>
      <c r="Q14" s="613"/>
      <c r="R14" s="614" t="s">
        <v>122</v>
      </c>
      <c r="S14" s="615"/>
      <c r="T14" s="615"/>
      <c r="U14" s="615"/>
      <c r="V14" s="615"/>
      <c r="W14" s="615"/>
      <c r="X14" s="615"/>
      <c r="Y14" s="616"/>
      <c r="Z14" s="650" t="s">
        <v>122</v>
      </c>
      <c r="AA14" s="650"/>
      <c r="AB14" s="650"/>
      <c r="AC14" s="650"/>
      <c r="AD14" s="651" t="s">
        <v>122</v>
      </c>
      <c r="AE14" s="651"/>
      <c r="AF14" s="651"/>
      <c r="AG14" s="651"/>
      <c r="AH14" s="651"/>
      <c r="AI14" s="651"/>
      <c r="AJ14" s="651"/>
      <c r="AK14" s="651"/>
      <c r="AL14" s="617" t="s">
        <v>122</v>
      </c>
      <c r="AM14" s="618"/>
      <c r="AN14" s="618"/>
      <c r="AO14" s="652"/>
      <c r="AP14" s="611" t="s">
        <v>245</v>
      </c>
      <c r="AQ14" s="612"/>
      <c r="AR14" s="612"/>
      <c r="AS14" s="612"/>
      <c r="AT14" s="612"/>
      <c r="AU14" s="612"/>
      <c r="AV14" s="612"/>
      <c r="AW14" s="612"/>
      <c r="AX14" s="612"/>
      <c r="AY14" s="612"/>
      <c r="AZ14" s="612"/>
      <c r="BA14" s="612"/>
      <c r="BB14" s="612"/>
      <c r="BC14" s="612"/>
      <c r="BD14" s="612"/>
      <c r="BE14" s="612"/>
      <c r="BF14" s="613"/>
      <c r="BG14" s="614">
        <v>161073</v>
      </c>
      <c r="BH14" s="615"/>
      <c r="BI14" s="615"/>
      <c r="BJ14" s="615"/>
      <c r="BK14" s="615"/>
      <c r="BL14" s="615"/>
      <c r="BM14" s="615"/>
      <c r="BN14" s="616"/>
      <c r="BO14" s="650">
        <v>2.5</v>
      </c>
      <c r="BP14" s="650"/>
      <c r="BQ14" s="650"/>
      <c r="BR14" s="650"/>
      <c r="BS14" s="651" t="s">
        <v>122</v>
      </c>
      <c r="BT14" s="651"/>
      <c r="BU14" s="651"/>
      <c r="BV14" s="651"/>
      <c r="BW14" s="651"/>
      <c r="BX14" s="651"/>
      <c r="BY14" s="651"/>
      <c r="BZ14" s="651"/>
      <c r="CA14" s="651"/>
      <c r="CB14" s="682"/>
      <c r="CD14" s="611" t="s">
        <v>246</v>
      </c>
      <c r="CE14" s="612"/>
      <c r="CF14" s="612"/>
      <c r="CG14" s="612"/>
      <c r="CH14" s="612"/>
      <c r="CI14" s="612"/>
      <c r="CJ14" s="612"/>
      <c r="CK14" s="612"/>
      <c r="CL14" s="612"/>
      <c r="CM14" s="612"/>
      <c r="CN14" s="612"/>
      <c r="CO14" s="612"/>
      <c r="CP14" s="612"/>
      <c r="CQ14" s="613"/>
      <c r="CR14" s="614">
        <v>598220</v>
      </c>
      <c r="CS14" s="615"/>
      <c r="CT14" s="615"/>
      <c r="CU14" s="615"/>
      <c r="CV14" s="615"/>
      <c r="CW14" s="615"/>
      <c r="CX14" s="615"/>
      <c r="CY14" s="616"/>
      <c r="CZ14" s="650">
        <v>2.7</v>
      </c>
      <c r="DA14" s="650"/>
      <c r="DB14" s="650"/>
      <c r="DC14" s="650"/>
      <c r="DD14" s="620">
        <v>5544</v>
      </c>
      <c r="DE14" s="615"/>
      <c r="DF14" s="615"/>
      <c r="DG14" s="615"/>
      <c r="DH14" s="615"/>
      <c r="DI14" s="615"/>
      <c r="DJ14" s="615"/>
      <c r="DK14" s="615"/>
      <c r="DL14" s="615"/>
      <c r="DM14" s="615"/>
      <c r="DN14" s="615"/>
      <c r="DO14" s="615"/>
      <c r="DP14" s="616"/>
      <c r="DQ14" s="620">
        <v>553900</v>
      </c>
      <c r="DR14" s="615"/>
      <c r="DS14" s="615"/>
      <c r="DT14" s="615"/>
      <c r="DU14" s="615"/>
      <c r="DV14" s="615"/>
      <c r="DW14" s="615"/>
      <c r="DX14" s="615"/>
      <c r="DY14" s="615"/>
      <c r="DZ14" s="615"/>
      <c r="EA14" s="615"/>
      <c r="EB14" s="615"/>
      <c r="EC14" s="649"/>
    </row>
    <row r="15" spans="2:143" ht="11.3" customHeight="1" x14ac:dyDescent="0.2">
      <c r="B15" s="611" t="s">
        <v>247</v>
      </c>
      <c r="C15" s="612"/>
      <c r="D15" s="612"/>
      <c r="E15" s="612"/>
      <c r="F15" s="612"/>
      <c r="G15" s="612"/>
      <c r="H15" s="612"/>
      <c r="I15" s="612"/>
      <c r="J15" s="612"/>
      <c r="K15" s="612"/>
      <c r="L15" s="612"/>
      <c r="M15" s="612"/>
      <c r="N15" s="612"/>
      <c r="O15" s="612"/>
      <c r="P15" s="612"/>
      <c r="Q15" s="613"/>
      <c r="R15" s="614">
        <v>18584</v>
      </c>
      <c r="S15" s="615"/>
      <c r="T15" s="615"/>
      <c r="U15" s="615"/>
      <c r="V15" s="615"/>
      <c r="W15" s="615"/>
      <c r="X15" s="615"/>
      <c r="Y15" s="616"/>
      <c r="Z15" s="650">
        <v>0.1</v>
      </c>
      <c r="AA15" s="650"/>
      <c r="AB15" s="650"/>
      <c r="AC15" s="650"/>
      <c r="AD15" s="651">
        <v>18584</v>
      </c>
      <c r="AE15" s="651"/>
      <c r="AF15" s="651"/>
      <c r="AG15" s="651"/>
      <c r="AH15" s="651"/>
      <c r="AI15" s="651"/>
      <c r="AJ15" s="651"/>
      <c r="AK15" s="651"/>
      <c r="AL15" s="617">
        <v>0.2</v>
      </c>
      <c r="AM15" s="618"/>
      <c r="AN15" s="618"/>
      <c r="AO15" s="652"/>
      <c r="AP15" s="611" t="s">
        <v>248</v>
      </c>
      <c r="AQ15" s="612"/>
      <c r="AR15" s="612"/>
      <c r="AS15" s="612"/>
      <c r="AT15" s="612"/>
      <c r="AU15" s="612"/>
      <c r="AV15" s="612"/>
      <c r="AW15" s="612"/>
      <c r="AX15" s="612"/>
      <c r="AY15" s="612"/>
      <c r="AZ15" s="612"/>
      <c r="BA15" s="612"/>
      <c r="BB15" s="612"/>
      <c r="BC15" s="612"/>
      <c r="BD15" s="612"/>
      <c r="BE15" s="612"/>
      <c r="BF15" s="613"/>
      <c r="BG15" s="614">
        <v>287458</v>
      </c>
      <c r="BH15" s="615"/>
      <c r="BI15" s="615"/>
      <c r="BJ15" s="615"/>
      <c r="BK15" s="615"/>
      <c r="BL15" s="615"/>
      <c r="BM15" s="615"/>
      <c r="BN15" s="616"/>
      <c r="BO15" s="650">
        <v>4.5</v>
      </c>
      <c r="BP15" s="650"/>
      <c r="BQ15" s="650"/>
      <c r="BR15" s="650"/>
      <c r="BS15" s="651" t="s">
        <v>122</v>
      </c>
      <c r="BT15" s="651"/>
      <c r="BU15" s="651"/>
      <c r="BV15" s="651"/>
      <c r="BW15" s="651"/>
      <c r="BX15" s="651"/>
      <c r="BY15" s="651"/>
      <c r="BZ15" s="651"/>
      <c r="CA15" s="651"/>
      <c r="CB15" s="682"/>
      <c r="CD15" s="611" t="s">
        <v>249</v>
      </c>
      <c r="CE15" s="612"/>
      <c r="CF15" s="612"/>
      <c r="CG15" s="612"/>
      <c r="CH15" s="612"/>
      <c r="CI15" s="612"/>
      <c r="CJ15" s="612"/>
      <c r="CK15" s="612"/>
      <c r="CL15" s="612"/>
      <c r="CM15" s="612"/>
      <c r="CN15" s="612"/>
      <c r="CO15" s="612"/>
      <c r="CP15" s="612"/>
      <c r="CQ15" s="613"/>
      <c r="CR15" s="614">
        <v>3486527</v>
      </c>
      <c r="CS15" s="615"/>
      <c r="CT15" s="615"/>
      <c r="CU15" s="615"/>
      <c r="CV15" s="615"/>
      <c r="CW15" s="615"/>
      <c r="CX15" s="615"/>
      <c r="CY15" s="616"/>
      <c r="CZ15" s="650">
        <v>15.7</v>
      </c>
      <c r="DA15" s="650"/>
      <c r="DB15" s="650"/>
      <c r="DC15" s="650"/>
      <c r="DD15" s="620">
        <v>1668584</v>
      </c>
      <c r="DE15" s="615"/>
      <c r="DF15" s="615"/>
      <c r="DG15" s="615"/>
      <c r="DH15" s="615"/>
      <c r="DI15" s="615"/>
      <c r="DJ15" s="615"/>
      <c r="DK15" s="615"/>
      <c r="DL15" s="615"/>
      <c r="DM15" s="615"/>
      <c r="DN15" s="615"/>
      <c r="DO15" s="615"/>
      <c r="DP15" s="616"/>
      <c r="DQ15" s="620">
        <v>1767660</v>
      </c>
      <c r="DR15" s="615"/>
      <c r="DS15" s="615"/>
      <c r="DT15" s="615"/>
      <c r="DU15" s="615"/>
      <c r="DV15" s="615"/>
      <c r="DW15" s="615"/>
      <c r="DX15" s="615"/>
      <c r="DY15" s="615"/>
      <c r="DZ15" s="615"/>
      <c r="EA15" s="615"/>
      <c r="EB15" s="615"/>
      <c r="EC15" s="649"/>
    </row>
    <row r="16" spans="2:143" ht="11.3" customHeight="1" x14ac:dyDescent="0.2">
      <c r="B16" s="611" t="s">
        <v>250</v>
      </c>
      <c r="C16" s="612"/>
      <c r="D16" s="612"/>
      <c r="E16" s="612"/>
      <c r="F16" s="612"/>
      <c r="G16" s="612"/>
      <c r="H16" s="612"/>
      <c r="I16" s="612"/>
      <c r="J16" s="612"/>
      <c r="K16" s="612"/>
      <c r="L16" s="612"/>
      <c r="M16" s="612"/>
      <c r="N16" s="612"/>
      <c r="O16" s="612"/>
      <c r="P16" s="612"/>
      <c r="Q16" s="613"/>
      <c r="R16" s="614">
        <v>114857</v>
      </c>
      <c r="S16" s="615"/>
      <c r="T16" s="615"/>
      <c r="U16" s="615"/>
      <c r="V16" s="615"/>
      <c r="W16" s="615"/>
      <c r="X16" s="615"/>
      <c r="Y16" s="616"/>
      <c r="Z16" s="650">
        <v>0.5</v>
      </c>
      <c r="AA16" s="650"/>
      <c r="AB16" s="650"/>
      <c r="AC16" s="650"/>
      <c r="AD16" s="651">
        <v>114857</v>
      </c>
      <c r="AE16" s="651"/>
      <c r="AF16" s="651"/>
      <c r="AG16" s="651"/>
      <c r="AH16" s="651"/>
      <c r="AI16" s="651"/>
      <c r="AJ16" s="651"/>
      <c r="AK16" s="651"/>
      <c r="AL16" s="617">
        <v>1</v>
      </c>
      <c r="AM16" s="618"/>
      <c r="AN16" s="618"/>
      <c r="AO16" s="652"/>
      <c r="AP16" s="611" t="s">
        <v>251</v>
      </c>
      <c r="AQ16" s="612"/>
      <c r="AR16" s="612"/>
      <c r="AS16" s="612"/>
      <c r="AT16" s="612"/>
      <c r="AU16" s="612"/>
      <c r="AV16" s="612"/>
      <c r="AW16" s="612"/>
      <c r="AX16" s="612"/>
      <c r="AY16" s="612"/>
      <c r="AZ16" s="612"/>
      <c r="BA16" s="612"/>
      <c r="BB16" s="612"/>
      <c r="BC16" s="612"/>
      <c r="BD16" s="612"/>
      <c r="BE16" s="612"/>
      <c r="BF16" s="613"/>
      <c r="BG16" s="614" t="s">
        <v>122</v>
      </c>
      <c r="BH16" s="615"/>
      <c r="BI16" s="615"/>
      <c r="BJ16" s="615"/>
      <c r="BK16" s="615"/>
      <c r="BL16" s="615"/>
      <c r="BM16" s="615"/>
      <c r="BN16" s="616"/>
      <c r="BO16" s="650" t="s">
        <v>122</v>
      </c>
      <c r="BP16" s="650"/>
      <c r="BQ16" s="650"/>
      <c r="BR16" s="650"/>
      <c r="BS16" s="651" t="s">
        <v>122</v>
      </c>
      <c r="BT16" s="651"/>
      <c r="BU16" s="651"/>
      <c r="BV16" s="651"/>
      <c r="BW16" s="651"/>
      <c r="BX16" s="651"/>
      <c r="BY16" s="651"/>
      <c r="BZ16" s="651"/>
      <c r="CA16" s="651"/>
      <c r="CB16" s="682"/>
      <c r="CD16" s="611" t="s">
        <v>252</v>
      </c>
      <c r="CE16" s="612"/>
      <c r="CF16" s="612"/>
      <c r="CG16" s="612"/>
      <c r="CH16" s="612"/>
      <c r="CI16" s="612"/>
      <c r="CJ16" s="612"/>
      <c r="CK16" s="612"/>
      <c r="CL16" s="612"/>
      <c r="CM16" s="612"/>
      <c r="CN16" s="612"/>
      <c r="CO16" s="612"/>
      <c r="CP16" s="612"/>
      <c r="CQ16" s="613"/>
      <c r="CR16" s="614">
        <v>87126</v>
      </c>
      <c r="CS16" s="615"/>
      <c r="CT16" s="615"/>
      <c r="CU16" s="615"/>
      <c r="CV16" s="615"/>
      <c r="CW16" s="615"/>
      <c r="CX16" s="615"/>
      <c r="CY16" s="616"/>
      <c r="CZ16" s="650">
        <v>0.4</v>
      </c>
      <c r="DA16" s="650"/>
      <c r="DB16" s="650"/>
      <c r="DC16" s="650"/>
      <c r="DD16" s="620" t="s">
        <v>122</v>
      </c>
      <c r="DE16" s="615"/>
      <c r="DF16" s="615"/>
      <c r="DG16" s="615"/>
      <c r="DH16" s="615"/>
      <c r="DI16" s="615"/>
      <c r="DJ16" s="615"/>
      <c r="DK16" s="615"/>
      <c r="DL16" s="615"/>
      <c r="DM16" s="615"/>
      <c r="DN16" s="615"/>
      <c r="DO16" s="615"/>
      <c r="DP16" s="616"/>
      <c r="DQ16" s="620">
        <v>26289</v>
      </c>
      <c r="DR16" s="615"/>
      <c r="DS16" s="615"/>
      <c r="DT16" s="615"/>
      <c r="DU16" s="615"/>
      <c r="DV16" s="615"/>
      <c r="DW16" s="615"/>
      <c r="DX16" s="615"/>
      <c r="DY16" s="615"/>
      <c r="DZ16" s="615"/>
      <c r="EA16" s="615"/>
      <c r="EB16" s="615"/>
      <c r="EC16" s="649"/>
    </row>
    <row r="17" spans="2:133" ht="11.3" customHeight="1" x14ac:dyDescent="0.2">
      <c r="B17" s="611" t="s">
        <v>253</v>
      </c>
      <c r="C17" s="612"/>
      <c r="D17" s="612"/>
      <c r="E17" s="612"/>
      <c r="F17" s="612"/>
      <c r="G17" s="612"/>
      <c r="H17" s="612"/>
      <c r="I17" s="612"/>
      <c r="J17" s="612"/>
      <c r="K17" s="612"/>
      <c r="L17" s="612"/>
      <c r="M17" s="612"/>
      <c r="N17" s="612"/>
      <c r="O17" s="612"/>
      <c r="P17" s="612"/>
      <c r="Q17" s="613"/>
      <c r="R17" s="614">
        <v>219939</v>
      </c>
      <c r="S17" s="615"/>
      <c r="T17" s="615"/>
      <c r="U17" s="615"/>
      <c r="V17" s="615"/>
      <c r="W17" s="615"/>
      <c r="X17" s="615"/>
      <c r="Y17" s="616"/>
      <c r="Z17" s="650">
        <v>0.9</v>
      </c>
      <c r="AA17" s="650"/>
      <c r="AB17" s="650"/>
      <c r="AC17" s="650"/>
      <c r="AD17" s="651">
        <v>219939</v>
      </c>
      <c r="AE17" s="651"/>
      <c r="AF17" s="651"/>
      <c r="AG17" s="651"/>
      <c r="AH17" s="651"/>
      <c r="AI17" s="651"/>
      <c r="AJ17" s="651"/>
      <c r="AK17" s="651"/>
      <c r="AL17" s="617">
        <v>1.9</v>
      </c>
      <c r="AM17" s="618"/>
      <c r="AN17" s="618"/>
      <c r="AO17" s="652"/>
      <c r="AP17" s="611" t="s">
        <v>254</v>
      </c>
      <c r="AQ17" s="612"/>
      <c r="AR17" s="612"/>
      <c r="AS17" s="612"/>
      <c r="AT17" s="612"/>
      <c r="AU17" s="612"/>
      <c r="AV17" s="612"/>
      <c r="AW17" s="612"/>
      <c r="AX17" s="612"/>
      <c r="AY17" s="612"/>
      <c r="AZ17" s="612"/>
      <c r="BA17" s="612"/>
      <c r="BB17" s="612"/>
      <c r="BC17" s="612"/>
      <c r="BD17" s="612"/>
      <c r="BE17" s="612"/>
      <c r="BF17" s="613"/>
      <c r="BG17" s="614" t="s">
        <v>122</v>
      </c>
      <c r="BH17" s="615"/>
      <c r="BI17" s="615"/>
      <c r="BJ17" s="615"/>
      <c r="BK17" s="615"/>
      <c r="BL17" s="615"/>
      <c r="BM17" s="615"/>
      <c r="BN17" s="616"/>
      <c r="BO17" s="650" t="s">
        <v>122</v>
      </c>
      <c r="BP17" s="650"/>
      <c r="BQ17" s="650"/>
      <c r="BR17" s="650"/>
      <c r="BS17" s="651" t="s">
        <v>122</v>
      </c>
      <c r="BT17" s="651"/>
      <c r="BU17" s="651"/>
      <c r="BV17" s="651"/>
      <c r="BW17" s="651"/>
      <c r="BX17" s="651"/>
      <c r="BY17" s="651"/>
      <c r="BZ17" s="651"/>
      <c r="CA17" s="651"/>
      <c r="CB17" s="682"/>
      <c r="CD17" s="611" t="s">
        <v>255</v>
      </c>
      <c r="CE17" s="612"/>
      <c r="CF17" s="612"/>
      <c r="CG17" s="612"/>
      <c r="CH17" s="612"/>
      <c r="CI17" s="612"/>
      <c r="CJ17" s="612"/>
      <c r="CK17" s="612"/>
      <c r="CL17" s="612"/>
      <c r="CM17" s="612"/>
      <c r="CN17" s="612"/>
      <c r="CO17" s="612"/>
      <c r="CP17" s="612"/>
      <c r="CQ17" s="613"/>
      <c r="CR17" s="614">
        <v>1573002</v>
      </c>
      <c r="CS17" s="615"/>
      <c r="CT17" s="615"/>
      <c r="CU17" s="615"/>
      <c r="CV17" s="615"/>
      <c r="CW17" s="615"/>
      <c r="CX17" s="615"/>
      <c r="CY17" s="616"/>
      <c r="CZ17" s="650">
        <v>7.1</v>
      </c>
      <c r="DA17" s="650"/>
      <c r="DB17" s="650"/>
      <c r="DC17" s="650"/>
      <c r="DD17" s="620" t="s">
        <v>122</v>
      </c>
      <c r="DE17" s="615"/>
      <c r="DF17" s="615"/>
      <c r="DG17" s="615"/>
      <c r="DH17" s="615"/>
      <c r="DI17" s="615"/>
      <c r="DJ17" s="615"/>
      <c r="DK17" s="615"/>
      <c r="DL17" s="615"/>
      <c r="DM17" s="615"/>
      <c r="DN17" s="615"/>
      <c r="DO17" s="615"/>
      <c r="DP17" s="616"/>
      <c r="DQ17" s="620">
        <v>1531262</v>
      </c>
      <c r="DR17" s="615"/>
      <c r="DS17" s="615"/>
      <c r="DT17" s="615"/>
      <c r="DU17" s="615"/>
      <c r="DV17" s="615"/>
      <c r="DW17" s="615"/>
      <c r="DX17" s="615"/>
      <c r="DY17" s="615"/>
      <c r="DZ17" s="615"/>
      <c r="EA17" s="615"/>
      <c r="EB17" s="615"/>
      <c r="EC17" s="649"/>
    </row>
    <row r="18" spans="2:133" ht="11.3" customHeight="1" x14ac:dyDescent="0.2">
      <c r="B18" s="611" t="s">
        <v>256</v>
      </c>
      <c r="C18" s="612"/>
      <c r="D18" s="612"/>
      <c r="E18" s="612"/>
      <c r="F18" s="612"/>
      <c r="G18" s="612"/>
      <c r="H18" s="612"/>
      <c r="I18" s="612"/>
      <c r="J18" s="612"/>
      <c r="K18" s="612"/>
      <c r="L18" s="612"/>
      <c r="M18" s="612"/>
      <c r="N18" s="612"/>
      <c r="O18" s="612"/>
      <c r="P18" s="612"/>
      <c r="Q18" s="613"/>
      <c r="R18" s="614">
        <v>28386</v>
      </c>
      <c r="S18" s="615"/>
      <c r="T18" s="615"/>
      <c r="U18" s="615"/>
      <c r="V18" s="615"/>
      <c r="W18" s="615"/>
      <c r="X18" s="615"/>
      <c r="Y18" s="616"/>
      <c r="Z18" s="650">
        <v>0.1</v>
      </c>
      <c r="AA18" s="650"/>
      <c r="AB18" s="650"/>
      <c r="AC18" s="650"/>
      <c r="AD18" s="651">
        <v>28386</v>
      </c>
      <c r="AE18" s="651"/>
      <c r="AF18" s="651"/>
      <c r="AG18" s="651"/>
      <c r="AH18" s="651"/>
      <c r="AI18" s="651"/>
      <c r="AJ18" s="651"/>
      <c r="AK18" s="651"/>
      <c r="AL18" s="617">
        <v>0.2</v>
      </c>
      <c r="AM18" s="618"/>
      <c r="AN18" s="618"/>
      <c r="AO18" s="652"/>
      <c r="AP18" s="611" t="s">
        <v>257</v>
      </c>
      <c r="AQ18" s="612"/>
      <c r="AR18" s="612"/>
      <c r="AS18" s="612"/>
      <c r="AT18" s="612"/>
      <c r="AU18" s="612"/>
      <c r="AV18" s="612"/>
      <c r="AW18" s="612"/>
      <c r="AX18" s="612"/>
      <c r="AY18" s="612"/>
      <c r="AZ18" s="612"/>
      <c r="BA18" s="612"/>
      <c r="BB18" s="612"/>
      <c r="BC18" s="612"/>
      <c r="BD18" s="612"/>
      <c r="BE18" s="612"/>
      <c r="BF18" s="613"/>
      <c r="BG18" s="614" t="s">
        <v>122</v>
      </c>
      <c r="BH18" s="615"/>
      <c r="BI18" s="615"/>
      <c r="BJ18" s="615"/>
      <c r="BK18" s="615"/>
      <c r="BL18" s="615"/>
      <c r="BM18" s="615"/>
      <c r="BN18" s="616"/>
      <c r="BO18" s="650" t="s">
        <v>122</v>
      </c>
      <c r="BP18" s="650"/>
      <c r="BQ18" s="650"/>
      <c r="BR18" s="650"/>
      <c r="BS18" s="651" t="s">
        <v>122</v>
      </c>
      <c r="BT18" s="651"/>
      <c r="BU18" s="651"/>
      <c r="BV18" s="651"/>
      <c r="BW18" s="651"/>
      <c r="BX18" s="651"/>
      <c r="BY18" s="651"/>
      <c r="BZ18" s="651"/>
      <c r="CA18" s="651"/>
      <c r="CB18" s="682"/>
      <c r="CD18" s="611" t="s">
        <v>258</v>
      </c>
      <c r="CE18" s="612"/>
      <c r="CF18" s="612"/>
      <c r="CG18" s="612"/>
      <c r="CH18" s="612"/>
      <c r="CI18" s="612"/>
      <c r="CJ18" s="612"/>
      <c r="CK18" s="612"/>
      <c r="CL18" s="612"/>
      <c r="CM18" s="612"/>
      <c r="CN18" s="612"/>
      <c r="CO18" s="612"/>
      <c r="CP18" s="612"/>
      <c r="CQ18" s="613"/>
      <c r="CR18" s="614" t="s">
        <v>122</v>
      </c>
      <c r="CS18" s="615"/>
      <c r="CT18" s="615"/>
      <c r="CU18" s="615"/>
      <c r="CV18" s="615"/>
      <c r="CW18" s="615"/>
      <c r="CX18" s="615"/>
      <c r="CY18" s="616"/>
      <c r="CZ18" s="650" t="s">
        <v>122</v>
      </c>
      <c r="DA18" s="650"/>
      <c r="DB18" s="650"/>
      <c r="DC18" s="650"/>
      <c r="DD18" s="620" t="s">
        <v>122</v>
      </c>
      <c r="DE18" s="615"/>
      <c r="DF18" s="615"/>
      <c r="DG18" s="615"/>
      <c r="DH18" s="615"/>
      <c r="DI18" s="615"/>
      <c r="DJ18" s="615"/>
      <c r="DK18" s="615"/>
      <c r="DL18" s="615"/>
      <c r="DM18" s="615"/>
      <c r="DN18" s="615"/>
      <c r="DO18" s="615"/>
      <c r="DP18" s="616"/>
      <c r="DQ18" s="620" t="s">
        <v>122</v>
      </c>
      <c r="DR18" s="615"/>
      <c r="DS18" s="615"/>
      <c r="DT18" s="615"/>
      <c r="DU18" s="615"/>
      <c r="DV18" s="615"/>
      <c r="DW18" s="615"/>
      <c r="DX18" s="615"/>
      <c r="DY18" s="615"/>
      <c r="DZ18" s="615"/>
      <c r="EA18" s="615"/>
      <c r="EB18" s="615"/>
      <c r="EC18" s="649"/>
    </row>
    <row r="19" spans="2:133" ht="11.3" customHeight="1" x14ac:dyDescent="0.2">
      <c r="B19" s="611" t="s">
        <v>259</v>
      </c>
      <c r="C19" s="612"/>
      <c r="D19" s="612"/>
      <c r="E19" s="612"/>
      <c r="F19" s="612"/>
      <c r="G19" s="612"/>
      <c r="H19" s="612"/>
      <c r="I19" s="612"/>
      <c r="J19" s="612"/>
      <c r="K19" s="612"/>
      <c r="L19" s="612"/>
      <c r="M19" s="612"/>
      <c r="N19" s="612"/>
      <c r="O19" s="612"/>
      <c r="P19" s="612"/>
      <c r="Q19" s="613"/>
      <c r="R19" s="614">
        <v>187319</v>
      </c>
      <c r="S19" s="615"/>
      <c r="T19" s="615"/>
      <c r="U19" s="615"/>
      <c r="V19" s="615"/>
      <c r="W19" s="615"/>
      <c r="X19" s="615"/>
      <c r="Y19" s="616"/>
      <c r="Z19" s="650">
        <v>0.8</v>
      </c>
      <c r="AA19" s="650"/>
      <c r="AB19" s="650"/>
      <c r="AC19" s="650"/>
      <c r="AD19" s="651">
        <v>187319</v>
      </c>
      <c r="AE19" s="651"/>
      <c r="AF19" s="651"/>
      <c r="AG19" s="651"/>
      <c r="AH19" s="651"/>
      <c r="AI19" s="651"/>
      <c r="AJ19" s="651"/>
      <c r="AK19" s="651"/>
      <c r="AL19" s="617">
        <v>1.6</v>
      </c>
      <c r="AM19" s="618"/>
      <c r="AN19" s="618"/>
      <c r="AO19" s="652"/>
      <c r="AP19" s="611" t="s">
        <v>260</v>
      </c>
      <c r="AQ19" s="612"/>
      <c r="AR19" s="612"/>
      <c r="AS19" s="612"/>
      <c r="AT19" s="612"/>
      <c r="AU19" s="612"/>
      <c r="AV19" s="612"/>
      <c r="AW19" s="612"/>
      <c r="AX19" s="612"/>
      <c r="AY19" s="612"/>
      <c r="AZ19" s="612"/>
      <c r="BA19" s="612"/>
      <c r="BB19" s="612"/>
      <c r="BC19" s="612"/>
      <c r="BD19" s="612"/>
      <c r="BE19" s="612"/>
      <c r="BF19" s="613"/>
      <c r="BG19" s="614">
        <v>7285</v>
      </c>
      <c r="BH19" s="615"/>
      <c r="BI19" s="615"/>
      <c r="BJ19" s="615"/>
      <c r="BK19" s="615"/>
      <c r="BL19" s="615"/>
      <c r="BM19" s="615"/>
      <c r="BN19" s="616"/>
      <c r="BO19" s="650">
        <v>0.1</v>
      </c>
      <c r="BP19" s="650"/>
      <c r="BQ19" s="650"/>
      <c r="BR19" s="650"/>
      <c r="BS19" s="651" t="s">
        <v>122</v>
      </c>
      <c r="BT19" s="651"/>
      <c r="BU19" s="651"/>
      <c r="BV19" s="651"/>
      <c r="BW19" s="651"/>
      <c r="BX19" s="651"/>
      <c r="BY19" s="651"/>
      <c r="BZ19" s="651"/>
      <c r="CA19" s="651"/>
      <c r="CB19" s="682"/>
      <c r="CD19" s="611" t="s">
        <v>261</v>
      </c>
      <c r="CE19" s="612"/>
      <c r="CF19" s="612"/>
      <c r="CG19" s="612"/>
      <c r="CH19" s="612"/>
      <c r="CI19" s="612"/>
      <c r="CJ19" s="612"/>
      <c r="CK19" s="612"/>
      <c r="CL19" s="612"/>
      <c r="CM19" s="612"/>
      <c r="CN19" s="612"/>
      <c r="CO19" s="612"/>
      <c r="CP19" s="612"/>
      <c r="CQ19" s="613"/>
      <c r="CR19" s="614" t="s">
        <v>122</v>
      </c>
      <c r="CS19" s="615"/>
      <c r="CT19" s="615"/>
      <c r="CU19" s="615"/>
      <c r="CV19" s="615"/>
      <c r="CW19" s="615"/>
      <c r="CX19" s="615"/>
      <c r="CY19" s="616"/>
      <c r="CZ19" s="650" t="s">
        <v>122</v>
      </c>
      <c r="DA19" s="650"/>
      <c r="DB19" s="650"/>
      <c r="DC19" s="650"/>
      <c r="DD19" s="620" t="s">
        <v>122</v>
      </c>
      <c r="DE19" s="615"/>
      <c r="DF19" s="615"/>
      <c r="DG19" s="615"/>
      <c r="DH19" s="615"/>
      <c r="DI19" s="615"/>
      <c r="DJ19" s="615"/>
      <c r="DK19" s="615"/>
      <c r="DL19" s="615"/>
      <c r="DM19" s="615"/>
      <c r="DN19" s="615"/>
      <c r="DO19" s="615"/>
      <c r="DP19" s="616"/>
      <c r="DQ19" s="620" t="s">
        <v>122</v>
      </c>
      <c r="DR19" s="615"/>
      <c r="DS19" s="615"/>
      <c r="DT19" s="615"/>
      <c r="DU19" s="615"/>
      <c r="DV19" s="615"/>
      <c r="DW19" s="615"/>
      <c r="DX19" s="615"/>
      <c r="DY19" s="615"/>
      <c r="DZ19" s="615"/>
      <c r="EA19" s="615"/>
      <c r="EB19" s="615"/>
      <c r="EC19" s="649"/>
    </row>
    <row r="20" spans="2:133" ht="11.3" customHeight="1" x14ac:dyDescent="0.2">
      <c r="B20" s="683" t="s">
        <v>262</v>
      </c>
      <c r="C20" s="684"/>
      <c r="D20" s="684"/>
      <c r="E20" s="684"/>
      <c r="F20" s="684"/>
      <c r="G20" s="684"/>
      <c r="H20" s="684"/>
      <c r="I20" s="684"/>
      <c r="J20" s="684"/>
      <c r="K20" s="684"/>
      <c r="L20" s="684"/>
      <c r="M20" s="684"/>
      <c r="N20" s="684"/>
      <c r="O20" s="684"/>
      <c r="P20" s="684"/>
      <c r="Q20" s="685"/>
      <c r="R20" s="614">
        <v>4234</v>
      </c>
      <c r="S20" s="615"/>
      <c r="T20" s="615"/>
      <c r="U20" s="615"/>
      <c r="V20" s="615"/>
      <c r="W20" s="615"/>
      <c r="X20" s="615"/>
      <c r="Y20" s="616"/>
      <c r="Z20" s="650">
        <v>0</v>
      </c>
      <c r="AA20" s="650"/>
      <c r="AB20" s="650"/>
      <c r="AC20" s="650"/>
      <c r="AD20" s="651">
        <v>4234</v>
      </c>
      <c r="AE20" s="651"/>
      <c r="AF20" s="651"/>
      <c r="AG20" s="651"/>
      <c r="AH20" s="651"/>
      <c r="AI20" s="651"/>
      <c r="AJ20" s="651"/>
      <c r="AK20" s="651"/>
      <c r="AL20" s="617">
        <v>0</v>
      </c>
      <c r="AM20" s="618"/>
      <c r="AN20" s="618"/>
      <c r="AO20" s="652"/>
      <c r="AP20" s="611" t="s">
        <v>263</v>
      </c>
      <c r="AQ20" s="612"/>
      <c r="AR20" s="612"/>
      <c r="AS20" s="612"/>
      <c r="AT20" s="612"/>
      <c r="AU20" s="612"/>
      <c r="AV20" s="612"/>
      <c r="AW20" s="612"/>
      <c r="AX20" s="612"/>
      <c r="AY20" s="612"/>
      <c r="AZ20" s="612"/>
      <c r="BA20" s="612"/>
      <c r="BB20" s="612"/>
      <c r="BC20" s="612"/>
      <c r="BD20" s="612"/>
      <c r="BE20" s="612"/>
      <c r="BF20" s="613"/>
      <c r="BG20" s="614">
        <v>7285</v>
      </c>
      <c r="BH20" s="615"/>
      <c r="BI20" s="615"/>
      <c r="BJ20" s="615"/>
      <c r="BK20" s="615"/>
      <c r="BL20" s="615"/>
      <c r="BM20" s="615"/>
      <c r="BN20" s="616"/>
      <c r="BO20" s="650">
        <v>0.1</v>
      </c>
      <c r="BP20" s="650"/>
      <c r="BQ20" s="650"/>
      <c r="BR20" s="650"/>
      <c r="BS20" s="651" t="s">
        <v>122</v>
      </c>
      <c r="BT20" s="651"/>
      <c r="BU20" s="651"/>
      <c r="BV20" s="651"/>
      <c r="BW20" s="651"/>
      <c r="BX20" s="651"/>
      <c r="BY20" s="651"/>
      <c r="BZ20" s="651"/>
      <c r="CA20" s="651"/>
      <c r="CB20" s="682"/>
      <c r="CD20" s="611" t="s">
        <v>264</v>
      </c>
      <c r="CE20" s="612"/>
      <c r="CF20" s="612"/>
      <c r="CG20" s="612"/>
      <c r="CH20" s="612"/>
      <c r="CI20" s="612"/>
      <c r="CJ20" s="612"/>
      <c r="CK20" s="612"/>
      <c r="CL20" s="612"/>
      <c r="CM20" s="612"/>
      <c r="CN20" s="612"/>
      <c r="CO20" s="612"/>
      <c r="CP20" s="612"/>
      <c r="CQ20" s="613"/>
      <c r="CR20" s="614">
        <v>22153149</v>
      </c>
      <c r="CS20" s="615"/>
      <c r="CT20" s="615"/>
      <c r="CU20" s="615"/>
      <c r="CV20" s="615"/>
      <c r="CW20" s="615"/>
      <c r="CX20" s="615"/>
      <c r="CY20" s="616"/>
      <c r="CZ20" s="650">
        <v>100</v>
      </c>
      <c r="DA20" s="650"/>
      <c r="DB20" s="650"/>
      <c r="DC20" s="650"/>
      <c r="DD20" s="620">
        <v>3237767</v>
      </c>
      <c r="DE20" s="615"/>
      <c r="DF20" s="615"/>
      <c r="DG20" s="615"/>
      <c r="DH20" s="615"/>
      <c r="DI20" s="615"/>
      <c r="DJ20" s="615"/>
      <c r="DK20" s="615"/>
      <c r="DL20" s="615"/>
      <c r="DM20" s="615"/>
      <c r="DN20" s="615"/>
      <c r="DO20" s="615"/>
      <c r="DP20" s="616"/>
      <c r="DQ20" s="620">
        <v>13279162</v>
      </c>
      <c r="DR20" s="615"/>
      <c r="DS20" s="615"/>
      <c r="DT20" s="615"/>
      <c r="DU20" s="615"/>
      <c r="DV20" s="615"/>
      <c r="DW20" s="615"/>
      <c r="DX20" s="615"/>
      <c r="DY20" s="615"/>
      <c r="DZ20" s="615"/>
      <c r="EA20" s="615"/>
      <c r="EB20" s="615"/>
      <c r="EC20" s="649"/>
    </row>
    <row r="21" spans="2:133" ht="11.3" customHeight="1" x14ac:dyDescent="0.2">
      <c r="B21" s="611" t="s">
        <v>265</v>
      </c>
      <c r="C21" s="612"/>
      <c r="D21" s="612"/>
      <c r="E21" s="612"/>
      <c r="F21" s="612"/>
      <c r="G21" s="612"/>
      <c r="H21" s="612"/>
      <c r="I21" s="612"/>
      <c r="J21" s="612"/>
      <c r="K21" s="612"/>
      <c r="L21" s="612"/>
      <c r="M21" s="612"/>
      <c r="N21" s="612"/>
      <c r="O21" s="612"/>
      <c r="P21" s="612"/>
      <c r="Q21" s="613"/>
      <c r="R21" s="614">
        <v>4219787</v>
      </c>
      <c r="S21" s="615"/>
      <c r="T21" s="615"/>
      <c r="U21" s="615"/>
      <c r="V21" s="615"/>
      <c r="W21" s="615"/>
      <c r="X21" s="615"/>
      <c r="Y21" s="616"/>
      <c r="Z21" s="650">
        <v>17.5</v>
      </c>
      <c r="AA21" s="650"/>
      <c r="AB21" s="650"/>
      <c r="AC21" s="650"/>
      <c r="AD21" s="651">
        <v>3357307</v>
      </c>
      <c r="AE21" s="651"/>
      <c r="AF21" s="651"/>
      <c r="AG21" s="651"/>
      <c r="AH21" s="651"/>
      <c r="AI21" s="651"/>
      <c r="AJ21" s="651"/>
      <c r="AK21" s="651"/>
      <c r="AL21" s="617">
        <v>29.1</v>
      </c>
      <c r="AM21" s="618"/>
      <c r="AN21" s="618"/>
      <c r="AO21" s="652"/>
      <c r="AP21" s="611" t="s">
        <v>266</v>
      </c>
      <c r="AQ21" s="686"/>
      <c r="AR21" s="686"/>
      <c r="AS21" s="686"/>
      <c r="AT21" s="686"/>
      <c r="AU21" s="686"/>
      <c r="AV21" s="686"/>
      <c r="AW21" s="686"/>
      <c r="AX21" s="686"/>
      <c r="AY21" s="686"/>
      <c r="AZ21" s="686"/>
      <c r="BA21" s="686"/>
      <c r="BB21" s="686"/>
      <c r="BC21" s="686"/>
      <c r="BD21" s="686"/>
      <c r="BE21" s="686"/>
      <c r="BF21" s="687"/>
      <c r="BG21" s="614">
        <v>7285</v>
      </c>
      <c r="BH21" s="615"/>
      <c r="BI21" s="615"/>
      <c r="BJ21" s="615"/>
      <c r="BK21" s="615"/>
      <c r="BL21" s="615"/>
      <c r="BM21" s="615"/>
      <c r="BN21" s="616"/>
      <c r="BO21" s="650">
        <v>0.1</v>
      </c>
      <c r="BP21" s="650"/>
      <c r="BQ21" s="650"/>
      <c r="BR21" s="650"/>
      <c r="BS21" s="651" t="s">
        <v>122</v>
      </c>
      <c r="BT21" s="651"/>
      <c r="BU21" s="651"/>
      <c r="BV21" s="651"/>
      <c r="BW21" s="651"/>
      <c r="BX21" s="651"/>
      <c r="BY21" s="651"/>
      <c r="BZ21" s="651"/>
      <c r="CA21" s="651"/>
      <c r="CB21" s="682"/>
      <c r="CD21" s="595"/>
      <c r="CE21" s="596"/>
      <c r="CF21" s="596"/>
      <c r="CG21" s="596"/>
      <c r="CH21" s="596"/>
      <c r="CI21" s="596"/>
      <c r="CJ21" s="596"/>
      <c r="CK21" s="596"/>
      <c r="CL21" s="596"/>
      <c r="CM21" s="596"/>
      <c r="CN21" s="596"/>
      <c r="CO21" s="596"/>
      <c r="CP21" s="596"/>
      <c r="CQ21" s="597"/>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3" customHeight="1" x14ac:dyDescent="0.2">
      <c r="B22" s="611" t="s">
        <v>267</v>
      </c>
      <c r="C22" s="612"/>
      <c r="D22" s="612"/>
      <c r="E22" s="612"/>
      <c r="F22" s="612"/>
      <c r="G22" s="612"/>
      <c r="H22" s="612"/>
      <c r="I22" s="612"/>
      <c r="J22" s="612"/>
      <c r="K22" s="612"/>
      <c r="L22" s="612"/>
      <c r="M22" s="612"/>
      <c r="N22" s="612"/>
      <c r="O22" s="612"/>
      <c r="P22" s="612"/>
      <c r="Q22" s="613"/>
      <c r="R22" s="614">
        <v>3357307</v>
      </c>
      <c r="S22" s="615"/>
      <c r="T22" s="615"/>
      <c r="U22" s="615"/>
      <c r="V22" s="615"/>
      <c r="W22" s="615"/>
      <c r="X22" s="615"/>
      <c r="Y22" s="616"/>
      <c r="Z22" s="650">
        <v>13.9</v>
      </c>
      <c r="AA22" s="650"/>
      <c r="AB22" s="650"/>
      <c r="AC22" s="650"/>
      <c r="AD22" s="651">
        <v>3357307</v>
      </c>
      <c r="AE22" s="651"/>
      <c r="AF22" s="651"/>
      <c r="AG22" s="651"/>
      <c r="AH22" s="651"/>
      <c r="AI22" s="651"/>
      <c r="AJ22" s="651"/>
      <c r="AK22" s="651"/>
      <c r="AL22" s="617">
        <v>29.1</v>
      </c>
      <c r="AM22" s="618"/>
      <c r="AN22" s="618"/>
      <c r="AO22" s="652"/>
      <c r="AP22" s="611" t="s">
        <v>268</v>
      </c>
      <c r="AQ22" s="686"/>
      <c r="AR22" s="686"/>
      <c r="AS22" s="686"/>
      <c r="AT22" s="686"/>
      <c r="AU22" s="686"/>
      <c r="AV22" s="686"/>
      <c r="AW22" s="686"/>
      <c r="AX22" s="686"/>
      <c r="AY22" s="686"/>
      <c r="AZ22" s="686"/>
      <c r="BA22" s="686"/>
      <c r="BB22" s="686"/>
      <c r="BC22" s="686"/>
      <c r="BD22" s="686"/>
      <c r="BE22" s="686"/>
      <c r="BF22" s="687"/>
      <c r="BG22" s="614" t="s">
        <v>122</v>
      </c>
      <c r="BH22" s="615"/>
      <c r="BI22" s="615"/>
      <c r="BJ22" s="615"/>
      <c r="BK22" s="615"/>
      <c r="BL22" s="615"/>
      <c r="BM22" s="615"/>
      <c r="BN22" s="616"/>
      <c r="BO22" s="650" t="s">
        <v>122</v>
      </c>
      <c r="BP22" s="650"/>
      <c r="BQ22" s="650"/>
      <c r="BR22" s="650"/>
      <c r="BS22" s="651" t="s">
        <v>122</v>
      </c>
      <c r="BT22" s="651"/>
      <c r="BU22" s="651"/>
      <c r="BV22" s="651"/>
      <c r="BW22" s="651"/>
      <c r="BX22" s="651"/>
      <c r="BY22" s="651"/>
      <c r="BZ22" s="651"/>
      <c r="CA22" s="651"/>
      <c r="CB22" s="682"/>
      <c r="CD22" s="666" t="s">
        <v>269</v>
      </c>
      <c r="CE22" s="667"/>
      <c r="CF22" s="667"/>
      <c r="CG22" s="667"/>
      <c r="CH22" s="667"/>
      <c r="CI22" s="667"/>
      <c r="CJ22" s="667"/>
      <c r="CK22" s="667"/>
      <c r="CL22" s="667"/>
      <c r="CM22" s="667"/>
      <c r="CN22" s="667"/>
      <c r="CO22" s="667"/>
      <c r="CP22" s="667"/>
      <c r="CQ22" s="667"/>
      <c r="CR22" s="667"/>
      <c r="CS22" s="667"/>
      <c r="CT22" s="667"/>
      <c r="CU22" s="667"/>
      <c r="CV22" s="667"/>
      <c r="CW22" s="667"/>
      <c r="CX22" s="667"/>
      <c r="CY22" s="667"/>
      <c r="CZ22" s="667"/>
      <c r="DA22" s="667"/>
      <c r="DB22" s="667"/>
      <c r="DC22" s="667"/>
      <c r="DD22" s="667"/>
      <c r="DE22" s="667"/>
      <c r="DF22" s="667"/>
      <c r="DG22" s="667"/>
      <c r="DH22" s="667"/>
      <c r="DI22" s="667"/>
      <c r="DJ22" s="667"/>
      <c r="DK22" s="667"/>
      <c r="DL22" s="667"/>
      <c r="DM22" s="667"/>
      <c r="DN22" s="667"/>
      <c r="DO22" s="667"/>
      <c r="DP22" s="667"/>
      <c r="DQ22" s="667"/>
      <c r="DR22" s="667"/>
      <c r="DS22" s="667"/>
      <c r="DT22" s="667"/>
      <c r="DU22" s="667"/>
      <c r="DV22" s="667"/>
      <c r="DW22" s="667"/>
      <c r="DX22" s="667"/>
      <c r="DY22" s="667"/>
      <c r="DZ22" s="667"/>
      <c r="EA22" s="667"/>
      <c r="EB22" s="667"/>
      <c r="EC22" s="668"/>
    </row>
    <row r="23" spans="2:133" ht="11.3" customHeight="1" x14ac:dyDescent="0.2">
      <c r="B23" s="611" t="s">
        <v>270</v>
      </c>
      <c r="C23" s="612"/>
      <c r="D23" s="612"/>
      <c r="E23" s="612"/>
      <c r="F23" s="612"/>
      <c r="G23" s="612"/>
      <c r="H23" s="612"/>
      <c r="I23" s="612"/>
      <c r="J23" s="612"/>
      <c r="K23" s="612"/>
      <c r="L23" s="612"/>
      <c r="M23" s="612"/>
      <c r="N23" s="612"/>
      <c r="O23" s="612"/>
      <c r="P23" s="612"/>
      <c r="Q23" s="613"/>
      <c r="R23" s="614">
        <v>862480</v>
      </c>
      <c r="S23" s="615"/>
      <c r="T23" s="615"/>
      <c r="U23" s="615"/>
      <c r="V23" s="615"/>
      <c r="W23" s="615"/>
      <c r="X23" s="615"/>
      <c r="Y23" s="616"/>
      <c r="Z23" s="650">
        <v>3.6</v>
      </c>
      <c r="AA23" s="650"/>
      <c r="AB23" s="650"/>
      <c r="AC23" s="650"/>
      <c r="AD23" s="651" t="s">
        <v>122</v>
      </c>
      <c r="AE23" s="651"/>
      <c r="AF23" s="651"/>
      <c r="AG23" s="651"/>
      <c r="AH23" s="651"/>
      <c r="AI23" s="651"/>
      <c r="AJ23" s="651"/>
      <c r="AK23" s="651"/>
      <c r="AL23" s="617" t="s">
        <v>122</v>
      </c>
      <c r="AM23" s="618"/>
      <c r="AN23" s="618"/>
      <c r="AO23" s="652"/>
      <c r="AP23" s="611" t="s">
        <v>271</v>
      </c>
      <c r="AQ23" s="686"/>
      <c r="AR23" s="686"/>
      <c r="AS23" s="686"/>
      <c r="AT23" s="686"/>
      <c r="AU23" s="686"/>
      <c r="AV23" s="686"/>
      <c r="AW23" s="686"/>
      <c r="AX23" s="686"/>
      <c r="AY23" s="686"/>
      <c r="AZ23" s="686"/>
      <c r="BA23" s="686"/>
      <c r="BB23" s="686"/>
      <c r="BC23" s="686"/>
      <c r="BD23" s="686"/>
      <c r="BE23" s="686"/>
      <c r="BF23" s="687"/>
      <c r="BG23" s="614" t="s">
        <v>122</v>
      </c>
      <c r="BH23" s="615"/>
      <c r="BI23" s="615"/>
      <c r="BJ23" s="615"/>
      <c r="BK23" s="615"/>
      <c r="BL23" s="615"/>
      <c r="BM23" s="615"/>
      <c r="BN23" s="616"/>
      <c r="BO23" s="650" t="s">
        <v>122</v>
      </c>
      <c r="BP23" s="650"/>
      <c r="BQ23" s="650"/>
      <c r="BR23" s="650"/>
      <c r="BS23" s="651" t="s">
        <v>122</v>
      </c>
      <c r="BT23" s="651"/>
      <c r="BU23" s="651"/>
      <c r="BV23" s="651"/>
      <c r="BW23" s="651"/>
      <c r="BX23" s="651"/>
      <c r="BY23" s="651"/>
      <c r="BZ23" s="651"/>
      <c r="CA23" s="651"/>
      <c r="CB23" s="682"/>
      <c r="CD23" s="666" t="s">
        <v>211</v>
      </c>
      <c r="CE23" s="667"/>
      <c r="CF23" s="667"/>
      <c r="CG23" s="667"/>
      <c r="CH23" s="667"/>
      <c r="CI23" s="667"/>
      <c r="CJ23" s="667"/>
      <c r="CK23" s="667"/>
      <c r="CL23" s="667"/>
      <c r="CM23" s="667"/>
      <c r="CN23" s="667"/>
      <c r="CO23" s="667"/>
      <c r="CP23" s="667"/>
      <c r="CQ23" s="668"/>
      <c r="CR23" s="666" t="s">
        <v>272</v>
      </c>
      <c r="CS23" s="667"/>
      <c r="CT23" s="667"/>
      <c r="CU23" s="667"/>
      <c r="CV23" s="667"/>
      <c r="CW23" s="667"/>
      <c r="CX23" s="667"/>
      <c r="CY23" s="668"/>
      <c r="CZ23" s="666" t="s">
        <v>273</v>
      </c>
      <c r="DA23" s="667"/>
      <c r="DB23" s="667"/>
      <c r="DC23" s="668"/>
      <c r="DD23" s="666" t="s">
        <v>274</v>
      </c>
      <c r="DE23" s="667"/>
      <c r="DF23" s="667"/>
      <c r="DG23" s="667"/>
      <c r="DH23" s="667"/>
      <c r="DI23" s="667"/>
      <c r="DJ23" s="667"/>
      <c r="DK23" s="668"/>
      <c r="DL23" s="698" t="s">
        <v>275</v>
      </c>
      <c r="DM23" s="699"/>
      <c r="DN23" s="699"/>
      <c r="DO23" s="699"/>
      <c r="DP23" s="699"/>
      <c r="DQ23" s="699"/>
      <c r="DR23" s="699"/>
      <c r="DS23" s="699"/>
      <c r="DT23" s="699"/>
      <c r="DU23" s="699"/>
      <c r="DV23" s="700"/>
      <c r="DW23" s="666" t="s">
        <v>276</v>
      </c>
      <c r="DX23" s="667"/>
      <c r="DY23" s="667"/>
      <c r="DZ23" s="667"/>
      <c r="EA23" s="667"/>
      <c r="EB23" s="667"/>
      <c r="EC23" s="668"/>
    </row>
    <row r="24" spans="2:133" ht="11.3" customHeight="1" x14ac:dyDescent="0.2">
      <c r="B24" s="611" t="s">
        <v>277</v>
      </c>
      <c r="C24" s="612"/>
      <c r="D24" s="612"/>
      <c r="E24" s="612"/>
      <c r="F24" s="612"/>
      <c r="G24" s="612"/>
      <c r="H24" s="612"/>
      <c r="I24" s="612"/>
      <c r="J24" s="612"/>
      <c r="K24" s="612"/>
      <c r="L24" s="612"/>
      <c r="M24" s="612"/>
      <c r="N24" s="612"/>
      <c r="O24" s="612"/>
      <c r="P24" s="612"/>
      <c r="Q24" s="613"/>
      <c r="R24" s="614" t="s">
        <v>122</v>
      </c>
      <c r="S24" s="615"/>
      <c r="T24" s="615"/>
      <c r="U24" s="615"/>
      <c r="V24" s="615"/>
      <c r="W24" s="615"/>
      <c r="X24" s="615"/>
      <c r="Y24" s="616"/>
      <c r="Z24" s="650" t="s">
        <v>122</v>
      </c>
      <c r="AA24" s="650"/>
      <c r="AB24" s="650"/>
      <c r="AC24" s="650"/>
      <c r="AD24" s="651" t="s">
        <v>122</v>
      </c>
      <c r="AE24" s="651"/>
      <c r="AF24" s="651"/>
      <c r="AG24" s="651"/>
      <c r="AH24" s="651"/>
      <c r="AI24" s="651"/>
      <c r="AJ24" s="651"/>
      <c r="AK24" s="651"/>
      <c r="AL24" s="617" t="s">
        <v>122</v>
      </c>
      <c r="AM24" s="618"/>
      <c r="AN24" s="618"/>
      <c r="AO24" s="652"/>
      <c r="AP24" s="611" t="s">
        <v>278</v>
      </c>
      <c r="AQ24" s="686"/>
      <c r="AR24" s="686"/>
      <c r="AS24" s="686"/>
      <c r="AT24" s="686"/>
      <c r="AU24" s="686"/>
      <c r="AV24" s="686"/>
      <c r="AW24" s="686"/>
      <c r="AX24" s="686"/>
      <c r="AY24" s="686"/>
      <c r="AZ24" s="686"/>
      <c r="BA24" s="686"/>
      <c r="BB24" s="686"/>
      <c r="BC24" s="686"/>
      <c r="BD24" s="686"/>
      <c r="BE24" s="686"/>
      <c r="BF24" s="687"/>
      <c r="BG24" s="614" t="s">
        <v>122</v>
      </c>
      <c r="BH24" s="615"/>
      <c r="BI24" s="615"/>
      <c r="BJ24" s="615"/>
      <c r="BK24" s="615"/>
      <c r="BL24" s="615"/>
      <c r="BM24" s="615"/>
      <c r="BN24" s="616"/>
      <c r="BO24" s="650" t="s">
        <v>122</v>
      </c>
      <c r="BP24" s="650"/>
      <c r="BQ24" s="650"/>
      <c r="BR24" s="650"/>
      <c r="BS24" s="651" t="s">
        <v>122</v>
      </c>
      <c r="BT24" s="651"/>
      <c r="BU24" s="651"/>
      <c r="BV24" s="651"/>
      <c r="BW24" s="651"/>
      <c r="BX24" s="651"/>
      <c r="BY24" s="651"/>
      <c r="BZ24" s="651"/>
      <c r="CA24" s="651"/>
      <c r="CB24" s="682"/>
      <c r="CD24" s="663" t="s">
        <v>279</v>
      </c>
      <c r="CE24" s="664"/>
      <c r="CF24" s="664"/>
      <c r="CG24" s="664"/>
      <c r="CH24" s="664"/>
      <c r="CI24" s="664"/>
      <c r="CJ24" s="664"/>
      <c r="CK24" s="664"/>
      <c r="CL24" s="664"/>
      <c r="CM24" s="664"/>
      <c r="CN24" s="664"/>
      <c r="CO24" s="664"/>
      <c r="CP24" s="664"/>
      <c r="CQ24" s="665"/>
      <c r="CR24" s="660">
        <v>8112750</v>
      </c>
      <c r="CS24" s="661"/>
      <c r="CT24" s="661"/>
      <c r="CU24" s="661"/>
      <c r="CV24" s="661"/>
      <c r="CW24" s="661"/>
      <c r="CX24" s="661"/>
      <c r="CY24" s="689"/>
      <c r="CZ24" s="690">
        <v>36.6</v>
      </c>
      <c r="DA24" s="673"/>
      <c r="DB24" s="673"/>
      <c r="DC24" s="692"/>
      <c r="DD24" s="688">
        <v>5471948</v>
      </c>
      <c r="DE24" s="661"/>
      <c r="DF24" s="661"/>
      <c r="DG24" s="661"/>
      <c r="DH24" s="661"/>
      <c r="DI24" s="661"/>
      <c r="DJ24" s="661"/>
      <c r="DK24" s="689"/>
      <c r="DL24" s="688">
        <v>5075560</v>
      </c>
      <c r="DM24" s="661"/>
      <c r="DN24" s="661"/>
      <c r="DO24" s="661"/>
      <c r="DP24" s="661"/>
      <c r="DQ24" s="661"/>
      <c r="DR24" s="661"/>
      <c r="DS24" s="661"/>
      <c r="DT24" s="661"/>
      <c r="DU24" s="661"/>
      <c r="DV24" s="689"/>
      <c r="DW24" s="690">
        <v>43.8</v>
      </c>
      <c r="DX24" s="673"/>
      <c r="DY24" s="673"/>
      <c r="DZ24" s="673"/>
      <c r="EA24" s="673"/>
      <c r="EB24" s="673"/>
      <c r="EC24" s="691"/>
    </row>
    <row r="25" spans="2:133" ht="11.3" customHeight="1" x14ac:dyDescent="0.2">
      <c r="B25" s="611" t="s">
        <v>280</v>
      </c>
      <c r="C25" s="612"/>
      <c r="D25" s="612"/>
      <c r="E25" s="612"/>
      <c r="F25" s="612"/>
      <c r="G25" s="612"/>
      <c r="H25" s="612"/>
      <c r="I25" s="612"/>
      <c r="J25" s="612"/>
      <c r="K25" s="612"/>
      <c r="L25" s="612"/>
      <c r="M25" s="612"/>
      <c r="N25" s="612"/>
      <c r="O25" s="612"/>
      <c r="P25" s="612"/>
      <c r="Q25" s="613"/>
      <c r="R25" s="614">
        <v>12330253</v>
      </c>
      <c r="S25" s="615"/>
      <c r="T25" s="615"/>
      <c r="U25" s="615"/>
      <c r="V25" s="615"/>
      <c r="W25" s="615"/>
      <c r="X25" s="615"/>
      <c r="Y25" s="616"/>
      <c r="Z25" s="650">
        <v>51.1</v>
      </c>
      <c r="AA25" s="650"/>
      <c r="AB25" s="650"/>
      <c r="AC25" s="650"/>
      <c r="AD25" s="651">
        <v>11467773</v>
      </c>
      <c r="AE25" s="651"/>
      <c r="AF25" s="651"/>
      <c r="AG25" s="651"/>
      <c r="AH25" s="651"/>
      <c r="AI25" s="651"/>
      <c r="AJ25" s="651"/>
      <c r="AK25" s="651"/>
      <c r="AL25" s="617">
        <v>99.3</v>
      </c>
      <c r="AM25" s="618"/>
      <c r="AN25" s="618"/>
      <c r="AO25" s="652"/>
      <c r="AP25" s="611" t="s">
        <v>281</v>
      </c>
      <c r="AQ25" s="686"/>
      <c r="AR25" s="686"/>
      <c r="AS25" s="686"/>
      <c r="AT25" s="686"/>
      <c r="AU25" s="686"/>
      <c r="AV25" s="686"/>
      <c r="AW25" s="686"/>
      <c r="AX25" s="686"/>
      <c r="AY25" s="686"/>
      <c r="AZ25" s="686"/>
      <c r="BA25" s="686"/>
      <c r="BB25" s="686"/>
      <c r="BC25" s="686"/>
      <c r="BD25" s="686"/>
      <c r="BE25" s="686"/>
      <c r="BF25" s="687"/>
      <c r="BG25" s="614" t="s">
        <v>122</v>
      </c>
      <c r="BH25" s="615"/>
      <c r="BI25" s="615"/>
      <c r="BJ25" s="615"/>
      <c r="BK25" s="615"/>
      <c r="BL25" s="615"/>
      <c r="BM25" s="615"/>
      <c r="BN25" s="616"/>
      <c r="BO25" s="650" t="s">
        <v>122</v>
      </c>
      <c r="BP25" s="650"/>
      <c r="BQ25" s="650"/>
      <c r="BR25" s="650"/>
      <c r="BS25" s="651" t="s">
        <v>122</v>
      </c>
      <c r="BT25" s="651"/>
      <c r="BU25" s="651"/>
      <c r="BV25" s="651"/>
      <c r="BW25" s="651"/>
      <c r="BX25" s="651"/>
      <c r="BY25" s="651"/>
      <c r="BZ25" s="651"/>
      <c r="CA25" s="651"/>
      <c r="CB25" s="682"/>
      <c r="CD25" s="611" t="s">
        <v>282</v>
      </c>
      <c r="CE25" s="612"/>
      <c r="CF25" s="612"/>
      <c r="CG25" s="612"/>
      <c r="CH25" s="612"/>
      <c r="CI25" s="612"/>
      <c r="CJ25" s="612"/>
      <c r="CK25" s="612"/>
      <c r="CL25" s="612"/>
      <c r="CM25" s="612"/>
      <c r="CN25" s="612"/>
      <c r="CO25" s="612"/>
      <c r="CP25" s="612"/>
      <c r="CQ25" s="613"/>
      <c r="CR25" s="614">
        <v>2742239</v>
      </c>
      <c r="CS25" s="623"/>
      <c r="CT25" s="623"/>
      <c r="CU25" s="623"/>
      <c r="CV25" s="623"/>
      <c r="CW25" s="623"/>
      <c r="CX25" s="623"/>
      <c r="CY25" s="624"/>
      <c r="CZ25" s="617">
        <v>12.4</v>
      </c>
      <c r="DA25" s="625"/>
      <c r="DB25" s="625"/>
      <c r="DC25" s="626"/>
      <c r="DD25" s="620">
        <v>2556856</v>
      </c>
      <c r="DE25" s="623"/>
      <c r="DF25" s="623"/>
      <c r="DG25" s="623"/>
      <c r="DH25" s="623"/>
      <c r="DI25" s="623"/>
      <c r="DJ25" s="623"/>
      <c r="DK25" s="624"/>
      <c r="DL25" s="620">
        <v>2531840</v>
      </c>
      <c r="DM25" s="623"/>
      <c r="DN25" s="623"/>
      <c r="DO25" s="623"/>
      <c r="DP25" s="623"/>
      <c r="DQ25" s="623"/>
      <c r="DR25" s="623"/>
      <c r="DS25" s="623"/>
      <c r="DT25" s="623"/>
      <c r="DU25" s="623"/>
      <c r="DV25" s="624"/>
      <c r="DW25" s="617">
        <v>21.8</v>
      </c>
      <c r="DX25" s="625"/>
      <c r="DY25" s="625"/>
      <c r="DZ25" s="625"/>
      <c r="EA25" s="625"/>
      <c r="EB25" s="625"/>
      <c r="EC25" s="639"/>
    </row>
    <row r="26" spans="2:133" ht="11.3" customHeight="1" x14ac:dyDescent="0.2">
      <c r="B26" s="611" t="s">
        <v>283</v>
      </c>
      <c r="C26" s="612"/>
      <c r="D26" s="612"/>
      <c r="E26" s="612"/>
      <c r="F26" s="612"/>
      <c r="G26" s="612"/>
      <c r="H26" s="612"/>
      <c r="I26" s="612"/>
      <c r="J26" s="612"/>
      <c r="K26" s="612"/>
      <c r="L26" s="612"/>
      <c r="M26" s="612"/>
      <c r="N26" s="612"/>
      <c r="O26" s="612"/>
      <c r="P26" s="612"/>
      <c r="Q26" s="613"/>
      <c r="R26" s="614">
        <v>2807</v>
      </c>
      <c r="S26" s="615"/>
      <c r="T26" s="615"/>
      <c r="U26" s="615"/>
      <c r="V26" s="615"/>
      <c r="W26" s="615"/>
      <c r="X26" s="615"/>
      <c r="Y26" s="616"/>
      <c r="Z26" s="650">
        <v>0</v>
      </c>
      <c r="AA26" s="650"/>
      <c r="AB26" s="650"/>
      <c r="AC26" s="650"/>
      <c r="AD26" s="651">
        <v>2807</v>
      </c>
      <c r="AE26" s="651"/>
      <c r="AF26" s="651"/>
      <c r="AG26" s="651"/>
      <c r="AH26" s="651"/>
      <c r="AI26" s="651"/>
      <c r="AJ26" s="651"/>
      <c r="AK26" s="651"/>
      <c r="AL26" s="617">
        <v>0</v>
      </c>
      <c r="AM26" s="618"/>
      <c r="AN26" s="618"/>
      <c r="AO26" s="652"/>
      <c r="AP26" s="611" t="s">
        <v>284</v>
      </c>
      <c r="AQ26" s="686"/>
      <c r="AR26" s="686"/>
      <c r="AS26" s="686"/>
      <c r="AT26" s="686"/>
      <c r="AU26" s="686"/>
      <c r="AV26" s="686"/>
      <c r="AW26" s="686"/>
      <c r="AX26" s="686"/>
      <c r="AY26" s="686"/>
      <c r="AZ26" s="686"/>
      <c r="BA26" s="686"/>
      <c r="BB26" s="686"/>
      <c r="BC26" s="686"/>
      <c r="BD26" s="686"/>
      <c r="BE26" s="686"/>
      <c r="BF26" s="687"/>
      <c r="BG26" s="614" t="s">
        <v>122</v>
      </c>
      <c r="BH26" s="615"/>
      <c r="BI26" s="615"/>
      <c r="BJ26" s="615"/>
      <c r="BK26" s="615"/>
      <c r="BL26" s="615"/>
      <c r="BM26" s="615"/>
      <c r="BN26" s="616"/>
      <c r="BO26" s="650" t="s">
        <v>122</v>
      </c>
      <c r="BP26" s="650"/>
      <c r="BQ26" s="650"/>
      <c r="BR26" s="650"/>
      <c r="BS26" s="651" t="s">
        <v>122</v>
      </c>
      <c r="BT26" s="651"/>
      <c r="BU26" s="651"/>
      <c r="BV26" s="651"/>
      <c r="BW26" s="651"/>
      <c r="BX26" s="651"/>
      <c r="BY26" s="651"/>
      <c r="BZ26" s="651"/>
      <c r="CA26" s="651"/>
      <c r="CB26" s="682"/>
      <c r="CD26" s="611" t="s">
        <v>285</v>
      </c>
      <c r="CE26" s="612"/>
      <c r="CF26" s="612"/>
      <c r="CG26" s="612"/>
      <c r="CH26" s="612"/>
      <c r="CI26" s="612"/>
      <c r="CJ26" s="612"/>
      <c r="CK26" s="612"/>
      <c r="CL26" s="612"/>
      <c r="CM26" s="612"/>
      <c r="CN26" s="612"/>
      <c r="CO26" s="612"/>
      <c r="CP26" s="612"/>
      <c r="CQ26" s="613"/>
      <c r="CR26" s="614">
        <v>1825452</v>
      </c>
      <c r="CS26" s="615"/>
      <c r="CT26" s="615"/>
      <c r="CU26" s="615"/>
      <c r="CV26" s="615"/>
      <c r="CW26" s="615"/>
      <c r="CX26" s="615"/>
      <c r="CY26" s="616"/>
      <c r="CZ26" s="617">
        <v>8.1999999999999993</v>
      </c>
      <c r="DA26" s="625"/>
      <c r="DB26" s="625"/>
      <c r="DC26" s="626"/>
      <c r="DD26" s="620">
        <v>1640069</v>
      </c>
      <c r="DE26" s="615"/>
      <c r="DF26" s="615"/>
      <c r="DG26" s="615"/>
      <c r="DH26" s="615"/>
      <c r="DI26" s="615"/>
      <c r="DJ26" s="615"/>
      <c r="DK26" s="616"/>
      <c r="DL26" s="620" t="s">
        <v>122</v>
      </c>
      <c r="DM26" s="615"/>
      <c r="DN26" s="615"/>
      <c r="DO26" s="615"/>
      <c r="DP26" s="615"/>
      <c r="DQ26" s="615"/>
      <c r="DR26" s="615"/>
      <c r="DS26" s="615"/>
      <c r="DT26" s="615"/>
      <c r="DU26" s="615"/>
      <c r="DV26" s="616"/>
      <c r="DW26" s="617" t="s">
        <v>122</v>
      </c>
      <c r="DX26" s="625"/>
      <c r="DY26" s="625"/>
      <c r="DZ26" s="625"/>
      <c r="EA26" s="625"/>
      <c r="EB26" s="625"/>
      <c r="EC26" s="639"/>
    </row>
    <row r="27" spans="2:133" ht="11.3" customHeight="1" x14ac:dyDescent="0.2">
      <c r="B27" s="611" t="s">
        <v>286</v>
      </c>
      <c r="C27" s="612"/>
      <c r="D27" s="612"/>
      <c r="E27" s="612"/>
      <c r="F27" s="612"/>
      <c r="G27" s="612"/>
      <c r="H27" s="612"/>
      <c r="I27" s="612"/>
      <c r="J27" s="612"/>
      <c r="K27" s="612"/>
      <c r="L27" s="612"/>
      <c r="M27" s="612"/>
      <c r="N27" s="612"/>
      <c r="O27" s="612"/>
      <c r="P27" s="612"/>
      <c r="Q27" s="613"/>
      <c r="R27" s="614">
        <v>20204</v>
      </c>
      <c r="S27" s="615"/>
      <c r="T27" s="615"/>
      <c r="U27" s="615"/>
      <c r="V27" s="615"/>
      <c r="W27" s="615"/>
      <c r="X27" s="615"/>
      <c r="Y27" s="616"/>
      <c r="Z27" s="650">
        <v>0.1</v>
      </c>
      <c r="AA27" s="650"/>
      <c r="AB27" s="650"/>
      <c r="AC27" s="650"/>
      <c r="AD27" s="651" t="s">
        <v>122</v>
      </c>
      <c r="AE27" s="651"/>
      <c r="AF27" s="651"/>
      <c r="AG27" s="651"/>
      <c r="AH27" s="651"/>
      <c r="AI27" s="651"/>
      <c r="AJ27" s="651"/>
      <c r="AK27" s="651"/>
      <c r="AL27" s="617" t="s">
        <v>122</v>
      </c>
      <c r="AM27" s="618"/>
      <c r="AN27" s="618"/>
      <c r="AO27" s="652"/>
      <c r="AP27" s="611" t="s">
        <v>287</v>
      </c>
      <c r="AQ27" s="612"/>
      <c r="AR27" s="612"/>
      <c r="AS27" s="612"/>
      <c r="AT27" s="612"/>
      <c r="AU27" s="612"/>
      <c r="AV27" s="612"/>
      <c r="AW27" s="612"/>
      <c r="AX27" s="612"/>
      <c r="AY27" s="612"/>
      <c r="AZ27" s="612"/>
      <c r="BA27" s="612"/>
      <c r="BB27" s="612"/>
      <c r="BC27" s="612"/>
      <c r="BD27" s="612"/>
      <c r="BE27" s="612"/>
      <c r="BF27" s="613"/>
      <c r="BG27" s="614">
        <v>6388251</v>
      </c>
      <c r="BH27" s="615"/>
      <c r="BI27" s="615"/>
      <c r="BJ27" s="615"/>
      <c r="BK27" s="615"/>
      <c r="BL27" s="615"/>
      <c r="BM27" s="615"/>
      <c r="BN27" s="616"/>
      <c r="BO27" s="650">
        <v>100</v>
      </c>
      <c r="BP27" s="650"/>
      <c r="BQ27" s="650"/>
      <c r="BR27" s="650"/>
      <c r="BS27" s="651">
        <v>523390</v>
      </c>
      <c r="BT27" s="651"/>
      <c r="BU27" s="651"/>
      <c r="BV27" s="651"/>
      <c r="BW27" s="651"/>
      <c r="BX27" s="651"/>
      <c r="BY27" s="651"/>
      <c r="BZ27" s="651"/>
      <c r="CA27" s="651"/>
      <c r="CB27" s="682"/>
      <c r="CD27" s="611" t="s">
        <v>288</v>
      </c>
      <c r="CE27" s="612"/>
      <c r="CF27" s="612"/>
      <c r="CG27" s="612"/>
      <c r="CH27" s="612"/>
      <c r="CI27" s="612"/>
      <c r="CJ27" s="612"/>
      <c r="CK27" s="612"/>
      <c r="CL27" s="612"/>
      <c r="CM27" s="612"/>
      <c r="CN27" s="612"/>
      <c r="CO27" s="612"/>
      <c r="CP27" s="612"/>
      <c r="CQ27" s="613"/>
      <c r="CR27" s="614">
        <v>3797509</v>
      </c>
      <c r="CS27" s="623"/>
      <c r="CT27" s="623"/>
      <c r="CU27" s="623"/>
      <c r="CV27" s="623"/>
      <c r="CW27" s="623"/>
      <c r="CX27" s="623"/>
      <c r="CY27" s="624"/>
      <c r="CZ27" s="617">
        <v>17.100000000000001</v>
      </c>
      <c r="DA27" s="625"/>
      <c r="DB27" s="625"/>
      <c r="DC27" s="626"/>
      <c r="DD27" s="620">
        <v>1383830</v>
      </c>
      <c r="DE27" s="623"/>
      <c r="DF27" s="623"/>
      <c r="DG27" s="623"/>
      <c r="DH27" s="623"/>
      <c r="DI27" s="623"/>
      <c r="DJ27" s="623"/>
      <c r="DK27" s="624"/>
      <c r="DL27" s="620">
        <v>1016958</v>
      </c>
      <c r="DM27" s="623"/>
      <c r="DN27" s="623"/>
      <c r="DO27" s="623"/>
      <c r="DP27" s="623"/>
      <c r="DQ27" s="623"/>
      <c r="DR27" s="623"/>
      <c r="DS27" s="623"/>
      <c r="DT27" s="623"/>
      <c r="DU27" s="623"/>
      <c r="DV27" s="624"/>
      <c r="DW27" s="617">
        <v>8.8000000000000007</v>
      </c>
      <c r="DX27" s="625"/>
      <c r="DY27" s="625"/>
      <c r="DZ27" s="625"/>
      <c r="EA27" s="625"/>
      <c r="EB27" s="625"/>
      <c r="EC27" s="639"/>
    </row>
    <row r="28" spans="2:133" ht="11.3" customHeight="1" x14ac:dyDescent="0.2">
      <c r="B28" s="611" t="s">
        <v>289</v>
      </c>
      <c r="C28" s="612"/>
      <c r="D28" s="612"/>
      <c r="E28" s="612"/>
      <c r="F28" s="612"/>
      <c r="G28" s="612"/>
      <c r="H28" s="612"/>
      <c r="I28" s="612"/>
      <c r="J28" s="612"/>
      <c r="K28" s="612"/>
      <c r="L28" s="612"/>
      <c r="M28" s="612"/>
      <c r="N28" s="612"/>
      <c r="O28" s="612"/>
      <c r="P28" s="612"/>
      <c r="Q28" s="613"/>
      <c r="R28" s="614">
        <v>268194</v>
      </c>
      <c r="S28" s="615"/>
      <c r="T28" s="615"/>
      <c r="U28" s="615"/>
      <c r="V28" s="615"/>
      <c r="W28" s="615"/>
      <c r="X28" s="615"/>
      <c r="Y28" s="616"/>
      <c r="Z28" s="650">
        <v>1.1000000000000001</v>
      </c>
      <c r="AA28" s="650"/>
      <c r="AB28" s="650"/>
      <c r="AC28" s="650"/>
      <c r="AD28" s="651">
        <v>27835</v>
      </c>
      <c r="AE28" s="651"/>
      <c r="AF28" s="651"/>
      <c r="AG28" s="651"/>
      <c r="AH28" s="651"/>
      <c r="AI28" s="651"/>
      <c r="AJ28" s="651"/>
      <c r="AK28" s="651"/>
      <c r="AL28" s="617">
        <v>0.2</v>
      </c>
      <c r="AM28" s="618"/>
      <c r="AN28" s="618"/>
      <c r="AO28" s="652"/>
      <c r="AP28" s="611"/>
      <c r="AQ28" s="612"/>
      <c r="AR28" s="612"/>
      <c r="AS28" s="612"/>
      <c r="AT28" s="612"/>
      <c r="AU28" s="612"/>
      <c r="AV28" s="612"/>
      <c r="AW28" s="612"/>
      <c r="AX28" s="612"/>
      <c r="AY28" s="612"/>
      <c r="AZ28" s="612"/>
      <c r="BA28" s="612"/>
      <c r="BB28" s="612"/>
      <c r="BC28" s="612"/>
      <c r="BD28" s="612"/>
      <c r="BE28" s="612"/>
      <c r="BF28" s="613"/>
      <c r="BG28" s="614"/>
      <c r="BH28" s="615"/>
      <c r="BI28" s="615"/>
      <c r="BJ28" s="615"/>
      <c r="BK28" s="615"/>
      <c r="BL28" s="615"/>
      <c r="BM28" s="615"/>
      <c r="BN28" s="616"/>
      <c r="BO28" s="650"/>
      <c r="BP28" s="650"/>
      <c r="BQ28" s="650"/>
      <c r="BR28" s="650"/>
      <c r="BS28" s="620"/>
      <c r="BT28" s="615"/>
      <c r="BU28" s="615"/>
      <c r="BV28" s="615"/>
      <c r="BW28" s="615"/>
      <c r="BX28" s="615"/>
      <c r="BY28" s="615"/>
      <c r="BZ28" s="615"/>
      <c r="CA28" s="615"/>
      <c r="CB28" s="649"/>
      <c r="CD28" s="611" t="s">
        <v>290</v>
      </c>
      <c r="CE28" s="612"/>
      <c r="CF28" s="612"/>
      <c r="CG28" s="612"/>
      <c r="CH28" s="612"/>
      <c r="CI28" s="612"/>
      <c r="CJ28" s="612"/>
      <c r="CK28" s="612"/>
      <c r="CL28" s="612"/>
      <c r="CM28" s="612"/>
      <c r="CN28" s="612"/>
      <c r="CO28" s="612"/>
      <c r="CP28" s="612"/>
      <c r="CQ28" s="613"/>
      <c r="CR28" s="614">
        <v>1573002</v>
      </c>
      <c r="CS28" s="615"/>
      <c r="CT28" s="615"/>
      <c r="CU28" s="615"/>
      <c r="CV28" s="615"/>
      <c r="CW28" s="615"/>
      <c r="CX28" s="615"/>
      <c r="CY28" s="616"/>
      <c r="CZ28" s="617">
        <v>7.1</v>
      </c>
      <c r="DA28" s="625"/>
      <c r="DB28" s="625"/>
      <c r="DC28" s="626"/>
      <c r="DD28" s="620">
        <v>1531262</v>
      </c>
      <c r="DE28" s="615"/>
      <c r="DF28" s="615"/>
      <c r="DG28" s="615"/>
      <c r="DH28" s="615"/>
      <c r="DI28" s="615"/>
      <c r="DJ28" s="615"/>
      <c r="DK28" s="616"/>
      <c r="DL28" s="620">
        <v>1526762</v>
      </c>
      <c r="DM28" s="615"/>
      <c r="DN28" s="615"/>
      <c r="DO28" s="615"/>
      <c r="DP28" s="615"/>
      <c r="DQ28" s="615"/>
      <c r="DR28" s="615"/>
      <c r="DS28" s="615"/>
      <c r="DT28" s="615"/>
      <c r="DU28" s="615"/>
      <c r="DV28" s="616"/>
      <c r="DW28" s="617">
        <v>13.2</v>
      </c>
      <c r="DX28" s="625"/>
      <c r="DY28" s="625"/>
      <c r="DZ28" s="625"/>
      <c r="EA28" s="625"/>
      <c r="EB28" s="625"/>
      <c r="EC28" s="639"/>
    </row>
    <row r="29" spans="2:133" ht="11.3" customHeight="1" x14ac:dyDescent="0.2">
      <c r="B29" s="611" t="s">
        <v>291</v>
      </c>
      <c r="C29" s="612"/>
      <c r="D29" s="612"/>
      <c r="E29" s="612"/>
      <c r="F29" s="612"/>
      <c r="G29" s="612"/>
      <c r="H29" s="612"/>
      <c r="I29" s="612"/>
      <c r="J29" s="612"/>
      <c r="K29" s="612"/>
      <c r="L29" s="612"/>
      <c r="M29" s="612"/>
      <c r="N29" s="612"/>
      <c r="O29" s="612"/>
      <c r="P29" s="612"/>
      <c r="Q29" s="613"/>
      <c r="R29" s="614">
        <v>25543</v>
      </c>
      <c r="S29" s="615"/>
      <c r="T29" s="615"/>
      <c r="U29" s="615"/>
      <c r="V29" s="615"/>
      <c r="W29" s="615"/>
      <c r="X29" s="615"/>
      <c r="Y29" s="616"/>
      <c r="Z29" s="650">
        <v>0.1</v>
      </c>
      <c r="AA29" s="650"/>
      <c r="AB29" s="650"/>
      <c r="AC29" s="650"/>
      <c r="AD29" s="651" t="s">
        <v>122</v>
      </c>
      <c r="AE29" s="651"/>
      <c r="AF29" s="651"/>
      <c r="AG29" s="651"/>
      <c r="AH29" s="651"/>
      <c r="AI29" s="651"/>
      <c r="AJ29" s="651"/>
      <c r="AK29" s="651"/>
      <c r="AL29" s="617" t="s">
        <v>122</v>
      </c>
      <c r="AM29" s="618"/>
      <c r="AN29" s="618"/>
      <c r="AO29" s="652"/>
      <c r="AP29" s="595"/>
      <c r="AQ29" s="596"/>
      <c r="AR29" s="596"/>
      <c r="AS29" s="596"/>
      <c r="AT29" s="596"/>
      <c r="AU29" s="596"/>
      <c r="AV29" s="596"/>
      <c r="AW29" s="596"/>
      <c r="AX29" s="596"/>
      <c r="AY29" s="596"/>
      <c r="AZ29" s="596"/>
      <c r="BA29" s="596"/>
      <c r="BB29" s="596"/>
      <c r="BC29" s="596"/>
      <c r="BD29" s="596"/>
      <c r="BE29" s="596"/>
      <c r="BF29" s="597"/>
      <c r="BG29" s="614"/>
      <c r="BH29" s="615"/>
      <c r="BI29" s="615"/>
      <c r="BJ29" s="615"/>
      <c r="BK29" s="615"/>
      <c r="BL29" s="615"/>
      <c r="BM29" s="615"/>
      <c r="BN29" s="616"/>
      <c r="BO29" s="650"/>
      <c r="BP29" s="650"/>
      <c r="BQ29" s="650"/>
      <c r="BR29" s="650"/>
      <c r="BS29" s="651"/>
      <c r="BT29" s="651"/>
      <c r="BU29" s="651"/>
      <c r="BV29" s="651"/>
      <c r="BW29" s="651"/>
      <c r="BX29" s="651"/>
      <c r="BY29" s="651"/>
      <c r="BZ29" s="651"/>
      <c r="CA29" s="651"/>
      <c r="CB29" s="682"/>
      <c r="CD29" s="627" t="s">
        <v>292</v>
      </c>
      <c r="CE29" s="628"/>
      <c r="CF29" s="611" t="s">
        <v>66</v>
      </c>
      <c r="CG29" s="612"/>
      <c r="CH29" s="612"/>
      <c r="CI29" s="612"/>
      <c r="CJ29" s="612"/>
      <c r="CK29" s="612"/>
      <c r="CL29" s="612"/>
      <c r="CM29" s="612"/>
      <c r="CN29" s="612"/>
      <c r="CO29" s="612"/>
      <c r="CP29" s="612"/>
      <c r="CQ29" s="613"/>
      <c r="CR29" s="614">
        <v>1572620</v>
      </c>
      <c r="CS29" s="623"/>
      <c r="CT29" s="623"/>
      <c r="CU29" s="623"/>
      <c r="CV29" s="623"/>
      <c r="CW29" s="623"/>
      <c r="CX29" s="623"/>
      <c r="CY29" s="624"/>
      <c r="CZ29" s="617">
        <v>7.1</v>
      </c>
      <c r="DA29" s="625"/>
      <c r="DB29" s="625"/>
      <c r="DC29" s="626"/>
      <c r="DD29" s="620">
        <v>1530880</v>
      </c>
      <c r="DE29" s="623"/>
      <c r="DF29" s="623"/>
      <c r="DG29" s="623"/>
      <c r="DH29" s="623"/>
      <c r="DI29" s="623"/>
      <c r="DJ29" s="623"/>
      <c r="DK29" s="624"/>
      <c r="DL29" s="620">
        <v>1526380</v>
      </c>
      <c r="DM29" s="623"/>
      <c r="DN29" s="623"/>
      <c r="DO29" s="623"/>
      <c r="DP29" s="623"/>
      <c r="DQ29" s="623"/>
      <c r="DR29" s="623"/>
      <c r="DS29" s="623"/>
      <c r="DT29" s="623"/>
      <c r="DU29" s="623"/>
      <c r="DV29" s="624"/>
      <c r="DW29" s="617">
        <v>13.2</v>
      </c>
      <c r="DX29" s="625"/>
      <c r="DY29" s="625"/>
      <c r="DZ29" s="625"/>
      <c r="EA29" s="625"/>
      <c r="EB29" s="625"/>
      <c r="EC29" s="639"/>
    </row>
    <row r="30" spans="2:133" ht="11.3" customHeight="1" x14ac:dyDescent="0.2">
      <c r="B30" s="611" t="s">
        <v>293</v>
      </c>
      <c r="C30" s="612"/>
      <c r="D30" s="612"/>
      <c r="E30" s="612"/>
      <c r="F30" s="612"/>
      <c r="G30" s="612"/>
      <c r="H30" s="612"/>
      <c r="I30" s="612"/>
      <c r="J30" s="612"/>
      <c r="K30" s="612"/>
      <c r="L30" s="612"/>
      <c r="M30" s="612"/>
      <c r="N30" s="612"/>
      <c r="O30" s="612"/>
      <c r="P30" s="612"/>
      <c r="Q30" s="613"/>
      <c r="R30" s="614">
        <v>3137799</v>
      </c>
      <c r="S30" s="615"/>
      <c r="T30" s="615"/>
      <c r="U30" s="615"/>
      <c r="V30" s="615"/>
      <c r="W30" s="615"/>
      <c r="X30" s="615"/>
      <c r="Y30" s="616"/>
      <c r="Z30" s="650">
        <v>13</v>
      </c>
      <c r="AA30" s="650"/>
      <c r="AB30" s="650"/>
      <c r="AC30" s="650"/>
      <c r="AD30" s="651" t="s">
        <v>122</v>
      </c>
      <c r="AE30" s="651"/>
      <c r="AF30" s="651"/>
      <c r="AG30" s="651"/>
      <c r="AH30" s="651"/>
      <c r="AI30" s="651"/>
      <c r="AJ30" s="651"/>
      <c r="AK30" s="651"/>
      <c r="AL30" s="617" t="s">
        <v>122</v>
      </c>
      <c r="AM30" s="618"/>
      <c r="AN30" s="618"/>
      <c r="AO30" s="652"/>
      <c r="AP30" s="666" t="s">
        <v>211</v>
      </c>
      <c r="AQ30" s="667"/>
      <c r="AR30" s="667"/>
      <c r="AS30" s="667"/>
      <c r="AT30" s="667"/>
      <c r="AU30" s="667"/>
      <c r="AV30" s="667"/>
      <c r="AW30" s="667"/>
      <c r="AX30" s="667"/>
      <c r="AY30" s="667"/>
      <c r="AZ30" s="667"/>
      <c r="BA30" s="667"/>
      <c r="BB30" s="667"/>
      <c r="BC30" s="667"/>
      <c r="BD30" s="667"/>
      <c r="BE30" s="667"/>
      <c r="BF30" s="668"/>
      <c r="BG30" s="666" t="s">
        <v>294</v>
      </c>
      <c r="BH30" s="680"/>
      <c r="BI30" s="680"/>
      <c r="BJ30" s="680"/>
      <c r="BK30" s="680"/>
      <c r="BL30" s="680"/>
      <c r="BM30" s="680"/>
      <c r="BN30" s="680"/>
      <c r="BO30" s="680"/>
      <c r="BP30" s="680"/>
      <c r="BQ30" s="681"/>
      <c r="BR30" s="666" t="s">
        <v>295</v>
      </c>
      <c r="BS30" s="680"/>
      <c r="BT30" s="680"/>
      <c r="BU30" s="680"/>
      <c r="BV30" s="680"/>
      <c r="BW30" s="680"/>
      <c r="BX30" s="680"/>
      <c r="BY30" s="680"/>
      <c r="BZ30" s="680"/>
      <c r="CA30" s="680"/>
      <c r="CB30" s="681"/>
      <c r="CD30" s="629"/>
      <c r="CE30" s="630"/>
      <c r="CF30" s="611" t="s">
        <v>296</v>
      </c>
      <c r="CG30" s="612"/>
      <c r="CH30" s="612"/>
      <c r="CI30" s="612"/>
      <c r="CJ30" s="612"/>
      <c r="CK30" s="612"/>
      <c r="CL30" s="612"/>
      <c r="CM30" s="612"/>
      <c r="CN30" s="612"/>
      <c r="CO30" s="612"/>
      <c r="CP30" s="612"/>
      <c r="CQ30" s="613"/>
      <c r="CR30" s="614">
        <v>1513224</v>
      </c>
      <c r="CS30" s="615"/>
      <c r="CT30" s="615"/>
      <c r="CU30" s="615"/>
      <c r="CV30" s="615"/>
      <c r="CW30" s="615"/>
      <c r="CX30" s="615"/>
      <c r="CY30" s="616"/>
      <c r="CZ30" s="617">
        <v>6.8</v>
      </c>
      <c r="DA30" s="625"/>
      <c r="DB30" s="625"/>
      <c r="DC30" s="626"/>
      <c r="DD30" s="620">
        <v>1473128</v>
      </c>
      <c r="DE30" s="615"/>
      <c r="DF30" s="615"/>
      <c r="DG30" s="615"/>
      <c r="DH30" s="615"/>
      <c r="DI30" s="615"/>
      <c r="DJ30" s="615"/>
      <c r="DK30" s="616"/>
      <c r="DL30" s="620">
        <v>1468628</v>
      </c>
      <c r="DM30" s="615"/>
      <c r="DN30" s="615"/>
      <c r="DO30" s="615"/>
      <c r="DP30" s="615"/>
      <c r="DQ30" s="615"/>
      <c r="DR30" s="615"/>
      <c r="DS30" s="615"/>
      <c r="DT30" s="615"/>
      <c r="DU30" s="615"/>
      <c r="DV30" s="616"/>
      <c r="DW30" s="617">
        <v>12.7</v>
      </c>
      <c r="DX30" s="625"/>
      <c r="DY30" s="625"/>
      <c r="DZ30" s="625"/>
      <c r="EA30" s="625"/>
      <c r="EB30" s="625"/>
      <c r="EC30" s="639"/>
    </row>
    <row r="31" spans="2:133" ht="11.3" customHeight="1" x14ac:dyDescent="0.2">
      <c r="B31" s="683" t="s">
        <v>297</v>
      </c>
      <c r="C31" s="684"/>
      <c r="D31" s="684"/>
      <c r="E31" s="684"/>
      <c r="F31" s="684"/>
      <c r="G31" s="684"/>
      <c r="H31" s="684"/>
      <c r="I31" s="684"/>
      <c r="J31" s="684"/>
      <c r="K31" s="684"/>
      <c r="L31" s="684"/>
      <c r="M31" s="684"/>
      <c r="N31" s="684"/>
      <c r="O31" s="684"/>
      <c r="P31" s="684"/>
      <c r="Q31" s="685"/>
      <c r="R31" s="614" t="s">
        <v>122</v>
      </c>
      <c r="S31" s="615"/>
      <c r="T31" s="615"/>
      <c r="U31" s="615"/>
      <c r="V31" s="615"/>
      <c r="W31" s="615"/>
      <c r="X31" s="615"/>
      <c r="Y31" s="616"/>
      <c r="Z31" s="650" t="s">
        <v>122</v>
      </c>
      <c r="AA31" s="650"/>
      <c r="AB31" s="650"/>
      <c r="AC31" s="650"/>
      <c r="AD31" s="651" t="s">
        <v>122</v>
      </c>
      <c r="AE31" s="651"/>
      <c r="AF31" s="651"/>
      <c r="AG31" s="651"/>
      <c r="AH31" s="651"/>
      <c r="AI31" s="651"/>
      <c r="AJ31" s="651"/>
      <c r="AK31" s="651"/>
      <c r="AL31" s="617" t="s">
        <v>122</v>
      </c>
      <c r="AM31" s="618"/>
      <c r="AN31" s="618"/>
      <c r="AO31" s="652"/>
      <c r="AP31" s="675" t="s">
        <v>298</v>
      </c>
      <c r="AQ31" s="676"/>
      <c r="AR31" s="676"/>
      <c r="AS31" s="676"/>
      <c r="AT31" s="677" t="s">
        <v>299</v>
      </c>
      <c r="AU31" s="200"/>
      <c r="AV31" s="200"/>
      <c r="AW31" s="200"/>
      <c r="AX31" s="663" t="s">
        <v>177</v>
      </c>
      <c r="AY31" s="664"/>
      <c r="AZ31" s="664"/>
      <c r="BA31" s="664"/>
      <c r="BB31" s="664"/>
      <c r="BC31" s="664"/>
      <c r="BD31" s="664"/>
      <c r="BE31" s="664"/>
      <c r="BF31" s="665"/>
      <c r="BG31" s="671">
        <v>99.1</v>
      </c>
      <c r="BH31" s="672"/>
      <c r="BI31" s="672"/>
      <c r="BJ31" s="672"/>
      <c r="BK31" s="672"/>
      <c r="BL31" s="672"/>
      <c r="BM31" s="673">
        <v>96.3</v>
      </c>
      <c r="BN31" s="672"/>
      <c r="BO31" s="672"/>
      <c r="BP31" s="672"/>
      <c r="BQ31" s="674"/>
      <c r="BR31" s="671">
        <v>99</v>
      </c>
      <c r="BS31" s="672"/>
      <c r="BT31" s="672"/>
      <c r="BU31" s="672"/>
      <c r="BV31" s="672"/>
      <c r="BW31" s="672"/>
      <c r="BX31" s="673">
        <v>96.2</v>
      </c>
      <c r="BY31" s="672"/>
      <c r="BZ31" s="672"/>
      <c r="CA31" s="672"/>
      <c r="CB31" s="674"/>
      <c r="CD31" s="629"/>
      <c r="CE31" s="630"/>
      <c r="CF31" s="611" t="s">
        <v>300</v>
      </c>
      <c r="CG31" s="612"/>
      <c r="CH31" s="612"/>
      <c r="CI31" s="612"/>
      <c r="CJ31" s="612"/>
      <c r="CK31" s="612"/>
      <c r="CL31" s="612"/>
      <c r="CM31" s="612"/>
      <c r="CN31" s="612"/>
      <c r="CO31" s="612"/>
      <c r="CP31" s="612"/>
      <c r="CQ31" s="613"/>
      <c r="CR31" s="614">
        <v>59396</v>
      </c>
      <c r="CS31" s="623"/>
      <c r="CT31" s="623"/>
      <c r="CU31" s="623"/>
      <c r="CV31" s="623"/>
      <c r="CW31" s="623"/>
      <c r="CX31" s="623"/>
      <c r="CY31" s="624"/>
      <c r="CZ31" s="617">
        <v>0.3</v>
      </c>
      <c r="DA31" s="625"/>
      <c r="DB31" s="625"/>
      <c r="DC31" s="626"/>
      <c r="DD31" s="620">
        <v>57752</v>
      </c>
      <c r="DE31" s="623"/>
      <c r="DF31" s="623"/>
      <c r="DG31" s="623"/>
      <c r="DH31" s="623"/>
      <c r="DI31" s="623"/>
      <c r="DJ31" s="623"/>
      <c r="DK31" s="624"/>
      <c r="DL31" s="620">
        <v>57752</v>
      </c>
      <c r="DM31" s="623"/>
      <c r="DN31" s="623"/>
      <c r="DO31" s="623"/>
      <c r="DP31" s="623"/>
      <c r="DQ31" s="623"/>
      <c r="DR31" s="623"/>
      <c r="DS31" s="623"/>
      <c r="DT31" s="623"/>
      <c r="DU31" s="623"/>
      <c r="DV31" s="624"/>
      <c r="DW31" s="617">
        <v>0.5</v>
      </c>
      <c r="DX31" s="625"/>
      <c r="DY31" s="625"/>
      <c r="DZ31" s="625"/>
      <c r="EA31" s="625"/>
      <c r="EB31" s="625"/>
      <c r="EC31" s="639"/>
    </row>
    <row r="32" spans="2:133" ht="11.3" customHeight="1" x14ac:dyDescent="0.2">
      <c r="B32" s="611" t="s">
        <v>301</v>
      </c>
      <c r="C32" s="612"/>
      <c r="D32" s="612"/>
      <c r="E32" s="612"/>
      <c r="F32" s="612"/>
      <c r="G32" s="612"/>
      <c r="H32" s="612"/>
      <c r="I32" s="612"/>
      <c r="J32" s="612"/>
      <c r="K32" s="612"/>
      <c r="L32" s="612"/>
      <c r="M32" s="612"/>
      <c r="N32" s="612"/>
      <c r="O32" s="612"/>
      <c r="P32" s="612"/>
      <c r="Q32" s="613"/>
      <c r="R32" s="614">
        <v>1458640</v>
      </c>
      <c r="S32" s="615"/>
      <c r="T32" s="615"/>
      <c r="U32" s="615"/>
      <c r="V32" s="615"/>
      <c r="W32" s="615"/>
      <c r="X32" s="615"/>
      <c r="Y32" s="616"/>
      <c r="Z32" s="650">
        <v>6</v>
      </c>
      <c r="AA32" s="650"/>
      <c r="AB32" s="650"/>
      <c r="AC32" s="650"/>
      <c r="AD32" s="651" t="s">
        <v>122</v>
      </c>
      <c r="AE32" s="651"/>
      <c r="AF32" s="651"/>
      <c r="AG32" s="651"/>
      <c r="AH32" s="651"/>
      <c r="AI32" s="651"/>
      <c r="AJ32" s="651"/>
      <c r="AK32" s="651"/>
      <c r="AL32" s="617" t="s">
        <v>122</v>
      </c>
      <c r="AM32" s="618"/>
      <c r="AN32" s="618"/>
      <c r="AO32" s="652"/>
      <c r="AP32" s="653"/>
      <c r="AQ32" s="654"/>
      <c r="AR32" s="654"/>
      <c r="AS32" s="654"/>
      <c r="AT32" s="678"/>
      <c r="AU32" s="196" t="s">
        <v>302</v>
      </c>
      <c r="AX32" s="611" t="s">
        <v>303</v>
      </c>
      <c r="AY32" s="612"/>
      <c r="AZ32" s="612"/>
      <c r="BA32" s="612"/>
      <c r="BB32" s="612"/>
      <c r="BC32" s="612"/>
      <c r="BD32" s="612"/>
      <c r="BE32" s="612"/>
      <c r="BF32" s="613"/>
      <c r="BG32" s="670">
        <v>99.4</v>
      </c>
      <c r="BH32" s="623"/>
      <c r="BI32" s="623"/>
      <c r="BJ32" s="623"/>
      <c r="BK32" s="623"/>
      <c r="BL32" s="623"/>
      <c r="BM32" s="618">
        <v>97.5</v>
      </c>
      <c r="BN32" s="623"/>
      <c r="BO32" s="623"/>
      <c r="BP32" s="623"/>
      <c r="BQ32" s="648"/>
      <c r="BR32" s="670">
        <v>99.2</v>
      </c>
      <c r="BS32" s="623"/>
      <c r="BT32" s="623"/>
      <c r="BU32" s="623"/>
      <c r="BV32" s="623"/>
      <c r="BW32" s="623"/>
      <c r="BX32" s="618">
        <v>97.3</v>
      </c>
      <c r="BY32" s="623"/>
      <c r="BZ32" s="623"/>
      <c r="CA32" s="623"/>
      <c r="CB32" s="648"/>
      <c r="CD32" s="631"/>
      <c r="CE32" s="632"/>
      <c r="CF32" s="611" t="s">
        <v>304</v>
      </c>
      <c r="CG32" s="612"/>
      <c r="CH32" s="612"/>
      <c r="CI32" s="612"/>
      <c r="CJ32" s="612"/>
      <c r="CK32" s="612"/>
      <c r="CL32" s="612"/>
      <c r="CM32" s="612"/>
      <c r="CN32" s="612"/>
      <c r="CO32" s="612"/>
      <c r="CP32" s="612"/>
      <c r="CQ32" s="613"/>
      <c r="CR32" s="614">
        <v>382</v>
      </c>
      <c r="CS32" s="615"/>
      <c r="CT32" s="615"/>
      <c r="CU32" s="615"/>
      <c r="CV32" s="615"/>
      <c r="CW32" s="615"/>
      <c r="CX32" s="615"/>
      <c r="CY32" s="616"/>
      <c r="CZ32" s="617">
        <v>0</v>
      </c>
      <c r="DA32" s="625"/>
      <c r="DB32" s="625"/>
      <c r="DC32" s="626"/>
      <c r="DD32" s="620">
        <v>382</v>
      </c>
      <c r="DE32" s="615"/>
      <c r="DF32" s="615"/>
      <c r="DG32" s="615"/>
      <c r="DH32" s="615"/>
      <c r="DI32" s="615"/>
      <c r="DJ32" s="615"/>
      <c r="DK32" s="616"/>
      <c r="DL32" s="620">
        <v>382</v>
      </c>
      <c r="DM32" s="615"/>
      <c r="DN32" s="615"/>
      <c r="DO32" s="615"/>
      <c r="DP32" s="615"/>
      <c r="DQ32" s="615"/>
      <c r="DR32" s="615"/>
      <c r="DS32" s="615"/>
      <c r="DT32" s="615"/>
      <c r="DU32" s="615"/>
      <c r="DV32" s="616"/>
      <c r="DW32" s="617">
        <v>0</v>
      </c>
      <c r="DX32" s="625"/>
      <c r="DY32" s="625"/>
      <c r="DZ32" s="625"/>
      <c r="EA32" s="625"/>
      <c r="EB32" s="625"/>
      <c r="EC32" s="639"/>
    </row>
    <row r="33" spans="2:133" ht="11.3" customHeight="1" x14ac:dyDescent="0.2">
      <c r="B33" s="611" t="s">
        <v>305</v>
      </c>
      <c r="C33" s="612"/>
      <c r="D33" s="612"/>
      <c r="E33" s="612"/>
      <c r="F33" s="612"/>
      <c r="G33" s="612"/>
      <c r="H33" s="612"/>
      <c r="I33" s="612"/>
      <c r="J33" s="612"/>
      <c r="K33" s="612"/>
      <c r="L33" s="612"/>
      <c r="M33" s="612"/>
      <c r="N33" s="612"/>
      <c r="O33" s="612"/>
      <c r="P33" s="612"/>
      <c r="Q33" s="613"/>
      <c r="R33" s="614">
        <v>106094</v>
      </c>
      <c r="S33" s="615"/>
      <c r="T33" s="615"/>
      <c r="U33" s="615"/>
      <c r="V33" s="615"/>
      <c r="W33" s="615"/>
      <c r="X33" s="615"/>
      <c r="Y33" s="616"/>
      <c r="Z33" s="650">
        <v>0.4</v>
      </c>
      <c r="AA33" s="650"/>
      <c r="AB33" s="650"/>
      <c r="AC33" s="650"/>
      <c r="AD33" s="651">
        <v>41665</v>
      </c>
      <c r="AE33" s="651"/>
      <c r="AF33" s="651"/>
      <c r="AG33" s="651"/>
      <c r="AH33" s="651"/>
      <c r="AI33" s="651"/>
      <c r="AJ33" s="651"/>
      <c r="AK33" s="651"/>
      <c r="AL33" s="617">
        <v>0.4</v>
      </c>
      <c r="AM33" s="618"/>
      <c r="AN33" s="618"/>
      <c r="AO33" s="652"/>
      <c r="AP33" s="655"/>
      <c r="AQ33" s="656"/>
      <c r="AR33" s="656"/>
      <c r="AS33" s="656"/>
      <c r="AT33" s="679"/>
      <c r="AU33" s="201"/>
      <c r="AV33" s="201"/>
      <c r="AW33" s="201"/>
      <c r="AX33" s="595" t="s">
        <v>306</v>
      </c>
      <c r="AY33" s="596"/>
      <c r="AZ33" s="596"/>
      <c r="BA33" s="596"/>
      <c r="BB33" s="596"/>
      <c r="BC33" s="596"/>
      <c r="BD33" s="596"/>
      <c r="BE33" s="596"/>
      <c r="BF33" s="597"/>
      <c r="BG33" s="669">
        <v>98.9</v>
      </c>
      <c r="BH33" s="599"/>
      <c r="BI33" s="599"/>
      <c r="BJ33" s="599"/>
      <c r="BK33" s="599"/>
      <c r="BL33" s="599"/>
      <c r="BM33" s="643">
        <v>95</v>
      </c>
      <c r="BN33" s="599"/>
      <c r="BO33" s="599"/>
      <c r="BP33" s="599"/>
      <c r="BQ33" s="637"/>
      <c r="BR33" s="669">
        <v>98.8</v>
      </c>
      <c r="BS33" s="599"/>
      <c r="BT33" s="599"/>
      <c r="BU33" s="599"/>
      <c r="BV33" s="599"/>
      <c r="BW33" s="599"/>
      <c r="BX33" s="643">
        <v>95.1</v>
      </c>
      <c r="BY33" s="599"/>
      <c r="BZ33" s="599"/>
      <c r="CA33" s="599"/>
      <c r="CB33" s="637"/>
      <c r="CD33" s="611" t="s">
        <v>307</v>
      </c>
      <c r="CE33" s="612"/>
      <c r="CF33" s="612"/>
      <c r="CG33" s="612"/>
      <c r="CH33" s="612"/>
      <c r="CI33" s="612"/>
      <c r="CJ33" s="612"/>
      <c r="CK33" s="612"/>
      <c r="CL33" s="612"/>
      <c r="CM33" s="612"/>
      <c r="CN33" s="612"/>
      <c r="CO33" s="612"/>
      <c r="CP33" s="612"/>
      <c r="CQ33" s="613"/>
      <c r="CR33" s="614">
        <v>10715506</v>
      </c>
      <c r="CS33" s="623"/>
      <c r="CT33" s="623"/>
      <c r="CU33" s="623"/>
      <c r="CV33" s="623"/>
      <c r="CW33" s="623"/>
      <c r="CX33" s="623"/>
      <c r="CY33" s="624"/>
      <c r="CZ33" s="617">
        <v>48.4</v>
      </c>
      <c r="DA33" s="625"/>
      <c r="DB33" s="625"/>
      <c r="DC33" s="626"/>
      <c r="DD33" s="620">
        <v>7133666</v>
      </c>
      <c r="DE33" s="623"/>
      <c r="DF33" s="623"/>
      <c r="DG33" s="623"/>
      <c r="DH33" s="623"/>
      <c r="DI33" s="623"/>
      <c r="DJ33" s="623"/>
      <c r="DK33" s="624"/>
      <c r="DL33" s="620">
        <v>5476775</v>
      </c>
      <c r="DM33" s="623"/>
      <c r="DN33" s="623"/>
      <c r="DO33" s="623"/>
      <c r="DP33" s="623"/>
      <c r="DQ33" s="623"/>
      <c r="DR33" s="623"/>
      <c r="DS33" s="623"/>
      <c r="DT33" s="623"/>
      <c r="DU33" s="623"/>
      <c r="DV33" s="624"/>
      <c r="DW33" s="617">
        <v>47.2</v>
      </c>
      <c r="DX33" s="625"/>
      <c r="DY33" s="625"/>
      <c r="DZ33" s="625"/>
      <c r="EA33" s="625"/>
      <c r="EB33" s="625"/>
      <c r="EC33" s="639"/>
    </row>
    <row r="34" spans="2:133" ht="11.3" customHeight="1" x14ac:dyDescent="0.2">
      <c r="B34" s="611" t="s">
        <v>308</v>
      </c>
      <c r="C34" s="612"/>
      <c r="D34" s="612"/>
      <c r="E34" s="612"/>
      <c r="F34" s="612"/>
      <c r="G34" s="612"/>
      <c r="H34" s="612"/>
      <c r="I34" s="612"/>
      <c r="J34" s="612"/>
      <c r="K34" s="612"/>
      <c r="L34" s="612"/>
      <c r="M34" s="612"/>
      <c r="N34" s="612"/>
      <c r="O34" s="612"/>
      <c r="P34" s="612"/>
      <c r="Q34" s="613"/>
      <c r="R34" s="614">
        <v>1194203</v>
      </c>
      <c r="S34" s="615"/>
      <c r="T34" s="615"/>
      <c r="U34" s="615"/>
      <c r="V34" s="615"/>
      <c r="W34" s="615"/>
      <c r="X34" s="615"/>
      <c r="Y34" s="616"/>
      <c r="Z34" s="650">
        <v>5</v>
      </c>
      <c r="AA34" s="650"/>
      <c r="AB34" s="650"/>
      <c r="AC34" s="650"/>
      <c r="AD34" s="651" t="s">
        <v>122</v>
      </c>
      <c r="AE34" s="651"/>
      <c r="AF34" s="651"/>
      <c r="AG34" s="651"/>
      <c r="AH34" s="651"/>
      <c r="AI34" s="651"/>
      <c r="AJ34" s="651"/>
      <c r="AK34" s="651"/>
      <c r="AL34" s="617" t="s">
        <v>122</v>
      </c>
      <c r="AM34" s="618"/>
      <c r="AN34" s="618"/>
      <c r="AO34" s="652"/>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11" t="s">
        <v>309</v>
      </c>
      <c r="CE34" s="612"/>
      <c r="CF34" s="612"/>
      <c r="CG34" s="612"/>
      <c r="CH34" s="612"/>
      <c r="CI34" s="612"/>
      <c r="CJ34" s="612"/>
      <c r="CK34" s="612"/>
      <c r="CL34" s="612"/>
      <c r="CM34" s="612"/>
      <c r="CN34" s="612"/>
      <c r="CO34" s="612"/>
      <c r="CP34" s="612"/>
      <c r="CQ34" s="613"/>
      <c r="CR34" s="614">
        <v>3818019</v>
      </c>
      <c r="CS34" s="615"/>
      <c r="CT34" s="615"/>
      <c r="CU34" s="615"/>
      <c r="CV34" s="615"/>
      <c r="CW34" s="615"/>
      <c r="CX34" s="615"/>
      <c r="CY34" s="616"/>
      <c r="CZ34" s="617">
        <v>17.2</v>
      </c>
      <c r="DA34" s="625"/>
      <c r="DB34" s="625"/>
      <c r="DC34" s="626"/>
      <c r="DD34" s="620">
        <v>2355098</v>
      </c>
      <c r="DE34" s="615"/>
      <c r="DF34" s="615"/>
      <c r="DG34" s="615"/>
      <c r="DH34" s="615"/>
      <c r="DI34" s="615"/>
      <c r="DJ34" s="615"/>
      <c r="DK34" s="616"/>
      <c r="DL34" s="620">
        <v>2116637</v>
      </c>
      <c r="DM34" s="615"/>
      <c r="DN34" s="615"/>
      <c r="DO34" s="615"/>
      <c r="DP34" s="615"/>
      <c r="DQ34" s="615"/>
      <c r="DR34" s="615"/>
      <c r="DS34" s="615"/>
      <c r="DT34" s="615"/>
      <c r="DU34" s="615"/>
      <c r="DV34" s="616"/>
      <c r="DW34" s="617">
        <v>18.2</v>
      </c>
      <c r="DX34" s="625"/>
      <c r="DY34" s="625"/>
      <c r="DZ34" s="625"/>
      <c r="EA34" s="625"/>
      <c r="EB34" s="625"/>
      <c r="EC34" s="639"/>
    </row>
    <row r="35" spans="2:133" ht="11.3" customHeight="1" x14ac:dyDescent="0.2">
      <c r="B35" s="611" t="s">
        <v>310</v>
      </c>
      <c r="C35" s="612"/>
      <c r="D35" s="612"/>
      <c r="E35" s="612"/>
      <c r="F35" s="612"/>
      <c r="G35" s="612"/>
      <c r="H35" s="612"/>
      <c r="I35" s="612"/>
      <c r="J35" s="612"/>
      <c r="K35" s="612"/>
      <c r="L35" s="612"/>
      <c r="M35" s="612"/>
      <c r="N35" s="612"/>
      <c r="O35" s="612"/>
      <c r="P35" s="612"/>
      <c r="Q35" s="613"/>
      <c r="R35" s="614">
        <v>857626</v>
      </c>
      <c r="S35" s="615"/>
      <c r="T35" s="615"/>
      <c r="U35" s="615"/>
      <c r="V35" s="615"/>
      <c r="W35" s="615"/>
      <c r="X35" s="615"/>
      <c r="Y35" s="616"/>
      <c r="Z35" s="650">
        <v>3.6</v>
      </c>
      <c r="AA35" s="650"/>
      <c r="AB35" s="650"/>
      <c r="AC35" s="650"/>
      <c r="AD35" s="651" t="s">
        <v>122</v>
      </c>
      <c r="AE35" s="651"/>
      <c r="AF35" s="651"/>
      <c r="AG35" s="651"/>
      <c r="AH35" s="651"/>
      <c r="AI35" s="651"/>
      <c r="AJ35" s="651"/>
      <c r="AK35" s="651"/>
      <c r="AL35" s="617" t="s">
        <v>122</v>
      </c>
      <c r="AM35" s="618"/>
      <c r="AN35" s="618"/>
      <c r="AO35" s="652"/>
      <c r="AP35" s="204"/>
      <c r="AQ35" s="666" t="s">
        <v>311</v>
      </c>
      <c r="AR35" s="667"/>
      <c r="AS35" s="667"/>
      <c r="AT35" s="667"/>
      <c r="AU35" s="667"/>
      <c r="AV35" s="667"/>
      <c r="AW35" s="667"/>
      <c r="AX35" s="667"/>
      <c r="AY35" s="667"/>
      <c r="AZ35" s="667"/>
      <c r="BA35" s="667"/>
      <c r="BB35" s="667"/>
      <c r="BC35" s="667"/>
      <c r="BD35" s="667"/>
      <c r="BE35" s="667"/>
      <c r="BF35" s="668"/>
      <c r="BG35" s="666" t="s">
        <v>312</v>
      </c>
      <c r="BH35" s="667"/>
      <c r="BI35" s="667"/>
      <c r="BJ35" s="667"/>
      <c r="BK35" s="667"/>
      <c r="BL35" s="667"/>
      <c r="BM35" s="667"/>
      <c r="BN35" s="667"/>
      <c r="BO35" s="667"/>
      <c r="BP35" s="667"/>
      <c r="BQ35" s="667"/>
      <c r="BR35" s="667"/>
      <c r="BS35" s="667"/>
      <c r="BT35" s="667"/>
      <c r="BU35" s="667"/>
      <c r="BV35" s="667"/>
      <c r="BW35" s="667"/>
      <c r="BX35" s="667"/>
      <c r="BY35" s="667"/>
      <c r="BZ35" s="667"/>
      <c r="CA35" s="667"/>
      <c r="CB35" s="668"/>
      <c r="CD35" s="611" t="s">
        <v>313</v>
      </c>
      <c r="CE35" s="612"/>
      <c r="CF35" s="612"/>
      <c r="CG35" s="612"/>
      <c r="CH35" s="612"/>
      <c r="CI35" s="612"/>
      <c r="CJ35" s="612"/>
      <c r="CK35" s="612"/>
      <c r="CL35" s="612"/>
      <c r="CM35" s="612"/>
      <c r="CN35" s="612"/>
      <c r="CO35" s="612"/>
      <c r="CP35" s="612"/>
      <c r="CQ35" s="613"/>
      <c r="CR35" s="614">
        <v>469456</v>
      </c>
      <c r="CS35" s="623"/>
      <c r="CT35" s="623"/>
      <c r="CU35" s="623"/>
      <c r="CV35" s="623"/>
      <c r="CW35" s="623"/>
      <c r="CX35" s="623"/>
      <c r="CY35" s="624"/>
      <c r="CZ35" s="617">
        <v>2.1</v>
      </c>
      <c r="DA35" s="625"/>
      <c r="DB35" s="625"/>
      <c r="DC35" s="626"/>
      <c r="DD35" s="620">
        <v>394278</v>
      </c>
      <c r="DE35" s="623"/>
      <c r="DF35" s="623"/>
      <c r="DG35" s="623"/>
      <c r="DH35" s="623"/>
      <c r="DI35" s="623"/>
      <c r="DJ35" s="623"/>
      <c r="DK35" s="624"/>
      <c r="DL35" s="620">
        <v>136327</v>
      </c>
      <c r="DM35" s="623"/>
      <c r="DN35" s="623"/>
      <c r="DO35" s="623"/>
      <c r="DP35" s="623"/>
      <c r="DQ35" s="623"/>
      <c r="DR35" s="623"/>
      <c r="DS35" s="623"/>
      <c r="DT35" s="623"/>
      <c r="DU35" s="623"/>
      <c r="DV35" s="624"/>
      <c r="DW35" s="617">
        <v>1.2</v>
      </c>
      <c r="DX35" s="625"/>
      <c r="DY35" s="625"/>
      <c r="DZ35" s="625"/>
      <c r="EA35" s="625"/>
      <c r="EB35" s="625"/>
      <c r="EC35" s="639"/>
    </row>
    <row r="36" spans="2:133" ht="11.3" customHeight="1" x14ac:dyDescent="0.2">
      <c r="B36" s="611" t="s">
        <v>314</v>
      </c>
      <c r="C36" s="612"/>
      <c r="D36" s="612"/>
      <c r="E36" s="612"/>
      <c r="F36" s="612"/>
      <c r="G36" s="612"/>
      <c r="H36" s="612"/>
      <c r="I36" s="612"/>
      <c r="J36" s="612"/>
      <c r="K36" s="612"/>
      <c r="L36" s="612"/>
      <c r="M36" s="612"/>
      <c r="N36" s="612"/>
      <c r="O36" s="612"/>
      <c r="P36" s="612"/>
      <c r="Q36" s="613"/>
      <c r="R36" s="614">
        <v>1554741</v>
      </c>
      <c r="S36" s="615"/>
      <c r="T36" s="615"/>
      <c r="U36" s="615"/>
      <c r="V36" s="615"/>
      <c r="W36" s="615"/>
      <c r="X36" s="615"/>
      <c r="Y36" s="616"/>
      <c r="Z36" s="650">
        <v>6.4</v>
      </c>
      <c r="AA36" s="650"/>
      <c r="AB36" s="650"/>
      <c r="AC36" s="650"/>
      <c r="AD36" s="651" t="s">
        <v>122</v>
      </c>
      <c r="AE36" s="651"/>
      <c r="AF36" s="651"/>
      <c r="AG36" s="651"/>
      <c r="AH36" s="651"/>
      <c r="AI36" s="651"/>
      <c r="AJ36" s="651"/>
      <c r="AK36" s="651"/>
      <c r="AL36" s="617" t="s">
        <v>122</v>
      </c>
      <c r="AM36" s="618"/>
      <c r="AN36" s="618"/>
      <c r="AO36" s="652"/>
      <c r="AP36" s="204"/>
      <c r="AQ36" s="657" t="s">
        <v>315</v>
      </c>
      <c r="AR36" s="658"/>
      <c r="AS36" s="658"/>
      <c r="AT36" s="658"/>
      <c r="AU36" s="658"/>
      <c r="AV36" s="658"/>
      <c r="AW36" s="658"/>
      <c r="AX36" s="658"/>
      <c r="AY36" s="659"/>
      <c r="AZ36" s="660">
        <v>2443342</v>
      </c>
      <c r="BA36" s="661"/>
      <c r="BB36" s="661"/>
      <c r="BC36" s="661"/>
      <c r="BD36" s="661"/>
      <c r="BE36" s="661"/>
      <c r="BF36" s="662"/>
      <c r="BG36" s="663" t="s">
        <v>316</v>
      </c>
      <c r="BH36" s="664"/>
      <c r="BI36" s="664"/>
      <c r="BJ36" s="664"/>
      <c r="BK36" s="664"/>
      <c r="BL36" s="664"/>
      <c r="BM36" s="664"/>
      <c r="BN36" s="664"/>
      <c r="BO36" s="664"/>
      <c r="BP36" s="664"/>
      <c r="BQ36" s="664"/>
      <c r="BR36" s="664"/>
      <c r="BS36" s="664"/>
      <c r="BT36" s="664"/>
      <c r="BU36" s="665"/>
      <c r="BV36" s="660">
        <v>96498</v>
      </c>
      <c r="BW36" s="661"/>
      <c r="BX36" s="661"/>
      <c r="BY36" s="661"/>
      <c r="BZ36" s="661"/>
      <c r="CA36" s="661"/>
      <c r="CB36" s="662"/>
      <c r="CD36" s="611" t="s">
        <v>317</v>
      </c>
      <c r="CE36" s="612"/>
      <c r="CF36" s="612"/>
      <c r="CG36" s="612"/>
      <c r="CH36" s="612"/>
      <c r="CI36" s="612"/>
      <c r="CJ36" s="612"/>
      <c r="CK36" s="612"/>
      <c r="CL36" s="612"/>
      <c r="CM36" s="612"/>
      <c r="CN36" s="612"/>
      <c r="CO36" s="612"/>
      <c r="CP36" s="612"/>
      <c r="CQ36" s="613"/>
      <c r="CR36" s="614">
        <v>2569107</v>
      </c>
      <c r="CS36" s="615"/>
      <c r="CT36" s="615"/>
      <c r="CU36" s="615"/>
      <c r="CV36" s="615"/>
      <c r="CW36" s="615"/>
      <c r="CX36" s="615"/>
      <c r="CY36" s="616"/>
      <c r="CZ36" s="617">
        <v>11.6</v>
      </c>
      <c r="DA36" s="625"/>
      <c r="DB36" s="625"/>
      <c r="DC36" s="626"/>
      <c r="DD36" s="620">
        <v>2006475</v>
      </c>
      <c r="DE36" s="615"/>
      <c r="DF36" s="615"/>
      <c r="DG36" s="615"/>
      <c r="DH36" s="615"/>
      <c r="DI36" s="615"/>
      <c r="DJ36" s="615"/>
      <c r="DK36" s="616"/>
      <c r="DL36" s="620">
        <v>1585176</v>
      </c>
      <c r="DM36" s="615"/>
      <c r="DN36" s="615"/>
      <c r="DO36" s="615"/>
      <c r="DP36" s="615"/>
      <c r="DQ36" s="615"/>
      <c r="DR36" s="615"/>
      <c r="DS36" s="615"/>
      <c r="DT36" s="615"/>
      <c r="DU36" s="615"/>
      <c r="DV36" s="616"/>
      <c r="DW36" s="617">
        <v>13.7</v>
      </c>
      <c r="DX36" s="625"/>
      <c r="DY36" s="625"/>
      <c r="DZ36" s="625"/>
      <c r="EA36" s="625"/>
      <c r="EB36" s="625"/>
      <c r="EC36" s="639"/>
    </row>
    <row r="37" spans="2:133" ht="11.3" customHeight="1" x14ac:dyDescent="0.2">
      <c r="B37" s="611" t="s">
        <v>318</v>
      </c>
      <c r="C37" s="612"/>
      <c r="D37" s="612"/>
      <c r="E37" s="612"/>
      <c r="F37" s="612"/>
      <c r="G37" s="612"/>
      <c r="H37" s="612"/>
      <c r="I37" s="612"/>
      <c r="J37" s="612"/>
      <c r="K37" s="612"/>
      <c r="L37" s="612"/>
      <c r="M37" s="612"/>
      <c r="N37" s="612"/>
      <c r="O37" s="612"/>
      <c r="P37" s="612"/>
      <c r="Q37" s="613"/>
      <c r="R37" s="614">
        <v>1073931</v>
      </c>
      <c r="S37" s="615"/>
      <c r="T37" s="615"/>
      <c r="U37" s="615"/>
      <c r="V37" s="615"/>
      <c r="W37" s="615"/>
      <c r="X37" s="615"/>
      <c r="Y37" s="616"/>
      <c r="Z37" s="650">
        <v>4.5</v>
      </c>
      <c r="AA37" s="650"/>
      <c r="AB37" s="650"/>
      <c r="AC37" s="650"/>
      <c r="AD37" s="651">
        <v>10628</v>
      </c>
      <c r="AE37" s="651"/>
      <c r="AF37" s="651"/>
      <c r="AG37" s="651"/>
      <c r="AH37" s="651"/>
      <c r="AI37" s="651"/>
      <c r="AJ37" s="651"/>
      <c r="AK37" s="651"/>
      <c r="AL37" s="617">
        <v>0.1</v>
      </c>
      <c r="AM37" s="618"/>
      <c r="AN37" s="618"/>
      <c r="AO37" s="652"/>
      <c r="AQ37" s="645" t="s">
        <v>319</v>
      </c>
      <c r="AR37" s="646"/>
      <c r="AS37" s="646"/>
      <c r="AT37" s="646"/>
      <c r="AU37" s="646"/>
      <c r="AV37" s="646"/>
      <c r="AW37" s="646"/>
      <c r="AX37" s="646"/>
      <c r="AY37" s="647"/>
      <c r="AZ37" s="614">
        <v>635000</v>
      </c>
      <c r="BA37" s="615"/>
      <c r="BB37" s="615"/>
      <c r="BC37" s="615"/>
      <c r="BD37" s="623"/>
      <c r="BE37" s="623"/>
      <c r="BF37" s="648"/>
      <c r="BG37" s="611" t="s">
        <v>320</v>
      </c>
      <c r="BH37" s="612"/>
      <c r="BI37" s="612"/>
      <c r="BJ37" s="612"/>
      <c r="BK37" s="612"/>
      <c r="BL37" s="612"/>
      <c r="BM37" s="612"/>
      <c r="BN37" s="612"/>
      <c r="BO37" s="612"/>
      <c r="BP37" s="612"/>
      <c r="BQ37" s="612"/>
      <c r="BR37" s="612"/>
      <c r="BS37" s="612"/>
      <c r="BT37" s="612"/>
      <c r="BU37" s="613"/>
      <c r="BV37" s="614">
        <v>76429</v>
      </c>
      <c r="BW37" s="615"/>
      <c r="BX37" s="615"/>
      <c r="BY37" s="615"/>
      <c r="BZ37" s="615"/>
      <c r="CA37" s="615"/>
      <c r="CB37" s="649"/>
      <c r="CD37" s="611" t="s">
        <v>321</v>
      </c>
      <c r="CE37" s="612"/>
      <c r="CF37" s="612"/>
      <c r="CG37" s="612"/>
      <c r="CH37" s="612"/>
      <c r="CI37" s="612"/>
      <c r="CJ37" s="612"/>
      <c r="CK37" s="612"/>
      <c r="CL37" s="612"/>
      <c r="CM37" s="612"/>
      <c r="CN37" s="612"/>
      <c r="CO37" s="612"/>
      <c r="CP37" s="612"/>
      <c r="CQ37" s="613"/>
      <c r="CR37" s="614">
        <v>930621</v>
      </c>
      <c r="CS37" s="623"/>
      <c r="CT37" s="623"/>
      <c r="CU37" s="623"/>
      <c r="CV37" s="623"/>
      <c r="CW37" s="623"/>
      <c r="CX37" s="623"/>
      <c r="CY37" s="624"/>
      <c r="CZ37" s="617">
        <v>4.2</v>
      </c>
      <c r="DA37" s="625"/>
      <c r="DB37" s="625"/>
      <c r="DC37" s="626"/>
      <c r="DD37" s="620">
        <v>901428</v>
      </c>
      <c r="DE37" s="623"/>
      <c r="DF37" s="623"/>
      <c r="DG37" s="623"/>
      <c r="DH37" s="623"/>
      <c r="DI37" s="623"/>
      <c r="DJ37" s="623"/>
      <c r="DK37" s="624"/>
      <c r="DL37" s="620">
        <v>901428</v>
      </c>
      <c r="DM37" s="623"/>
      <c r="DN37" s="623"/>
      <c r="DO37" s="623"/>
      <c r="DP37" s="623"/>
      <c r="DQ37" s="623"/>
      <c r="DR37" s="623"/>
      <c r="DS37" s="623"/>
      <c r="DT37" s="623"/>
      <c r="DU37" s="623"/>
      <c r="DV37" s="624"/>
      <c r="DW37" s="617">
        <v>7.8</v>
      </c>
      <c r="DX37" s="625"/>
      <c r="DY37" s="625"/>
      <c r="DZ37" s="625"/>
      <c r="EA37" s="625"/>
      <c r="EB37" s="625"/>
      <c r="EC37" s="639"/>
    </row>
    <row r="38" spans="2:133" ht="11.3" customHeight="1" x14ac:dyDescent="0.2">
      <c r="B38" s="611" t="s">
        <v>322</v>
      </c>
      <c r="C38" s="612"/>
      <c r="D38" s="612"/>
      <c r="E38" s="612"/>
      <c r="F38" s="612"/>
      <c r="G38" s="612"/>
      <c r="H38" s="612"/>
      <c r="I38" s="612"/>
      <c r="J38" s="612"/>
      <c r="K38" s="612"/>
      <c r="L38" s="612"/>
      <c r="M38" s="612"/>
      <c r="N38" s="612"/>
      <c r="O38" s="612"/>
      <c r="P38" s="612"/>
      <c r="Q38" s="613"/>
      <c r="R38" s="614">
        <v>2092066</v>
      </c>
      <c r="S38" s="615"/>
      <c r="T38" s="615"/>
      <c r="U38" s="615"/>
      <c r="V38" s="615"/>
      <c r="W38" s="615"/>
      <c r="X38" s="615"/>
      <c r="Y38" s="616"/>
      <c r="Z38" s="650">
        <v>8.6999999999999993</v>
      </c>
      <c r="AA38" s="650"/>
      <c r="AB38" s="650"/>
      <c r="AC38" s="650"/>
      <c r="AD38" s="651" t="s">
        <v>122</v>
      </c>
      <c r="AE38" s="651"/>
      <c r="AF38" s="651"/>
      <c r="AG38" s="651"/>
      <c r="AH38" s="651"/>
      <c r="AI38" s="651"/>
      <c r="AJ38" s="651"/>
      <c r="AK38" s="651"/>
      <c r="AL38" s="617" t="s">
        <v>122</v>
      </c>
      <c r="AM38" s="618"/>
      <c r="AN38" s="618"/>
      <c r="AO38" s="652"/>
      <c r="AQ38" s="645" t="s">
        <v>323</v>
      </c>
      <c r="AR38" s="646"/>
      <c r="AS38" s="646"/>
      <c r="AT38" s="646"/>
      <c r="AU38" s="646"/>
      <c r="AV38" s="646"/>
      <c r="AW38" s="646"/>
      <c r="AX38" s="646"/>
      <c r="AY38" s="647"/>
      <c r="AZ38" s="614">
        <v>34844</v>
      </c>
      <c r="BA38" s="615"/>
      <c r="BB38" s="615"/>
      <c r="BC38" s="615"/>
      <c r="BD38" s="623"/>
      <c r="BE38" s="623"/>
      <c r="BF38" s="648"/>
      <c r="BG38" s="611" t="s">
        <v>324</v>
      </c>
      <c r="BH38" s="612"/>
      <c r="BI38" s="612"/>
      <c r="BJ38" s="612"/>
      <c r="BK38" s="612"/>
      <c r="BL38" s="612"/>
      <c r="BM38" s="612"/>
      <c r="BN38" s="612"/>
      <c r="BO38" s="612"/>
      <c r="BP38" s="612"/>
      <c r="BQ38" s="612"/>
      <c r="BR38" s="612"/>
      <c r="BS38" s="612"/>
      <c r="BT38" s="612"/>
      <c r="BU38" s="613"/>
      <c r="BV38" s="614">
        <v>4245</v>
      </c>
      <c r="BW38" s="615"/>
      <c r="BX38" s="615"/>
      <c r="BY38" s="615"/>
      <c r="BZ38" s="615"/>
      <c r="CA38" s="615"/>
      <c r="CB38" s="649"/>
      <c r="CD38" s="611" t="s">
        <v>325</v>
      </c>
      <c r="CE38" s="612"/>
      <c r="CF38" s="612"/>
      <c r="CG38" s="612"/>
      <c r="CH38" s="612"/>
      <c r="CI38" s="612"/>
      <c r="CJ38" s="612"/>
      <c r="CK38" s="612"/>
      <c r="CL38" s="612"/>
      <c r="CM38" s="612"/>
      <c r="CN38" s="612"/>
      <c r="CO38" s="612"/>
      <c r="CP38" s="612"/>
      <c r="CQ38" s="613"/>
      <c r="CR38" s="614">
        <v>1757407</v>
      </c>
      <c r="CS38" s="615"/>
      <c r="CT38" s="615"/>
      <c r="CU38" s="615"/>
      <c r="CV38" s="615"/>
      <c r="CW38" s="615"/>
      <c r="CX38" s="615"/>
      <c r="CY38" s="616"/>
      <c r="CZ38" s="617">
        <v>7.9</v>
      </c>
      <c r="DA38" s="625"/>
      <c r="DB38" s="625"/>
      <c r="DC38" s="626"/>
      <c r="DD38" s="620">
        <v>1486416</v>
      </c>
      <c r="DE38" s="615"/>
      <c r="DF38" s="615"/>
      <c r="DG38" s="615"/>
      <c r="DH38" s="615"/>
      <c r="DI38" s="615"/>
      <c r="DJ38" s="615"/>
      <c r="DK38" s="616"/>
      <c r="DL38" s="620">
        <v>1457083</v>
      </c>
      <c r="DM38" s="615"/>
      <c r="DN38" s="615"/>
      <c r="DO38" s="615"/>
      <c r="DP38" s="615"/>
      <c r="DQ38" s="615"/>
      <c r="DR38" s="615"/>
      <c r="DS38" s="615"/>
      <c r="DT38" s="615"/>
      <c r="DU38" s="615"/>
      <c r="DV38" s="616"/>
      <c r="DW38" s="617">
        <v>12.6</v>
      </c>
      <c r="DX38" s="625"/>
      <c r="DY38" s="625"/>
      <c r="DZ38" s="625"/>
      <c r="EA38" s="625"/>
      <c r="EB38" s="625"/>
      <c r="EC38" s="639"/>
    </row>
    <row r="39" spans="2:133" ht="11.3" customHeight="1" x14ac:dyDescent="0.2">
      <c r="B39" s="611" t="s">
        <v>326</v>
      </c>
      <c r="C39" s="612"/>
      <c r="D39" s="612"/>
      <c r="E39" s="612"/>
      <c r="F39" s="612"/>
      <c r="G39" s="612"/>
      <c r="H39" s="612"/>
      <c r="I39" s="612"/>
      <c r="J39" s="612"/>
      <c r="K39" s="612"/>
      <c r="L39" s="612"/>
      <c r="M39" s="612"/>
      <c r="N39" s="612"/>
      <c r="O39" s="612"/>
      <c r="P39" s="612"/>
      <c r="Q39" s="613"/>
      <c r="R39" s="614" t="s">
        <v>122</v>
      </c>
      <c r="S39" s="615"/>
      <c r="T39" s="615"/>
      <c r="U39" s="615"/>
      <c r="V39" s="615"/>
      <c r="W39" s="615"/>
      <c r="X39" s="615"/>
      <c r="Y39" s="616"/>
      <c r="Z39" s="650" t="s">
        <v>122</v>
      </c>
      <c r="AA39" s="650"/>
      <c r="AB39" s="650"/>
      <c r="AC39" s="650"/>
      <c r="AD39" s="651" t="s">
        <v>122</v>
      </c>
      <c r="AE39" s="651"/>
      <c r="AF39" s="651"/>
      <c r="AG39" s="651"/>
      <c r="AH39" s="651"/>
      <c r="AI39" s="651"/>
      <c r="AJ39" s="651"/>
      <c r="AK39" s="651"/>
      <c r="AL39" s="617" t="s">
        <v>122</v>
      </c>
      <c r="AM39" s="618"/>
      <c r="AN39" s="618"/>
      <c r="AO39" s="652"/>
      <c r="AQ39" s="645" t="s">
        <v>327</v>
      </c>
      <c r="AR39" s="646"/>
      <c r="AS39" s="646"/>
      <c r="AT39" s="646"/>
      <c r="AU39" s="646"/>
      <c r="AV39" s="646"/>
      <c r="AW39" s="646"/>
      <c r="AX39" s="646"/>
      <c r="AY39" s="647"/>
      <c r="AZ39" s="614">
        <v>16091</v>
      </c>
      <c r="BA39" s="615"/>
      <c r="BB39" s="615"/>
      <c r="BC39" s="615"/>
      <c r="BD39" s="623"/>
      <c r="BE39" s="623"/>
      <c r="BF39" s="648"/>
      <c r="BG39" s="611" t="s">
        <v>328</v>
      </c>
      <c r="BH39" s="612"/>
      <c r="BI39" s="612"/>
      <c r="BJ39" s="612"/>
      <c r="BK39" s="612"/>
      <c r="BL39" s="612"/>
      <c r="BM39" s="612"/>
      <c r="BN39" s="612"/>
      <c r="BO39" s="612"/>
      <c r="BP39" s="612"/>
      <c r="BQ39" s="612"/>
      <c r="BR39" s="612"/>
      <c r="BS39" s="612"/>
      <c r="BT39" s="612"/>
      <c r="BU39" s="613"/>
      <c r="BV39" s="614">
        <v>5956</v>
      </c>
      <c r="BW39" s="615"/>
      <c r="BX39" s="615"/>
      <c r="BY39" s="615"/>
      <c r="BZ39" s="615"/>
      <c r="CA39" s="615"/>
      <c r="CB39" s="649"/>
      <c r="CD39" s="611" t="s">
        <v>329</v>
      </c>
      <c r="CE39" s="612"/>
      <c r="CF39" s="612"/>
      <c r="CG39" s="612"/>
      <c r="CH39" s="612"/>
      <c r="CI39" s="612"/>
      <c r="CJ39" s="612"/>
      <c r="CK39" s="612"/>
      <c r="CL39" s="612"/>
      <c r="CM39" s="612"/>
      <c r="CN39" s="612"/>
      <c r="CO39" s="612"/>
      <c r="CP39" s="612"/>
      <c r="CQ39" s="613"/>
      <c r="CR39" s="614">
        <v>1347275</v>
      </c>
      <c r="CS39" s="623"/>
      <c r="CT39" s="623"/>
      <c r="CU39" s="623"/>
      <c r="CV39" s="623"/>
      <c r="CW39" s="623"/>
      <c r="CX39" s="623"/>
      <c r="CY39" s="624"/>
      <c r="CZ39" s="617">
        <v>6.1</v>
      </c>
      <c r="DA39" s="625"/>
      <c r="DB39" s="625"/>
      <c r="DC39" s="626"/>
      <c r="DD39" s="620">
        <v>686583</v>
      </c>
      <c r="DE39" s="623"/>
      <c r="DF39" s="623"/>
      <c r="DG39" s="623"/>
      <c r="DH39" s="623"/>
      <c r="DI39" s="623"/>
      <c r="DJ39" s="623"/>
      <c r="DK39" s="624"/>
      <c r="DL39" s="620" t="s">
        <v>122</v>
      </c>
      <c r="DM39" s="623"/>
      <c r="DN39" s="623"/>
      <c r="DO39" s="623"/>
      <c r="DP39" s="623"/>
      <c r="DQ39" s="623"/>
      <c r="DR39" s="623"/>
      <c r="DS39" s="623"/>
      <c r="DT39" s="623"/>
      <c r="DU39" s="623"/>
      <c r="DV39" s="624"/>
      <c r="DW39" s="617" t="s">
        <v>122</v>
      </c>
      <c r="DX39" s="625"/>
      <c r="DY39" s="625"/>
      <c r="DZ39" s="625"/>
      <c r="EA39" s="625"/>
      <c r="EB39" s="625"/>
      <c r="EC39" s="639"/>
    </row>
    <row r="40" spans="2:133" ht="11.3" customHeight="1" x14ac:dyDescent="0.2">
      <c r="B40" s="611" t="s">
        <v>330</v>
      </c>
      <c r="C40" s="612"/>
      <c r="D40" s="612"/>
      <c r="E40" s="612"/>
      <c r="F40" s="612"/>
      <c r="G40" s="612"/>
      <c r="H40" s="612"/>
      <c r="I40" s="612"/>
      <c r="J40" s="612"/>
      <c r="K40" s="612"/>
      <c r="L40" s="612"/>
      <c r="M40" s="612"/>
      <c r="N40" s="612"/>
      <c r="O40" s="612"/>
      <c r="P40" s="612"/>
      <c r="Q40" s="613"/>
      <c r="R40" s="614">
        <v>50366</v>
      </c>
      <c r="S40" s="615"/>
      <c r="T40" s="615"/>
      <c r="U40" s="615"/>
      <c r="V40" s="615"/>
      <c r="W40" s="615"/>
      <c r="X40" s="615"/>
      <c r="Y40" s="616"/>
      <c r="Z40" s="650">
        <v>0.2</v>
      </c>
      <c r="AA40" s="650"/>
      <c r="AB40" s="650"/>
      <c r="AC40" s="650"/>
      <c r="AD40" s="651" t="s">
        <v>122</v>
      </c>
      <c r="AE40" s="651"/>
      <c r="AF40" s="651"/>
      <c r="AG40" s="651"/>
      <c r="AH40" s="651"/>
      <c r="AI40" s="651"/>
      <c r="AJ40" s="651"/>
      <c r="AK40" s="651"/>
      <c r="AL40" s="617" t="s">
        <v>122</v>
      </c>
      <c r="AM40" s="618"/>
      <c r="AN40" s="618"/>
      <c r="AO40" s="652"/>
      <c r="AQ40" s="645" t="s">
        <v>331</v>
      </c>
      <c r="AR40" s="646"/>
      <c r="AS40" s="646"/>
      <c r="AT40" s="646"/>
      <c r="AU40" s="646"/>
      <c r="AV40" s="646"/>
      <c r="AW40" s="646"/>
      <c r="AX40" s="646"/>
      <c r="AY40" s="647"/>
      <c r="AZ40" s="614" t="s">
        <v>122</v>
      </c>
      <c r="BA40" s="615"/>
      <c r="BB40" s="615"/>
      <c r="BC40" s="615"/>
      <c r="BD40" s="623"/>
      <c r="BE40" s="623"/>
      <c r="BF40" s="648"/>
      <c r="BG40" s="653" t="s">
        <v>332</v>
      </c>
      <c r="BH40" s="654"/>
      <c r="BI40" s="654"/>
      <c r="BJ40" s="654"/>
      <c r="BK40" s="654"/>
      <c r="BL40" s="205"/>
      <c r="BM40" s="612" t="s">
        <v>333</v>
      </c>
      <c r="BN40" s="612"/>
      <c r="BO40" s="612"/>
      <c r="BP40" s="612"/>
      <c r="BQ40" s="612"/>
      <c r="BR40" s="612"/>
      <c r="BS40" s="612"/>
      <c r="BT40" s="612"/>
      <c r="BU40" s="613"/>
      <c r="BV40" s="614">
        <v>123</v>
      </c>
      <c r="BW40" s="615"/>
      <c r="BX40" s="615"/>
      <c r="BY40" s="615"/>
      <c r="BZ40" s="615"/>
      <c r="CA40" s="615"/>
      <c r="CB40" s="649"/>
      <c r="CD40" s="611" t="s">
        <v>334</v>
      </c>
      <c r="CE40" s="612"/>
      <c r="CF40" s="612"/>
      <c r="CG40" s="612"/>
      <c r="CH40" s="612"/>
      <c r="CI40" s="612"/>
      <c r="CJ40" s="612"/>
      <c r="CK40" s="612"/>
      <c r="CL40" s="612"/>
      <c r="CM40" s="612"/>
      <c r="CN40" s="612"/>
      <c r="CO40" s="612"/>
      <c r="CP40" s="612"/>
      <c r="CQ40" s="613"/>
      <c r="CR40" s="614">
        <v>754242</v>
      </c>
      <c r="CS40" s="615"/>
      <c r="CT40" s="615"/>
      <c r="CU40" s="615"/>
      <c r="CV40" s="615"/>
      <c r="CW40" s="615"/>
      <c r="CX40" s="615"/>
      <c r="CY40" s="616"/>
      <c r="CZ40" s="617">
        <v>3.4</v>
      </c>
      <c r="DA40" s="625"/>
      <c r="DB40" s="625"/>
      <c r="DC40" s="626"/>
      <c r="DD40" s="620">
        <v>204816</v>
      </c>
      <c r="DE40" s="615"/>
      <c r="DF40" s="615"/>
      <c r="DG40" s="615"/>
      <c r="DH40" s="615"/>
      <c r="DI40" s="615"/>
      <c r="DJ40" s="615"/>
      <c r="DK40" s="616"/>
      <c r="DL40" s="620">
        <v>181552</v>
      </c>
      <c r="DM40" s="615"/>
      <c r="DN40" s="615"/>
      <c r="DO40" s="615"/>
      <c r="DP40" s="615"/>
      <c r="DQ40" s="615"/>
      <c r="DR40" s="615"/>
      <c r="DS40" s="615"/>
      <c r="DT40" s="615"/>
      <c r="DU40" s="615"/>
      <c r="DV40" s="616"/>
      <c r="DW40" s="617">
        <v>1.6</v>
      </c>
      <c r="DX40" s="625"/>
      <c r="DY40" s="625"/>
      <c r="DZ40" s="625"/>
      <c r="EA40" s="625"/>
      <c r="EB40" s="625"/>
      <c r="EC40" s="639"/>
    </row>
    <row r="41" spans="2:133" ht="11.3" customHeight="1" x14ac:dyDescent="0.2">
      <c r="B41" s="595" t="s">
        <v>335</v>
      </c>
      <c r="C41" s="596"/>
      <c r="D41" s="596"/>
      <c r="E41" s="596"/>
      <c r="F41" s="596"/>
      <c r="G41" s="596"/>
      <c r="H41" s="596"/>
      <c r="I41" s="596"/>
      <c r="J41" s="596"/>
      <c r="K41" s="596"/>
      <c r="L41" s="596"/>
      <c r="M41" s="596"/>
      <c r="N41" s="596"/>
      <c r="O41" s="596"/>
      <c r="P41" s="596"/>
      <c r="Q41" s="597"/>
      <c r="R41" s="598">
        <v>24122101</v>
      </c>
      <c r="S41" s="636"/>
      <c r="T41" s="636"/>
      <c r="U41" s="636"/>
      <c r="V41" s="636"/>
      <c r="W41" s="636"/>
      <c r="X41" s="636"/>
      <c r="Y41" s="640"/>
      <c r="Z41" s="641">
        <v>100</v>
      </c>
      <c r="AA41" s="641"/>
      <c r="AB41" s="641"/>
      <c r="AC41" s="641"/>
      <c r="AD41" s="642">
        <v>11550708</v>
      </c>
      <c r="AE41" s="642"/>
      <c r="AF41" s="642"/>
      <c r="AG41" s="642"/>
      <c r="AH41" s="642"/>
      <c r="AI41" s="642"/>
      <c r="AJ41" s="642"/>
      <c r="AK41" s="642"/>
      <c r="AL41" s="601">
        <v>100</v>
      </c>
      <c r="AM41" s="643"/>
      <c r="AN41" s="643"/>
      <c r="AO41" s="644"/>
      <c r="AQ41" s="645" t="s">
        <v>336</v>
      </c>
      <c r="AR41" s="646"/>
      <c r="AS41" s="646"/>
      <c r="AT41" s="646"/>
      <c r="AU41" s="646"/>
      <c r="AV41" s="646"/>
      <c r="AW41" s="646"/>
      <c r="AX41" s="646"/>
      <c r="AY41" s="647"/>
      <c r="AZ41" s="614">
        <v>260728</v>
      </c>
      <c r="BA41" s="615"/>
      <c r="BB41" s="615"/>
      <c r="BC41" s="615"/>
      <c r="BD41" s="623"/>
      <c r="BE41" s="623"/>
      <c r="BF41" s="648"/>
      <c r="BG41" s="653"/>
      <c r="BH41" s="654"/>
      <c r="BI41" s="654"/>
      <c r="BJ41" s="654"/>
      <c r="BK41" s="654"/>
      <c r="BL41" s="205"/>
      <c r="BM41" s="612" t="s">
        <v>337</v>
      </c>
      <c r="BN41" s="612"/>
      <c r="BO41" s="612"/>
      <c r="BP41" s="612"/>
      <c r="BQ41" s="612"/>
      <c r="BR41" s="612"/>
      <c r="BS41" s="612"/>
      <c r="BT41" s="612"/>
      <c r="BU41" s="613"/>
      <c r="BV41" s="614">
        <v>1</v>
      </c>
      <c r="BW41" s="615"/>
      <c r="BX41" s="615"/>
      <c r="BY41" s="615"/>
      <c r="BZ41" s="615"/>
      <c r="CA41" s="615"/>
      <c r="CB41" s="649"/>
      <c r="CD41" s="611" t="s">
        <v>338</v>
      </c>
      <c r="CE41" s="612"/>
      <c r="CF41" s="612"/>
      <c r="CG41" s="612"/>
      <c r="CH41" s="612"/>
      <c r="CI41" s="612"/>
      <c r="CJ41" s="612"/>
      <c r="CK41" s="612"/>
      <c r="CL41" s="612"/>
      <c r="CM41" s="612"/>
      <c r="CN41" s="612"/>
      <c r="CO41" s="612"/>
      <c r="CP41" s="612"/>
      <c r="CQ41" s="613"/>
      <c r="CR41" s="614" t="s">
        <v>122</v>
      </c>
      <c r="CS41" s="623"/>
      <c r="CT41" s="623"/>
      <c r="CU41" s="623"/>
      <c r="CV41" s="623"/>
      <c r="CW41" s="623"/>
      <c r="CX41" s="623"/>
      <c r="CY41" s="624"/>
      <c r="CZ41" s="617" t="s">
        <v>122</v>
      </c>
      <c r="DA41" s="625"/>
      <c r="DB41" s="625"/>
      <c r="DC41" s="626"/>
      <c r="DD41" s="620" t="s">
        <v>122</v>
      </c>
      <c r="DE41" s="623"/>
      <c r="DF41" s="623"/>
      <c r="DG41" s="623"/>
      <c r="DH41" s="623"/>
      <c r="DI41" s="623"/>
      <c r="DJ41" s="623"/>
      <c r="DK41" s="624"/>
      <c r="DL41" s="592"/>
      <c r="DM41" s="593"/>
      <c r="DN41" s="593"/>
      <c r="DO41" s="593"/>
      <c r="DP41" s="593"/>
      <c r="DQ41" s="593"/>
      <c r="DR41" s="593"/>
      <c r="DS41" s="593"/>
      <c r="DT41" s="593"/>
      <c r="DU41" s="593"/>
      <c r="DV41" s="594"/>
      <c r="DW41" s="589"/>
      <c r="DX41" s="590"/>
      <c r="DY41" s="590"/>
      <c r="DZ41" s="590"/>
      <c r="EA41" s="590"/>
      <c r="EB41" s="590"/>
      <c r="EC41" s="591"/>
    </row>
    <row r="42" spans="2:133" ht="11.3" customHeight="1" x14ac:dyDescent="0.2">
      <c r="AQ42" s="633" t="s">
        <v>339</v>
      </c>
      <c r="AR42" s="634"/>
      <c r="AS42" s="634"/>
      <c r="AT42" s="634"/>
      <c r="AU42" s="634"/>
      <c r="AV42" s="634"/>
      <c r="AW42" s="634"/>
      <c r="AX42" s="634"/>
      <c r="AY42" s="635"/>
      <c r="AZ42" s="598">
        <v>1496679</v>
      </c>
      <c r="BA42" s="636"/>
      <c r="BB42" s="636"/>
      <c r="BC42" s="636"/>
      <c r="BD42" s="599"/>
      <c r="BE42" s="599"/>
      <c r="BF42" s="637"/>
      <c r="BG42" s="655"/>
      <c r="BH42" s="656"/>
      <c r="BI42" s="656"/>
      <c r="BJ42" s="656"/>
      <c r="BK42" s="656"/>
      <c r="BL42" s="206"/>
      <c r="BM42" s="596" t="s">
        <v>340</v>
      </c>
      <c r="BN42" s="596"/>
      <c r="BO42" s="596"/>
      <c r="BP42" s="596"/>
      <c r="BQ42" s="596"/>
      <c r="BR42" s="596"/>
      <c r="BS42" s="596"/>
      <c r="BT42" s="596"/>
      <c r="BU42" s="597"/>
      <c r="BV42" s="598">
        <v>441</v>
      </c>
      <c r="BW42" s="636"/>
      <c r="BX42" s="636"/>
      <c r="BY42" s="636"/>
      <c r="BZ42" s="636"/>
      <c r="CA42" s="636"/>
      <c r="CB42" s="638"/>
      <c r="CD42" s="611" t="s">
        <v>341</v>
      </c>
      <c r="CE42" s="612"/>
      <c r="CF42" s="612"/>
      <c r="CG42" s="612"/>
      <c r="CH42" s="612"/>
      <c r="CI42" s="612"/>
      <c r="CJ42" s="612"/>
      <c r="CK42" s="612"/>
      <c r="CL42" s="612"/>
      <c r="CM42" s="612"/>
      <c r="CN42" s="612"/>
      <c r="CO42" s="612"/>
      <c r="CP42" s="612"/>
      <c r="CQ42" s="613"/>
      <c r="CR42" s="614">
        <v>3324893</v>
      </c>
      <c r="CS42" s="623"/>
      <c r="CT42" s="623"/>
      <c r="CU42" s="623"/>
      <c r="CV42" s="623"/>
      <c r="CW42" s="623"/>
      <c r="CX42" s="623"/>
      <c r="CY42" s="624"/>
      <c r="CZ42" s="617">
        <v>15</v>
      </c>
      <c r="DA42" s="625"/>
      <c r="DB42" s="625"/>
      <c r="DC42" s="626"/>
      <c r="DD42" s="620">
        <v>673548</v>
      </c>
      <c r="DE42" s="623"/>
      <c r="DF42" s="623"/>
      <c r="DG42" s="623"/>
      <c r="DH42" s="623"/>
      <c r="DI42" s="623"/>
      <c r="DJ42" s="623"/>
      <c r="DK42" s="624"/>
      <c r="DL42" s="592"/>
      <c r="DM42" s="593"/>
      <c r="DN42" s="593"/>
      <c r="DO42" s="593"/>
      <c r="DP42" s="593"/>
      <c r="DQ42" s="593"/>
      <c r="DR42" s="593"/>
      <c r="DS42" s="593"/>
      <c r="DT42" s="593"/>
      <c r="DU42" s="593"/>
      <c r="DV42" s="594"/>
      <c r="DW42" s="589"/>
      <c r="DX42" s="590"/>
      <c r="DY42" s="590"/>
      <c r="DZ42" s="590"/>
      <c r="EA42" s="590"/>
      <c r="EB42" s="590"/>
      <c r="EC42" s="591"/>
    </row>
    <row r="43" spans="2:133" ht="11.3" customHeight="1" x14ac:dyDescent="0.2">
      <c r="B43" s="196" t="s">
        <v>342</v>
      </c>
      <c r="CD43" s="611" t="s">
        <v>343</v>
      </c>
      <c r="CE43" s="612"/>
      <c r="CF43" s="612"/>
      <c r="CG43" s="612"/>
      <c r="CH43" s="612"/>
      <c r="CI43" s="612"/>
      <c r="CJ43" s="612"/>
      <c r="CK43" s="612"/>
      <c r="CL43" s="612"/>
      <c r="CM43" s="612"/>
      <c r="CN43" s="612"/>
      <c r="CO43" s="612"/>
      <c r="CP43" s="612"/>
      <c r="CQ43" s="613"/>
      <c r="CR43" s="614">
        <v>72907</v>
      </c>
      <c r="CS43" s="623"/>
      <c r="CT43" s="623"/>
      <c r="CU43" s="623"/>
      <c r="CV43" s="623"/>
      <c r="CW43" s="623"/>
      <c r="CX43" s="623"/>
      <c r="CY43" s="624"/>
      <c r="CZ43" s="617">
        <v>0.3</v>
      </c>
      <c r="DA43" s="625"/>
      <c r="DB43" s="625"/>
      <c r="DC43" s="626"/>
      <c r="DD43" s="620">
        <v>72907</v>
      </c>
      <c r="DE43" s="623"/>
      <c r="DF43" s="623"/>
      <c r="DG43" s="623"/>
      <c r="DH43" s="623"/>
      <c r="DI43" s="623"/>
      <c r="DJ43" s="623"/>
      <c r="DK43" s="624"/>
      <c r="DL43" s="592"/>
      <c r="DM43" s="593"/>
      <c r="DN43" s="593"/>
      <c r="DO43" s="593"/>
      <c r="DP43" s="593"/>
      <c r="DQ43" s="593"/>
      <c r="DR43" s="593"/>
      <c r="DS43" s="593"/>
      <c r="DT43" s="593"/>
      <c r="DU43" s="593"/>
      <c r="DV43" s="594"/>
      <c r="DW43" s="589"/>
      <c r="DX43" s="590"/>
      <c r="DY43" s="590"/>
      <c r="DZ43" s="590"/>
      <c r="EA43" s="590"/>
      <c r="EB43" s="590"/>
      <c r="EC43" s="591"/>
    </row>
    <row r="44" spans="2:133" ht="11.3" customHeight="1" x14ac:dyDescent="0.2">
      <c r="B44" s="621" t="s">
        <v>344</v>
      </c>
      <c r="C44" s="621"/>
      <c r="D44" s="621"/>
      <c r="E44" s="621"/>
      <c r="F44" s="621"/>
      <c r="G44" s="621"/>
      <c r="H44" s="621"/>
      <c r="I44" s="621"/>
      <c r="J44" s="621"/>
      <c r="K44" s="621"/>
      <c r="L44" s="621"/>
      <c r="M44" s="621"/>
      <c r="N44" s="621"/>
      <c r="O44" s="621"/>
      <c r="P44" s="621"/>
      <c r="Q44" s="621"/>
      <c r="R44" s="621"/>
      <c r="S44" s="621"/>
      <c r="T44" s="621"/>
      <c r="U44" s="621"/>
      <c r="V44" s="621"/>
      <c r="W44" s="621"/>
      <c r="X44" s="621"/>
      <c r="Y44" s="621"/>
      <c r="Z44" s="621"/>
      <c r="AA44" s="621"/>
      <c r="AB44" s="621"/>
      <c r="AC44" s="621"/>
      <c r="AD44" s="621"/>
      <c r="AE44" s="621"/>
      <c r="AF44" s="621"/>
      <c r="AG44" s="621"/>
      <c r="AH44" s="621"/>
      <c r="AI44" s="621"/>
      <c r="AJ44" s="621"/>
      <c r="AK44" s="621"/>
      <c r="AL44" s="621"/>
      <c r="AM44" s="621"/>
      <c r="AN44" s="621"/>
      <c r="AO44" s="621"/>
      <c r="AP44" s="621"/>
      <c r="AQ44" s="621"/>
      <c r="AR44" s="621"/>
      <c r="AS44" s="621"/>
      <c r="AT44" s="621"/>
      <c r="AU44" s="621"/>
      <c r="AV44" s="621"/>
      <c r="AW44" s="621"/>
      <c r="AX44" s="621"/>
      <c r="AY44" s="621"/>
      <c r="AZ44" s="621"/>
      <c r="BA44" s="621"/>
      <c r="BB44" s="621"/>
      <c r="BC44" s="621"/>
      <c r="BD44" s="621"/>
      <c r="BE44" s="621"/>
      <c r="BF44" s="621"/>
      <c r="BG44" s="621"/>
      <c r="BH44" s="621"/>
      <c r="BI44" s="621"/>
      <c r="BJ44" s="621"/>
      <c r="BK44" s="621"/>
      <c r="BL44" s="621"/>
      <c r="BM44" s="621"/>
      <c r="BN44" s="621"/>
      <c r="BO44" s="621"/>
      <c r="BP44" s="621"/>
      <c r="BQ44" s="621"/>
      <c r="BR44" s="621"/>
      <c r="BS44" s="621"/>
      <c r="BT44" s="621"/>
      <c r="BU44" s="621"/>
      <c r="BV44" s="621"/>
      <c r="BW44" s="621"/>
      <c r="BX44" s="621"/>
      <c r="BY44" s="621"/>
      <c r="BZ44" s="621"/>
      <c r="CA44" s="621"/>
      <c r="CB44" s="621"/>
      <c r="CC44" s="622"/>
      <c r="CD44" s="627" t="s">
        <v>292</v>
      </c>
      <c r="CE44" s="628"/>
      <c r="CF44" s="611" t="s">
        <v>345</v>
      </c>
      <c r="CG44" s="612"/>
      <c r="CH44" s="612"/>
      <c r="CI44" s="612"/>
      <c r="CJ44" s="612"/>
      <c r="CK44" s="612"/>
      <c r="CL44" s="612"/>
      <c r="CM44" s="612"/>
      <c r="CN44" s="612"/>
      <c r="CO44" s="612"/>
      <c r="CP44" s="612"/>
      <c r="CQ44" s="613"/>
      <c r="CR44" s="614">
        <v>3237767</v>
      </c>
      <c r="CS44" s="615"/>
      <c r="CT44" s="615"/>
      <c r="CU44" s="615"/>
      <c r="CV44" s="615"/>
      <c r="CW44" s="615"/>
      <c r="CX44" s="615"/>
      <c r="CY44" s="616"/>
      <c r="CZ44" s="617">
        <v>14.6</v>
      </c>
      <c r="DA44" s="618"/>
      <c r="DB44" s="618"/>
      <c r="DC44" s="619"/>
      <c r="DD44" s="620">
        <v>647259</v>
      </c>
      <c r="DE44" s="615"/>
      <c r="DF44" s="615"/>
      <c r="DG44" s="615"/>
      <c r="DH44" s="615"/>
      <c r="DI44" s="615"/>
      <c r="DJ44" s="615"/>
      <c r="DK44" s="616"/>
      <c r="DL44" s="592"/>
      <c r="DM44" s="593"/>
      <c r="DN44" s="593"/>
      <c r="DO44" s="593"/>
      <c r="DP44" s="593"/>
      <c r="DQ44" s="593"/>
      <c r="DR44" s="593"/>
      <c r="DS44" s="593"/>
      <c r="DT44" s="593"/>
      <c r="DU44" s="593"/>
      <c r="DV44" s="594"/>
      <c r="DW44" s="589"/>
      <c r="DX44" s="590"/>
      <c r="DY44" s="590"/>
      <c r="DZ44" s="590"/>
      <c r="EA44" s="590"/>
      <c r="EB44" s="590"/>
      <c r="EC44" s="591"/>
    </row>
    <row r="45" spans="2:133" ht="11.3" customHeight="1" x14ac:dyDescent="0.2">
      <c r="B45" s="621" t="s">
        <v>346</v>
      </c>
      <c r="C45" s="621"/>
      <c r="D45" s="621"/>
      <c r="E45" s="621"/>
      <c r="F45" s="621"/>
      <c r="G45" s="621"/>
      <c r="H45" s="621"/>
      <c r="I45" s="621"/>
      <c r="J45" s="621"/>
      <c r="K45" s="621"/>
      <c r="L45" s="621"/>
      <c r="M45" s="621"/>
      <c r="N45" s="621"/>
      <c r="O45" s="621"/>
      <c r="P45" s="621"/>
      <c r="Q45" s="621"/>
      <c r="R45" s="621"/>
      <c r="S45" s="621"/>
      <c r="T45" s="621"/>
      <c r="U45" s="621"/>
      <c r="V45" s="621"/>
      <c r="W45" s="621"/>
      <c r="X45" s="621"/>
      <c r="Y45" s="621"/>
      <c r="Z45" s="621"/>
      <c r="AA45" s="621"/>
      <c r="AB45" s="621"/>
      <c r="AC45" s="621"/>
      <c r="AD45" s="621"/>
      <c r="AE45" s="621"/>
      <c r="AF45" s="621"/>
      <c r="AG45" s="621"/>
      <c r="AH45" s="621"/>
      <c r="AI45" s="621"/>
      <c r="AJ45" s="621"/>
      <c r="AK45" s="621"/>
      <c r="AL45" s="621"/>
      <c r="AM45" s="621"/>
      <c r="AN45" s="621"/>
      <c r="AO45" s="621"/>
      <c r="AP45" s="621"/>
      <c r="AQ45" s="621"/>
      <c r="AR45" s="621"/>
      <c r="AS45" s="621"/>
      <c r="AT45" s="621"/>
      <c r="AU45" s="621"/>
      <c r="AV45" s="621"/>
      <c r="AW45" s="621"/>
      <c r="AX45" s="621"/>
      <c r="AY45" s="621"/>
      <c r="AZ45" s="621"/>
      <c r="BA45" s="621"/>
      <c r="BB45" s="621"/>
      <c r="BC45" s="621"/>
      <c r="BD45" s="621"/>
      <c r="BE45" s="621"/>
      <c r="BF45" s="621"/>
      <c r="BG45" s="621"/>
      <c r="BH45" s="621"/>
      <c r="BI45" s="621"/>
      <c r="BJ45" s="621"/>
      <c r="BK45" s="621"/>
      <c r="BL45" s="621"/>
      <c r="BM45" s="621"/>
      <c r="BN45" s="621"/>
      <c r="BO45" s="621"/>
      <c r="BP45" s="621"/>
      <c r="BQ45" s="621"/>
      <c r="BR45" s="621"/>
      <c r="BS45" s="621"/>
      <c r="BT45" s="621"/>
      <c r="BU45" s="621"/>
      <c r="BV45" s="621"/>
      <c r="BW45" s="621"/>
      <c r="BX45" s="621"/>
      <c r="BY45" s="621"/>
      <c r="BZ45" s="621"/>
      <c r="CA45" s="621"/>
      <c r="CB45" s="621"/>
      <c r="CC45" s="622"/>
      <c r="CD45" s="629"/>
      <c r="CE45" s="630"/>
      <c r="CF45" s="611" t="s">
        <v>347</v>
      </c>
      <c r="CG45" s="612"/>
      <c r="CH45" s="612"/>
      <c r="CI45" s="612"/>
      <c r="CJ45" s="612"/>
      <c r="CK45" s="612"/>
      <c r="CL45" s="612"/>
      <c r="CM45" s="612"/>
      <c r="CN45" s="612"/>
      <c r="CO45" s="612"/>
      <c r="CP45" s="612"/>
      <c r="CQ45" s="613"/>
      <c r="CR45" s="614">
        <v>1131956</v>
      </c>
      <c r="CS45" s="623"/>
      <c r="CT45" s="623"/>
      <c r="CU45" s="623"/>
      <c r="CV45" s="623"/>
      <c r="CW45" s="623"/>
      <c r="CX45" s="623"/>
      <c r="CY45" s="624"/>
      <c r="CZ45" s="617">
        <v>5.0999999999999996</v>
      </c>
      <c r="DA45" s="625"/>
      <c r="DB45" s="625"/>
      <c r="DC45" s="626"/>
      <c r="DD45" s="620">
        <v>69442</v>
      </c>
      <c r="DE45" s="623"/>
      <c r="DF45" s="623"/>
      <c r="DG45" s="623"/>
      <c r="DH45" s="623"/>
      <c r="DI45" s="623"/>
      <c r="DJ45" s="623"/>
      <c r="DK45" s="624"/>
      <c r="DL45" s="592"/>
      <c r="DM45" s="593"/>
      <c r="DN45" s="593"/>
      <c r="DO45" s="593"/>
      <c r="DP45" s="593"/>
      <c r="DQ45" s="593"/>
      <c r="DR45" s="593"/>
      <c r="DS45" s="593"/>
      <c r="DT45" s="593"/>
      <c r="DU45" s="593"/>
      <c r="DV45" s="594"/>
      <c r="DW45" s="589"/>
      <c r="DX45" s="590"/>
      <c r="DY45" s="590"/>
      <c r="DZ45" s="590"/>
      <c r="EA45" s="590"/>
      <c r="EB45" s="590"/>
      <c r="EC45" s="591"/>
    </row>
    <row r="46" spans="2:133" ht="11.3" customHeight="1" x14ac:dyDescent="0.2">
      <c r="B46" s="207"/>
      <c r="CD46" s="629"/>
      <c r="CE46" s="630"/>
      <c r="CF46" s="611" t="s">
        <v>348</v>
      </c>
      <c r="CG46" s="612"/>
      <c r="CH46" s="612"/>
      <c r="CI46" s="612"/>
      <c r="CJ46" s="612"/>
      <c r="CK46" s="612"/>
      <c r="CL46" s="612"/>
      <c r="CM46" s="612"/>
      <c r="CN46" s="612"/>
      <c r="CO46" s="612"/>
      <c r="CP46" s="612"/>
      <c r="CQ46" s="613"/>
      <c r="CR46" s="614">
        <v>1970516</v>
      </c>
      <c r="CS46" s="615"/>
      <c r="CT46" s="615"/>
      <c r="CU46" s="615"/>
      <c r="CV46" s="615"/>
      <c r="CW46" s="615"/>
      <c r="CX46" s="615"/>
      <c r="CY46" s="616"/>
      <c r="CZ46" s="617">
        <v>8.9</v>
      </c>
      <c r="DA46" s="618"/>
      <c r="DB46" s="618"/>
      <c r="DC46" s="619"/>
      <c r="DD46" s="620">
        <v>565724</v>
      </c>
      <c r="DE46" s="615"/>
      <c r="DF46" s="615"/>
      <c r="DG46" s="615"/>
      <c r="DH46" s="615"/>
      <c r="DI46" s="615"/>
      <c r="DJ46" s="615"/>
      <c r="DK46" s="616"/>
      <c r="DL46" s="592"/>
      <c r="DM46" s="593"/>
      <c r="DN46" s="593"/>
      <c r="DO46" s="593"/>
      <c r="DP46" s="593"/>
      <c r="DQ46" s="593"/>
      <c r="DR46" s="593"/>
      <c r="DS46" s="593"/>
      <c r="DT46" s="593"/>
      <c r="DU46" s="593"/>
      <c r="DV46" s="594"/>
      <c r="DW46" s="589"/>
      <c r="DX46" s="590"/>
      <c r="DY46" s="590"/>
      <c r="DZ46" s="590"/>
      <c r="EA46" s="590"/>
      <c r="EB46" s="590"/>
      <c r="EC46" s="591"/>
    </row>
    <row r="47" spans="2:133" ht="11.3" customHeight="1" x14ac:dyDescent="0.2">
      <c r="B47" s="207"/>
      <c r="CD47" s="629"/>
      <c r="CE47" s="630"/>
      <c r="CF47" s="611" t="s">
        <v>349</v>
      </c>
      <c r="CG47" s="612"/>
      <c r="CH47" s="612"/>
      <c r="CI47" s="612"/>
      <c r="CJ47" s="612"/>
      <c r="CK47" s="612"/>
      <c r="CL47" s="612"/>
      <c r="CM47" s="612"/>
      <c r="CN47" s="612"/>
      <c r="CO47" s="612"/>
      <c r="CP47" s="612"/>
      <c r="CQ47" s="613"/>
      <c r="CR47" s="614">
        <v>87126</v>
      </c>
      <c r="CS47" s="623"/>
      <c r="CT47" s="623"/>
      <c r="CU47" s="623"/>
      <c r="CV47" s="623"/>
      <c r="CW47" s="623"/>
      <c r="CX47" s="623"/>
      <c r="CY47" s="624"/>
      <c r="CZ47" s="617">
        <v>0.4</v>
      </c>
      <c r="DA47" s="625"/>
      <c r="DB47" s="625"/>
      <c r="DC47" s="626"/>
      <c r="DD47" s="620">
        <v>26289</v>
      </c>
      <c r="DE47" s="623"/>
      <c r="DF47" s="623"/>
      <c r="DG47" s="623"/>
      <c r="DH47" s="623"/>
      <c r="DI47" s="623"/>
      <c r="DJ47" s="623"/>
      <c r="DK47" s="624"/>
      <c r="DL47" s="592"/>
      <c r="DM47" s="593"/>
      <c r="DN47" s="593"/>
      <c r="DO47" s="593"/>
      <c r="DP47" s="593"/>
      <c r="DQ47" s="593"/>
      <c r="DR47" s="593"/>
      <c r="DS47" s="593"/>
      <c r="DT47" s="593"/>
      <c r="DU47" s="593"/>
      <c r="DV47" s="594"/>
      <c r="DW47" s="589"/>
      <c r="DX47" s="590"/>
      <c r="DY47" s="590"/>
      <c r="DZ47" s="590"/>
      <c r="EA47" s="590"/>
      <c r="EB47" s="590"/>
      <c r="EC47" s="591"/>
    </row>
    <row r="48" spans="2:133" ht="10.65" x14ac:dyDescent="0.2">
      <c r="B48" s="207"/>
      <c r="CD48" s="631"/>
      <c r="CE48" s="632"/>
      <c r="CF48" s="611" t="s">
        <v>350</v>
      </c>
      <c r="CG48" s="612"/>
      <c r="CH48" s="612"/>
      <c r="CI48" s="612"/>
      <c r="CJ48" s="612"/>
      <c r="CK48" s="612"/>
      <c r="CL48" s="612"/>
      <c r="CM48" s="612"/>
      <c r="CN48" s="612"/>
      <c r="CO48" s="612"/>
      <c r="CP48" s="612"/>
      <c r="CQ48" s="613"/>
      <c r="CR48" s="614" t="s">
        <v>122</v>
      </c>
      <c r="CS48" s="615"/>
      <c r="CT48" s="615"/>
      <c r="CU48" s="615"/>
      <c r="CV48" s="615"/>
      <c r="CW48" s="615"/>
      <c r="CX48" s="615"/>
      <c r="CY48" s="616"/>
      <c r="CZ48" s="617" t="s">
        <v>122</v>
      </c>
      <c r="DA48" s="618"/>
      <c r="DB48" s="618"/>
      <c r="DC48" s="619"/>
      <c r="DD48" s="620" t="s">
        <v>122</v>
      </c>
      <c r="DE48" s="615"/>
      <c r="DF48" s="615"/>
      <c r="DG48" s="615"/>
      <c r="DH48" s="615"/>
      <c r="DI48" s="615"/>
      <c r="DJ48" s="615"/>
      <c r="DK48" s="616"/>
      <c r="DL48" s="592"/>
      <c r="DM48" s="593"/>
      <c r="DN48" s="593"/>
      <c r="DO48" s="593"/>
      <c r="DP48" s="593"/>
      <c r="DQ48" s="593"/>
      <c r="DR48" s="593"/>
      <c r="DS48" s="593"/>
      <c r="DT48" s="593"/>
      <c r="DU48" s="593"/>
      <c r="DV48" s="594"/>
      <c r="DW48" s="589"/>
      <c r="DX48" s="590"/>
      <c r="DY48" s="590"/>
      <c r="DZ48" s="590"/>
      <c r="EA48" s="590"/>
      <c r="EB48" s="590"/>
      <c r="EC48" s="591"/>
    </row>
    <row r="49" spans="2:133" ht="11.3" customHeight="1" x14ac:dyDescent="0.2">
      <c r="B49" s="207"/>
      <c r="CD49" s="595" t="s">
        <v>351</v>
      </c>
      <c r="CE49" s="596"/>
      <c r="CF49" s="596"/>
      <c r="CG49" s="596"/>
      <c r="CH49" s="596"/>
      <c r="CI49" s="596"/>
      <c r="CJ49" s="596"/>
      <c r="CK49" s="596"/>
      <c r="CL49" s="596"/>
      <c r="CM49" s="596"/>
      <c r="CN49" s="596"/>
      <c r="CO49" s="596"/>
      <c r="CP49" s="596"/>
      <c r="CQ49" s="597"/>
      <c r="CR49" s="598">
        <v>22153149</v>
      </c>
      <c r="CS49" s="599"/>
      <c r="CT49" s="599"/>
      <c r="CU49" s="599"/>
      <c r="CV49" s="599"/>
      <c r="CW49" s="599"/>
      <c r="CX49" s="599"/>
      <c r="CY49" s="600"/>
      <c r="CZ49" s="601">
        <v>100</v>
      </c>
      <c r="DA49" s="602"/>
      <c r="DB49" s="602"/>
      <c r="DC49" s="603"/>
      <c r="DD49" s="604">
        <v>13279162</v>
      </c>
      <c r="DE49" s="599"/>
      <c r="DF49" s="599"/>
      <c r="DG49" s="599"/>
      <c r="DH49" s="599"/>
      <c r="DI49" s="599"/>
      <c r="DJ49" s="599"/>
      <c r="DK49" s="600"/>
      <c r="DL49" s="605"/>
      <c r="DM49" s="606"/>
      <c r="DN49" s="606"/>
      <c r="DO49" s="606"/>
      <c r="DP49" s="606"/>
      <c r="DQ49" s="606"/>
      <c r="DR49" s="606"/>
      <c r="DS49" s="606"/>
      <c r="DT49" s="606"/>
      <c r="DU49" s="606"/>
      <c r="DV49" s="607"/>
      <c r="DW49" s="608"/>
      <c r="DX49" s="609"/>
      <c r="DY49" s="609"/>
      <c r="DZ49" s="609"/>
      <c r="EA49" s="609"/>
      <c r="EB49" s="609"/>
      <c r="EC49" s="610"/>
    </row>
  </sheetData>
  <sheetProtection algorithmName="SHA-512" hashValue="36f58OPuOgDPew+rcaiDKxEeqgM2CAs00O2N3rhJtrv5nnRorbcmPx7+uNQV/doMNrEDDJvY8fpkSHpjgZ5afQ==" saltValue="TKJUj9ae3ugaTfi3N0199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8" zeroHeight="1" x14ac:dyDescent="0.2"/>
  <cols>
    <col min="1" max="130" width="2.77734375" style="213" customWidth="1"/>
    <col min="131" max="131" width="1.6640625" style="213" customWidth="1"/>
    <col min="132" max="16384" width="9" style="213" hidden="1"/>
  </cols>
  <sheetData>
    <row r="1" spans="1:131" ht="11.3"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3" customHeight="1" thickBot="1" x14ac:dyDescent="0.25">
      <c r="A2" s="1093" t="s">
        <v>352</v>
      </c>
      <c r="B2" s="1093"/>
      <c r="C2" s="1093"/>
      <c r="D2" s="1093"/>
      <c r="E2" s="1093"/>
      <c r="F2" s="1093"/>
      <c r="G2" s="1093"/>
      <c r="H2" s="1093"/>
      <c r="I2" s="1093"/>
      <c r="J2" s="1093"/>
      <c r="K2" s="1093"/>
      <c r="L2" s="1093"/>
      <c r="M2" s="1093"/>
      <c r="N2" s="1093"/>
      <c r="O2" s="1093"/>
      <c r="P2" s="1093"/>
      <c r="Q2" s="1093"/>
      <c r="R2" s="1093"/>
      <c r="S2" s="1093"/>
      <c r="T2" s="1093"/>
      <c r="U2" s="1093"/>
      <c r="V2" s="1093"/>
      <c r="W2" s="1093"/>
      <c r="X2" s="1093"/>
      <c r="Y2" s="1093"/>
      <c r="Z2" s="1093"/>
      <c r="AA2" s="1093"/>
      <c r="AB2" s="1093"/>
      <c r="AC2" s="1093"/>
      <c r="AD2" s="1093"/>
      <c r="AE2" s="1093"/>
      <c r="AF2" s="1093"/>
      <c r="AG2" s="1093"/>
      <c r="AH2" s="1093"/>
      <c r="AI2" s="1093"/>
      <c r="AJ2" s="1093"/>
      <c r="AK2" s="1093"/>
      <c r="AL2" s="1093"/>
      <c r="AM2" s="1093"/>
      <c r="AN2" s="1093"/>
      <c r="AO2" s="1093"/>
      <c r="AP2" s="1093"/>
      <c r="AQ2" s="1093"/>
      <c r="AR2" s="1093"/>
      <c r="AS2" s="1093"/>
      <c r="AT2" s="1093"/>
      <c r="AU2" s="1093"/>
      <c r="AV2" s="1093"/>
      <c r="AW2" s="1093"/>
      <c r="AX2" s="1093"/>
      <c r="AY2" s="1093"/>
      <c r="AZ2" s="1093"/>
      <c r="BA2" s="1093"/>
      <c r="BB2" s="1093"/>
      <c r="BC2" s="1093"/>
      <c r="BD2" s="1093"/>
      <c r="BE2" s="1093"/>
      <c r="BF2" s="1093"/>
      <c r="BG2" s="1093"/>
      <c r="BH2" s="1093"/>
      <c r="BI2" s="109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94" t="s">
        <v>353</v>
      </c>
      <c r="DK2" s="1095"/>
      <c r="DL2" s="1095"/>
      <c r="DM2" s="1095"/>
      <c r="DN2" s="1095"/>
      <c r="DO2" s="1096"/>
      <c r="DP2" s="210"/>
      <c r="DQ2" s="1094" t="s">
        <v>354</v>
      </c>
      <c r="DR2" s="1095"/>
      <c r="DS2" s="1095"/>
      <c r="DT2" s="1095"/>
      <c r="DU2" s="1095"/>
      <c r="DV2" s="1095"/>
      <c r="DW2" s="1095"/>
      <c r="DX2" s="1095"/>
      <c r="DY2" s="1095"/>
      <c r="DZ2" s="1096"/>
      <c r="EA2" s="212"/>
    </row>
    <row r="3" spans="1:131" ht="11.3"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3" customHeight="1" thickBot="1" x14ac:dyDescent="0.25">
      <c r="A4" s="1049" t="s">
        <v>355</v>
      </c>
      <c r="B4" s="1049"/>
      <c r="C4" s="1049"/>
      <c r="D4" s="1049"/>
      <c r="E4" s="1049"/>
      <c r="F4" s="1049"/>
      <c r="G4" s="1049"/>
      <c r="H4" s="1049"/>
      <c r="I4" s="1049"/>
      <c r="J4" s="1049"/>
      <c r="K4" s="1049"/>
      <c r="L4" s="1049"/>
      <c r="M4" s="1049"/>
      <c r="N4" s="1049"/>
      <c r="O4" s="1049"/>
      <c r="P4" s="1049"/>
      <c r="Q4" s="1049"/>
      <c r="R4" s="1049"/>
      <c r="S4" s="1049"/>
      <c r="T4" s="1049"/>
      <c r="U4" s="1049"/>
      <c r="V4" s="1049"/>
      <c r="W4" s="1049"/>
      <c r="X4" s="1049"/>
      <c r="Y4" s="1049"/>
      <c r="Z4" s="1049"/>
      <c r="AA4" s="1049"/>
      <c r="AB4" s="1049"/>
      <c r="AC4" s="1049"/>
      <c r="AD4" s="1049"/>
      <c r="AE4" s="1049"/>
      <c r="AF4" s="1049"/>
      <c r="AG4" s="1049"/>
      <c r="AH4" s="1049"/>
      <c r="AI4" s="1049"/>
      <c r="AJ4" s="1049"/>
      <c r="AK4" s="1049"/>
      <c r="AL4" s="1049"/>
      <c r="AM4" s="1049"/>
      <c r="AN4" s="1049"/>
      <c r="AO4" s="1049"/>
      <c r="AP4" s="1049"/>
      <c r="AQ4" s="1049"/>
      <c r="AR4" s="1049"/>
      <c r="AS4" s="1049"/>
      <c r="AT4" s="1049"/>
      <c r="AU4" s="1049"/>
      <c r="AV4" s="1049"/>
      <c r="AW4" s="1049"/>
      <c r="AX4" s="1049"/>
      <c r="AY4" s="1049"/>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3" customHeight="1" x14ac:dyDescent="0.2">
      <c r="A5" s="985" t="s">
        <v>357</v>
      </c>
      <c r="B5" s="986"/>
      <c r="C5" s="986"/>
      <c r="D5" s="986"/>
      <c r="E5" s="986"/>
      <c r="F5" s="986"/>
      <c r="G5" s="986"/>
      <c r="H5" s="986"/>
      <c r="I5" s="986"/>
      <c r="J5" s="986"/>
      <c r="K5" s="986"/>
      <c r="L5" s="986"/>
      <c r="M5" s="986"/>
      <c r="N5" s="986"/>
      <c r="O5" s="986"/>
      <c r="P5" s="987"/>
      <c r="Q5" s="991" t="s">
        <v>358</v>
      </c>
      <c r="R5" s="992"/>
      <c r="S5" s="992"/>
      <c r="T5" s="992"/>
      <c r="U5" s="993"/>
      <c r="V5" s="991" t="s">
        <v>359</v>
      </c>
      <c r="W5" s="992"/>
      <c r="X5" s="992"/>
      <c r="Y5" s="992"/>
      <c r="Z5" s="993"/>
      <c r="AA5" s="991" t="s">
        <v>360</v>
      </c>
      <c r="AB5" s="992"/>
      <c r="AC5" s="992"/>
      <c r="AD5" s="992"/>
      <c r="AE5" s="992"/>
      <c r="AF5" s="1097" t="s">
        <v>361</v>
      </c>
      <c r="AG5" s="992"/>
      <c r="AH5" s="992"/>
      <c r="AI5" s="992"/>
      <c r="AJ5" s="1005"/>
      <c r="AK5" s="992" t="s">
        <v>362</v>
      </c>
      <c r="AL5" s="992"/>
      <c r="AM5" s="992"/>
      <c r="AN5" s="992"/>
      <c r="AO5" s="993"/>
      <c r="AP5" s="991" t="s">
        <v>363</v>
      </c>
      <c r="AQ5" s="992"/>
      <c r="AR5" s="992"/>
      <c r="AS5" s="992"/>
      <c r="AT5" s="993"/>
      <c r="AU5" s="991" t="s">
        <v>364</v>
      </c>
      <c r="AV5" s="992"/>
      <c r="AW5" s="992"/>
      <c r="AX5" s="992"/>
      <c r="AY5" s="1005"/>
      <c r="AZ5" s="214"/>
      <c r="BA5" s="214"/>
      <c r="BB5" s="214"/>
      <c r="BC5" s="214"/>
      <c r="BD5" s="214"/>
      <c r="BE5" s="215"/>
      <c r="BF5" s="215"/>
      <c r="BG5" s="215"/>
      <c r="BH5" s="215"/>
      <c r="BI5" s="215"/>
      <c r="BJ5" s="215"/>
      <c r="BK5" s="215"/>
      <c r="BL5" s="215"/>
      <c r="BM5" s="215"/>
      <c r="BN5" s="215"/>
      <c r="BO5" s="215"/>
      <c r="BP5" s="215"/>
      <c r="BQ5" s="985" t="s">
        <v>365</v>
      </c>
      <c r="BR5" s="986"/>
      <c r="BS5" s="986"/>
      <c r="BT5" s="986"/>
      <c r="BU5" s="986"/>
      <c r="BV5" s="986"/>
      <c r="BW5" s="986"/>
      <c r="BX5" s="986"/>
      <c r="BY5" s="986"/>
      <c r="BZ5" s="986"/>
      <c r="CA5" s="986"/>
      <c r="CB5" s="986"/>
      <c r="CC5" s="986"/>
      <c r="CD5" s="986"/>
      <c r="CE5" s="986"/>
      <c r="CF5" s="986"/>
      <c r="CG5" s="987"/>
      <c r="CH5" s="991" t="s">
        <v>366</v>
      </c>
      <c r="CI5" s="992"/>
      <c r="CJ5" s="992"/>
      <c r="CK5" s="992"/>
      <c r="CL5" s="993"/>
      <c r="CM5" s="991" t="s">
        <v>367</v>
      </c>
      <c r="CN5" s="992"/>
      <c r="CO5" s="992"/>
      <c r="CP5" s="992"/>
      <c r="CQ5" s="993"/>
      <c r="CR5" s="991" t="s">
        <v>368</v>
      </c>
      <c r="CS5" s="992"/>
      <c r="CT5" s="992"/>
      <c r="CU5" s="992"/>
      <c r="CV5" s="993"/>
      <c r="CW5" s="991" t="s">
        <v>369</v>
      </c>
      <c r="CX5" s="992"/>
      <c r="CY5" s="992"/>
      <c r="CZ5" s="992"/>
      <c r="DA5" s="993"/>
      <c r="DB5" s="991" t="s">
        <v>370</v>
      </c>
      <c r="DC5" s="992"/>
      <c r="DD5" s="992"/>
      <c r="DE5" s="992"/>
      <c r="DF5" s="993"/>
      <c r="DG5" s="1087" t="s">
        <v>371</v>
      </c>
      <c r="DH5" s="1088"/>
      <c r="DI5" s="1088"/>
      <c r="DJ5" s="1088"/>
      <c r="DK5" s="1089"/>
      <c r="DL5" s="1087" t="s">
        <v>372</v>
      </c>
      <c r="DM5" s="1088"/>
      <c r="DN5" s="1088"/>
      <c r="DO5" s="1088"/>
      <c r="DP5" s="1089"/>
      <c r="DQ5" s="991" t="s">
        <v>373</v>
      </c>
      <c r="DR5" s="992"/>
      <c r="DS5" s="992"/>
      <c r="DT5" s="992"/>
      <c r="DU5" s="993"/>
      <c r="DV5" s="991" t="s">
        <v>364</v>
      </c>
      <c r="DW5" s="992"/>
      <c r="DX5" s="992"/>
      <c r="DY5" s="992"/>
      <c r="DZ5" s="1005"/>
      <c r="EA5" s="216"/>
    </row>
    <row r="6" spans="1:131" s="217" customFormat="1" ht="26.3" customHeight="1" thickBot="1" x14ac:dyDescent="0.25">
      <c r="A6" s="988"/>
      <c r="B6" s="989"/>
      <c r="C6" s="989"/>
      <c r="D6" s="989"/>
      <c r="E6" s="989"/>
      <c r="F6" s="989"/>
      <c r="G6" s="989"/>
      <c r="H6" s="989"/>
      <c r="I6" s="989"/>
      <c r="J6" s="989"/>
      <c r="K6" s="989"/>
      <c r="L6" s="989"/>
      <c r="M6" s="989"/>
      <c r="N6" s="989"/>
      <c r="O6" s="989"/>
      <c r="P6" s="990"/>
      <c r="Q6" s="994"/>
      <c r="R6" s="995"/>
      <c r="S6" s="995"/>
      <c r="T6" s="995"/>
      <c r="U6" s="996"/>
      <c r="V6" s="994"/>
      <c r="W6" s="995"/>
      <c r="X6" s="995"/>
      <c r="Y6" s="995"/>
      <c r="Z6" s="996"/>
      <c r="AA6" s="994"/>
      <c r="AB6" s="995"/>
      <c r="AC6" s="995"/>
      <c r="AD6" s="995"/>
      <c r="AE6" s="995"/>
      <c r="AF6" s="1098"/>
      <c r="AG6" s="995"/>
      <c r="AH6" s="995"/>
      <c r="AI6" s="995"/>
      <c r="AJ6" s="1006"/>
      <c r="AK6" s="995"/>
      <c r="AL6" s="995"/>
      <c r="AM6" s="995"/>
      <c r="AN6" s="995"/>
      <c r="AO6" s="996"/>
      <c r="AP6" s="994"/>
      <c r="AQ6" s="995"/>
      <c r="AR6" s="995"/>
      <c r="AS6" s="995"/>
      <c r="AT6" s="996"/>
      <c r="AU6" s="994"/>
      <c r="AV6" s="995"/>
      <c r="AW6" s="995"/>
      <c r="AX6" s="995"/>
      <c r="AY6" s="1006"/>
      <c r="AZ6" s="214"/>
      <c r="BA6" s="214"/>
      <c r="BB6" s="214"/>
      <c r="BC6" s="214"/>
      <c r="BD6" s="214"/>
      <c r="BE6" s="215"/>
      <c r="BF6" s="215"/>
      <c r="BG6" s="215"/>
      <c r="BH6" s="215"/>
      <c r="BI6" s="215"/>
      <c r="BJ6" s="215"/>
      <c r="BK6" s="215"/>
      <c r="BL6" s="215"/>
      <c r="BM6" s="215"/>
      <c r="BN6" s="215"/>
      <c r="BO6" s="215"/>
      <c r="BP6" s="215"/>
      <c r="BQ6" s="988"/>
      <c r="BR6" s="989"/>
      <c r="BS6" s="989"/>
      <c r="BT6" s="989"/>
      <c r="BU6" s="989"/>
      <c r="BV6" s="989"/>
      <c r="BW6" s="989"/>
      <c r="BX6" s="989"/>
      <c r="BY6" s="989"/>
      <c r="BZ6" s="989"/>
      <c r="CA6" s="989"/>
      <c r="CB6" s="989"/>
      <c r="CC6" s="989"/>
      <c r="CD6" s="989"/>
      <c r="CE6" s="989"/>
      <c r="CF6" s="989"/>
      <c r="CG6" s="990"/>
      <c r="CH6" s="994"/>
      <c r="CI6" s="995"/>
      <c r="CJ6" s="995"/>
      <c r="CK6" s="995"/>
      <c r="CL6" s="996"/>
      <c r="CM6" s="994"/>
      <c r="CN6" s="995"/>
      <c r="CO6" s="995"/>
      <c r="CP6" s="995"/>
      <c r="CQ6" s="996"/>
      <c r="CR6" s="994"/>
      <c r="CS6" s="995"/>
      <c r="CT6" s="995"/>
      <c r="CU6" s="995"/>
      <c r="CV6" s="996"/>
      <c r="CW6" s="994"/>
      <c r="CX6" s="995"/>
      <c r="CY6" s="995"/>
      <c r="CZ6" s="995"/>
      <c r="DA6" s="996"/>
      <c r="DB6" s="994"/>
      <c r="DC6" s="995"/>
      <c r="DD6" s="995"/>
      <c r="DE6" s="995"/>
      <c r="DF6" s="996"/>
      <c r="DG6" s="1090"/>
      <c r="DH6" s="1091"/>
      <c r="DI6" s="1091"/>
      <c r="DJ6" s="1091"/>
      <c r="DK6" s="1092"/>
      <c r="DL6" s="1090"/>
      <c r="DM6" s="1091"/>
      <c r="DN6" s="1091"/>
      <c r="DO6" s="1091"/>
      <c r="DP6" s="1092"/>
      <c r="DQ6" s="994"/>
      <c r="DR6" s="995"/>
      <c r="DS6" s="995"/>
      <c r="DT6" s="995"/>
      <c r="DU6" s="996"/>
      <c r="DV6" s="994"/>
      <c r="DW6" s="995"/>
      <c r="DX6" s="995"/>
      <c r="DY6" s="995"/>
      <c r="DZ6" s="1006"/>
      <c r="EA6" s="216"/>
    </row>
    <row r="7" spans="1:131" s="217" customFormat="1" ht="26.3" customHeight="1" thickTop="1" x14ac:dyDescent="0.2">
      <c r="A7" s="218">
        <v>1</v>
      </c>
      <c r="B7" s="1037" t="s">
        <v>374</v>
      </c>
      <c r="C7" s="1038"/>
      <c r="D7" s="1038"/>
      <c r="E7" s="1038"/>
      <c r="F7" s="1038"/>
      <c r="G7" s="1038"/>
      <c r="H7" s="1038"/>
      <c r="I7" s="1038"/>
      <c r="J7" s="1038"/>
      <c r="K7" s="1038"/>
      <c r="L7" s="1038"/>
      <c r="M7" s="1038"/>
      <c r="N7" s="1038"/>
      <c r="O7" s="1038"/>
      <c r="P7" s="1039"/>
      <c r="Q7" s="1077">
        <v>23947</v>
      </c>
      <c r="R7" s="1078"/>
      <c r="S7" s="1078"/>
      <c r="T7" s="1078"/>
      <c r="U7" s="1078"/>
      <c r="V7" s="1078">
        <v>21981</v>
      </c>
      <c r="W7" s="1078"/>
      <c r="X7" s="1078"/>
      <c r="Y7" s="1078"/>
      <c r="Z7" s="1078"/>
      <c r="AA7" s="1078">
        <v>1966</v>
      </c>
      <c r="AB7" s="1078"/>
      <c r="AC7" s="1078"/>
      <c r="AD7" s="1078"/>
      <c r="AE7" s="1079"/>
      <c r="AF7" s="1080">
        <v>1682</v>
      </c>
      <c r="AG7" s="1081"/>
      <c r="AH7" s="1081"/>
      <c r="AI7" s="1081"/>
      <c r="AJ7" s="1082"/>
      <c r="AK7" s="1083">
        <v>853</v>
      </c>
      <c r="AL7" s="1084"/>
      <c r="AM7" s="1084"/>
      <c r="AN7" s="1084"/>
      <c r="AO7" s="1084"/>
      <c r="AP7" s="1084">
        <v>16418</v>
      </c>
      <c r="AQ7" s="1084"/>
      <c r="AR7" s="1084"/>
      <c r="AS7" s="1084"/>
      <c r="AT7" s="1084"/>
      <c r="AU7" s="1085"/>
      <c r="AV7" s="1085"/>
      <c r="AW7" s="1085"/>
      <c r="AX7" s="1085"/>
      <c r="AY7" s="1086"/>
      <c r="AZ7" s="214"/>
      <c r="BA7" s="214"/>
      <c r="BB7" s="214"/>
      <c r="BC7" s="214"/>
      <c r="BD7" s="214"/>
      <c r="BE7" s="215"/>
      <c r="BF7" s="215"/>
      <c r="BG7" s="215"/>
      <c r="BH7" s="215"/>
      <c r="BI7" s="215"/>
      <c r="BJ7" s="215"/>
      <c r="BK7" s="215"/>
      <c r="BL7" s="215"/>
      <c r="BM7" s="215"/>
      <c r="BN7" s="215"/>
      <c r="BO7" s="215"/>
      <c r="BP7" s="215"/>
      <c r="BQ7" s="218">
        <v>1</v>
      </c>
      <c r="BR7" s="219"/>
      <c r="BS7" s="975" t="s">
        <v>552</v>
      </c>
      <c r="BT7" s="976"/>
      <c r="BU7" s="976"/>
      <c r="BV7" s="976"/>
      <c r="BW7" s="976"/>
      <c r="BX7" s="976"/>
      <c r="BY7" s="976"/>
      <c r="BZ7" s="976"/>
      <c r="CA7" s="976"/>
      <c r="CB7" s="976"/>
      <c r="CC7" s="976"/>
      <c r="CD7" s="976"/>
      <c r="CE7" s="976"/>
      <c r="CF7" s="976"/>
      <c r="CG7" s="977"/>
      <c r="CH7" s="1074">
        <v>13</v>
      </c>
      <c r="CI7" s="1075"/>
      <c r="CJ7" s="1075"/>
      <c r="CK7" s="1075"/>
      <c r="CL7" s="1076"/>
      <c r="CM7" s="1074">
        <v>82</v>
      </c>
      <c r="CN7" s="1075"/>
      <c r="CO7" s="1075"/>
      <c r="CP7" s="1075"/>
      <c r="CQ7" s="1076"/>
      <c r="CR7" s="1074">
        <v>30</v>
      </c>
      <c r="CS7" s="1075"/>
      <c r="CT7" s="1075"/>
      <c r="CU7" s="1075"/>
      <c r="CV7" s="1076"/>
      <c r="CW7" s="1074">
        <v>14</v>
      </c>
      <c r="CX7" s="1075"/>
      <c r="CY7" s="1075"/>
      <c r="CZ7" s="1075"/>
      <c r="DA7" s="1076"/>
      <c r="DB7" s="1074" t="s">
        <v>545</v>
      </c>
      <c r="DC7" s="1075"/>
      <c r="DD7" s="1075"/>
      <c r="DE7" s="1075"/>
      <c r="DF7" s="1076"/>
      <c r="DG7" s="1074" t="s">
        <v>545</v>
      </c>
      <c r="DH7" s="1075"/>
      <c r="DI7" s="1075"/>
      <c r="DJ7" s="1075"/>
      <c r="DK7" s="1076"/>
      <c r="DL7" s="1074">
        <v>93</v>
      </c>
      <c r="DM7" s="1075"/>
      <c r="DN7" s="1075"/>
      <c r="DO7" s="1075"/>
      <c r="DP7" s="1076"/>
      <c r="DQ7" s="1074">
        <v>9</v>
      </c>
      <c r="DR7" s="1075"/>
      <c r="DS7" s="1075"/>
      <c r="DT7" s="1075"/>
      <c r="DU7" s="1076"/>
      <c r="DV7" s="1099"/>
      <c r="DW7" s="1100"/>
      <c r="DX7" s="1100"/>
      <c r="DY7" s="1100"/>
      <c r="DZ7" s="1101"/>
      <c r="EA7" s="216"/>
    </row>
    <row r="8" spans="1:131" s="217" customFormat="1" ht="26.3" customHeight="1" x14ac:dyDescent="0.2">
      <c r="A8" s="220">
        <v>2</v>
      </c>
      <c r="B8" s="1020" t="s">
        <v>375</v>
      </c>
      <c r="C8" s="1021"/>
      <c r="D8" s="1021"/>
      <c r="E8" s="1021"/>
      <c r="F8" s="1021"/>
      <c r="G8" s="1021"/>
      <c r="H8" s="1021"/>
      <c r="I8" s="1021"/>
      <c r="J8" s="1021"/>
      <c r="K8" s="1021"/>
      <c r="L8" s="1021"/>
      <c r="M8" s="1021"/>
      <c r="N8" s="1021"/>
      <c r="O8" s="1021"/>
      <c r="P8" s="1022"/>
      <c r="Q8" s="1028">
        <v>309</v>
      </c>
      <c r="R8" s="1029"/>
      <c r="S8" s="1029"/>
      <c r="T8" s="1029"/>
      <c r="U8" s="1029"/>
      <c r="V8" s="1029">
        <v>306</v>
      </c>
      <c r="W8" s="1029"/>
      <c r="X8" s="1029"/>
      <c r="Y8" s="1029"/>
      <c r="Z8" s="1029"/>
      <c r="AA8" s="1029">
        <v>3</v>
      </c>
      <c r="AB8" s="1029"/>
      <c r="AC8" s="1029"/>
      <c r="AD8" s="1029"/>
      <c r="AE8" s="1030"/>
      <c r="AF8" s="1025">
        <v>3</v>
      </c>
      <c r="AG8" s="1026"/>
      <c r="AH8" s="1026"/>
      <c r="AI8" s="1026"/>
      <c r="AJ8" s="1027"/>
      <c r="AK8" s="1070">
        <v>5</v>
      </c>
      <c r="AL8" s="1071"/>
      <c r="AM8" s="1071"/>
      <c r="AN8" s="1071"/>
      <c r="AO8" s="1071"/>
      <c r="AP8" s="1071">
        <v>128</v>
      </c>
      <c r="AQ8" s="1071"/>
      <c r="AR8" s="1071"/>
      <c r="AS8" s="1071"/>
      <c r="AT8" s="1071"/>
      <c r="AU8" s="1072"/>
      <c r="AV8" s="1072"/>
      <c r="AW8" s="1072"/>
      <c r="AX8" s="1072"/>
      <c r="AY8" s="1073"/>
      <c r="AZ8" s="214"/>
      <c r="BA8" s="214"/>
      <c r="BB8" s="214"/>
      <c r="BC8" s="214"/>
      <c r="BD8" s="214"/>
      <c r="BE8" s="215"/>
      <c r="BF8" s="215"/>
      <c r="BG8" s="215"/>
      <c r="BH8" s="215"/>
      <c r="BI8" s="215"/>
      <c r="BJ8" s="215"/>
      <c r="BK8" s="215"/>
      <c r="BL8" s="215"/>
      <c r="BM8" s="215"/>
      <c r="BN8" s="215"/>
      <c r="BO8" s="215"/>
      <c r="BP8" s="215"/>
      <c r="BQ8" s="220">
        <v>2</v>
      </c>
      <c r="BR8" s="221"/>
      <c r="BS8" s="969" t="s">
        <v>553</v>
      </c>
      <c r="BT8" s="970"/>
      <c r="BU8" s="970"/>
      <c r="BV8" s="970"/>
      <c r="BW8" s="970"/>
      <c r="BX8" s="970"/>
      <c r="BY8" s="970"/>
      <c r="BZ8" s="970"/>
      <c r="CA8" s="970"/>
      <c r="CB8" s="970"/>
      <c r="CC8" s="970"/>
      <c r="CD8" s="970"/>
      <c r="CE8" s="970"/>
      <c r="CF8" s="970"/>
      <c r="CG8" s="971"/>
      <c r="CH8" s="979">
        <v>0</v>
      </c>
      <c r="CI8" s="980"/>
      <c r="CJ8" s="980"/>
      <c r="CK8" s="980"/>
      <c r="CL8" s="981"/>
      <c r="CM8" s="979">
        <v>98</v>
      </c>
      <c r="CN8" s="980"/>
      <c r="CO8" s="980"/>
      <c r="CP8" s="980"/>
      <c r="CQ8" s="981"/>
      <c r="CR8" s="979">
        <v>30</v>
      </c>
      <c r="CS8" s="980"/>
      <c r="CT8" s="980"/>
      <c r="CU8" s="980"/>
      <c r="CV8" s="981"/>
      <c r="CW8" s="979">
        <v>6</v>
      </c>
      <c r="CX8" s="980"/>
      <c r="CY8" s="980"/>
      <c r="CZ8" s="980"/>
      <c r="DA8" s="981"/>
      <c r="DB8" s="979" t="s">
        <v>545</v>
      </c>
      <c r="DC8" s="980"/>
      <c r="DD8" s="980"/>
      <c r="DE8" s="980"/>
      <c r="DF8" s="981"/>
      <c r="DG8" s="979" t="s">
        <v>545</v>
      </c>
      <c r="DH8" s="980"/>
      <c r="DI8" s="980"/>
      <c r="DJ8" s="980"/>
      <c r="DK8" s="981"/>
      <c r="DL8" s="979" t="s">
        <v>545</v>
      </c>
      <c r="DM8" s="980"/>
      <c r="DN8" s="980"/>
      <c r="DO8" s="980"/>
      <c r="DP8" s="981"/>
      <c r="DQ8" s="979" t="s">
        <v>545</v>
      </c>
      <c r="DR8" s="980"/>
      <c r="DS8" s="980"/>
      <c r="DT8" s="980"/>
      <c r="DU8" s="981"/>
      <c r="DV8" s="982"/>
      <c r="DW8" s="983"/>
      <c r="DX8" s="983"/>
      <c r="DY8" s="983"/>
      <c r="DZ8" s="984"/>
      <c r="EA8" s="216"/>
    </row>
    <row r="9" spans="1:131" s="217" customFormat="1" ht="26.3" customHeight="1" x14ac:dyDescent="0.2">
      <c r="A9" s="220">
        <v>3</v>
      </c>
      <c r="B9" s="1020"/>
      <c r="C9" s="1021"/>
      <c r="D9" s="1021"/>
      <c r="E9" s="1021"/>
      <c r="F9" s="1021"/>
      <c r="G9" s="1021"/>
      <c r="H9" s="1021"/>
      <c r="I9" s="1021"/>
      <c r="J9" s="1021"/>
      <c r="K9" s="1021"/>
      <c r="L9" s="1021"/>
      <c r="M9" s="1021"/>
      <c r="N9" s="1021"/>
      <c r="O9" s="1021"/>
      <c r="P9" s="1022"/>
      <c r="Q9" s="1028"/>
      <c r="R9" s="1029"/>
      <c r="S9" s="1029"/>
      <c r="T9" s="1029"/>
      <c r="U9" s="1029"/>
      <c r="V9" s="1029"/>
      <c r="W9" s="1029"/>
      <c r="X9" s="1029"/>
      <c r="Y9" s="1029"/>
      <c r="Z9" s="1029"/>
      <c r="AA9" s="1029"/>
      <c r="AB9" s="1029"/>
      <c r="AC9" s="1029"/>
      <c r="AD9" s="1029"/>
      <c r="AE9" s="1030"/>
      <c r="AF9" s="1025"/>
      <c r="AG9" s="1026"/>
      <c r="AH9" s="1026"/>
      <c r="AI9" s="1026"/>
      <c r="AJ9" s="1027"/>
      <c r="AK9" s="1070"/>
      <c r="AL9" s="1071"/>
      <c r="AM9" s="1071"/>
      <c r="AN9" s="1071"/>
      <c r="AO9" s="1071"/>
      <c r="AP9" s="1071"/>
      <c r="AQ9" s="1071"/>
      <c r="AR9" s="1071"/>
      <c r="AS9" s="1071"/>
      <c r="AT9" s="1071"/>
      <c r="AU9" s="1072"/>
      <c r="AV9" s="1072"/>
      <c r="AW9" s="1072"/>
      <c r="AX9" s="1072"/>
      <c r="AY9" s="1073"/>
      <c r="AZ9" s="214"/>
      <c r="BA9" s="214"/>
      <c r="BB9" s="214"/>
      <c r="BC9" s="214"/>
      <c r="BD9" s="214"/>
      <c r="BE9" s="215"/>
      <c r="BF9" s="215"/>
      <c r="BG9" s="215"/>
      <c r="BH9" s="215"/>
      <c r="BI9" s="215"/>
      <c r="BJ9" s="215"/>
      <c r="BK9" s="215"/>
      <c r="BL9" s="215"/>
      <c r="BM9" s="215"/>
      <c r="BN9" s="215"/>
      <c r="BO9" s="215"/>
      <c r="BP9" s="215"/>
      <c r="BQ9" s="220">
        <v>3</v>
      </c>
      <c r="BR9" s="221"/>
      <c r="BS9" s="982"/>
      <c r="BT9" s="983"/>
      <c r="BU9" s="983"/>
      <c r="BV9" s="983"/>
      <c r="BW9" s="983"/>
      <c r="BX9" s="983"/>
      <c r="BY9" s="983"/>
      <c r="BZ9" s="983"/>
      <c r="CA9" s="983"/>
      <c r="CB9" s="983"/>
      <c r="CC9" s="983"/>
      <c r="CD9" s="983"/>
      <c r="CE9" s="983"/>
      <c r="CF9" s="983"/>
      <c r="CG9" s="1004"/>
      <c r="CH9" s="979"/>
      <c r="CI9" s="980"/>
      <c r="CJ9" s="980"/>
      <c r="CK9" s="980"/>
      <c r="CL9" s="981"/>
      <c r="CM9" s="979"/>
      <c r="CN9" s="980"/>
      <c r="CO9" s="980"/>
      <c r="CP9" s="980"/>
      <c r="CQ9" s="981"/>
      <c r="CR9" s="979"/>
      <c r="CS9" s="980"/>
      <c r="CT9" s="980"/>
      <c r="CU9" s="980"/>
      <c r="CV9" s="981"/>
      <c r="CW9" s="979"/>
      <c r="CX9" s="980"/>
      <c r="CY9" s="980"/>
      <c r="CZ9" s="980"/>
      <c r="DA9" s="981"/>
      <c r="DB9" s="979"/>
      <c r="DC9" s="980"/>
      <c r="DD9" s="980"/>
      <c r="DE9" s="980"/>
      <c r="DF9" s="981"/>
      <c r="DG9" s="979"/>
      <c r="DH9" s="980"/>
      <c r="DI9" s="980"/>
      <c r="DJ9" s="980"/>
      <c r="DK9" s="981"/>
      <c r="DL9" s="979"/>
      <c r="DM9" s="980"/>
      <c r="DN9" s="980"/>
      <c r="DO9" s="980"/>
      <c r="DP9" s="981"/>
      <c r="DQ9" s="979"/>
      <c r="DR9" s="980"/>
      <c r="DS9" s="980"/>
      <c r="DT9" s="980"/>
      <c r="DU9" s="981"/>
      <c r="DV9" s="982"/>
      <c r="DW9" s="983"/>
      <c r="DX9" s="983"/>
      <c r="DY9" s="983"/>
      <c r="DZ9" s="984"/>
      <c r="EA9" s="216"/>
    </row>
    <row r="10" spans="1:131" s="217" customFormat="1" ht="26.3" customHeight="1" x14ac:dyDescent="0.2">
      <c r="A10" s="220">
        <v>4</v>
      </c>
      <c r="B10" s="1020"/>
      <c r="C10" s="1021"/>
      <c r="D10" s="1021"/>
      <c r="E10" s="1021"/>
      <c r="F10" s="1021"/>
      <c r="G10" s="1021"/>
      <c r="H10" s="1021"/>
      <c r="I10" s="1021"/>
      <c r="J10" s="1021"/>
      <c r="K10" s="1021"/>
      <c r="L10" s="1021"/>
      <c r="M10" s="1021"/>
      <c r="N10" s="1021"/>
      <c r="O10" s="1021"/>
      <c r="P10" s="1022"/>
      <c r="Q10" s="1028"/>
      <c r="R10" s="1029"/>
      <c r="S10" s="1029"/>
      <c r="T10" s="1029"/>
      <c r="U10" s="1029"/>
      <c r="V10" s="1029"/>
      <c r="W10" s="1029"/>
      <c r="X10" s="1029"/>
      <c r="Y10" s="1029"/>
      <c r="Z10" s="1029"/>
      <c r="AA10" s="1029"/>
      <c r="AB10" s="1029"/>
      <c r="AC10" s="1029"/>
      <c r="AD10" s="1029"/>
      <c r="AE10" s="1030"/>
      <c r="AF10" s="1025"/>
      <c r="AG10" s="1026"/>
      <c r="AH10" s="1026"/>
      <c r="AI10" s="1026"/>
      <c r="AJ10" s="1027"/>
      <c r="AK10" s="1070"/>
      <c r="AL10" s="1071"/>
      <c r="AM10" s="1071"/>
      <c r="AN10" s="1071"/>
      <c r="AO10" s="1071"/>
      <c r="AP10" s="1071"/>
      <c r="AQ10" s="1071"/>
      <c r="AR10" s="1071"/>
      <c r="AS10" s="1071"/>
      <c r="AT10" s="1071"/>
      <c r="AU10" s="1072"/>
      <c r="AV10" s="1072"/>
      <c r="AW10" s="1072"/>
      <c r="AX10" s="1072"/>
      <c r="AY10" s="1073"/>
      <c r="AZ10" s="214"/>
      <c r="BA10" s="214"/>
      <c r="BB10" s="214"/>
      <c r="BC10" s="214"/>
      <c r="BD10" s="214"/>
      <c r="BE10" s="215"/>
      <c r="BF10" s="215"/>
      <c r="BG10" s="215"/>
      <c r="BH10" s="215"/>
      <c r="BI10" s="215"/>
      <c r="BJ10" s="215"/>
      <c r="BK10" s="215"/>
      <c r="BL10" s="215"/>
      <c r="BM10" s="215"/>
      <c r="BN10" s="215"/>
      <c r="BO10" s="215"/>
      <c r="BP10" s="215"/>
      <c r="BQ10" s="220">
        <v>4</v>
      </c>
      <c r="BR10" s="221"/>
      <c r="BS10" s="982"/>
      <c r="BT10" s="983"/>
      <c r="BU10" s="983"/>
      <c r="BV10" s="983"/>
      <c r="BW10" s="983"/>
      <c r="BX10" s="983"/>
      <c r="BY10" s="983"/>
      <c r="BZ10" s="983"/>
      <c r="CA10" s="983"/>
      <c r="CB10" s="983"/>
      <c r="CC10" s="983"/>
      <c r="CD10" s="983"/>
      <c r="CE10" s="983"/>
      <c r="CF10" s="983"/>
      <c r="CG10" s="1004"/>
      <c r="CH10" s="979"/>
      <c r="CI10" s="980"/>
      <c r="CJ10" s="980"/>
      <c r="CK10" s="980"/>
      <c r="CL10" s="981"/>
      <c r="CM10" s="979"/>
      <c r="CN10" s="980"/>
      <c r="CO10" s="980"/>
      <c r="CP10" s="980"/>
      <c r="CQ10" s="981"/>
      <c r="CR10" s="979"/>
      <c r="CS10" s="980"/>
      <c r="CT10" s="980"/>
      <c r="CU10" s="980"/>
      <c r="CV10" s="981"/>
      <c r="CW10" s="979"/>
      <c r="CX10" s="980"/>
      <c r="CY10" s="980"/>
      <c r="CZ10" s="980"/>
      <c r="DA10" s="981"/>
      <c r="DB10" s="979"/>
      <c r="DC10" s="980"/>
      <c r="DD10" s="980"/>
      <c r="DE10" s="980"/>
      <c r="DF10" s="981"/>
      <c r="DG10" s="979"/>
      <c r="DH10" s="980"/>
      <c r="DI10" s="980"/>
      <c r="DJ10" s="980"/>
      <c r="DK10" s="981"/>
      <c r="DL10" s="979"/>
      <c r="DM10" s="980"/>
      <c r="DN10" s="980"/>
      <c r="DO10" s="980"/>
      <c r="DP10" s="981"/>
      <c r="DQ10" s="979"/>
      <c r="DR10" s="980"/>
      <c r="DS10" s="980"/>
      <c r="DT10" s="980"/>
      <c r="DU10" s="981"/>
      <c r="DV10" s="982"/>
      <c r="DW10" s="983"/>
      <c r="DX10" s="983"/>
      <c r="DY10" s="983"/>
      <c r="DZ10" s="984"/>
      <c r="EA10" s="216"/>
    </row>
    <row r="11" spans="1:131" s="217" customFormat="1" ht="26.3" customHeight="1" x14ac:dyDescent="0.2">
      <c r="A11" s="220">
        <v>5</v>
      </c>
      <c r="B11" s="1020"/>
      <c r="C11" s="1021"/>
      <c r="D11" s="1021"/>
      <c r="E11" s="1021"/>
      <c r="F11" s="1021"/>
      <c r="G11" s="1021"/>
      <c r="H11" s="1021"/>
      <c r="I11" s="1021"/>
      <c r="J11" s="1021"/>
      <c r="K11" s="1021"/>
      <c r="L11" s="1021"/>
      <c r="M11" s="1021"/>
      <c r="N11" s="1021"/>
      <c r="O11" s="1021"/>
      <c r="P11" s="1022"/>
      <c r="Q11" s="1028"/>
      <c r="R11" s="1029"/>
      <c r="S11" s="1029"/>
      <c r="T11" s="1029"/>
      <c r="U11" s="1029"/>
      <c r="V11" s="1029"/>
      <c r="W11" s="1029"/>
      <c r="X11" s="1029"/>
      <c r="Y11" s="1029"/>
      <c r="Z11" s="1029"/>
      <c r="AA11" s="1029"/>
      <c r="AB11" s="1029"/>
      <c r="AC11" s="1029"/>
      <c r="AD11" s="1029"/>
      <c r="AE11" s="1030"/>
      <c r="AF11" s="1025"/>
      <c r="AG11" s="1026"/>
      <c r="AH11" s="1026"/>
      <c r="AI11" s="1026"/>
      <c r="AJ11" s="1027"/>
      <c r="AK11" s="1070"/>
      <c r="AL11" s="1071"/>
      <c r="AM11" s="1071"/>
      <c r="AN11" s="1071"/>
      <c r="AO11" s="1071"/>
      <c r="AP11" s="1071"/>
      <c r="AQ11" s="1071"/>
      <c r="AR11" s="1071"/>
      <c r="AS11" s="1071"/>
      <c r="AT11" s="1071"/>
      <c r="AU11" s="1072"/>
      <c r="AV11" s="1072"/>
      <c r="AW11" s="1072"/>
      <c r="AX11" s="1072"/>
      <c r="AY11" s="1073"/>
      <c r="AZ11" s="214"/>
      <c r="BA11" s="214"/>
      <c r="BB11" s="214"/>
      <c r="BC11" s="214"/>
      <c r="BD11" s="214"/>
      <c r="BE11" s="215"/>
      <c r="BF11" s="215"/>
      <c r="BG11" s="215"/>
      <c r="BH11" s="215"/>
      <c r="BI11" s="215"/>
      <c r="BJ11" s="215"/>
      <c r="BK11" s="215"/>
      <c r="BL11" s="215"/>
      <c r="BM11" s="215"/>
      <c r="BN11" s="215"/>
      <c r="BO11" s="215"/>
      <c r="BP11" s="215"/>
      <c r="BQ11" s="220">
        <v>5</v>
      </c>
      <c r="BR11" s="221"/>
      <c r="BS11" s="982"/>
      <c r="BT11" s="983"/>
      <c r="BU11" s="983"/>
      <c r="BV11" s="983"/>
      <c r="BW11" s="983"/>
      <c r="BX11" s="983"/>
      <c r="BY11" s="983"/>
      <c r="BZ11" s="983"/>
      <c r="CA11" s="983"/>
      <c r="CB11" s="983"/>
      <c r="CC11" s="983"/>
      <c r="CD11" s="983"/>
      <c r="CE11" s="983"/>
      <c r="CF11" s="983"/>
      <c r="CG11" s="1004"/>
      <c r="CH11" s="979"/>
      <c r="CI11" s="980"/>
      <c r="CJ11" s="980"/>
      <c r="CK11" s="980"/>
      <c r="CL11" s="981"/>
      <c r="CM11" s="979"/>
      <c r="CN11" s="980"/>
      <c r="CO11" s="980"/>
      <c r="CP11" s="980"/>
      <c r="CQ11" s="981"/>
      <c r="CR11" s="979"/>
      <c r="CS11" s="980"/>
      <c r="CT11" s="980"/>
      <c r="CU11" s="980"/>
      <c r="CV11" s="981"/>
      <c r="CW11" s="979"/>
      <c r="CX11" s="980"/>
      <c r="CY11" s="980"/>
      <c r="CZ11" s="980"/>
      <c r="DA11" s="981"/>
      <c r="DB11" s="979"/>
      <c r="DC11" s="980"/>
      <c r="DD11" s="980"/>
      <c r="DE11" s="980"/>
      <c r="DF11" s="981"/>
      <c r="DG11" s="979"/>
      <c r="DH11" s="980"/>
      <c r="DI11" s="980"/>
      <c r="DJ11" s="980"/>
      <c r="DK11" s="981"/>
      <c r="DL11" s="979"/>
      <c r="DM11" s="980"/>
      <c r="DN11" s="980"/>
      <c r="DO11" s="980"/>
      <c r="DP11" s="981"/>
      <c r="DQ11" s="979"/>
      <c r="DR11" s="980"/>
      <c r="DS11" s="980"/>
      <c r="DT11" s="980"/>
      <c r="DU11" s="981"/>
      <c r="DV11" s="982"/>
      <c r="DW11" s="983"/>
      <c r="DX11" s="983"/>
      <c r="DY11" s="983"/>
      <c r="DZ11" s="984"/>
      <c r="EA11" s="216"/>
    </row>
    <row r="12" spans="1:131" s="217" customFormat="1" ht="26.3" customHeight="1" x14ac:dyDescent="0.2">
      <c r="A12" s="220">
        <v>6</v>
      </c>
      <c r="B12" s="1020"/>
      <c r="C12" s="1021"/>
      <c r="D12" s="1021"/>
      <c r="E12" s="1021"/>
      <c r="F12" s="1021"/>
      <c r="G12" s="1021"/>
      <c r="H12" s="1021"/>
      <c r="I12" s="1021"/>
      <c r="J12" s="1021"/>
      <c r="K12" s="1021"/>
      <c r="L12" s="1021"/>
      <c r="M12" s="1021"/>
      <c r="N12" s="1021"/>
      <c r="O12" s="1021"/>
      <c r="P12" s="1022"/>
      <c r="Q12" s="1028"/>
      <c r="R12" s="1029"/>
      <c r="S12" s="1029"/>
      <c r="T12" s="1029"/>
      <c r="U12" s="1029"/>
      <c r="V12" s="1029"/>
      <c r="W12" s="1029"/>
      <c r="X12" s="1029"/>
      <c r="Y12" s="1029"/>
      <c r="Z12" s="1029"/>
      <c r="AA12" s="1029"/>
      <c r="AB12" s="1029"/>
      <c r="AC12" s="1029"/>
      <c r="AD12" s="1029"/>
      <c r="AE12" s="1030"/>
      <c r="AF12" s="1025"/>
      <c r="AG12" s="1026"/>
      <c r="AH12" s="1026"/>
      <c r="AI12" s="1026"/>
      <c r="AJ12" s="1027"/>
      <c r="AK12" s="1070"/>
      <c r="AL12" s="1071"/>
      <c r="AM12" s="1071"/>
      <c r="AN12" s="1071"/>
      <c r="AO12" s="1071"/>
      <c r="AP12" s="1071"/>
      <c r="AQ12" s="1071"/>
      <c r="AR12" s="1071"/>
      <c r="AS12" s="1071"/>
      <c r="AT12" s="1071"/>
      <c r="AU12" s="1072"/>
      <c r="AV12" s="1072"/>
      <c r="AW12" s="1072"/>
      <c r="AX12" s="1072"/>
      <c r="AY12" s="1073"/>
      <c r="AZ12" s="214"/>
      <c r="BA12" s="214"/>
      <c r="BB12" s="214"/>
      <c r="BC12" s="214"/>
      <c r="BD12" s="214"/>
      <c r="BE12" s="215"/>
      <c r="BF12" s="215"/>
      <c r="BG12" s="215"/>
      <c r="BH12" s="215"/>
      <c r="BI12" s="215"/>
      <c r="BJ12" s="215"/>
      <c r="BK12" s="215"/>
      <c r="BL12" s="215"/>
      <c r="BM12" s="215"/>
      <c r="BN12" s="215"/>
      <c r="BO12" s="215"/>
      <c r="BP12" s="215"/>
      <c r="BQ12" s="220">
        <v>6</v>
      </c>
      <c r="BR12" s="221"/>
      <c r="BS12" s="982"/>
      <c r="BT12" s="983"/>
      <c r="BU12" s="983"/>
      <c r="BV12" s="983"/>
      <c r="BW12" s="983"/>
      <c r="BX12" s="983"/>
      <c r="BY12" s="983"/>
      <c r="BZ12" s="983"/>
      <c r="CA12" s="983"/>
      <c r="CB12" s="983"/>
      <c r="CC12" s="983"/>
      <c r="CD12" s="983"/>
      <c r="CE12" s="983"/>
      <c r="CF12" s="983"/>
      <c r="CG12" s="1004"/>
      <c r="CH12" s="979"/>
      <c r="CI12" s="980"/>
      <c r="CJ12" s="980"/>
      <c r="CK12" s="980"/>
      <c r="CL12" s="981"/>
      <c r="CM12" s="979"/>
      <c r="CN12" s="980"/>
      <c r="CO12" s="980"/>
      <c r="CP12" s="980"/>
      <c r="CQ12" s="981"/>
      <c r="CR12" s="979"/>
      <c r="CS12" s="980"/>
      <c r="CT12" s="980"/>
      <c r="CU12" s="980"/>
      <c r="CV12" s="981"/>
      <c r="CW12" s="979"/>
      <c r="CX12" s="980"/>
      <c r="CY12" s="980"/>
      <c r="CZ12" s="980"/>
      <c r="DA12" s="981"/>
      <c r="DB12" s="979"/>
      <c r="DC12" s="980"/>
      <c r="DD12" s="980"/>
      <c r="DE12" s="980"/>
      <c r="DF12" s="981"/>
      <c r="DG12" s="979"/>
      <c r="DH12" s="980"/>
      <c r="DI12" s="980"/>
      <c r="DJ12" s="980"/>
      <c r="DK12" s="981"/>
      <c r="DL12" s="979"/>
      <c r="DM12" s="980"/>
      <c r="DN12" s="980"/>
      <c r="DO12" s="980"/>
      <c r="DP12" s="981"/>
      <c r="DQ12" s="979"/>
      <c r="DR12" s="980"/>
      <c r="DS12" s="980"/>
      <c r="DT12" s="980"/>
      <c r="DU12" s="981"/>
      <c r="DV12" s="982"/>
      <c r="DW12" s="983"/>
      <c r="DX12" s="983"/>
      <c r="DY12" s="983"/>
      <c r="DZ12" s="984"/>
      <c r="EA12" s="216"/>
    </row>
    <row r="13" spans="1:131" s="217" customFormat="1" ht="26.3" customHeight="1" x14ac:dyDescent="0.2">
      <c r="A13" s="220">
        <v>7</v>
      </c>
      <c r="B13" s="1020"/>
      <c r="C13" s="1021"/>
      <c r="D13" s="1021"/>
      <c r="E13" s="1021"/>
      <c r="F13" s="1021"/>
      <c r="G13" s="1021"/>
      <c r="H13" s="1021"/>
      <c r="I13" s="1021"/>
      <c r="J13" s="1021"/>
      <c r="K13" s="1021"/>
      <c r="L13" s="1021"/>
      <c r="M13" s="1021"/>
      <c r="N13" s="1021"/>
      <c r="O13" s="1021"/>
      <c r="P13" s="1022"/>
      <c r="Q13" s="1028"/>
      <c r="R13" s="1029"/>
      <c r="S13" s="1029"/>
      <c r="T13" s="1029"/>
      <c r="U13" s="1029"/>
      <c r="V13" s="1029"/>
      <c r="W13" s="1029"/>
      <c r="X13" s="1029"/>
      <c r="Y13" s="1029"/>
      <c r="Z13" s="1029"/>
      <c r="AA13" s="1029"/>
      <c r="AB13" s="1029"/>
      <c r="AC13" s="1029"/>
      <c r="AD13" s="1029"/>
      <c r="AE13" s="1030"/>
      <c r="AF13" s="1025"/>
      <c r="AG13" s="1026"/>
      <c r="AH13" s="1026"/>
      <c r="AI13" s="1026"/>
      <c r="AJ13" s="1027"/>
      <c r="AK13" s="1070"/>
      <c r="AL13" s="1071"/>
      <c r="AM13" s="1071"/>
      <c r="AN13" s="1071"/>
      <c r="AO13" s="1071"/>
      <c r="AP13" s="1071"/>
      <c r="AQ13" s="1071"/>
      <c r="AR13" s="1071"/>
      <c r="AS13" s="1071"/>
      <c r="AT13" s="1071"/>
      <c r="AU13" s="1072"/>
      <c r="AV13" s="1072"/>
      <c r="AW13" s="1072"/>
      <c r="AX13" s="1072"/>
      <c r="AY13" s="1073"/>
      <c r="AZ13" s="214"/>
      <c r="BA13" s="214"/>
      <c r="BB13" s="214"/>
      <c r="BC13" s="214"/>
      <c r="BD13" s="214"/>
      <c r="BE13" s="215"/>
      <c r="BF13" s="215"/>
      <c r="BG13" s="215"/>
      <c r="BH13" s="215"/>
      <c r="BI13" s="215"/>
      <c r="BJ13" s="215"/>
      <c r="BK13" s="215"/>
      <c r="BL13" s="215"/>
      <c r="BM13" s="215"/>
      <c r="BN13" s="215"/>
      <c r="BO13" s="215"/>
      <c r="BP13" s="215"/>
      <c r="BQ13" s="220">
        <v>7</v>
      </c>
      <c r="BR13" s="221"/>
      <c r="BS13" s="982"/>
      <c r="BT13" s="983"/>
      <c r="BU13" s="983"/>
      <c r="BV13" s="983"/>
      <c r="BW13" s="983"/>
      <c r="BX13" s="983"/>
      <c r="BY13" s="983"/>
      <c r="BZ13" s="983"/>
      <c r="CA13" s="983"/>
      <c r="CB13" s="983"/>
      <c r="CC13" s="983"/>
      <c r="CD13" s="983"/>
      <c r="CE13" s="983"/>
      <c r="CF13" s="983"/>
      <c r="CG13" s="1004"/>
      <c r="CH13" s="979"/>
      <c r="CI13" s="980"/>
      <c r="CJ13" s="980"/>
      <c r="CK13" s="980"/>
      <c r="CL13" s="981"/>
      <c r="CM13" s="979"/>
      <c r="CN13" s="980"/>
      <c r="CO13" s="980"/>
      <c r="CP13" s="980"/>
      <c r="CQ13" s="981"/>
      <c r="CR13" s="979"/>
      <c r="CS13" s="980"/>
      <c r="CT13" s="980"/>
      <c r="CU13" s="980"/>
      <c r="CV13" s="981"/>
      <c r="CW13" s="979"/>
      <c r="CX13" s="980"/>
      <c r="CY13" s="980"/>
      <c r="CZ13" s="980"/>
      <c r="DA13" s="981"/>
      <c r="DB13" s="979"/>
      <c r="DC13" s="980"/>
      <c r="DD13" s="980"/>
      <c r="DE13" s="980"/>
      <c r="DF13" s="981"/>
      <c r="DG13" s="979"/>
      <c r="DH13" s="980"/>
      <c r="DI13" s="980"/>
      <c r="DJ13" s="980"/>
      <c r="DK13" s="981"/>
      <c r="DL13" s="979"/>
      <c r="DM13" s="980"/>
      <c r="DN13" s="980"/>
      <c r="DO13" s="980"/>
      <c r="DP13" s="981"/>
      <c r="DQ13" s="979"/>
      <c r="DR13" s="980"/>
      <c r="DS13" s="980"/>
      <c r="DT13" s="980"/>
      <c r="DU13" s="981"/>
      <c r="DV13" s="982"/>
      <c r="DW13" s="983"/>
      <c r="DX13" s="983"/>
      <c r="DY13" s="983"/>
      <c r="DZ13" s="984"/>
      <c r="EA13" s="216"/>
    </row>
    <row r="14" spans="1:131" s="217" customFormat="1" ht="26.3" customHeight="1" x14ac:dyDescent="0.2">
      <c r="A14" s="220">
        <v>8</v>
      </c>
      <c r="B14" s="1020"/>
      <c r="C14" s="1021"/>
      <c r="D14" s="1021"/>
      <c r="E14" s="1021"/>
      <c r="F14" s="1021"/>
      <c r="G14" s="1021"/>
      <c r="H14" s="1021"/>
      <c r="I14" s="1021"/>
      <c r="J14" s="1021"/>
      <c r="K14" s="1021"/>
      <c r="L14" s="1021"/>
      <c r="M14" s="1021"/>
      <c r="N14" s="1021"/>
      <c r="O14" s="1021"/>
      <c r="P14" s="1022"/>
      <c r="Q14" s="1028"/>
      <c r="R14" s="1029"/>
      <c r="S14" s="1029"/>
      <c r="T14" s="1029"/>
      <c r="U14" s="1029"/>
      <c r="V14" s="1029"/>
      <c r="W14" s="1029"/>
      <c r="X14" s="1029"/>
      <c r="Y14" s="1029"/>
      <c r="Z14" s="1029"/>
      <c r="AA14" s="1029"/>
      <c r="AB14" s="1029"/>
      <c r="AC14" s="1029"/>
      <c r="AD14" s="1029"/>
      <c r="AE14" s="1030"/>
      <c r="AF14" s="1025"/>
      <c r="AG14" s="1026"/>
      <c r="AH14" s="1026"/>
      <c r="AI14" s="1026"/>
      <c r="AJ14" s="1027"/>
      <c r="AK14" s="1070"/>
      <c r="AL14" s="1071"/>
      <c r="AM14" s="1071"/>
      <c r="AN14" s="1071"/>
      <c r="AO14" s="1071"/>
      <c r="AP14" s="1071"/>
      <c r="AQ14" s="1071"/>
      <c r="AR14" s="1071"/>
      <c r="AS14" s="1071"/>
      <c r="AT14" s="1071"/>
      <c r="AU14" s="1072"/>
      <c r="AV14" s="1072"/>
      <c r="AW14" s="1072"/>
      <c r="AX14" s="1072"/>
      <c r="AY14" s="1073"/>
      <c r="AZ14" s="214"/>
      <c r="BA14" s="214"/>
      <c r="BB14" s="214"/>
      <c r="BC14" s="214"/>
      <c r="BD14" s="214"/>
      <c r="BE14" s="215"/>
      <c r="BF14" s="215"/>
      <c r="BG14" s="215"/>
      <c r="BH14" s="215"/>
      <c r="BI14" s="215"/>
      <c r="BJ14" s="215"/>
      <c r="BK14" s="215"/>
      <c r="BL14" s="215"/>
      <c r="BM14" s="215"/>
      <c r="BN14" s="215"/>
      <c r="BO14" s="215"/>
      <c r="BP14" s="215"/>
      <c r="BQ14" s="220">
        <v>8</v>
      </c>
      <c r="BR14" s="221"/>
      <c r="BS14" s="982"/>
      <c r="BT14" s="983"/>
      <c r="BU14" s="983"/>
      <c r="BV14" s="983"/>
      <c r="BW14" s="983"/>
      <c r="BX14" s="983"/>
      <c r="BY14" s="983"/>
      <c r="BZ14" s="983"/>
      <c r="CA14" s="983"/>
      <c r="CB14" s="983"/>
      <c r="CC14" s="983"/>
      <c r="CD14" s="983"/>
      <c r="CE14" s="983"/>
      <c r="CF14" s="983"/>
      <c r="CG14" s="1004"/>
      <c r="CH14" s="979"/>
      <c r="CI14" s="980"/>
      <c r="CJ14" s="980"/>
      <c r="CK14" s="980"/>
      <c r="CL14" s="981"/>
      <c r="CM14" s="979"/>
      <c r="CN14" s="980"/>
      <c r="CO14" s="980"/>
      <c r="CP14" s="980"/>
      <c r="CQ14" s="981"/>
      <c r="CR14" s="979"/>
      <c r="CS14" s="980"/>
      <c r="CT14" s="980"/>
      <c r="CU14" s="980"/>
      <c r="CV14" s="981"/>
      <c r="CW14" s="979"/>
      <c r="CX14" s="980"/>
      <c r="CY14" s="980"/>
      <c r="CZ14" s="980"/>
      <c r="DA14" s="981"/>
      <c r="DB14" s="979"/>
      <c r="DC14" s="980"/>
      <c r="DD14" s="980"/>
      <c r="DE14" s="980"/>
      <c r="DF14" s="981"/>
      <c r="DG14" s="979"/>
      <c r="DH14" s="980"/>
      <c r="DI14" s="980"/>
      <c r="DJ14" s="980"/>
      <c r="DK14" s="981"/>
      <c r="DL14" s="979"/>
      <c r="DM14" s="980"/>
      <c r="DN14" s="980"/>
      <c r="DO14" s="980"/>
      <c r="DP14" s="981"/>
      <c r="DQ14" s="979"/>
      <c r="DR14" s="980"/>
      <c r="DS14" s="980"/>
      <c r="DT14" s="980"/>
      <c r="DU14" s="981"/>
      <c r="DV14" s="982"/>
      <c r="DW14" s="983"/>
      <c r="DX14" s="983"/>
      <c r="DY14" s="983"/>
      <c r="DZ14" s="984"/>
      <c r="EA14" s="216"/>
    </row>
    <row r="15" spans="1:131" s="217" customFormat="1" ht="26.3" customHeight="1" x14ac:dyDescent="0.2">
      <c r="A15" s="220">
        <v>9</v>
      </c>
      <c r="B15" s="1020"/>
      <c r="C15" s="1021"/>
      <c r="D15" s="1021"/>
      <c r="E15" s="1021"/>
      <c r="F15" s="1021"/>
      <c r="G15" s="1021"/>
      <c r="H15" s="1021"/>
      <c r="I15" s="1021"/>
      <c r="J15" s="1021"/>
      <c r="K15" s="1021"/>
      <c r="L15" s="1021"/>
      <c r="M15" s="1021"/>
      <c r="N15" s="1021"/>
      <c r="O15" s="1021"/>
      <c r="P15" s="1022"/>
      <c r="Q15" s="1028"/>
      <c r="R15" s="1029"/>
      <c r="S15" s="1029"/>
      <c r="T15" s="1029"/>
      <c r="U15" s="1029"/>
      <c r="V15" s="1029"/>
      <c r="W15" s="1029"/>
      <c r="X15" s="1029"/>
      <c r="Y15" s="1029"/>
      <c r="Z15" s="1029"/>
      <c r="AA15" s="1029"/>
      <c r="AB15" s="1029"/>
      <c r="AC15" s="1029"/>
      <c r="AD15" s="1029"/>
      <c r="AE15" s="1030"/>
      <c r="AF15" s="1025"/>
      <c r="AG15" s="1026"/>
      <c r="AH15" s="1026"/>
      <c r="AI15" s="1026"/>
      <c r="AJ15" s="1027"/>
      <c r="AK15" s="1070"/>
      <c r="AL15" s="1071"/>
      <c r="AM15" s="1071"/>
      <c r="AN15" s="1071"/>
      <c r="AO15" s="1071"/>
      <c r="AP15" s="1071"/>
      <c r="AQ15" s="1071"/>
      <c r="AR15" s="1071"/>
      <c r="AS15" s="1071"/>
      <c r="AT15" s="1071"/>
      <c r="AU15" s="1072"/>
      <c r="AV15" s="1072"/>
      <c r="AW15" s="1072"/>
      <c r="AX15" s="1072"/>
      <c r="AY15" s="1073"/>
      <c r="AZ15" s="214"/>
      <c r="BA15" s="214"/>
      <c r="BB15" s="214"/>
      <c r="BC15" s="214"/>
      <c r="BD15" s="214"/>
      <c r="BE15" s="215"/>
      <c r="BF15" s="215"/>
      <c r="BG15" s="215"/>
      <c r="BH15" s="215"/>
      <c r="BI15" s="215"/>
      <c r="BJ15" s="215"/>
      <c r="BK15" s="215"/>
      <c r="BL15" s="215"/>
      <c r="BM15" s="215"/>
      <c r="BN15" s="215"/>
      <c r="BO15" s="215"/>
      <c r="BP15" s="215"/>
      <c r="BQ15" s="220">
        <v>9</v>
      </c>
      <c r="BR15" s="221"/>
      <c r="BS15" s="982"/>
      <c r="BT15" s="983"/>
      <c r="BU15" s="983"/>
      <c r="BV15" s="983"/>
      <c r="BW15" s="983"/>
      <c r="BX15" s="983"/>
      <c r="BY15" s="983"/>
      <c r="BZ15" s="983"/>
      <c r="CA15" s="983"/>
      <c r="CB15" s="983"/>
      <c r="CC15" s="983"/>
      <c r="CD15" s="983"/>
      <c r="CE15" s="983"/>
      <c r="CF15" s="983"/>
      <c r="CG15" s="1004"/>
      <c r="CH15" s="979"/>
      <c r="CI15" s="980"/>
      <c r="CJ15" s="980"/>
      <c r="CK15" s="980"/>
      <c r="CL15" s="981"/>
      <c r="CM15" s="979"/>
      <c r="CN15" s="980"/>
      <c r="CO15" s="980"/>
      <c r="CP15" s="980"/>
      <c r="CQ15" s="981"/>
      <c r="CR15" s="979"/>
      <c r="CS15" s="980"/>
      <c r="CT15" s="980"/>
      <c r="CU15" s="980"/>
      <c r="CV15" s="981"/>
      <c r="CW15" s="979"/>
      <c r="CX15" s="980"/>
      <c r="CY15" s="980"/>
      <c r="CZ15" s="980"/>
      <c r="DA15" s="981"/>
      <c r="DB15" s="979"/>
      <c r="DC15" s="980"/>
      <c r="DD15" s="980"/>
      <c r="DE15" s="980"/>
      <c r="DF15" s="981"/>
      <c r="DG15" s="979"/>
      <c r="DH15" s="980"/>
      <c r="DI15" s="980"/>
      <c r="DJ15" s="980"/>
      <c r="DK15" s="981"/>
      <c r="DL15" s="979"/>
      <c r="DM15" s="980"/>
      <c r="DN15" s="980"/>
      <c r="DO15" s="980"/>
      <c r="DP15" s="981"/>
      <c r="DQ15" s="979"/>
      <c r="DR15" s="980"/>
      <c r="DS15" s="980"/>
      <c r="DT15" s="980"/>
      <c r="DU15" s="981"/>
      <c r="DV15" s="982"/>
      <c r="DW15" s="983"/>
      <c r="DX15" s="983"/>
      <c r="DY15" s="983"/>
      <c r="DZ15" s="984"/>
      <c r="EA15" s="216"/>
    </row>
    <row r="16" spans="1:131" s="217" customFormat="1" ht="26.3" customHeight="1" x14ac:dyDescent="0.2">
      <c r="A16" s="220">
        <v>10</v>
      </c>
      <c r="B16" s="1020"/>
      <c r="C16" s="1021"/>
      <c r="D16" s="1021"/>
      <c r="E16" s="1021"/>
      <c r="F16" s="1021"/>
      <c r="G16" s="1021"/>
      <c r="H16" s="1021"/>
      <c r="I16" s="1021"/>
      <c r="J16" s="1021"/>
      <c r="K16" s="1021"/>
      <c r="L16" s="1021"/>
      <c r="M16" s="1021"/>
      <c r="N16" s="1021"/>
      <c r="O16" s="1021"/>
      <c r="P16" s="1022"/>
      <c r="Q16" s="1028"/>
      <c r="R16" s="1029"/>
      <c r="S16" s="1029"/>
      <c r="T16" s="1029"/>
      <c r="U16" s="1029"/>
      <c r="V16" s="1029"/>
      <c r="W16" s="1029"/>
      <c r="X16" s="1029"/>
      <c r="Y16" s="1029"/>
      <c r="Z16" s="1029"/>
      <c r="AA16" s="1029"/>
      <c r="AB16" s="1029"/>
      <c r="AC16" s="1029"/>
      <c r="AD16" s="1029"/>
      <c r="AE16" s="1030"/>
      <c r="AF16" s="1025"/>
      <c r="AG16" s="1026"/>
      <c r="AH16" s="1026"/>
      <c r="AI16" s="1026"/>
      <c r="AJ16" s="1027"/>
      <c r="AK16" s="1070"/>
      <c r="AL16" s="1071"/>
      <c r="AM16" s="1071"/>
      <c r="AN16" s="1071"/>
      <c r="AO16" s="1071"/>
      <c r="AP16" s="1071"/>
      <c r="AQ16" s="1071"/>
      <c r="AR16" s="1071"/>
      <c r="AS16" s="1071"/>
      <c r="AT16" s="1071"/>
      <c r="AU16" s="1072"/>
      <c r="AV16" s="1072"/>
      <c r="AW16" s="1072"/>
      <c r="AX16" s="1072"/>
      <c r="AY16" s="1073"/>
      <c r="AZ16" s="214"/>
      <c r="BA16" s="214"/>
      <c r="BB16" s="214"/>
      <c r="BC16" s="214"/>
      <c r="BD16" s="214"/>
      <c r="BE16" s="215"/>
      <c r="BF16" s="215"/>
      <c r="BG16" s="215"/>
      <c r="BH16" s="215"/>
      <c r="BI16" s="215"/>
      <c r="BJ16" s="215"/>
      <c r="BK16" s="215"/>
      <c r="BL16" s="215"/>
      <c r="BM16" s="215"/>
      <c r="BN16" s="215"/>
      <c r="BO16" s="215"/>
      <c r="BP16" s="215"/>
      <c r="BQ16" s="220">
        <v>10</v>
      </c>
      <c r="BR16" s="221"/>
      <c r="BS16" s="982"/>
      <c r="BT16" s="983"/>
      <c r="BU16" s="983"/>
      <c r="BV16" s="983"/>
      <c r="BW16" s="983"/>
      <c r="BX16" s="983"/>
      <c r="BY16" s="983"/>
      <c r="BZ16" s="983"/>
      <c r="CA16" s="983"/>
      <c r="CB16" s="983"/>
      <c r="CC16" s="983"/>
      <c r="CD16" s="983"/>
      <c r="CE16" s="983"/>
      <c r="CF16" s="983"/>
      <c r="CG16" s="1004"/>
      <c r="CH16" s="979"/>
      <c r="CI16" s="980"/>
      <c r="CJ16" s="980"/>
      <c r="CK16" s="980"/>
      <c r="CL16" s="981"/>
      <c r="CM16" s="979"/>
      <c r="CN16" s="980"/>
      <c r="CO16" s="980"/>
      <c r="CP16" s="980"/>
      <c r="CQ16" s="981"/>
      <c r="CR16" s="979"/>
      <c r="CS16" s="980"/>
      <c r="CT16" s="980"/>
      <c r="CU16" s="980"/>
      <c r="CV16" s="981"/>
      <c r="CW16" s="979"/>
      <c r="CX16" s="980"/>
      <c r="CY16" s="980"/>
      <c r="CZ16" s="980"/>
      <c r="DA16" s="981"/>
      <c r="DB16" s="979"/>
      <c r="DC16" s="980"/>
      <c r="DD16" s="980"/>
      <c r="DE16" s="980"/>
      <c r="DF16" s="981"/>
      <c r="DG16" s="979"/>
      <c r="DH16" s="980"/>
      <c r="DI16" s="980"/>
      <c r="DJ16" s="980"/>
      <c r="DK16" s="981"/>
      <c r="DL16" s="979"/>
      <c r="DM16" s="980"/>
      <c r="DN16" s="980"/>
      <c r="DO16" s="980"/>
      <c r="DP16" s="981"/>
      <c r="DQ16" s="979"/>
      <c r="DR16" s="980"/>
      <c r="DS16" s="980"/>
      <c r="DT16" s="980"/>
      <c r="DU16" s="981"/>
      <c r="DV16" s="982"/>
      <c r="DW16" s="983"/>
      <c r="DX16" s="983"/>
      <c r="DY16" s="983"/>
      <c r="DZ16" s="984"/>
      <c r="EA16" s="216"/>
    </row>
    <row r="17" spans="1:131" s="217" customFormat="1" ht="26.3" customHeight="1" x14ac:dyDescent="0.2">
      <c r="A17" s="220">
        <v>11</v>
      </c>
      <c r="B17" s="1020"/>
      <c r="C17" s="1021"/>
      <c r="D17" s="1021"/>
      <c r="E17" s="1021"/>
      <c r="F17" s="1021"/>
      <c r="G17" s="1021"/>
      <c r="H17" s="1021"/>
      <c r="I17" s="1021"/>
      <c r="J17" s="1021"/>
      <c r="K17" s="1021"/>
      <c r="L17" s="1021"/>
      <c r="M17" s="1021"/>
      <c r="N17" s="1021"/>
      <c r="O17" s="1021"/>
      <c r="P17" s="1022"/>
      <c r="Q17" s="1028"/>
      <c r="R17" s="1029"/>
      <c r="S17" s="1029"/>
      <c r="T17" s="1029"/>
      <c r="U17" s="1029"/>
      <c r="V17" s="1029"/>
      <c r="W17" s="1029"/>
      <c r="X17" s="1029"/>
      <c r="Y17" s="1029"/>
      <c r="Z17" s="1029"/>
      <c r="AA17" s="1029"/>
      <c r="AB17" s="1029"/>
      <c r="AC17" s="1029"/>
      <c r="AD17" s="1029"/>
      <c r="AE17" s="1030"/>
      <c r="AF17" s="1025"/>
      <c r="AG17" s="1026"/>
      <c r="AH17" s="1026"/>
      <c r="AI17" s="1026"/>
      <c r="AJ17" s="1027"/>
      <c r="AK17" s="1070"/>
      <c r="AL17" s="1071"/>
      <c r="AM17" s="1071"/>
      <c r="AN17" s="1071"/>
      <c r="AO17" s="1071"/>
      <c r="AP17" s="1071"/>
      <c r="AQ17" s="1071"/>
      <c r="AR17" s="1071"/>
      <c r="AS17" s="1071"/>
      <c r="AT17" s="1071"/>
      <c r="AU17" s="1072"/>
      <c r="AV17" s="1072"/>
      <c r="AW17" s="1072"/>
      <c r="AX17" s="1072"/>
      <c r="AY17" s="1073"/>
      <c r="AZ17" s="214"/>
      <c r="BA17" s="214"/>
      <c r="BB17" s="214"/>
      <c r="BC17" s="214"/>
      <c r="BD17" s="214"/>
      <c r="BE17" s="215"/>
      <c r="BF17" s="215"/>
      <c r="BG17" s="215"/>
      <c r="BH17" s="215"/>
      <c r="BI17" s="215"/>
      <c r="BJ17" s="215"/>
      <c r="BK17" s="215"/>
      <c r="BL17" s="215"/>
      <c r="BM17" s="215"/>
      <c r="BN17" s="215"/>
      <c r="BO17" s="215"/>
      <c r="BP17" s="215"/>
      <c r="BQ17" s="220">
        <v>11</v>
      </c>
      <c r="BR17" s="221"/>
      <c r="BS17" s="982"/>
      <c r="BT17" s="983"/>
      <c r="BU17" s="983"/>
      <c r="BV17" s="983"/>
      <c r="BW17" s="983"/>
      <c r="BX17" s="983"/>
      <c r="BY17" s="983"/>
      <c r="BZ17" s="983"/>
      <c r="CA17" s="983"/>
      <c r="CB17" s="983"/>
      <c r="CC17" s="983"/>
      <c r="CD17" s="983"/>
      <c r="CE17" s="983"/>
      <c r="CF17" s="983"/>
      <c r="CG17" s="1004"/>
      <c r="CH17" s="979"/>
      <c r="CI17" s="980"/>
      <c r="CJ17" s="980"/>
      <c r="CK17" s="980"/>
      <c r="CL17" s="981"/>
      <c r="CM17" s="979"/>
      <c r="CN17" s="980"/>
      <c r="CO17" s="980"/>
      <c r="CP17" s="980"/>
      <c r="CQ17" s="981"/>
      <c r="CR17" s="979"/>
      <c r="CS17" s="980"/>
      <c r="CT17" s="980"/>
      <c r="CU17" s="980"/>
      <c r="CV17" s="981"/>
      <c r="CW17" s="979"/>
      <c r="CX17" s="980"/>
      <c r="CY17" s="980"/>
      <c r="CZ17" s="980"/>
      <c r="DA17" s="981"/>
      <c r="DB17" s="979"/>
      <c r="DC17" s="980"/>
      <c r="DD17" s="980"/>
      <c r="DE17" s="980"/>
      <c r="DF17" s="981"/>
      <c r="DG17" s="979"/>
      <c r="DH17" s="980"/>
      <c r="DI17" s="980"/>
      <c r="DJ17" s="980"/>
      <c r="DK17" s="981"/>
      <c r="DL17" s="979"/>
      <c r="DM17" s="980"/>
      <c r="DN17" s="980"/>
      <c r="DO17" s="980"/>
      <c r="DP17" s="981"/>
      <c r="DQ17" s="979"/>
      <c r="DR17" s="980"/>
      <c r="DS17" s="980"/>
      <c r="DT17" s="980"/>
      <c r="DU17" s="981"/>
      <c r="DV17" s="982"/>
      <c r="DW17" s="983"/>
      <c r="DX17" s="983"/>
      <c r="DY17" s="983"/>
      <c r="DZ17" s="984"/>
      <c r="EA17" s="216"/>
    </row>
    <row r="18" spans="1:131" s="217" customFormat="1" ht="26.3" customHeight="1" x14ac:dyDescent="0.2">
      <c r="A18" s="220">
        <v>12</v>
      </c>
      <c r="B18" s="1020"/>
      <c r="C18" s="1021"/>
      <c r="D18" s="1021"/>
      <c r="E18" s="1021"/>
      <c r="F18" s="1021"/>
      <c r="G18" s="1021"/>
      <c r="H18" s="1021"/>
      <c r="I18" s="1021"/>
      <c r="J18" s="1021"/>
      <c r="K18" s="1021"/>
      <c r="L18" s="1021"/>
      <c r="M18" s="1021"/>
      <c r="N18" s="1021"/>
      <c r="O18" s="1021"/>
      <c r="P18" s="1022"/>
      <c r="Q18" s="1028"/>
      <c r="R18" s="1029"/>
      <c r="S18" s="1029"/>
      <c r="T18" s="1029"/>
      <c r="U18" s="1029"/>
      <c r="V18" s="1029"/>
      <c r="W18" s="1029"/>
      <c r="X18" s="1029"/>
      <c r="Y18" s="1029"/>
      <c r="Z18" s="1029"/>
      <c r="AA18" s="1029"/>
      <c r="AB18" s="1029"/>
      <c r="AC18" s="1029"/>
      <c r="AD18" s="1029"/>
      <c r="AE18" s="1030"/>
      <c r="AF18" s="1025"/>
      <c r="AG18" s="1026"/>
      <c r="AH18" s="1026"/>
      <c r="AI18" s="1026"/>
      <c r="AJ18" s="1027"/>
      <c r="AK18" s="1070"/>
      <c r="AL18" s="1071"/>
      <c r="AM18" s="1071"/>
      <c r="AN18" s="1071"/>
      <c r="AO18" s="1071"/>
      <c r="AP18" s="1071"/>
      <c r="AQ18" s="1071"/>
      <c r="AR18" s="1071"/>
      <c r="AS18" s="1071"/>
      <c r="AT18" s="1071"/>
      <c r="AU18" s="1072"/>
      <c r="AV18" s="1072"/>
      <c r="AW18" s="1072"/>
      <c r="AX18" s="1072"/>
      <c r="AY18" s="1073"/>
      <c r="AZ18" s="214"/>
      <c r="BA18" s="214"/>
      <c r="BB18" s="214"/>
      <c r="BC18" s="214"/>
      <c r="BD18" s="214"/>
      <c r="BE18" s="215"/>
      <c r="BF18" s="215"/>
      <c r="BG18" s="215"/>
      <c r="BH18" s="215"/>
      <c r="BI18" s="215"/>
      <c r="BJ18" s="215"/>
      <c r="BK18" s="215"/>
      <c r="BL18" s="215"/>
      <c r="BM18" s="215"/>
      <c r="BN18" s="215"/>
      <c r="BO18" s="215"/>
      <c r="BP18" s="215"/>
      <c r="BQ18" s="220">
        <v>12</v>
      </c>
      <c r="BR18" s="221"/>
      <c r="BS18" s="982"/>
      <c r="BT18" s="983"/>
      <c r="BU18" s="983"/>
      <c r="BV18" s="983"/>
      <c r="BW18" s="983"/>
      <c r="BX18" s="983"/>
      <c r="BY18" s="983"/>
      <c r="BZ18" s="983"/>
      <c r="CA18" s="983"/>
      <c r="CB18" s="983"/>
      <c r="CC18" s="983"/>
      <c r="CD18" s="983"/>
      <c r="CE18" s="983"/>
      <c r="CF18" s="983"/>
      <c r="CG18" s="1004"/>
      <c r="CH18" s="979"/>
      <c r="CI18" s="980"/>
      <c r="CJ18" s="980"/>
      <c r="CK18" s="980"/>
      <c r="CL18" s="981"/>
      <c r="CM18" s="979"/>
      <c r="CN18" s="980"/>
      <c r="CO18" s="980"/>
      <c r="CP18" s="980"/>
      <c r="CQ18" s="981"/>
      <c r="CR18" s="979"/>
      <c r="CS18" s="980"/>
      <c r="CT18" s="980"/>
      <c r="CU18" s="980"/>
      <c r="CV18" s="981"/>
      <c r="CW18" s="979"/>
      <c r="CX18" s="980"/>
      <c r="CY18" s="980"/>
      <c r="CZ18" s="980"/>
      <c r="DA18" s="981"/>
      <c r="DB18" s="979"/>
      <c r="DC18" s="980"/>
      <c r="DD18" s="980"/>
      <c r="DE18" s="980"/>
      <c r="DF18" s="981"/>
      <c r="DG18" s="979"/>
      <c r="DH18" s="980"/>
      <c r="DI18" s="980"/>
      <c r="DJ18" s="980"/>
      <c r="DK18" s="981"/>
      <c r="DL18" s="979"/>
      <c r="DM18" s="980"/>
      <c r="DN18" s="980"/>
      <c r="DO18" s="980"/>
      <c r="DP18" s="981"/>
      <c r="DQ18" s="979"/>
      <c r="DR18" s="980"/>
      <c r="DS18" s="980"/>
      <c r="DT18" s="980"/>
      <c r="DU18" s="981"/>
      <c r="DV18" s="982"/>
      <c r="DW18" s="983"/>
      <c r="DX18" s="983"/>
      <c r="DY18" s="983"/>
      <c r="DZ18" s="984"/>
      <c r="EA18" s="216"/>
    </row>
    <row r="19" spans="1:131" s="217" customFormat="1" ht="26.3" customHeight="1" x14ac:dyDescent="0.2">
      <c r="A19" s="220">
        <v>13</v>
      </c>
      <c r="B19" s="1020"/>
      <c r="C19" s="1021"/>
      <c r="D19" s="1021"/>
      <c r="E19" s="1021"/>
      <c r="F19" s="1021"/>
      <c r="G19" s="1021"/>
      <c r="H19" s="1021"/>
      <c r="I19" s="1021"/>
      <c r="J19" s="1021"/>
      <c r="K19" s="1021"/>
      <c r="L19" s="1021"/>
      <c r="M19" s="1021"/>
      <c r="N19" s="1021"/>
      <c r="O19" s="1021"/>
      <c r="P19" s="1022"/>
      <c r="Q19" s="1028"/>
      <c r="R19" s="1029"/>
      <c r="S19" s="1029"/>
      <c r="T19" s="1029"/>
      <c r="U19" s="1029"/>
      <c r="V19" s="1029"/>
      <c r="W19" s="1029"/>
      <c r="X19" s="1029"/>
      <c r="Y19" s="1029"/>
      <c r="Z19" s="1029"/>
      <c r="AA19" s="1029"/>
      <c r="AB19" s="1029"/>
      <c r="AC19" s="1029"/>
      <c r="AD19" s="1029"/>
      <c r="AE19" s="1030"/>
      <c r="AF19" s="1025"/>
      <c r="AG19" s="1026"/>
      <c r="AH19" s="1026"/>
      <c r="AI19" s="1026"/>
      <c r="AJ19" s="1027"/>
      <c r="AK19" s="1070"/>
      <c r="AL19" s="1071"/>
      <c r="AM19" s="1071"/>
      <c r="AN19" s="1071"/>
      <c r="AO19" s="1071"/>
      <c r="AP19" s="1071"/>
      <c r="AQ19" s="1071"/>
      <c r="AR19" s="1071"/>
      <c r="AS19" s="1071"/>
      <c r="AT19" s="1071"/>
      <c r="AU19" s="1072"/>
      <c r="AV19" s="1072"/>
      <c r="AW19" s="1072"/>
      <c r="AX19" s="1072"/>
      <c r="AY19" s="1073"/>
      <c r="AZ19" s="214"/>
      <c r="BA19" s="214"/>
      <c r="BB19" s="214"/>
      <c r="BC19" s="214"/>
      <c r="BD19" s="214"/>
      <c r="BE19" s="215"/>
      <c r="BF19" s="215"/>
      <c r="BG19" s="215"/>
      <c r="BH19" s="215"/>
      <c r="BI19" s="215"/>
      <c r="BJ19" s="215"/>
      <c r="BK19" s="215"/>
      <c r="BL19" s="215"/>
      <c r="BM19" s="215"/>
      <c r="BN19" s="215"/>
      <c r="BO19" s="215"/>
      <c r="BP19" s="215"/>
      <c r="BQ19" s="220">
        <v>13</v>
      </c>
      <c r="BR19" s="221"/>
      <c r="BS19" s="982"/>
      <c r="BT19" s="983"/>
      <c r="BU19" s="983"/>
      <c r="BV19" s="983"/>
      <c r="BW19" s="983"/>
      <c r="BX19" s="983"/>
      <c r="BY19" s="983"/>
      <c r="BZ19" s="983"/>
      <c r="CA19" s="983"/>
      <c r="CB19" s="983"/>
      <c r="CC19" s="983"/>
      <c r="CD19" s="983"/>
      <c r="CE19" s="983"/>
      <c r="CF19" s="983"/>
      <c r="CG19" s="1004"/>
      <c r="CH19" s="979"/>
      <c r="CI19" s="980"/>
      <c r="CJ19" s="980"/>
      <c r="CK19" s="980"/>
      <c r="CL19" s="981"/>
      <c r="CM19" s="979"/>
      <c r="CN19" s="980"/>
      <c r="CO19" s="980"/>
      <c r="CP19" s="980"/>
      <c r="CQ19" s="981"/>
      <c r="CR19" s="979"/>
      <c r="CS19" s="980"/>
      <c r="CT19" s="980"/>
      <c r="CU19" s="980"/>
      <c r="CV19" s="981"/>
      <c r="CW19" s="979"/>
      <c r="CX19" s="980"/>
      <c r="CY19" s="980"/>
      <c r="CZ19" s="980"/>
      <c r="DA19" s="981"/>
      <c r="DB19" s="979"/>
      <c r="DC19" s="980"/>
      <c r="DD19" s="980"/>
      <c r="DE19" s="980"/>
      <c r="DF19" s="981"/>
      <c r="DG19" s="979"/>
      <c r="DH19" s="980"/>
      <c r="DI19" s="980"/>
      <c r="DJ19" s="980"/>
      <c r="DK19" s="981"/>
      <c r="DL19" s="979"/>
      <c r="DM19" s="980"/>
      <c r="DN19" s="980"/>
      <c r="DO19" s="980"/>
      <c r="DP19" s="981"/>
      <c r="DQ19" s="979"/>
      <c r="DR19" s="980"/>
      <c r="DS19" s="980"/>
      <c r="DT19" s="980"/>
      <c r="DU19" s="981"/>
      <c r="DV19" s="982"/>
      <c r="DW19" s="983"/>
      <c r="DX19" s="983"/>
      <c r="DY19" s="983"/>
      <c r="DZ19" s="984"/>
      <c r="EA19" s="216"/>
    </row>
    <row r="20" spans="1:131" s="217" customFormat="1" ht="26.3" customHeight="1" x14ac:dyDescent="0.2">
      <c r="A20" s="220">
        <v>14</v>
      </c>
      <c r="B20" s="1020"/>
      <c r="C20" s="1021"/>
      <c r="D20" s="1021"/>
      <c r="E20" s="1021"/>
      <c r="F20" s="1021"/>
      <c r="G20" s="1021"/>
      <c r="H20" s="1021"/>
      <c r="I20" s="1021"/>
      <c r="J20" s="1021"/>
      <c r="K20" s="1021"/>
      <c r="L20" s="1021"/>
      <c r="M20" s="1021"/>
      <c r="N20" s="1021"/>
      <c r="O20" s="1021"/>
      <c r="P20" s="1022"/>
      <c r="Q20" s="1028"/>
      <c r="R20" s="1029"/>
      <c r="S20" s="1029"/>
      <c r="T20" s="1029"/>
      <c r="U20" s="1029"/>
      <c r="V20" s="1029"/>
      <c r="W20" s="1029"/>
      <c r="X20" s="1029"/>
      <c r="Y20" s="1029"/>
      <c r="Z20" s="1029"/>
      <c r="AA20" s="1029"/>
      <c r="AB20" s="1029"/>
      <c r="AC20" s="1029"/>
      <c r="AD20" s="1029"/>
      <c r="AE20" s="1030"/>
      <c r="AF20" s="1025"/>
      <c r="AG20" s="1026"/>
      <c r="AH20" s="1026"/>
      <c r="AI20" s="1026"/>
      <c r="AJ20" s="1027"/>
      <c r="AK20" s="1070"/>
      <c r="AL20" s="1071"/>
      <c r="AM20" s="1071"/>
      <c r="AN20" s="1071"/>
      <c r="AO20" s="1071"/>
      <c r="AP20" s="1071"/>
      <c r="AQ20" s="1071"/>
      <c r="AR20" s="1071"/>
      <c r="AS20" s="1071"/>
      <c r="AT20" s="1071"/>
      <c r="AU20" s="1072"/>
      <c r="AV20" s="1072"/>
      <c r="AW20" s="1072"/>
      <c r="AX20" s="1072"/>
      <c r="AY20" s="1073"/>
      <c r="AZ20" s="214"/>
      <c r="BA20" s="214"/>
      <c r="BB20" s="214"/>
      <c r="BC20" s="214"/>
      <c r="BD20" s="214"/>
      <c r="BE20" s="215"/>
      <c r="BF20" s="215"/>
      <c r="BG20" s="215"/>
      <c r="BH20" s="215"/>
      <c r="BI20" s="215"/>
      <c r="BJ20" s="215"/>
      <c r="BK20" s="215"/>
      <c r="BL20" s="215"/>
      <c r="BM20" s="215"/>
      <c r="BN20" s="215"/>
      <c r="BO20" s="215"/>
      <c r="BP20" s="215"/>
      <c r="BQ20" s="220">
        <v>14</v>
      </c>
      <c r="BR20" s="221"/>
      <c r="BS20" s="982"/>
      <c r="BT20" s="983"/>
      <c r="BU20" s="983"/>
      <c r="BV20" s="983"/>
      <c r="BW20" s="983"/>
      <c r="BX20" s="983"/>
      <c r="BY20" s="983"/>
      <c r="BZ20" s="983"/>
      <c r="CA20" s="983"/>
      <c r="CB20" s="983"/>
      <c r="CC20" s="983"/>
      <c r="CD20" s="983"/>
      <c r="CE20" s="983"/>
      <c r="CF20" s="983"/>
      <c r="CG20" s="1004"/>
      <c r="CH20" s="979"/>
      <c r="CI20" s="980"/>
      <c r="CJ20" s="980"/>
      <c r="CK20" s="980"/>
      <c r="CL20" s="981"/>
      <c r="CM20" s="979"/>
      <c r="CN20" s="980"/>
      <c r="CO20" s="980"/>
      <c r="CP20" s="980"/>
      <c r="CQ20" s="981"/>
      <c r="CR20" s="979"/>
      <c r="CS20" s="980"/>
      <c r="CT20" s="980"/>
      <c r="CU20" s="980"/>
      <c r="CV20" s="981"/>
      <c r="CW20" s="979"/>
      <c r="CX20" s="980"/>
      <c r="CY20" s="980"/>
      <c r="CZ20" s="980"/>
      <c r="DA20" s="981"/>
      <c r="DB20" s="979"/>
      <c r="DC20" s="980"/>
      <c r="DD20" s="980"/>
      <c r="DE20" s="980"/>
      <c r="DF20" s="981"/>
      <c r="DG20" s="979"/>
      <c r="DH20" s="980"/>
      <c r="DI20" s="980"/>
      <c r="DJ20" s="980"/>
      <c r="DK20" s="981"/>
      <c r="DL20" s="979"/>
      <c r="DM20" s="980"/>
      <c r="DN20" s="980"/>
      <c r="DO20" s="980"/>
      <c r="DP20" s="981"/>
      <c r="DQ20" s="979"/>
      <c r="DR20" s="980"/>
      <c r="DS20" s="980"/>
      <c r="DT20" s="980"/>
      <c r="DU20" s="981"/>
      <c r="DV20" s="982"/>
      <c r="DW20" s="983"/>
      <c r="DX20" s="983"/>
      <c r="DY20" s="983"/>
      <c r="DZ20" s="984"/>
      <c r="EA20" s="216"/>
    </row>
    <row r="21" spans="1:131" s="217" customFormat="1" ht="26.3" customHeight="1" thickBot="1" x14ac:dyDescent="0.25">
      <c r="A21" s="220">
        <v>15</v>
      </c>
      <c r="B21" s="1020"/>
      <c r="C21" s="1021"/>
      <c r="D21" s="1021"/>
      <c r="E21" s="1021"/>
      <c r="F21" s="1021"/>
      <c r="G21" s="1021"/>
      <c r="H21" s="1021"/>
      <c r="I21" s="1021"/>
      <c r="J21" s="1021"/>
      <c r="K21" s="1021"/>
      <c r="L21" s="1021"/>
      <c r="M21" s="1021"/>
      <c r="N21" s="1021"/>
      <c r="O21" s="1021"/>
      <c r="P21" s="1022"/>
      <c r="Q21" s="1028"/>
      <c r="R21" s="1029"/>
      <c r="S21" s="1029"/>
      <c r="T21" s="1029"/>
      <c r="U21" s="1029"/>
      <c r="V21" s="1029"/>
      <c r="W21" s="1029"/>
      <c r="X21" s="1029"/>
      <c r="Y21" s="1029"/>
      <c r="Z21" s="1029"/>
      <c r="AA21" s="1029"/>
      <c r="AB21" s="1029"/>
      <c r="AC21" s="1029"/>
      <c r="AD21" s="1029"/>
      <c r="AE21" s="1030"/>
      <c r="AF21" s="1025"/>
      <c r="AG21" s="1026"/>
      <c r="AH21" s="1026"/>
      <c r="AI21" s="1026"/>
      <c r="AJ21" s="1027"/>
      <c r="AK21" s="1070"/>
      <c r="AL21" s="1071"/>
      <c r="AM21" s="1071"/>
      <c r="AN21" s="1071"/>
      <c r="AO21" s="1071"/>
      <c r="AP21" s="1071"/>
      <c r="AQ21" s="1071"/>
      <c r="AR21" s="1071"/>
      <c r="AS21" s="1071"/>
      <c r="AT21" s="1071"/>
      <c r="AU21" s="1072"/>
      <c r="AV21" s="1072"/>
      <c r="AW21" s="1072"/>
      <c r="AX21" s="1072"/>
      <c r="AY21" s="1073"/>
      <c r="AZ21" s="214"/>
      <c r="BA21" s="214"/>
      <c r="BB21" s="214"/>
      <c r="BC21" s="214"/>
      <c r="BD21" s="214"/>
      <c r="BE21" s="215"/>
      <c r="BF21" s="215"/>
      <c r="BG21" s="215"/>
      <c r="BH21" s="215"/>
      <c r="BI21" s="215"/>
      <c r="BJ21" s="215"/>
      <c r="BK21" s="215"/>
      <c r="BL21" s="215"/>
      <c r="BM21" s="215"/>
      <c r="BN21" s="215"/>
      <c r="BO21" s="215"/>
      <c r="BP21" s="215"/>
      <c r="BQ21" s="220">
        <v>15</v>
      </c>
      <c r="BR21" s="221"/>
      <c r="BS21" s="982"/>
      <c r="BT21" s="983"/>
      <c r="BU21" s="983"/>
      <c r="BV21" s="983"/>
      <c r="BW21" s="983"/>
      <c r="BX21" s="983"/>
      <c r="BY21" s="983"/>
      <c r="BZ21" s="983"/>
      <c r="CA21" s="983"/>
      <c r="CB21" s="983"/>
      <c r="CC21" s="983"/>
      <c r="CD21" s="983"/>
      <c r="CE21" s="983"/>
      <c r="CF21" s="983"/>
      <c r="CG21" s="1004"/>
      <c r="CH21" s="979"/>
      <c r="CI21" s="980"/>
      <c r="CJ21" s="980"/>
      <c r="CK21" s="980"/>
      <c r="CL21" s="981"/>
      <c r="CM21" s="979"/>
      <c r="CN21" s="980"/>
      <c r="CO21" s="980"/>
      <c r="CP21" s="980"/>
      <c r="CQ21" s="981"/>
      <c r="CR21" s="979"/>
      <c r="CS21" s="980"/>
      <c r="CT21" s="980"/>
      <c r="CU21" s="980"/>
      <c r="CV21" s="981"/>
      <c r="CW21" s="979"/>
      <c r="CX21" s="980"/>
      <c r="CY21" s="980"/>
      <c r="CZ21" s="980"/>
      <c r="DA21" s="981"/>
      <c r="DB21" s="979"/>
      <c r="DC21" s="980"/>
      <c r="DD21" s="980"/>
      <c r="DE21" s="980"/>
      <c r="DF21" s="981"/>
      <c r="DG21" s="979"/>
      <c r="DH21" s="980"/>
      <c r="DI21" s="980"/>
      <c r="DJ21" s="980"/>
      <c r="DK21" s="981"/>
      <c r="DL21" s="979"/>
      <c r="DM21" s="980"/>
      <c r="DN21" s="980"/>
      <c r="DO21" s="980"/>
      <c r="DP21" s="981"/>
      <c r="DQ21" s="979"/>
      <c r="DR21" s="980"/>
      <c r="DS21" s="980"/>
      <c r="DT21" s="980"/>
      <c r="DU21" s="981"/>
      <c r="DV21" s="982"/>
      <c r="DW21" s="983"/>
      <c r="DX21" s="983"/>
      <c r="DY21" s="983"/>
      <c r="DZ21" s="984"/>
      <c r="EA21" s="216"/>
    </row>
    <row r="22" spans="1:131" s="217" customFormat="1" ht="26.3" customHeight="1" x14ac:dyDescent="0.2">
      <c r="A22" s="220">
        <v>16</v>
      </c>
      <c r="B22" s="1020"/>
      <c r="C22" s="1021"/>
      <c r="D22" s="1021"/>
      <c r="E22" s="1021"/>
      <c r="F22" s="1021"/>
      <c r="G22" s="1021"/>
      <c r="H22" s="1021"/>
      <c r="I22" s="1021"/>
      <c r="J22" s="1021"/>
      <c r="K22" s="1021"/>
      <c r="L22" s="1021"/>
      <c r="M22" s="1021"/>
      <c r="N22" s="1021"/>
      <c r="O22" s="1021"/>
      <c r="P22" s="1022"/>
      <c r="Q22" s="1063"/>
      <c r="R22" s="1064"/>
      <c r="S22" s="1064"/>
      <c r="T22" s="1064"/>
      <c r="U22" s="1064"/>
      <c r="V22" s="1064"/>
      <c r="W22" s="1064"/>
      <c r="X22" s="1064"/>
      <c r="Y22" s="1064"/>
      <c r="Z22" s="1064"/>
      <c r="AA22" s="1064"/>
      <c r="AB22" s="1064"/>
      <c r="AC22" s="1064"/>
      <c r="AD22" s="1064"/>
      <c r="AE22" s="1065"/>
      <c r="AF22" s="1025"/>
      <c r="AG22" s="1026"/>
      <c r="AH22" s="1026"/>
      <c r="AI22" s="1026"/>
      <c r="AJ22" s="1027"/>
      <c r="AK22" s="1066"/>
      <c r="AL22" s="1067"/>
      <c r="AM22" s="1067"/>
      <c r="AN22" s="1067"/>
      <c r="AO22" s="1067"/>
      <c r="AP22" s="1067"/>
      <c r="AQ22" s="1067"/>
      <c r="AR22" s="1067"/>
      <c r="AS22" s="1067"/>
      <c r="AT22" s="1067"/>
      <c r="AU22" s="1068"/>
      <c r="AV22" s="1068"/>
      <c r="AW22" s="1068"/>
      <c r="AX22" s="1068"/>
      <c r="AY22" s="1069"/>
      <c r="AZ22" s="1018" t="s">
        <v>376</v>
      </c>
      <c r="BA22" s="1018"/>
      <c r="BB22" s="1018"/>
      <c r="BC22" s="1018"/>
      <c r="BD22" s="1019"/>
      <c r="BE22" s="215"/>
      <c r="BF22" s="215"/>
      <c r="BG22" s="215"/>
      <c r="BH22" s="215"/>
      <c r="BI22" s="215"/>
      <c r="BJ22" s="215"/>
      <c r="BK22" s="215"/>
      <c r="BL22" s="215"/>
      <c r="BM22" s="215"/>
      <c r="BN22" s="215"/>
      <c r="BO22" s="215"/>
      <c r="BP22" s="215"/>
      <c r="BQ22" s="220">
        <v>16</v>
      </c>
      <c r="BR22" s="221"/>
      <c r="BS22" s="982"/>
      <c r="BT22" s="983"/>
      <c r="BU22" s="983"/>
      <c r="BV22" s="983"/>
      <c r="BW22" s="983"/>
      <c r="BX22" s="983"/>
      <c r="BY22" s="983"/>
      <c r="BZ22" s="983"/>
      <c r="CA22" s="983"/>
      <c r="CB22" s="983"/>
      <c r="CC22" s="983"/>
      <c r="CD22" s="983"/>
      <c r="CE22" s="983"/>
      <c r="CF22" s="983"/>
      <c r="CG22" s="1004"/>
      <c r="CH22" s="979"/>
      <c r="CI22" s="980"/>
      <c r="CJ22" s="980"/>
      <c r="CK22" s="980"/>
      <c r="CL22" s="981"/>
      <c r="CM22" s="979"/>
      <c r="CN22" s="980"/>
      <c r="CO22" s="980"/>
      <c r="CP22" s="980"/>
      <c r="CQ22" s="981"/>
      <c r="CR22" s="979"/>
      <c r="CS22" s="980"/>
      <c r="CT22" s="980"/>
      <c r="CU22" s="980"/>
      <c r="CV22" s="981"/>
      <c r="CW22" s="979"/>
      <c r="CX22" s="980"/>
      <c r="CY22" s="980"/>
      <c r="CZ22" s="980"/>
      <c r="DA22" s="981"/>
      <c r="DB22" s="979"/>
      <c r="DC22" s="980"/>
      <c r="DD22" s="980"/>
      <c r="DE22" s="980"/>
      <c r="DF22" s="981"/>
      <c r="DG22" s="979"/>
      <c r="DH22" s="980"/>
      <c r="DI22" s="980"/>
      <c r="DJ22" s="980"/>
      <c r="DK22" s="981"/>
      <c r="DL22" s="979"/>
      <c r="DM22" s="980"/>
      <c r="DN22" s="980"/>
      <c r="DO22" s="980"/>
      <c r="DP22" s="981"/>
      <c r="DQ22" s="979"/>
      <c r="DR22" s="980"/>
      <c r="DS22" s="980"/>
      <c r="DT22" s="980"/>
      <c r="DU22" s="981"/>
      <c r="DV22" s="982"/>
      <c r="DW22" s="983"/>
      <c r="DX22" s="983"/>
      <c r="DY22" s="983"/>
      <c r="DZ22" s="984"/>
      <c r="EA22" s="216"/>
    </row>
    <row r="23" spans="1:131" s="217" customFormat="1" ht="26.3" customHeight="1" thickBot="1" x14ac:dyDescent="0.25">
      <c r="A23" s="222" t="s">
        <v>377</v>
      </c>
      <c r="B23" s="924" t="s">
        <v>378</v>
      </c>
      <c r="C23" s="925"/>
      <c r="D23" s="925"/>
      <c r="E23" s="925"/>
      <c r="F23" s="925"/>
      <c r="G23" s="925"/>
      <c r="H23" s="925"/>
      <c r="I23" s="925"/>
      <c r="J23" s="925"/>
      <c r="K23" s="925"/>
      <c r="L23" s="925"/>
      <c r="M23" s="925"/>
      <c r="N23" s="925"/>
      <c r="O23" s="925"/>
      <c r="P23" s="935"/>
      <c r="Q23" s="1057">
        <v>25256</v>
      </c>
      <c r="R23" s="1051"/>
      <c r="S23" s="1051"/>
      <c r="T23" s="1051"/>
      <c r="U23" s="1051"/>
      <c r="V23" s="1051">
        <v>22287</v>
      </c>
      <c r="W23" s="1051"/>
      <c r="X23" s="1051"/>
      <c r="Y23" s="1051"/>
      <c r="Z23" s="1051"/>
      <c r="AA23" s="1051">
        <v>1969</v>
      </c>
      <c r="AB23" s="1051"/>
      <c r="AC23" s="1051"/>
      <c r="AD23" s="1051"/>
      <c r="AE23" s="1058"/>
      <c r="AF23" s="1059">
        <v>1684</v>
      </c>
      <c r="AG23" s="1051"/>
      <c r="AH23" s="1051"/>
      <c r="AI23" s="1051"/>
      <c r="AJ23" s="1060"/>
      <c r="AK23" s="1061"/>
      <c r="AL23" s="1062"/>
      <c r="AM23" s="1062"/>
      <c r="AN23" s="1062"/>
      <c r="AO23" s="1062"/>
      <c r="AP23" s="1051">
        <v>16546</v>
      </c>
      <c r="AQ23" s="1051"/>
      <c r="AR23" s="1051"/>
      <c r="AS23" s="1051"/>
      <c r="AT23" s="1051"/>
      <c r="AU23" s="1052"/>
      <c r="AV23" s="1052"/>
      <c r="AW23" s="1052"/>
      <c r="AX23" s="1052"/>
      <c r="AY23" s="1053"/>
      <c r="AZ23" s="1054" t="s">
        <v>122</v>
      </c>
      <c r="BA23" s="1055"/>
      <c r="BB23" s="1055"/>
      <c r="BC23" s="1055"/>
      <c r="BD23" s="1056"/>
      <c r="BE23" s="215"/>
      <c r="BF23" s="215"/>
      <c r="BG23" s="215"/>
      <c r="BH23" s="215"/>
      <c r="BI23" s="215"/>
      <c r="BJ23" s="215"/>
      <c r="BK23" s="215"/>
      <c r="BL23" s="215"/>
      <c r="BM23" s="215"/>
      <c r="BN23" s="215"/>
      <c r="BO23" s="215"/>
      <c r="BP23" s="215"/>
      <c r="BQ23" s="220">
        <v>17</v>
      </c>
      <c r="BR23" s="221"/>
      <c r="BS23" s="982"/>
      <c r="BT23" s="983"/>
      <c r="BU23" s="983"/>
      <c r="BV23" s="983"/>
      <c r="BW23" s="983"/>
      <c r="BX23" s="983"/>
      <c r="BY23" s="983"/>
      <c r="BZ23" s="983"/>
      <c r="CA23" s="983"/>
      <c r="CB23" s="983"/>
      <c r="CC23" s="983"/>
      <c r="CD23" s="983"/>
      <c r="CE23" s="983"/>
      <c r="CF23" s="983"/>
      <c r="CG23" s="1004"/>
      <c r="CH23" s="979"/>
      <c r="CI23" s="980"/>
      <c r="CJ23" s="980"/>
      <c r="CK23" s="980"/>
      <c r="CL23" s="981"/>
      <c r="CM23" s="979"/>
      <c r="CN23" s="980"/>
      <c r="CO23" s="980"/>
      <c r="CP23" s="980"/>
      <c r="CQ23" s="981"/>
      <c r="CR23" s="979"/>
      <c r="CS23" s="980"/>
      <c r="CT23" s="980"/>
      <c r="CU23" s="980"/>
      <c r="CV23" s="981"/>
      <c r="CW23" s="979"/>
      <c r="CX23" s="980"/>
      <c r="CY23" s="980"/>
      <c r="CZ23" s="980"/>
      <c r="DA23" s="981"/>
      <c r="DB23" s="979"/>
      <c r="DC23" s="980"/>
      <c r="DD23" s="980"/>
      <c r="DE23" s="980"/>
      <c r="DF23" s="981"/>
      <c r="DG23" s="979"/>
      <c r="DH23" s="980"/>
      <c r="DI23" s="980"/>
      <c r="DJ23" s="980"/>
      <c r="DK23" s="981"/>
      <c r="DL23" s="979"/>
      <c r="DM23" s="980"/>
      <c r="DN23" s="980"/>
      <c r="DO23" s="980"/>
      <c r="DP23" s="981"/>
      <c r="DQ23" s="979"/>
      <c r="DR23" s="980"/>
      <c r="DS23" s="980"/>
      <c r="DT23" s="980"/>
      <c r="DU23" s="981"/>
      <c r="DV23" s="982"/>
      <c r="DW23" s="983"/>
      <c r="DX23" s="983"/>
      <c r="DY23" s="983"/>
      <c r="DZ23" s="984"/>
      <c r="EA23" s="216"/>
    </row>
    <row r="24" spans="1:131" s="217" customFormat="1" ht="26.3" customHeight="1" x14ac:dyDescent="0.2">
      <c r="A24" s="1050" t="s">
        <v>379</v>
      </c>
      <c r="B24" s="1050"/>
      <c r="C24" s="1050"/>
      <c r="D24" s="1050"/>
      <c r="E24" s="1050"/>
      <c r="F24" s="1050"/>
      <c r="G24" s="1050"/>
      <c r="H24" s="1050"/>
      <c r="I24" s="1050"/>
      <c r="J24" s="1050"/>
      <c r="K24" s="1050"/>
      <c r="L24" s="1050"/>
      <c r="M24" s="1050"/>
      <c r="N24" s="1050"/>
      <c r="O24" s="1050"/>
      <c r="P24" s="1050"/>
      <c r="Q24" s="1050"/>
      <c r="R24" s="1050"/>
      <c r="S24" s="1050"/>
      <c r="T24" s="1050"/>
      <c r="U24" s="1050"/>
      <c r="V24" s="1050"/>
      <c r="W24" s="1050"/>
      <c r="X24" s="1050"/>
      <c r="Y24" s="1050"/>
      <c r="Z24" s="1050"/>
      <c r="AA24" s="1050"/>
      <c r="AB24" s="1050"/>
      <c r="AC24" s="1050"/>
      <c r="AD24" s="1050"/>
      <c r="AE24" s="1050"/>
      <c r="AF24" s="1050"/>
      <c r="AG24" s="1050"/>
      <c r="AH24" s="1050"/>
      <c r="AI24" s="1050"/>
      <c r="AJ24" s="1050"/>
      <c r="AK24" s="1050"/>
      <c r="AL24" s="1050"/>
      <c r="AM24" s="1050"/>
      <c r="AN24" s="1050"/>
      <c r="AO24" s="1050"/>
      <c r="AP24" s="1050"/>
      <c r="AQ24" s="1050"/>
      <c r="AR24" s="1050"/>
      <c r="AS24" s="1050"/>
      <c r="AT24" s="1050"/>
      <c r="AU24" s="1050"/>
      <c r="AV24" s="1050"/>
      <c r="AW24" s="1050"/>
      <c r="AX24" s="1050"/>
      <c r="AY24" s="1050"/>
      <c r="AZ24" s="214"/>
      <c r="BA24" s="214"/>
      <c r="BB24" s="214"/>
      <c r="BC24" s="214"/>
      <c r="BD24" s="214"/>
      <c r="BE24" s="215"/>
      <c r="BF24" s="215"/>
      <c r="BG24" s="215"/>
      <c r="BH24" s="215"/>
      <c r="BI24" s="215"/>
      <c r="BJ24" s="215"/>
      <c r="BK24" s="215"/>
      <c r="BL24" s="215"/>
      <c r="BM24" s="215"/>
      <c r="BN24" s="215"/>
      <c r="BO24" s="215"/>
      <c r="BP24" s="215"/>
      <c r="BQ24" s="220">
        <v>18</v>
      </c>
      <c r="BR24" s="221"/>
      <c r="BS24" s="982"/>
      <c r="BT24" s="983"/>
      <c r="BU24" s="983"/>
      <c r="BV24" s="983"/>
      <c r="BW24" s="983"/>
      <c r="BX24" s="983"/>
      <c r="BY24" s="983"/>
      <c r="BZ24" s="983"/>
      <c r="CA24" s="983"/>
      <c r="CB24" s="983"/>
      <c r="CC24" s="983"/>
      <c r="CD24" s="983"/>
      <c r="CE24" s="983"/>
      <c r="CF24" s="983"/>
      <c r="CG24" s="1004"/>
      <c r="CH24" s="979"/>
      <c r="CI24" s="980"/>
      <c r="CJ24" s="980"/>
      <c r="CK24" s="980"/>
      <c r="CL24" s="981"/>
      <c r="CM24" s="979"/>
      <c r="CN24" s="980"/>
      <c r="CO24" s="980"/>
      <c r="CP24" s="980"/>
      <c r="CQ24" s="981"/>
      <c r="CR24" s="979"/>
      <c r="CS24" s="980"/>
      <c r="CT24" s="980"/>
      <c r="CU24" s="980"/>
      <c r="CV24" s="981"/>
      <c r="CW24" s="979"/>
      <c r="CX24" s="980"/>
      <c r="CY24" s="980"/>
      <c r="CZ24" s="980"/>
      <c r="DA24" s="981"/>
      <c r="DB24" s="979"/>
      <c r="DC24" s="980"/>
      <c r="DD24" s="980"/>
      <c r="DE24" s="980"/>
      <c r="DF24" s="981"/>
      <c r="DG24" s="979"/>
      <c r="DH24" s="980"/>
      <c r="DI24" s="980"/>
      <c r="DJ24" s="980"/>
      <c r="DK24" s="981"/>
      <c r="DL24" s="979"/>
      <c r="DM24" s="980"/>
      <c r="DN24" s="980"/>
      <c r="DO24" s="980"/>
      <c r="DP24" s="981"/>
      <c r="DQ24" s="979"/>
      <c r="DR24" s="980"/>
      <c r="DS24" s="980"/>
      <c r="DT24" s="980"/>
      <c r="DU24" s="981"/>
      <c r="DV24" s="982"/>
      <c r="DW24" s="983"/>
      <c r="DX24" s="983"/>
      <c r="DY24" s="983"/>
      <c r="DZ24" s="984"/>
      <c r="EA24" s="216"/>
    </row>
    <row r="25" spans="1:131" ht="26.3" customHeight="1" thickBot="1" x14ac:dyDescent="0.25">
      <c r="A25" s="1049" t="s">
        <v>380</v>
      </c>
      <c r="B25" s="1049"/>
      <c r="C25" s="1049"/>
      <c r="D25" s="1049"/>
      <c r="E25" s="1049"/>
      <c r="F25" s="1049"/>
      <c r="G25" s="1049"/>
      <c r="H25" s="1049"/>
      <c r="I25" s="1049"/>
      <c r="J25" s="1049"/>
      <c r="K25" s="1049"/>
      <c r="L25" s="1049"/>
      <c r="M25" s="1049"/>
      <c r="N25" s="1049"/>
      <c r="O25" s="1049"/>
      <c r="P25" s="1049"/>
      <c r="Q25" s="1049"/>
      <c r="R25" s="1049"/>
      <c r="S25" s="1049"/>
      <c r="T25" s="1049"/>
      <c r="U25" s="1049"/>
      <c r="V25" s="1049"/>
      <c r="W25" s="1049"/>
      <c r="X25" s="1049"/>
      <c r="Y25" s="1049"/>
      <c r="Z25" s="1049"/>
      <c r="AA25" s="1049"/>
      <c r="AB25" s="1049"/>
      <c r="AC25" s="1049"/>
      <c r="AD25" s="1049"/>
      <c r="AE25" s="1049"/>
      <c r="AF25" s="1049"/>
      <c r="AG25" s="1049"/>
      <c r="AH25" s="1049"/>
      <c r="AI25" s="1049"/>
      <c r="AJ25" s="1049"/>
      <c r="AK25" s="1049"/>
      <c r="AL25" s="1049"/>
      <c r="AM25" s="1049"/>
      <c r="AN25" s="1049"/>
      <c r="AO25" s="1049"/>
      <c r="AP25" s="1049"/>
      <c r="AQ25" s="1049"/>
      <c r="AR25" s="1049"/>
      <c r="AS25" s="1049"/>
      <c r="AT25" s="1049"/>
      <c r="AU25" s="1049"/>
      <c r="AV25" s="1049"/>
      <c r="AW25" s="1049"/>
      <c r="AX25" s="1049"/>
      <c r="AY25" s="1049"/>
      <c r="AZ25" s="1049"/>
      <c r="BA25" s="1049"/>
      <c r="BB25" s="1049"/>
      <c r="BC25" s="1049"/>
      <c r="BD25" s="1049"/>
      <c r="BE25" s="1049"/>
      <c r="BF25" s="1049"/>
      <c r="BG25" s="1049"/>
      <c r="BH25" s="1049"/>
      <c r="BI25" s="1049"/>
      <c r="BJ25" s="214"/>
      <c r="BK25" s="214"/>
      <c r="BL25" s="214"/>
      <c r="BM25" s="214"/>
      <c r="BN25" s="214"/>
      <c r="BO25" s="223"/>
      <c r="BP25" s="223"/>
      <c r="BQ25" s="220">
        <v>19</v>
      </c>
      <c r="BR25" s="221"/>
      <c r="BS25" s="982"/>
      <c r="BT25" s="983"/>
      <c r="BU25" s="983"/>
      <c r="BV25" s="983"/>
      <c r="BW25" s="983"/>
      <c r="BX25" s="983"/>
      <c r="BY25" s="983"/>
      <c r="BZ25" s="983"/>
      <c r="CA25" s="983"/>
      <c r="CB25" s="983"/>
      <c r="CC25" s="983"/>
      <c r="CD25" s="983"/>
      <c r="CE25" s="983"/>
      <c r="CF25" s="983"/>
      <c r="CG25" s="1004"/>
      <c r="CH25" s="979"/>
      <c r="CI25" s="980"/>
      <c r="CJ25" s="980"/>
      <c r="CK25" s="980"/>
      <c r="CL25" s="981"/>
      <c r="CM25" s="979"/>
      <c r="CN25" s="980"/>
      <c r="CO25" s="980"/>
      <c r="CP25" s="980"/>
      <c r="CQ25" s="981"/>
      <c r="CR25" s="979"/>
      <c r="CS25" s="980"/>
      <c r="CT25" s="980"/>
      <c r="CU25" s="980"/>
      <c r="CV25" s="981"/>
      <c r="CW25" s="979"/>
      <c r="CX25" s="980"/>
      <c r="CY25" s="980"/>
      <c r="CZ25" s="980"/>
      <c r="DA25" s="981"/>
      <c r="DB25" s="979"/>
      <c r="DC25" s="980"/>
      <c r="DD25" s="980"/>
      <c r="DE25" s="980"/>
      <c r="DF25" s="981"/>
      <c r="DG25" s="979"/>
      <c r="DH25" s="980"/>
      <c r="DI25" s="980"/>
      <c r="DJ25" s="980"/>
      <c r="DK25" s="981"/>
      <c r="DL25" s="979"/>
      <c r="DM25" s="980"/>
      <c r="DN25" s="980"/>
      <c r="DO25" s="980"/>
      <c r="DP25" s="981"/>
      <c r="DQ25" s="979"/>
      <c r="DR25" s="980"/>
      <c r="DS25" s="980"/>
      <c r="DT25" s="980"/>
      <c r="DU25" s="981"/>
      <c r="DV25" s="982"/>
      <c r="DW25" s="983"/>
      <c r="DX25" s="983"/>
      <c r="DY25" s="983"/>
      <c r="DZ25" s="984"/>
      <c r="EA25" s="212"/>
    </row>
    <row r="26" spans="1:131" ht="26.3" customHeight="1" x14ac:dyDescent="0.2">
      <c r="A26" s="985" t="s">
        <v>357</v>
      </c>
      <c r="B26" s="986"/>
      <c r="C26" s="986"/>
      <c r="D26" s="986"/>
      <c r="E26" s="986"/>
      <c r="F26" s="986"/>
      <c r="G26" s="986"/>
      <c r="H26" s="986"/>
      <c r="I26" s="986"/>
      <c r="J26" s="986"/>
      <c r="K26" s="986"/>
      <c r="L26" s="986"/>
      <c r="M26" s="986"/>
      <c r="N26" s="986"/>
      <c r="O26" s="986"/>
      <c r="P26" s="987"/>
      <c r="Q26" s="991" t="s">
        <v>381</v>
      </c>
      <c r="R26" s="992"/>
      <c r="S26" s="992"/>
      <c r="T26" s="992"/>
      <c r="U26" s="993"/>
      <c r="V26" s="991" t="s">
        <v>382</v>
      </c>
      <c r="W26" s="992"/>
      <c r="X26" s="992"/>
      <c r="Y26" s="992"/>
      <c r="Z26" s="993"/>
      <c r="AA26" s="991" t="s">
        <v>383</v>
      </c>
      <c r="AB26" s="992"/>
      <c r="AC26" s="992"/>
      <c r="AD26" s="992"/>
      <c r="AE26" s="992"/>
      <c r="AF26" s="1045" t="s">
        <v>384</v>
      </c>
      <c r="AG26" s="998"/>
      <c r="AH26" s="998"/>
      <c r="AI26" s="998"/>
      <c r="AJ26" s="1046"/>
      <c r="AK26" s="992" t="s">
        <v>385</v>
      </c>
      <c r="AL26" s="992"/>
      <c r="AM26" s="992"/>
      <c r="AN26" s="992"/>
      <c r="AO26" s="993"/>
      <c r="AP26" s="991" t="s">
        <v>386</v>
      </c>
      <c r="AQ26" s="992"/>
      <c r="AR26" s="992"/>
      <c r="AS26" s="992"/>
      <c r="AT26" s="993"/>
      <c r="AU26" s="991" t="s">
        <v>387</v>
      </c>
      <c r="AV26" s="992"/>
      <c r="AW26" s="992"/>
      <c r="AX26" s="992"/>
      <c r="AY26" s="993"/>
      <c r="AZ26" s="991" t="s">
        <v>388</v>
      </c>
      <c r="BA26" s="992"/>
      <c r="BB26" s="992"/>
      <c r="BC26" s="992"/>
      <c r="BD26" s="993"/>
      <c r="BE26" s="991" t="s">
        <v>364</v>
      </c>
      <c r="BF26" s="992"/>
      <c r="BG26" s="992"/>
      <c r="BH26" s="992"/>
      <c r="BI26" s="1005"/>
      <c r="BJ26" s="214"/>
      <c r="BK26" s="214"/>
      <c r="BL26" s="214"/>
      <c r="BM26" s="214"/>
      <c r="BN26" s="214"/>
      <c r="BO26" s="223"/>
      <c r="BP26" s="223"/>
      <c r="BQ26" s="220">
        <v>20</v>
      </c>
      <c r="BR26" s="221"/>
      <c r="BS26" s="982"/>
      <c r="BT26" s="983"/>
      <c r="BU26" s="983"/>
      <c r="BV26" s="983"/>
      <c r="BW26" s="983"/>
      <c r="BX26" s="983"/>
      <c r="BY26" s="983"/>
      <c r="BZ26" s="983"/>
      <c r="CA26" s="983"/>
      <c r="CB26" s="983"/>
      <c r="CC26" s="983"/>
      <c r="CD26" s="983"/>
      <c r="CE26" s="983"/>
      <c r="CF26" s="983"/>
      <c r="CG26" s="1004"/>
      <c r="CH26" s="979"/>
      <c r="CI26" s="980"/>
      <c r="CJ26" s="980"/>
      <c r="CK26" s="980"/>
      <c r="CL26" s="981"/>
      <c r="CM26" s="979"/>
      <c r="CN26" s="980"/>
      <c r="CO26" s="980"/>
      <c r="CP26" s="980"/>
      <c r="CQ26" s="981"/>
      <c r="CR26" s="979"/>
      <c r="CS26" s="980"/>
      <c r="CT26" s="980"/>
      <c r="CU26" s="980"/>
      <c r="CV26" s="981"/>
      <c r="CW26" s="979"/>
      <c r="CX26" s="980"/>
      <c r="CY26" s="980"/>
      <c r="CZ26" s="980"/>
      <c r="DA26" s="981"/>
      <c r="DB26" s="979"/>
      <c r="DC26" s="980"/>
      <c r="DD26" s="980"/>
      <c r="DE26" s="980"/>
      <c r="DF26" s="981"/>
      <c r="DG26" s="979"/>
      <c r="DH26" s="980"/>
      <c r="DI26" s="980"/>
      <c r="DJ26" s="980"/>
      <c r="DK26" s="981"/>
      <c r="DL26" s="979"/>
      <c r="DM26" s="980"/>
      <c r="DN26" s="980"/>
      <c r="DO26" s="980"/>
      <c r="DP26" s="981"/>
      <c r="DQ26" s="979"/>
      <c r="DR26" s="980"/>
      <c r="DS26" s="980"/>
      <c r="DT26" s="980"/>
      <c r="DU26" s="981"/>
      <c r="DV26" s="982"/>
      <c r="DW26" s="983"/>
      <c r="DX26" s="983"/>
      <c r="DY26" s="983"/>
      <c r="DZ26" s="984"/>
      <c r="EA26" s="212"/>
    </row>
    <row r="27" spans="1:131" ht="26.3" customHeight="1" thickBot="1" x14ac:dyDescent="0.25">
      <c r="A27" s="988"/>
      <c r="B27" s="989"/>
      <c r="C27" s="989"/>
      <c r="D27" s="989"/>
      <c r="E27" s="989"/>
      <c r="F27" s="989"/>
      <c r="G27" s="989"/>
      <c r="H27" s="989"/>
      <c r="I27" s="989"/>
      <c r="J27" s="989"/>
      <c r="K27" s="989"/>
      <c r="L27" s="989"/>
      <c r="M27" s="989"/>
      <c r="N27" s="989"/>
      <c r="O27" s="989"/>
      <c r="P27" s="990"/>
      <c r="Q27" s="994"/>
      <c r="R27" s="995"/>
      <c r="S27" s="995"/>
      <c r="T27" s="995"/>
      <c r="U27" s="996"/>
      <c r="V27" s="994"/>
      <c r="W27" s="995"/>
      <c r="X27" s="995"/>
      <c r="Y27" s="995"/>
      <c r="Z27" s="996"/>
      <c r="AA27" s="994"/>
      <c r="AB27" s="995"/>
      <c r="AC27" s="995"/>
      <c r="AD27" s="995"/>
      <c r="AE27" s="995"/>
      <c r="AF27" s="1047"/>
      <c r="AG27" s="1001"/>
      <c r="AH27" s="1001"/>
      <c r="AI27" s="1001"/>
      <c r="AJ27" s="1048"/>
      <c r="AK27" s="995"/>
      <c r="AL27" s="995"/>
      <c r="AM27" s="995"/>
      <c r="AN27" s="995"/>
      <c r="AO27" s="996"/>
      <c r="AP27" s="994"/>
      <c r="AQ27" s="995"/>
      <c r="AR27" s="995"/>
      <c r="AS27" s="995"/>
      <c r="AT27" s="996"/>
      <c r="AU27" s="994"/>
      <c r="AV27" s="995"/>
      <c r="AW27" s="995"/>
      <c r="AX27" s="995"/>
      <c r="AY27" s="996"/>
      <c r="AZ27" s="994"/>
      <c r="BA27" s="995"/>
      <c r="BB27" s="995"/>
      <c r="BC27" s="995"/>
      <c r="BD27" s="996"/>
      <c r="BE27" s="994"/>
      <c r="BF27" s="995"/>
      <c r="BG27" s="995"/>
      <c r="BH27" s="995"/>
      <c r="BI27" s="1006"/>
      <c r="BJ27" s="214"/>
      <c r="BK27" s="214"/>
      <c r="BL27" s="214"/>
      <c r="BM27" s="214"/>
      <c r="BN27" s="214"/>
      <c r="BO27" s="223"/>
      <c r="BP27" s="223"/>
      <c r="BQ27" s="220">
        <v>21</v>
      </c>
      <c r="BR27" s="221"/>
      <c r="BS27" s="982"/>
      <c r="BT27" s="983"/>
      <c r="BU27" s="983"/>
      <c r="BV27" s="983"/>
      <c r="BW27" s="983"/>
      <c r="BX27" s="983"/>
      <c r="BY27" s="983"/>
      <c r="BZ27" s="983"/>
      <c r="CA27" s="983"/>
      <c r="CB27" s="983"/>
      <c r="CC27" s="983"/>
      <c r="CD27" s="983"/>
      <c r="CE27" s="983"/>
      <c r="CF27" s="983"/>
      <c r="CG27" s="1004"/>
      <c r="CH27" s="979"/>
      <c r="CI27" s="980"/>
      <c r="CJ27" s="980"/>
      <c r="CK27" s="980"/>
      <c r="CL27" s="981"/>
      <c r="CM27" s="979"/>
      <c r="CN27" s="980"/>
      <c r="CO27" s="980"/>
      <c r="CP27" s="980"/>
      <c r="CQ27" s="981"/>
      <c r="CR27" s="979"/>
      <c r="CS27" s="980"/>
      <c r="CT27" s="980"/>
      <c r="CU27" s="980"/>
      <c r="CV27" s="981"/>
      <c r="CW27" s="979"/>
      <c r="CX27" s="980"/>
      <c r="CY27" s="980"/>
      <c r="CZ27" s="980"/>
      <c r="DA27" s="981"/>
      <c r="DB27" s="979"/>
      <c r="DC27" s="980"/>
      <c r="DD27" s="980"/>
      <c r="DE27" s="980"/>
      <c r="DF27" s="981"/>
      <c r="DG27" s="979"/>
      <c r="DH27" s="980"/>
      <c r="DI27" s="980"/>
      <c r="DJ27" s="980"/>
      <c r="DK27" s="981"/>
      <c r="DL27" s="979"/>
      <c r="DM27" s="980"/>
      <c r="DN27" s="980"/>
      <c r="DO27" s="980"/>
      <c r="DP27" s="981"/>
      <c r="DQ27" s="979"/>
      <c r="DR27" s="980"/>
      <c r="DS27" s="980"/>
      <c r="DT27" s="980"/>
      <c r="DU27" s="981"/>
      <c r="DV27" s="982"/>
      <c r="DW27" s="983"/>
      <c r="DX27" s="983"/>
      <c r="DY27" s="983"/>
      <c r="DZ27" s="984"/>
      <c r="EA27" s="212"/>
    </row>
    <row r="28" spans="1:131" ht="26.3" customHeight="1" thickTop="1" x14ac:dyDescent="0.2">
      <c r="A28" s="224">
        <v>1</v>
      </c>
      <c r="B28" s="1037" t="s">
        <v>389</v>
      </c>
      <c r="C28" s="1038"/>
      <c r="D28" s="1038"/>
      <c r="E28" s="1038"/>
      <c r="F28" s="1038"/>
      <c r="G28" s="1038"/>
      <c r="H28" s="1038"/>
      <c r="I28" s="1038"/>
      <c r="J28" s="1038"/>
      <c r="K28" s="1038"/>
      <c r="L28" s="1038"/>
      <c r="M28" s="1038"/>
      <c r="N28" s="1038"/>
      <c r="O28" s="1038"/>
      <c r="P28" s="1039"/>
      <c r="Q28" s="1040">
        <v>3843</v>
      </c>
      <c r="R28" s="1041"/>
      <c r="S28" s="1041"/>
      <c r="T28" s="1041"/>
      <c r="U28" s="1041"/>
      <c r="V28" s="1041">
        <v>3747</v>
      </c>
      <c r="W28" s="1041"/>
      <c r="X28" s="1041"/>
      <c r="Y28" s="1041"/>
      <c r="Z28" s="1041"/>
      <c r="AA28" s="1041">
        <v>96</v>
      </c>
      <c r="AB28" s="1041"/>
      <c r="AC28" s="1041"/>
      <c r="AD28" s="1041"/>
      <c r="AE28" s="1042"/>
      <c r="AF28" s="1043">
        <v>96</v>
      </c>
      <c r="AG28" s="1041"/>
      <c r="AH28" s="1041"/>
      <c r="AI28" s="1041"/>
      <c r="AJ28" s="1044"/>
      <c r="AK28" s="1032">
        <v>261</v>
      </c>
      <c r="AL28" s="1033"/>
      <c r="AM28" s="1033"/>
      <c r="AN28" s="1033"/>
      <c r="AO28" s="1033"/>
      <c r="AP28" s="1033" t="s">
        <v>486</v>
      </c>
      <c r="AQ28" s="1033"/>
      <c r="AR28" s="1033"/>
      <c r="AS28" s="1033"/>
      <c r="AT28" s="1033"/>
      <c r="AU28" s="1033" t="s">
        <v>486</v>
      </c>
      <c r="AV28" s="1033"/>
      <c r="AW28" s="1033"/>
      <c r="AX28" s="1033"/>
      <c r="AY28" s="1033"/>
      <c r="AZ28" s="1034" t="s">
        <v>486</v>
      </c>
      <c r="BA28" s="1034"/>
      <c r="BB28" s="1034"/>
      <c r="BC28" s="1034"/>
      <c r="BD28" s="1034"/>
      <c r="BE28" s="1035"/>
      <c r="BF28" s="1035"/>
      <c r="BG28" s="1035"/>
      <c r="BH28" s="1035"/>
      <c r="BI28" s="1036"/>
      <c r="BJ28" s="214"/>
      <c r="BK28" s="214"/>
      <c r="BL28" s="214"/>
      <c r="BM28" s="214"/>
      <c r="BN28" s="214"/>
      <c r="BO28" s="223"/>
      <c r="BP28" s="223"/>
      <c r="BQ28" s="220">
        <v>22</v>
      </c>
      <c r="BR28" s="221"/>
      <c r="BS28" s="982"/>
      <c r="BT28" s="983"/>
      <c r="BU28" s="983"/>
      <c r="BV28" s="983"/>
      <c r="BW28" s="983"/>
      <c r="BX28" s="983"/>
      <c r="BY28" s="983"/>
      <c r="BZ28" s="983"/>
      <c r="CA28" s="983"/>
      <c r="CB28" s="983"/>
      <c r="CC28" s="983"/>
      <c r="CD28" s="983"/>
      <c r="CE28" s="983"/>
      <c r="CF28" s="983"/>
      <c r="CG28" s="1004"/>
      <c r="CH28" s="979"/>
      <c r="CI28" s="980"/>
      <c r="CJ28" s="980"/>
      <c r="CK28" s="980"/>
      <c r="CL28" s="981"/>
      <c r="CM28" s="979"/>
      <c r="CN28" s="980"/>
      <c r="CO28" s="980"/>
      <c r="CP28" s="980"/>
      <c r="CQ28" s="981"/>
      <c r="CR28" s="979"/>
      <c r="CS28" s="980"/>
      <c r="CT28" s="980"/>
      <c r="CU28" s="980"/>
      <c r="CV28" s="981"/>
      <c r="CW28" s="979"/>
      <c r="CX28" s="980"/>
      <c r="CY28" s="980"/>
      <c r="CZ28" s="980"/>
      <c r="DA28" s="981"/>
      <c r="DB28" s="979"/>
      <c r="DC28" s="980"/>
      <c r="DD28" s="980"/>
      <c r="DE28" s="980"/>
      <c r="DF28" s="981"/>
      <c r="DG28" s="979"/>
      <c r="DH28" s="980"/>
      <c r="DI28" s="980"/>
      <c r="DJ28" s="980"/>
      <c r="DK28" s="981"/>
      <c r="DL28" s="979"/>
      <c r="DM28" s="980"/>
      <c r="DN28" s="980"/>
      <c r="DO28" s="980"/>
      <c r="DP28" s="981"/>
      <c r="DQ28" s="979"/>
      <c r="DR28" s="980"/>
      <c r="DS28" s="980"/>
      <c r="DT28" s="980"/>
      <c r="DU28" s="981"/>
      <c r="DV28" s="982"/>
      <c r="DW28" s="983"/>
      <c r="DX28" s="983"/>
      <c r="DY28" s="983"/>
      <c r="DZ28" s="984"/>
      <c r="EA28" s="212"/>
    </row>
    <row r="29" spans="1:131" ht="26.3" customHeight="1" x14ac:dyDescent="0.2">
      <c r="A29" s="224">
        <v>2</v>
      </c>
      <c r="B29" s="1020" t="s">
        <v>390</v>
      </c>
      <c r="C29" s="1021"/>
      <c r="D29" s="1021"/>
      <c r="E29" s="1021"/>
      <c r="F29" s="1021"/>
      <c r="G29" s="1021"/>
      <c r="H29" s="1021"/>
      <c r="I29" s="1021"/>
      <c r="J29" s="1021"/>
      <c r="K29" s="1021"/>
      <c r="L29" s="1021"/>
      <c r="M29" s="1021"/>
      <c r="N29" s="1021"/>
      <c r="O29" s="1021"/>
      <c r="P29" s="1022"/>
      <c r="Q29" s="1028">
        <v>5138</v>
      </c>
      <c r="R29" s="1029"/>
      <c r="S29" s="1029"/>
      <c r="T29" s="1029"/>
      <c r="U29" s="1029"/>
      <c r="V29" s="1029">
        <v>4939</v>
      </c>
      <c r="W29" s="1029"/>
      <c r="X29" s="1029"/>
      <c r="Y29" s="1029"/>
      <c r="Z29" s="1029"/>
      <c r="AA29" s="1029">
        <v>199</v>
      </c>
      <c r="AB29" s="1029"/>
      <c r="AC29" s="1029"/>
      <c r="AD29" s="1029"/>
      <c r="AE29" s="1030"/>
      <c r="AF29" s="1025">
        <v>199</v>
      </c>
      <c r="AG29" s="1026"/>
      <c r="AH29" s="1026"/>
      <c r="AI29" s="1026"/>
      <c r="AJ29" s="1027"/>
      <c r="AK29" s="967">
        <v>706</v>
      </c>
      <c r="AL29" s="958"/>
      <c r="AM29" s="958"/>
      <c r="AN29" s="958"/>
      <c r="AO29" s="958"/>
      <c r="AP29" s="958" t="s">
        <v>486</v>
      </c>
      <c r="AQ29" s="958"/>
      <c r="AR29" s="958"/>
      <c r="AS29" s="958"/>
      <c r="AT29" s="958"/>
      <c r="AU29" s="958" t="s">
        <v>486</v>
      </c>
      <c r="AV29" s="958"/>
      <c r="AW29" s="958"/>
      <c r="AX29" s="958"/>
      <c r="AY29" s="958"/>
      <c r="AZ29" s="1031" t="s">
        <v>486</v>
      </c>
      <c r="BA29" s="1031"/>
      <c r="BB29" s="1031"/>
      <c r="BC29" s="1031"/>
      <c r="BD29" s="1031"/>
      <c r="BE29" s="959"/>
      <c r="BF29" s="959"/>
      <c r="BG29" s="959"/>
      <c r="BH29" s="959"/>
      <c r="BI29" s="960"/>
      <c r="BJ29" s="214"/>
      <c r="BK29" s="214"/>
      <c r="BL29" s="214"/>
      <c r="BM29" s="214"/>
      <c r="BN29" s="214"/>
      <c r="BO29" s="223"/>
      <c r="BP29" s="223"/>
      <c r="BQ29" s="220">
        <v>23</v>
      </c>
      <c r="BR29" s="221"/>
      <c r="BS29" s="982"/>
      <c r="BT29" s="983"/>
      <c r="BU29" s="983"/>
      <c r="BV29" s="983"/>
      <c r="BW29" s="983"/>
      <c r="BX29" s="983"/>
      <c r="BY29" s="983"/>
      <c r="BZ29" s="983"/>
      <c r="CA29" s="983"/>
      <c r="CB29" s="983"/>
      <c r="CC29" s="983"/>
      <c r="CD29" s="983"/>
      <c r="CE29" s="983"/>
      <c r="CF29" s="983"/>
      <c r="CG29" s="1004"/>
      <c r="CH29" s="979"/>
      <c r="CI29" s="980"/>
      <c r="CJ29" s="980"/>
      <c r="CK29" s="980"/>
      <c r="CL29" s="981"/>
      <c r="CM29" s="979"/>
      <c r="CN29" s="980"/>
      <c r="CO29" s="980"/>
      <c r="CP29" s="980"/>
      <c r="CQ29" s="981"/>
      <c r="CR29" s="979"/>
      <c r="CS29" s="980"/>
      <c r="CT29" s="980"/>
      <c r="CU29" s="980"/>
      <c r="CV29" s="981"/>
      <c r="CW29" s="979"/>
      <c r="CX29" s="980"/>
      <c r="CY29" s="980"/>
      <c r="CZ29" s="980"/>
      <c r="DA29" s="981"/>
      <c r="DB29" s="979"/>
      <c r="DC29" s="980"/>
      <c r="DD29" s="980"/>
      <c r="DE29" s="980"/>
      <c r="DF29" s="981"/>
      <c r="DG29" s="979"/>
      <c r="DH29" s="980"/>
      <c r="DI29" s="980"/>
      <c r="DJ29" s="980"/>
      <c r="DK29" s="981"/>
      <c r="DL29" s="979"/>
      <c r="DM29" s="980"/>
      <c r="DN29" s="980"/>
      <c r="DO29" s="980"/>
      <c r="DP29" s="981"/>
      <c r="DQ29" s="979"/>
      <c r="DR29" s="980"/>
      <c r="DS29" s="980"/>
      <c r="DT29" s="980"/>
      <c r="DU29" s="981"/>
      <c r="DV29" s="982"/>
      <c r="DW29" s="983"/>
      <c r="DX29" s="983"/>
      <c r="DY29" s="983"/>
      <c r="DZ29" s="984"/>
      <c r="EA29" s="212"/>
    </row>
    <row r="30" spans="1:131" ht="26.3" customHeight="1" x14ac:dyDescent="0.2">
      <c r="A30" s="224">
        <v>3</v>
      </c>
      <c r="B30" s="1020" t="s">
        <v>391</v>
      </c>
      <c r="C30" s="1021"/>
      <c r="D30" s="1021"/>
      <c r="E30" s="1021"/>
      <c r="F30" s="1021"/>
      <c r="G30" s="1021"/>
      <c r="H30" s="1021"/>
      <c r="I30" s="1021"/>
      <c r="J30" s="1021"/>
      <c r="K30" s="1021"/>
      <c r="L30" s="1021"/>
      <c r="M30" s="1021"/>
      <c r="N30" s="1021"/>
      <c r="O30" s="1021"/>
      <c r="P30" s="1022"/>
      <c r="Q30" s="1028">
        <v>1406</v>
      </c>
      <c r="R30" s="1029"/>
      <c r="S30" s="1029"/>
      <c r="T30" s="1029"/>
      <c r="U30" s="1029"/>
      <c r="V30" s="1029">
        <v>1396</v>
      </c>
      <c r="W30" s="1029"/>
      <c r="X30" s="1029"/>
      <c r="Y30" s="1029"/>
      <c r="Z30" s="1029"/>
      <c r="AA30" s="1029">
        <v>10</v>
      </c>
      <c r="AB30" s="1029"/>
      <c r="AC30" s="1029"/>
      <c r="AD30" s="1029"/>
      <c r="AE30" s="1030"/>
      <c r="AF30" s="1025">
        <v>10</v>
      </c>
      <c r="AG30" s="1026"/>
      <c r="AH30" s="1026"/>
      <c r="AI30" s="1026"/>
      <c r="AJ30" s="1027"/>
      <c r="AK30" s="967">
        <v>790</v>
      </c>
      <c r="AL30" s="958"/>
      <c r="AM30" s="958"/>
      <c r="AN30" s="958"/>
      <c r="AO30" s="958"/>
      <c r="AP30" s="958" t="s">
        <v>486</v>
      </c>
      <c r="AQ30" s="958"/>
      <c r="AR30" s="958"/>
      <c r="AS30" s="958"/>
      <c r="AT30" s="958"/>
      <c r="AU30" s="958" t="s">
        <v>486</v>
      </c>
      <c r="AV30" s="958"/>
      <c r="AW30" s="958"/>
      <c r="AX30" s="958"/>
      <c r="AY30" s="958"/>
      <c r="AZ30" s="1031" t="s">
        <v>486</v>
      </c>
      <c r="BA30" s="1031"/>
      <c r="BB30" s="1031"/>
      <c r="BC30" s="1031"/>
      <c r="BD30" s="1031"/>
      <c r="BE30" s="959"/>
      <c r="BF30" s="959"/>
      <c r="BG30" s="959"/>
      <c r="BH30" s="959"/>
      <c r="BI30" s="960"/>
      <c r="BJ30" s="214"/>
      <c r="BK30" s="214"/>
      <c r="BL30" s="214"/>
      <c r="BM30" s="214"/>
      <c r="BN30" s="214"/>
      <c r="BO30" s="223"/>
      <c r="BP30" s="223"/>
      <c r="BQ30" s="220">
        <v>24</v>
      </c>
      <c r="BR30" s="221"/>
      <c r="BS30" s="982"/>
      <c r="BT30" s="983"/>
      <c r="BU30" s="983"/>
      <c r="BV30" s="983"/>
      <c r="BW30" s="983"/>
      <c r="BX30" s="983"/>
      <c r="BY30" s="983"/>
      <c r="BZ30" s="983"/>
      <c r="CA30" s="983"/>
      <c r="CB30" s="983"/>
      <c r="CC30" s="983"/>
      <c r="CD30" s="983"/>
      <c r="CE30" s="983"/>
      <c r="CF30" s="983"/>
      <c r="CG30" s="1004"/>
      <c r="CH30" s="979"/>
      <c r="CI30" s="980"/>
      <c r="CJ30" s="980"/>
      <c r="CK30" s="980"/>
      <c r="CL30" s="981"/>
      <c r="CM30" s="979"/>
      <c r="CN30" s="980"/>
      <c r="CO30" s="980"/>
      <c r="CP30" s="980"/>
      <c r="CQ30" s="981"/>
      <c r="CR30" s="979"/>
      <c r="CS30" s="980"/>
      <c r="CT30" s="980"/>
      <c r="CU30" s="980"/>
      <c r="CV30" s="981"/>
      <c r="CW30" s="979"/>
      <c r="CX30" s="980"/>
      <c r="CY30" s="980"/>
      <c r="CZ30" s="980"/>
      <c r="DA30" s="981"/>
      <c r="DB30" s="979"/>
      <c r="DC30" s="980"/>
      <c r="DD30" s="980"/>
      <c r="DE30" s="980"/>
      <c r="DF30" s="981"/>
      <c r="DG30" s="979"/>
      <c r="DH30" s="980"/>
      <c r="DI30" s="980"/>
      <c r="DJ30" s="980"/>
      <c r="DK30" s="981"/>
      <c r="DL30" s="979"/>
      <c r="DM30" s="980"/>
      <c r="DN30" s="980"/>
      <c r="DO30" s="980"/>
      <c r="DP30" s="981"/>
      <c r="DQ30" s="979"/>
      <c r="DR30" s="980"/>
      <c r="DS30" s="980"/>
      <c r="DT30" s="980"/>
      <c r="DU30" s="981"/>
      <c r="DV30" s="982"/>
      <c r="DW30" s="983"/>
      <c r="DX30" s="983"/>
      <c r="DY30" s="983"/>
      <c r="DZ30" s="984"/>
      <c r="EA30" s="212"/>
    </row>
    <row r="31" spans="1:131" ht="26.3" customHeight="1" x14ac:dyDescent="0.2">
      <c r="A31" s="224">
        <v>4</v>
      </c>
      <c r="B31" s="1020" t="s">
        <v>392</v>
      </c>
      <c r="C31" s="1021"/>
      <c r="D31" s="1021"/>
      <c r="E31" s="1021"/>
      <c r="F31" s="1021"/>
      <c r="G31" s="1021"/>
      <c r="H31" s="1021"/>
      <c r="I31" s="1021"/>
      <c r="J31" s="1021"/>
      <c r="K31" s="1021"/>
      <c r="L31" s="1021"/>
      <c r="M31" s="1021"/>
      <c r="N31" s="1021"/>
      <c r="O31" s="1021"/>
      <c r="P31" s="1022"/>
      <c r="Q31" s="1028">
        <v>626</v>
      </c>
      <c r="R31" s="1029"/>
      <c r="S31" s="1029"/>
      <c r="T31" s="1029"/>
      <c r="U31" s="1029"/>
      <c r="V31" s="1029">
        <v>559</v>
      </c>
      <c r="W31" s="1029"/>
      <c r="X31" s="1029"/>
      <c r="Y31" s="1029"/>
      <c r="Z31" s="1029"/>
      <c r="AA31" s="1029">
        <v>67</v>
      </c>
      <c r="AB31" s="1029"/>
      <c r="AC31" s="1029"/>
      <c r="AD31" s="1029"/>
      <c r="AE31" s="1030"/>
      <c r="AF31" s="1025">
        <v>503</v>
      </c>
      <c r="AG31" s="1026"/>
      <c r="AH31" s="1026"/>
      <c r="AI31" s="1026"/>
      <c r="AJ31" s="1027"/>
      <c r="AK31" s="967">
        <v>51</v>
      </c>
      <c r="AL31" s="958"/>
      <c r="AM31" s="958"/>
      <c r="AN31" s="958"/>
      <c r="AO31" s="958"/>
      <c r="AP31" s="958">
        <v>3976</v>
      </c>
      <c r="AQ31" s="958"/>
      <c r="AR31" s="958"/>
      <c r="AS31" s="958"/>
      <c r="AT31" s="958"/>
      <c r="AU31" s="958">
        <v>580</v>
      </c>
      <c r="AV31" s="958"/>
      <c r="AW31" s="958"/>
      <c r="AX31" s="958"/>
      <c r="AY31" s="958"/>
      <c r="AZ31" s="1031" t="s">
        <v>545</v>
      </c>
      <c r="BA31" s="1031"/>
      <c r="BB31" s="1031"/>
      <c r="BC31" s="1031"/>
      <c r="BD31" s="1031"/>
      <c r="BE31" s="959" t="s">
        <v>393</v>
      </c>
      <c r="BF31" s="959"/>
      <c r="BG31" s="959"/>
      <c r="BH31" s="959"/>
      <c r="BI31" s="960"/>
      <c r="BJ31" s="214"/>
      <c r="BK31" s="214"/>
      <c r="BL31" s="214"/>
      <c r="BM31" s="214"/>
      <c r="BN31" s="214"/>
      <c r="BO31" s="223"/>
      <c r="BP31" s="223"/>
      <c r="BQ31" s="220">
        <v>25</v>
      </c>
      <c r="BR31" s="221"/>
      <c r="BS31" s="982"/>
      <c r="BT31" s="983"/>
      <c r="BU31" s="983"/>
      <c r="BV31" s="983"/>
      <c r="BW31" s="983"/>
      <c r="BX31" s="983"/>
      <c r="BY31" s="983"/>
      <c r="BZ31" s="983"/>
      <c r="CA31" s="983"/>
      <c r="CB31" s="983"/>
      <c r="CC31" s="983"/>
      <c r="CD31" s="983"/>
      <c r="CE31" s="983"/>
      <c r="CF31" s="983"/>
      <c r="CG31" s="1004"/>
      <c r="CH31" s="979"/>
      <c r="CI31" s="980"/>
      <c r="CJ31" s="980"/>
      <c r="CK31" s="980"/>
      <c r="CL31" s="981"/>
      <c r="CM31" s="979"/>
      <c r="CN31" s="980"/>
      <c r="CO31" s="980"/>
      <c r="CP31" s="980"/>
      <c r="CQ31" s="981"/>
      <c r="CR31" s="979"/>
      <c r="CS31" s="980"/>
      <c r="CT31" s="980"/>
      <c r="CU31" s="980"/>
      <c r="CV31" s="981"/>
      <c r="CW31" s="979"/>
      <c r="CX31" s="980"/>
      <c r="CY31" s="980"/>
      <c r="CZ31" s="980"/>
      <c r="DA31" s="981"/>
      <c r="DB31" s="979"/>
      <c r="DC31" s="980"/>
      <c r="DD31" s="980"/>
      <c r="DE31" s="980"/>
      <c r="DF31" s="981"/>
      <c r="DG31" s="979"/>
      <c r="DH31" s="980"/>
      <c r="DI31" s="980"/>
      <c r="DJ31" s="980"/>
      <c r="DK31" s="981"/>
      <c r="DL31" s="979"/>
      <c r="DM31" s="980"/>
      <c r="DN31" s="980"/>
      <c r="DO31" s="980"/>
      <c r="DP31" s="981"/>
      <c r="DQ31" s="979"/>
      <c r="DR31" s="980"/>
      <c r="DS31" s="980"/>
      <c r="DT31" s="980"/>
      <c r="DU31" s="981"/>
      <c r="DV31" s="982"/>
      <c r="DW31" s="983"/>
      <c r="DX31" s="983"/>
      <c r="DY31" s="983"/>
      <c r="DZ31" s="984"/>
      <c r="EA31" s="212"/>
    </row>
    <row r="32" spans="1:131" ht="26.3" customHeight="1" x14ac:dyDescent="0.2">
      <c r="A32" s="224">
        <v>5</v>
      </c>
      <c r="B32" s="1020" t="s">
        <v>394</v>
      </c>
      <c r="C32" s="1021"/>
      <c r="D32" s="1021"/>
      <c r="E32" s="1021"/>
      <c r="F32" s="1021"/>
      <c r="G32" s="1021"/>
      <c r="H32" s="1021"/>
      <c r="I32" s="1021"/>
      <c r="J32" s="1021"/>
      <c r="K32" s="1021"/>
      <c r="L32" s="1021"/>
      <c r="M32" s="1021"/>
      <c r="N32" s="1021"/>
      <c r="O32" s="1021"/>
      <c r="P32" s="1022"/>
      <c r="Q32" s="1028">
        <v>1625</v>
      </c>
      <c r="R32" s="1029"/>
      <c r="S32" s="1029"/>
      <c r="T32" s="1029"/>
      <c r="U32" s="1029"/>
      <c r="V32" s="1029">
        <v>1607</v>
      </c>
      <c r="W32" s="1029"/>
      <c r="X32" s="1029"/>
      <c r="Y32" s="1029"/>
      <c r="Z32" s="1029"/>
      <c r="AA32" s="1029">
        <v>18</v>
      </c>
      <c r="AB32" s="1029"/>
      <c r="AC32" s="1029"/>
      <c r="AD32" s="1029"/>
      <c r="AE32" s="1030"/>
      <c r="AF32" s="1025">
        <v>703</v>
      </c>
      <c r="AG32" s="1026"/>
      <c r="AH32" s="1026"/>
      <c r="AI32" s="1026"/>
      <c r="AJ32" s="1027"/>
      <c r="AK32" s="967">
        <v>635</v>
      </c>
      <c r="AL32" s="958"/>
      <c r="AM32" s="958"/>
      <c r="AN32" s="958"/>
      <c r="AO32" s="958"/>
      <c r="AP32" s="958">
        <v>13318</v>
      </c>
      <c r="AQ32" s="958"/>
      <c r="AR32" s="958"/>
      <c r="AS32" s="958"/>
      <c r="AT32" s="958"/>
      <c r="AU32" s="958">
        <v>10681</v>
      </c>
      <c r="AV32" s="958"/>
      <c r="AW32" s="958"/>
      <c r="AX32" s="958"/>
      <c r="AY32" s="958"/>
      <c r="AZ32" s="1031" t="s">
        <v>545</v>
      </c>
      <c r="BA32" s="1031"/>
      <c r="BB32" s="1031"/>
      <c r="BC32" s="1031"/>
      <c r="BD32" s="1031"/>
      <c r="BE32" s="959" t="s">
        <v>393</v>
      </c>
      <c r="BF32" s="959"/>
      <c r="BG32" s="959"/>
      <c r="BH32" s="959"/>
      <c r="BI32" s="960"/>
      <c r="BJ32" s="214"/>
      <c r="BK32" s="214"/>
      <c r="BL32" s="214"/>
      <c r="BM32" s="214"/>
      <c r="BN32" s="214"/>
      <c r="BO32" s="223"/>
      <c r="BP32" s="223"/>
      <c r="BQ32" s="220">
        <v>26</v>
      </c>
      <c r="BR32" s="221"/>
      <c r="BS32" s="982"/>
      <c r="BT32" s="983"/>
      <c r="BU32" s="983"/>
      <c r="BV32" s="983"/>
      <c r="BW32" s="983"/>
      <c r="BX32" s="983"/>
      <c r="BY32" s="983"/>
      <c r="BZ32" s="983"/>
      <c r="CA32" s="983"/>
      <c r="CB32" s="983"/>
      <c r="CC32" s="983"/>
      <c r="CD32" s="983"/>
      <c r="CE32" s="983"/>
      <c r="CF32" s="983"/>
      <c r="CG32" s="1004"/>
      <c r="CH32" s="979"/>
      <c r="CI32" s="980"/>
      <c r="CJ32" s="980"/>
      <c r="CK32" s="980"/>
      <c r="CL32" s="981"/>
      <c r="CM32" s="979"/>
      <c r="CN32" s="980"/>
      <c r="CO32" s="980"/>
      <c r="CP32" s="980"/>
      <c r="CQ32" s="981"/>
      <c r="CR32" s="979"/>
      <c r="CS32" s="980"/>
      <c r="CT32" s="980"/>
      <c r="CU32" s="980"/>
      <c r="CV32" s="981"/>
      <c r="CW32" s="979"/>
      <c r="CX32" s="980"/>
      <c r="CY32" s="980"/>
      <c r="CZ32" s="980"/>
      <c r="DA32" s="981"/>
      <c r="DB32" s="979"/>
      <c r="DC32" s="980"/>
      <c r="DD32" s="980"/>
      <c r="DE32" s="980"/>
      <c r="DF32" s="981"/>
      <c r="DG32" s="979"/>
      <c r="DH32" s="980"/>
      <c r="DI32" s="980"/>
      <c r="DJ32" s="980"/>
      <c r="DK32" s="981"/>
      <c r="DL32" s="979"/>
      <c r="DM32" s="980"/>
      <c r="DN32" s="980"/>
      <c r="DO32" s="980"/>
      <c r="DP32" s="981"/>
      <c r="DQ32" s="979"/>
      <c r="DR32" s="980"/>
      <c r="DS32" s="980"/>
      <c r="DT32" s="980"/>
      <c r="DU32" s="981"/>
      <c r="DV32" s="982"/>
      <c r="DW32" s="983"/>
      <c r="DX32" s="983"/>
      <c r="DY32" s="983"/>
      <c r="DZ32" s="984"/>
      <c r="EA32" s="212"/>
    </row>
    <row r="33" spans="1:131" ht="26.3" customHeight="1" x14ac:dyDescent="0.2">
      <c r="A33" s="224">
        <v>6</v>
      </c>
      <c r="B33" s="1020"/>
      <c r="C33" s="1021"/>
      <c r="D33" s="1021"/>
      <c r="E33" s="1021"/>
      <c r="F33" s="1021"/>
      <c r="G33" s="1021"/>
      <c r="H33" s="1021"/>
      <c r="I33" s="1021"/>
      <c r="J33" s="1021"/>
      <c r="K33" s="1021"/>
      <c r="L33" s="1021"/>
      <c r="M33" s="1021"/>
      <c r="N33" s="1021"/>
      <c r="O33" s="1021"/>
      <c r="P33" s="1022"/>
      <c r="Q33" s="1028"/>
      <c r="R33" s="1029"/>
      <c r="S33" s="1029"/>
      <c r="T33" s="1029"/>
      <c r="U33" s="1029"/>
      <c r="V33" s="1029"/>
      <c r="W33" s="1029"/>
      <c r="X33" s="1029"/>
      <c r="Y33" s="1029"/>
      <c r="Z33" s="1029"/>
      <c r="AA33" s="1029"/>
      <c r="AB33" s="1029"/>
      <c r="AC33" s="1029"/>
      <c r="AD33" s="1029"/>
      <c r="AE33" s="1030"/>
      <c r="AF33" s="1025"/>
      <c r="AG33" s="1026"/>
      <c r="AH33" s="1026"/>
      <c r="AI33" s="1026"/>
      <c r="AJ33" s="1027"/>
      <c r="AK33" s="967"/>
      <c r="AL33" s="958"/>
      <c r="AM33" s="958"/>
      <c r="AN33" s="958"/>
      <c r="AO33" s="958"/>
      <c r="AP33" s="958"/>
      <c r="AQ33" s="958"/>
      <c r="AR33" s="958"/>
      <c r="AS33" s="958"/>
      <c r="AT33" s="958"/>
      <c r="AU33" s="958"/>
      <c r="AV33" s="958"/>
      <c r="AW33" s="958"/>
      <c r="AX33" s="958"/>
      <c r="AY33" s="958"/>
      <c r="AZ33" s="1031"/>
      <c r="BA33" s="1031"/>
      <c r="BB33" s="1031"/>
      <c r="BC33" s="1031"/>
      <c r="BD33" s="1031"/>
      <c r="BE33" s="959"/>
      <c r="BF33" s="959"/>
      <c r="BG33" s="959"/>
      <c r="BH33" s="959"/>
      <c r="BI33" s="960"/>
      <c r="BJ33" s="214"/>
      <c r="BK33" s="214"/>
      <c r="BL33" s="214"/>
      <c r="BM33" s="214"/>
      <c r="BN33" s="214"/>
      <c r="BO33" s="223"/>
      <c r="BP33" s="223"/>
      <c r="BQ33" s="220">
        <v>27</v>
      </c>
      <c r="BR33" s="221"/>
      <c r="BS33" s="982"/>
      <c r="BT33" s="983"/>
      <c r="BU33" s="983"/>
      <c r="BV33" s="983"/>
      <c r="BW33" s="983"/>
      <c r="BX33" s="983"/>
      <c r="BY33" s="983"/>
      <c r="BZ33" s="983"/>
      <c r="CA33" s="983"/>
      <c r="CB33" s="983"/>
      <c r="CC33" s="983"/>
      <c r="CD33" s="983"/>
      <c r="CE33" s="983"/>
      <c r="CF33" s="983"/>
      <c r="CG33" s="1004"/>
      <c r="CH33" s="979"/>
      <c r="CI33" s="980"/>
      <c r="CJ33" s="980"/>
      <c r="CK33" s="980"/>
      <c r="CL33" s="981"/>
      <c r="CM33" s="979"/>
      <c r="CN33" s="980"/>
      <c r="CO33" s="980"/>
      <c r="CP33" s="980"/>
      <c r="CQ33" s="981"/>
      <c r="CR33" s="979"/>
      <c r="CS33" s="980"/>
      <c r="CT33" s="980"/>
      <c r="CU33" s="980"/>
      <c r="CV33" s="981"/>
      <c r="CW33" s="979"/>
      <c r="CX33" s="980"/>
      <c r="CY33" s="980"/>
      <c r="CZ33" s="980"/>
      <c r="DA33" s="981"/>
      <c r="DB33" s="979"/>
      <c r="DC33" s="980"/>
      <c r="DD33" s="980"/>
      <c r="DE33" s="980"/>
      <c r="DF33" s="981"/>
      <c r="DG33" s="979"/>
      <c r="DH33" s="980"/>
      <c r="DI33" s="980"/>
      <c r="DJ33" s="980"/>
      <c r="DK33" s="981"/>
      <c r="DL33" s="979"/>
      <c r="DM33" s="980"/>
      <c r="DN33" s="980"/>
      <c r="DO33" s="980"/>
      <c r="DP33" s="981"/>
      <c r="DQ33" s="979"/>
      <c r="DR33" s="980"/>
      <c r="DS33" s="980"/>
      <c r="DT33" s="980"/>
      <c r="DU33" s="981"/>
      <c r="DV33" s="982"/>
      <c r="DW33" s="983"/>
      <c r="DX33" s="983"/>
      <c r="DY33" s="983"/>
      <c r="DZ33" s="984"/>
      <c r="EA33" s="212"/>
    </row>
    <row r="34" spans="1:131" ht="26.3" customHeight="1" x14ac:dyDescent="0.2">
      <c r="A34" s="224">
        <v>7</v>
      </c>
      <c r="B34" s="1020"/>
      <c r="C34" s="1021"/>
      <c r="D34" s="1021"/>
      <c r="E34" s="1021"/>
      <c r="F34" s="1021"/>
      <c r="G34" s="1021"/>
      <c r="H34" s="1021"/>
      <c r="I34" s="1021"/>
      <c r="J34" s="1021"/>
      <c r="K34" s="1021"/>
      <c r="L34" s="1021"/>
      <c r="M34" s="1021"/>
      <c r="N34" s="1021"/>
      <c r="O34" s="1021"/>
      <c r="P34" s="1022"/>
      <c r="Q34" s="1028"/>
      <c r="R34" s="1029"/>
      <c r="S34" s="1029"/>
      <c r="T34" s="1029"/>
      <c r="U34" s="1029"/>
      <c r="V34" s="1029"/>
      <c r="W34" s="1029"/>
      <c r="X34" s="1029"/>
      <c r="Y34" s="1029"/>
      <c r="Z34" s="1029"/>
      <c r="AA34" s="1029"/>
      <c r="AB34" s="1029"/>
      <c r="AC34" s="1029"/>
      <c r="AD34" s="1029"/>
      <c r="AE34" s="1030"/>
      <c r="AF34" s="1025"/>
      <c r="AG34" s="1026"/>
      <c r="AH34" s="1026"/>
      <c r="AI34" s="1026"/>
      <c r="AJ34" s="1027"/>
      <c r="AK34" s="967"/>
      <c r="AL34" s="958"/>
      <c r="AM34" s="958"/>
      <c r="AN34" s="958"/>
      <c r="AO34" s="958"/>
      <c r="AP34" s="958"/>
      <c r="AQ34" s="958"/>
      <c r="AR34" s="958"/>
      <c r="AS34" s="958"/>
      <c r="AT34" s="958"/>
      <c r="AU34" s="958"/>
      <c r="AV34" s="958"/>
      <c r="AW34" s="958"/>
      <c r="AX34" s="958"/>
      <c r="AY34" s="958"/>
      <c r="AZ34" s="1031"/>
      <c r="BA34" s="1031"/>
      <c r="BB34" s="1031"/>
      <c r="BC34" s="1031"/>
      <c r="BD34" s="1031"/>
      <c r="BE34" s="959"/>
      <c r="BF34" s="959"/>
      <c r="BG34" s="959"/>
      <c r="BH34" s="959"/>
      <c r="BI34" s="960"/>
      <c r="BJ34" s="214"/>
      <c r="BK34" s="214"/>
      <c r="BL34" s="214"/>
      <c r="BM34" s="214"/>
      <c r="BN34" s="214"/>
      <c r="BO34" s="223"/>
      <c r="BP34" s="223"/>
      <c r="BQ34" s="220">
        <v>28</v>
      </c>
      <c r="BR34" s="221"/>
      <c r="BS34" s="982"/>
      <c r="BT34" s="983"/>
      <c r="BU34" s="983"/>
      <c r="BV34" s="983"/>
      <c r="BW34" s="983"/>
      <c r="BX34" s="983"/>
      <c r="BY34" s="983"/>
      <c r="BZ34" s="983"/>
      <c r="CA34" s="983"/>
      <c r="CB34" s="983"/>
      <c r="CC34" s="983"/>
      <c r="CD34" s="983"/>
      <c r="CE34" s="983"/>
      <c r="CF34" s="983"/>
      <c r="CG34" s="1004"/>
      <c r="CH34" s="979"/>
      <c r="CI34" s="980"/>
      <c r="CJ34" s="980"/>
      <c r="CK34" s="980"/>
      <c r="CL34" s="981"/>
      <c r="CM34" s="979"/>
      <c r="CN34" s="980"/>
      <c r="CO34" s="980"/>
      <c r="CP34" s="980"/>
      <c r="CQ34" s="981"/>
      <c r="CR34" s="979"/>
      <c r="CS34" s="980"/>
      <c r="CT34" s="980"/>
      <c r="CU34" s="980"/>
      <c r="CV34" s="981"/>
      <c r="CW34" s="979"/>
      <c r="CX34" s="980"/>
      <c r="CY34" s="980"/>
      <c r="CZ34" s="980"/>
      <c r="DA34" s="981"/>
      <c r="DB34" s="979"/>
      <c r="DC34" s="980"/>
      <c r="DD34" s="980"/>
      <c r="DE34" s="980"/>
      <c r="DF34" s="981"/>
      <c r="DG34" s="979"/>
      <c r="DH34" s="980"/>
      <c r="DI34" s="980"/>
      <c r="DJ34" s="980"/>
      <c r="DK34" s="981"/>
      <c r="DL34" s="979"/>
      <c r="DM34" s="980"/>
      <c r="DN34" s="980"/>
      <c r="DO34" s="980"/>
      <c r="DP34" s="981"/>
      <c r="DQ34" s="979"/>
      <c r="DR34" s="980"/>
      <c r="DS34" s="980"/>
      <c r="DT34" s="980"/>
      <c r="DU34" s="981"/>
      <c r="DV34" s="982"/>
      <c r="DW34" s="983"/>
      <c r="DX34" s="983"/>
      <c r="DY34" s="983"/>
      <c r="DZ34" s="984"/>
      <c r="EA34" s="212"/>
    </row>
    <row r="35" spans="1:131" ht="26.3" customHeight="1" x14ac:dyDescent="0.2">
      <c r="A35" s="224">
        <v>8</v>
      </c>
      <c r="B35" s="1020"/>
      <c r="C35" s="1021"/>
      <c r="D35" s="1021"/>
      <c r="E35" s="1021"/>
      <c r="F35" s="1021"/>
      <c r="G35" s="1021"/>
      <c r="H35" s="1021"/>
      <c r="I35" s="1021"/>
      <c r="J35" s="1021"/>
      <c r="K35" s="1021"/>
      <c r="L35" s="1021"/>
      <c r="M35" s="1021"/>
      <c r="N35" s="1021"/>
      <c r="O35" s="1021"/>
      <c r="P35" s="1022"/>
      <c r="Q35" s="1028"/>
      <c r="R35" s="1029"/>
      <c r="S35" s="1029"/>
      <c r="T35" s="1029"/>
      <c r="U35" s="1029"/>
      <c r="V35" s="1029"/>
      <c r="W35" s="1029"/>
      <c r="X35" s="1029"/>
      <c r="Y35" s="1029"/>
      <c r="Z35" s="1029"/>
      <c r="AA35" s="1029"/>
      <c r="AB35" s="1029"/>
      <c r="AC35" s="1029"/>
      <c r="AD35" s="1029"/>
      <c r="AE35" s="1030"/>
      <c r="AF35" s="1025"/>
      <c r="AG35" s="1026"/>
      <c r="AH35" s="1026"/>
      <c r="AI35" s="1026"/>
      <c r="AJ35" s="1027"/>
      <c r="AK35" s="967"/>
      <c r="AL35" s="958"/>
      <c r="AM35" s="958"/>
      <c r="AN35" s="958"/>
      <c r="AO35" s="958"/>
      <c r="AP35" s="958"/>
      <c r="AQ35" s="958"/>
      <c r="AR35" s="958"/>
      <c r="AS35" s="958"/>
      <c r="AT35" s="958"/>
      <c r="AU35" s="958"/>
      <c r="AV35" s="958"/>
      <c r="AW35" s="958"/>
      <c r="AX35" s="958"/>
      <c r="AY35" s="958"/>
      <c r="AZ35" s="1031"/>
      <c r="BA35" s="1031"/>
      <c r="BB35" s="1031"/>
      <c r="BC35" s="1031"/>
      <c r="BD35" s="1031"/>
      <c r="BE35" s="959"/>
      <c r="BF35" s="959"/>
      <c r="BG35" s="959"/>
      <c r="BH35" s="959"/>
      <c r="BI35" s="960"/>
      <c r="BJ35" s="214"/>
      <c r="BK35" s="214"/>
      <c r="BL35" s="214"/>
      <c r="BM35" s="214"/>
      <c r="BN35" s="214"/>
      <c r="BO35" s="223"/>
      <c r="BP35" s="223"/>
      <c r="BQ35" s="220">
        <v>29</v>
      </c>
      <c r="BR35" s="221"/>
      <c r="BS35" s="982"/>
      <c r="BT35" s="983"/>
      <c r="BU35" s="983"/>
      <c r="BV35" s="983"/>
      <c r="BW35" s="983"/>
      <c r="BX35" s="983"/>
      <c r="BY35" s="983"/>
      <c r="BZ35" s="983"/>
      <c r="CA35" s="983"/>
      <c r="CB35" s="983"/>
      <c r="CC35" s="983"/>
      <c r="CD35" s="983"/>
      <c r="CE35" s="983"/>
      <c r="CF35" s="983"/>
      <c r="CG35" s="1004"/>
      <c r="CH35" s="979"/>
      <c r="CI35" s="980"/>
      <c r="CJ35" s="980"/>
      <c r="CK35" s="980"/>
      <c r="CL35" s="981"/>
      <c r="CM35" s="979"/>
      <c r="CN35" s="980"/>
      <c r="CO35" s="980"/>
      <c r="CP35" s="980"/>
      <c r="CQ35" s="981"/>
      <c r="CR35" s="979"/>
      <c r="CS35" s="980"/>
      <c r="CT35" s="980"/>
      <c r="CU35" s="980"/>
      <c r="CV35" s="981"/>
      <c r="CW35" s="979"/>
      <c r="CX35" s="980"/>
      <c r="CY35" s="980"/>
      <c r="CZ35" s="980"/>
      <c r="DA35" s="981"/>
      <c r="DB35" s="979"/>
      <c r="DC35" s="980"/>
      <c r="DD35" s="980"/>
      <c r="DE35" s="980"/>
      <c r="DF35" s="981"/>
      <c r="DG35" s="979"/>
      <c r="DH35" s="980"/>
      <c r="DI35" s="980"/>
      <c r="DJ35" s="980"/>
      <c r="DK35" s="981"/>
      <c r="DL35" s="979"/>
      <c r="DM35" s="980"/>
      <c r="DN35" s="980"/>
      <c r="DO35" s="980"/>
      <c r="DP35" s="981"/>
      <c r="DQ35" s="979"/>
      <c r="DR35" s="980"/>
      <c r="DS35" s="980"/>
      <c r="DT35" s="980"/>
      <c r="DU35" s="981"/>
      <c r="DV35" s="982"/>
      <c r="DW35" s="983"/>
      <c r="DX35" s="983"/>
      <c r="DY35" s="983"/>
      <c r="DZ35" s="984"/>
      <c r="EA35" s="212"/>
    </row>
    <row r="36" spans="1:131" ht="26.3" customHeight="1" x14ac:dyDescent="0.2">
      <c r="A36" s="224">
        <v>9</v>
      </c>
      <c r="B36" s="1020"/>
      <c r="C36" s="1021"/>
      <c r="D36" s="1021"/>
      <c r="E36" s="1021"/>
      <c r="F36" s="1021"/>
      <c r="G36" s="1021"/>
      <c r="H36" s="1021"/>
      <c r="I36" s="1021"/>
      <c r="J36" s="1021"/>
      <c r="K36" s="1021"/>
      <c r="L36" s="1021"/>
      <c r="M36" s="1021"/>
      <c r="N36" s="1021"/>
      <c r="O36" s="1021"/>
      <c r="P36" s="1022"/>
      <c r="Q36" s="1028"/>
      <c r="R36" s="1029"/>
      <c r="S36" s="1029"/>
      <c r="T36" s="1029"/>
      <c r="U36" s="1029"/>
      <c r="V36" s="1029"/>
      <c r="W36" s="1029"/>
      <c r="X36" s="1029"/>
      <c r="Y36" s="1029"/>
      <c r="Z36" s="1029"/>
      <c r="AA36" s="1029"/>
      <c r="AB36" s="1029"/>
      <c r="AC36" s="1029"/>
      <c r="AD36" s="1029"/>
      <c r="AE36" s="1030"/>
      <c r="AF36" s="1025"/>
      <c r="AG36" s="1026"/>
      <c r="AH36" s="1026"/>
      <c r="AI36" s="1026"/>
      <c r="AJ36" s="1027"/>
      <c r="AK36" s="967"/>
      <c r="AL36" s="958"/>
      <c r="AM36" s="958"/>
      <c r="AN36" s="958"/>
      <c r="AO36" s="958"/>
      <c r="AP36" s="958"/>
      <c r="AQ36" s="958"/>
      <c r="AR36" s="958"/>
      <c r="AS36" s="958"/>
      <c r="AT36" s="958"/>
      <c r="AU36" s="958"/>
      <c r="AV36" s="958"/>
      <c r="AW36" s="958"/>
      <c r="AX36" s="958"/>
      <c r="AY36" s="958"/>
      <c r="AZ36" s="1031"/>
      <c r="BA36" s="1031"/>
      <c r="BB36" s="1031"/>
      <c r="BC36" s="1031"/>
      <c r="BD36" s="1031"/>
      <c r="BE36" s="959"/>
      <c r="BF36" s="959"/>
      <c r="BG36" s="959"/>
      <c r="BH36" s="959"/>
      <c r="BI36" s="960"/>
      <c r="BJ36" s="214"/>
      <c r="BK36" s="214"/>
      <c r="BL36" s="214"/>
      <c r="BM36" s="214"/>
      <c r="BN36" s="214"/>
      <c r="BO36" s="223"/>
      <c r="BP36" s="223"/>
      <c r="BQ36" s="220">
        <v>30</v>
      </c>
      <c r="BR36" s="221"/>
      <c r="BS36" s="982"/>
      <c r="BT36" s="983"/>
      <c r="BU36" s="983"/>
      <c r="BV36" s="983"/>
      <c r="BW36" s="983"/>
      <c r="BX36" s="983"/>
      <c r="BY36" s="983"/>
      <c r="BZ36" s="983"/>
      <c r="CA36" s="983"/>
      <c r="CB36" s="983"/>
      <c r="CC36" s="983"/>
      <c r="CD36" s="983"/>
      <c r="CE36" s="983"/>
      <c r="CF36" s="983"/>
      <c r="CG36" s="1004"/>
      <c r="CH36" s="979"/>
      <c r="CI36" s="980"/>
      <c r="CJ36" s="980"/>
      <c r="CK36" s="980"/>
      <c r="CL36" s="981"/>
      <c r="CM36" s="979"/>
      <c r="CN36" s="980"/>
      <c r="CO36" s="980"/>
      <c r="CP36" s="980"/>
      <c r="CQ36" s="981"/>
      <c r="CR36" s="979"/>
      <c r="CS36" s="980"/>
      <c r="CT36" s="980"/>
      <c r="CU36" s="980"/>
      <c r="CV36" s="981"/>
      <c r="CW36" s="979"/>
      <c r="CX36" s="980"/>
      <c r="CY36" s="980"/>
      <c r="CZ36" s="980"/>
      <c r="DA36" s="981"/>
      <c r="DB36" s="979"/>
      <c r="DC36" s="980"/>
      <c r="DD36" s="980"/>
      <c r="DE36" s="980"/>
      <c r="DF36" s="981"/>
      <c r="DG36" s="979"/>
      <c r="DH36" s="980"/>
      <c r="DI36" s="980"/>
      <c r="DJ36" s="980"/>
      <c r="DK36" s="981"/>
      <c r="DL36" s="979"/>
      <c r="DM36" s="980"/>
      <c r="DN36" s="980"/>
      <c r="DO36" s="980"/>
      <c r="DP36" s="981"/>
      <c r="DQ36" s="979"/>
      <c r="DR36" s="980"/>
      <c r="DS36" s="980"/>
      <c r="DT36" s="980"/>
      <c r="DU36" s="981"/>
      <c r="DV36" s="982"/>
      <c r="DW36" s="983"/>
      <c r="DX36" s="983"/>
      <c r="DY36" s="983"/>
      <c r="DZ36" s="984"/>
      <c r="EA36" s="212"/>
    </row>
    <row r="37" spans="1:131" ht="26.3" customHeight="1" x14ac:dyDescent="0.2">
      <c r="A37" s="224">
        <v>10</v>
      </c>
      <c r="B37" s="1020"/>
      <c r="C37" s="1021"/>
      <c r="D37" s="1021"/>
      <c r="E37" s="1021"/>
      <c r="F37" s="1021"/>
      <c r="G37" s="1021"/>
      <c r="H37" s="1021"/>
      <c r="I37" s="1021"/>
      <c r="J37" s="1021"/>
      <c r="K37" s="1021"/>
      <c r="L37" s="1021"/>
      <c r="M37" s="1021"/>
      <c r="N37" s="1021"/>
      <c r="O37" s="1021"/>
      <c r="P37" s="1022"/>
      <c r="Q37" s="1028"/>
      <c r="R37" s="1029"/>
      <c r="S37" s="1029"/>
      <c r="T37" s="1029"/>
      <c r="U37" s="1029"/>
      <c r="V37" s="1029"/>
      <c r="W37" s="1029"/>
      <c r="X37" s="1029"/>
      <c r="Y37" s="1029"/>
      <c r="Z37" s="1029"/>
      <c r="AA37" s="1029"/>
      <c r="AB37" s="1029"/>
      <c r="AC37" s="1029"/>
      <c r="AD37" s="1029"/>
      <c r="AE37" s="1030"/>
      <c r="AF37" s="1025"/>
      <c r="AG37" s="1026"/>
      <c r="AH37" s="1026"/>
      <c r="AI37" s="1026"/>
      <c r="AJ37" s="1027"/>
      <c r="AK37" s="967"/>
      <c r="AL37" s="958"/>
      <c r="AM37" s="958"/>
      <c r="AN37" s="958"/>
      <c r="AO37" s="958"/>
      <c r="AP37" s="958"/>
      <c r="AQ37" s="958"/>
      <c r="AR37" s="958"/>
      <c r="AS37" s="958"/>
      <c r="AT37" s="958"/>
      <c r="AU37" s="958"/>
      <c r="AV37" s="958"/>
      <c r="AW37" s="958"/>
      <c r="AX37" s="958"/>
      <c r="AY37" s="958"/>
      <c r="AZ37" s="1031"/>
      <c r="BA37" s="1031"/>
      <c r="BB37" s="1031"/>
      <c r="BC37" s="1031"/>
      <c r="BD37" s="1031"/>
      <c r="BE37" s="959"/>
      <c r="BF37" s="959"/>
      <c r="BG37" s="959"/>
      <c r="BH37" s="959"/>
      <c r="BI37" s="960"/>
      <c r="BJ37" s="214"/>
      <c r="BK37" s="214"/>
      <c r="BL37" s="214"/>
      <c r="BM37" s="214"/>
      <c r="BN37" s="214"/>
      <c r="BO37" s="223"/>
      <c r="BP37" s="223"/>
      <c r="BQ37" s="220">
        <v>31</v>
      </c>
      <c r="BR37" s="221"/>
      <c r="BS37" s="982"/>
      <c r="BT37" s="983"/>
      <c r="BU37" s="983"/>
      <c r="BV37" s="983"/>
      <c r="BW37" s="983"/>
      <c r="BX37" s="983"/>
      <c r="BY37" s="983"/>
      <c r="BZ37" s="983"/>
      <c r="CA37" s="983"/>
      <c r="CB37" s="983"/>
      <c r="CC37" s="983"/>
      <c r="CD37" s="983"/>
      <c r="CE37" s="983"/>
      <c r="CF37" s="983"/>
      <c r="CG37" s="1004"/>
      <c r="CH37" s="979"/>
      <c r="CI37" s="980"/>
      <c r="CJ37" s="980"/>
      <c r="CK37" s="980"/>
      <c r="CL37" s="981"/>
      <c r="CM37" s="979"/>
      <c r="CN37" s="980"/>
      <c r="CO37" s="980"/>
      <c r="CP37" s="980"/>
      <c r="CQ37" s="981"/>
      <c r="CR37" s="979"/>
      <c r="CS37" s="980"/>
      <c r="CT37" s="980"/>
      <c r="CU37" s="980"/>
      <c r="CV37" s="981"/>
      <c r="CW37" s="979"/>
      <c r="CX37" s="980"/>
      <c r="CY37" s="980"/>
      <c r="CZ37" s="980"/>
      <c r="DA37" s="981"/>
      <c r="DB37" s="979"/>
      <c r="DC37" s="980"/>
      <c r="DD37" s="980"/>
      <c r="DE37" s="980"/>
      <c r="DF37" s="981"/>
      <c r="DG37" s="979"/>
      <c r="DH37" s="980"/>
      <c r="DI37" s="980"/>
      <c r="DJ37" s="980"/>
      <c r="DK37" s="981"/>
      <c r="DL37" s="979"/>
      <c r="DM37" s="980"/>
      <c r="DN37" s="980"/>
      <c r="DO37" s="980"/>
      <c r="DP37" s="981"/>
      <c r="DQ37" s="979"/>
      <c r="DR37" s="980"/>
      <c r="DS37" s="980"/>
      <c r="DT37" s="980"/>
      <c r="DU37" s="981"/>
      <c r="DV37" s="982"/>
      <c r="DW37" s="983"/>
      <c r="DX37" s="983"/>
      <c r="DY37" s="983"/>
      <c r="DZ37" s="984"/>
      <c r="EA37" s="212"/>
    </row>
    <row r="38" spans="1:131" ht="26.3" customHeight="1" x14ac:dyDescent="0.2">
      <c r="A38" s="224">
        <v>11</v>
      </c>
      <c r="B38" s="1020"/>
      <c r="C38" s="1021"/>
      <c r="D38" s="1021"/>
      <c r="E38" s="1021"/>
      <c r="F38" s="1021"/>
      <c r="G38" s="1021"/>
      <c r="H38" s="1021"/>
      <c r="I38" s="1021"/>
      <c r="J38" s="1021"/>
      <c r="K38" s="1021"/>
      <c r="L38" s="1021"/>
      <c r="M38" s="1021"/>
      <c r="N38" s="1021"/>
      <c r="O38" s="1021"/>
      <c r="P38" s="1022"/>
      <c r="Q38" s="1028"/>
      <c r="R38" s="1029"/>
      <c r="S38" s="1029"/>
      <c r="T38" s="1029"/>
      <c r="U38" s="1029"/>
      <c r="V38" s="1029"/>
      <c r="W38" s="1029"/>
      <c r="X38" s="1029"/>
      <c r="Y38" s="1029"/>
      <c r="Z38" s="1029"/>
      <c r="AA38" s="1029"/>
      <c r="AB38" s="1029"/>
      <c r="AC38" s="1029"/>
      <c r="AD38" s="1029"/>
      <c r="AE38" s="1030"/>
      <c r="AF38" s="1025"/>
      <c r="AG38" s="1026"/>
      <c r="AH38" s="1026"/>
      <c r="AI38" s="1026"/>
      <c r="AJ38" s="1027"/>
      <c r="AK38" s="967"/>
      <c r="AL38" s="958"/>
      <c r="AM38" s="958"/>
      <c r="AN38" s="958"/>
      <c r="AO38" s="958"/>
      <c r="AP38" s="958"/>
      <c r="AQ38" s="958"/>
      <c r="AR38" s="958"/>
      <c r="AS38" s="958"/>
      <c r="AT38" s="958"/>
      <c r="AU38" s="958"/>
      <c r="AV38" s="958"/>
      <c r="AW38" s="958"/>
      <c r="AX38" s="958"/>
      <c r="AY38" s="958"/>
      <c r="AZ38" s="1031"/>
      <c r="BA38" s="1031"/>
      <c r="BB38" s="1031"/>
      <c r="BC38" s="1031"/>
      <c r="BD38" s="1031"/>
      <c r="BE38" s="959"/>
      <c r="BF38" s="959"/>
      <c r="BG38" s="959"/>
      <c r="BH38" s="959"/>
      <c r="BI38" s="960"/>
      <c r="BJ38" s="214"/>
      <c r="BK38" s="214"/>
      <c r="BL38" s="214"/>
      <c r="BM38" s="214"/>
      <c r="BN38" s="214"/>
      <c r="BO38" s="223"/>
      <c r="BP38" s="223"/>
      <c r="BQ38" s="220">
        <v>32</v>
      </c>
      <c r="BR38" s="221"/>
      <c r="BS38" s="982"/>
      <c r="BT38" s="983"/>
      <c r="BU38" s="983"/>
      <c r="BV38" s="983"/>
      <c r="BW38" s="983"/>
      <c r="BX38" s="983"/>
      <c r="BY38" s="983"/>
      <c r="BZ38" s="983"/>
      <c r="CA38" s="983"/>
      <c r="CB38" s="983"/>
      <c r="CC38" s="983"/>
      <c r="CD38" s="983"/>
      <c r="CE38" s="983"/>
      <c r="CF38" s="983"/>
      <c r="CG38" s="1004"/>
      <c r="CH38" s="979"/>
      <c r="CI38" s="980"/>
      <c r="CJ38" s="980"/>
      <c r="CK38" s="980"/>
      <c r="CL38" s="981"/>
      <c r="CM38" s="979"/>
      <c r="CN38" s="980"/>
      <c r="CO38" s="980"/>
      <c r="CP38" s="980"/>
      <c r="CQ38" s="981"/>
      <c r="CR38" s="979"/>
      <c r="CS38" s="980"/>
      <c r="CT38" s="980"/>
      <c r="CU38" s="980"/>
      <c r="CV38" s="981"/>
      <c r="CW38" s="979"/>
      <c r="CX38" s="980"/>
      <c r="CY38" s="980"/>
      <c r="CZ38" s="980"/>
      <c r="DA38" s="981"/>
      <c r="DB38" s="979"/>
      <c r="DC38" s="980"/>
      <c r="DD38" s="980"/>
      <c r="DE38" s="980"/>
      <c r="DF38" s="981"/>
      <c r="DG38" s="979"/>
      <c r="DH38" s="980"/>
      <c r="DI38" s="980"/>
      <c r="DJ38" s="980"/>
      <c r="DK38" s="981"/>
      <c r="DL38" s="979"/>
      <c r="DM38" s="980"/>
      <c r="DN38" s="980"/>
      <c r="DO38" s="980"/>
      <c r="DP38" s="981"/>
      <c r="DQ38" s="979"/>
      <c r="DR38" s="980"/>
      <c r="DS38" s="980"/>
      <c r="DT38" s="980"/>
      <c r="DU38" s="981"/>
      <c r="DV38" s="982"/>
      <c r="DW38" s="983"/>
      <c r="DX38" s="983"/>
      <c r="DY38" s="983"/>
      <c r="DZ38" s="984"/>
      <c r="EA38" s="212"/>
    </row>
    <row r="39" spans="1:131" ht="26.3" customHeight="1" x14ac:dyDescent="0.2">
      <c r="A39" s="224">
        <v>12</v>
      </c>
      <c r="B39" s="1020"/>
      <c r="C39" s="1021"/>
      <c r="D39" s="1021"/>
      <c r="E39" s="1021"/>
      <c r="F39" s="1021"/>
      <c r="G39" s="1021"/>
      <c r="H39" s="1021"/>
      <c r="I39" s="1021"/>
      <c r="J39" s="1021"/>
      <c r="K39" s="1021"/>
      <c r="L39" s="1021"/>
      <c r="M39" s="1021"/>
      <c r="N39" s="1021"/>
      <c r="O39" s="1021"/>
      <c r="P39" s="1022"/>
      <c r="Q39" s="1028"/>
      <c r="R39" s="1029"/>
      <c r="S39" s="1029"/>
      <c r="T39" s="1029"/>
      <c r="U39" s="1029"/>
      <c r="V39" s="1029"/>
      <c r="W39" s="1029"/>
      <c r="X39" s="1029"/>
      <c r="Y39" s="1029"/>
      <c r="Z39" s="1029"/>
      <c r="AA39" s="1029"/>
      <c r="AB39" s="1029"/>
      <c r="AC39" s="1029"/>
      <c r="AD39" s="1029"/>
      <c r="AE39" s="1030"/>
      <c r="AF39" s="1025"/>
      <c r="AG39" s="1026"/>
      <c r="AH39" s="1026"/>
      <c r="AI39" s="1026"/>
      <c r="AJ39" s="1027"/>
      <c r="AK39" s="967"/>
      <c r="AL39" s="958"/>
      <c r="AM39" s="958"/>
      <c r="AN39" s="958"/>
      <c r="AO39" s="958"/>
      <c r="AP39" s="958"/>
      <c r="AQ39" s="958"/>
      <c r="AR39" s="958"/>
      <c r="AS39" s="958"/>
      <c r="AT39" s="958"/>
      <c r="AU39" s="958"/>
      <c r="AV39" s="958"/>
      <c r="AW39" s="958"/>
      <c r="AX39" s="958"/>
      <c r="AY39" s="958"/>
      <c r="AZ39" s="1031"/>
      <c r="BA39" s="1031"/>
      <c r="BB39" s="1031"/>
      <c r="BC39" s="1031"/>
      <c r="BD39" s="1031"/>
      <c r="BE39" s="959"/>
      <c r="BF39" s="959"/>
      <c r="BG39" s="959"/>
      <c r="BH39" s="959"/>
      <c r="BI39" s="960"/>
      <c r="BJ39" s="214"/>
      <c r="BK39" s="214"/>
      <c r="BL39" s="214"/>
      <c r="BM39" s="214"/>
      <c r="BN39" s="214"/>
      <c r="BO39" s="223"/>
      <c r="BP39" s="223"/>
      <c r="BQ39" s="220">
        <v>33</v>
      </c>
      <c r="BR39" s="221"/>
      <c r="BS39" s="982"/>
      <c r="BT39" s="983"/>
      <c r="BU39" s="983"/>
      <c r="BV39" s="983"/>
      <c r="BW39" s="983"/>
      <c r="BX39" s="983"/>
      <c r="BY39" s="983"/>
      <c r="BZ39" s="983"/>
      <c r="CA39" s="983"/>
      <c r="CB39" s="983"/>
      <c r="CC39" s="983"/>
      <c r="CD39" s="983"/>
      <c r="CE39" s="983"/>
      <c r="CF39" s="983"/>
      <c r="CG39" s="1004"/>
      <c r="CH39" s="979"/>
      <c r="CI39" s="980"/>
      <c r="CJ39" s="980"/>
      <c r="CK39" s="980"/>
      <c r="CL39" s="981"/>
      <c r="CM39" s="979"/>
      <c r="CN39" s="980"/>
      <c r="CO39" s="980"/>
      <c r="CP39" s="980"/>
      <c r="CQ39" s="981"/>
      <c r="CR39" s="979"/>
      <c r="CS39" s="980"/>
      <c r="CT39" s="980"/>
      <c r="CU39" s="980"/>
      <c r="CV39" s="981"/>
      <c r="CW39" s="979"/>
      <c r="CX39" s="980"/>
      <c r="CY39" s="980"/>
      <c r="CZ39" s="980"/>
      <c r="DA39" s="981"/>
      <c r="DB39" s="979"/>
      <c r="DC39" s="980"/>
      <c r="DD39" s="980"/>
      <c r="DE39" s="980"/>
      <c r="DF39" s="981"/>
      <c r="DG39" s="979"/>
      <c r="DH39" s="980"/>
      <c r="DI39" s="980"/>
      <c r="DJ39" s="980"/>
      <c r="DK39" s="981"/>
      <c r="DL39" s="979"/>
      <c r="DM39" s="980"/>
      <c r="DN39" s="980"/>
      <c r="DO39" s="980"/>
      <c r="DP39" s="981"/>
      <c r="DQ39" s="979"/>
      <c r="DR39" s="980"/>
      <c r="DS39" s="980"/>
      <c r="DT39" s="980"/>
      <c r="DU39" s="981"/>
      <c r="DV39" s="982"/>
      <c r="DW39" s="983"/>
      <c r="DX39" s="983"/>
      <c r="DY39" s="983"/>
      <c r="DZ39" s="984"/>
      <c r="EA39" s="212"/>
    </row>
    <row r="40" spans="1:131" ht="26.3" customHeight="1" x14ac:dyDescent="0.2">
      <c r="A40" s="220">
        <v>13</v>
      </c>
      <c r="B40" s="1020"/>
      <c r="C40" s="1021"/>
      <c r="D40" s="1021"/>
      <c r="E40" s="1021"/>
      <c r="F40" s="1021"/>
      <c r="G40" s="1021"/>
      <c r="H40" s="1021"/>
      <c r="I40" s="1021"/>
      <c r="J40" s="1021"/>
      <c r="K40" s="1021"/>
      <c r="L40" s="1021"/>
      <c r="M40" s="1021"/>
      <c r="N40" s="1021"/>
      <c r="O40" s="1021"/>
      <c r="P40" s="1022"/>
      <c r="Q40" s="1028"/>
      <c r="R40" s="1029"/>
      <c r="S40" s="1029"/>
      <c r="T40" s="1029"/>
      <c r="U40" s="1029"/>
      <c r="V40" s="1029"/>
      <c r="W40" s="1029"/>
      <c r="X40" s="1029"/>
      <c r="Y40" s="1029"/>
      <c r="Z40" s="1029"/>
      <c r="AA40" s="1029"/>
      <c r="AB40" s="1029"/>
      <c r="AC40" s="1029"/>
      <c r="AD40" s="1029"/>
      <c r="AE40" s="1030"/>
      <c r="AF40" s="1025"/>
      <c r="AG40" s="1026"/>
      <c r="AH40" s="1026"/>
      <c r="AI40" s="1026"/>
      <c r="AJ40" s="1027"/>
      <c r="AK40" s="967"/>
      <c r="AL40" s="958"/>
      <c r="AM40" s="958"/>
      <c r="AN40" s="958"/>
      <c r="AO40" s="958"/>
      <c r="AP40" s="958"/>
      <c r="AQ40" s="958"/>
      <c r="AR40" s="958"/>
      <c r="AS40" s="958"/>
      <c r="AT40" s="958"/>
      <c r="AU40" s="958"/>
      <c r="AV40" s="958"/>
      <c r="AW40" s="958"/>
      <c r="AX40" s="958"/>
      <c r="AY40" s="958"/>
      <c r="AZ40" s="1031"/>
      <c r="BA40" s="1031"/>
      <c r="BB40" s="1031"/>
      <c r="BC40" s="1031"/>
      <c r="BD40" s="1031"/>
      <c r="BE40" s="959"/>
      <c r="BF40" s="959"/>
      <c r="BG40" s="959"/>
      <c r="BH40" s="959"/>
      <c r="BI40" s="960"/>
      <c r="BJ40" s="214"/>
      <c r="BK40" s="214"/>
      <c r="BL40" s="214"/>
      <c r="BM40" s="214"/>
      <c r="BN40" s="214"/>
      <c r="BO40" s="223"/>
      <c r="BP40" s="223"/>
      <c r="BQ40" s="220">
        <v>34</v>
      </c>
      <c r="BR40" s="221"/>
      <c r="BS40" s="982"/>
      <c r="BT40" s="983"/>
      <c r="BU40" s="983"/>
      <c r="BV40" s="983"/>
      <c r="BW40" s="983"/>
      <c r="BX40" s="983"/>
      <c r="BY40" s="983"/>
      <c r="BZ40" s="983"/>
      <c r="CA40" s="983"/>
      <c r="CB40" s="983"/>
      <c r="CC40" s="983"/>
      <c r="CD40" s="983"/>
      <c r="CE40" s="983"/>
      <c r="CF40" s="983"/>
      <c r="CG40" s="1004"/>
      <c r="CH40" s="979"/>
      <c r="CI40" s="980"/>
      <c r="CJ40" s="980"/>
      <c r="CK40" s="980"/>
      <c r="CL40" s="981"/>
      <c r="CM40" s="979"/>
      <c r="CN40" s="980"/>
      <c r="CO40" s="980"/>
      <c r="CP40" s="980"/>
      <c r="CQ40" s="981"/>
      <c r="CR40" s="979"/>
      <c r="CS40" s="980"/>
      <c r="CT40" s="980"/>
      <c r="CU40" s="980"/>
      <c r="CV40" s="981"/>
      <c r="CW40" s="979"/>
      <c r="CX40" s="980"/>
      <c r="CY40" s="980"/>
      <c r="CZ40" s="980"/>
      <c r="DA40" s="981"/>
      <c r="DB40" s="979"/>
      <c r="DC40" s="980"/>
      <c r="DD40" s="980"/>
      <c r="DE40" s="980"/>
      <c r="DF40" s="981"/>
      <c r="DG40" s="979"/>
      <c r="DH40" s="980"/>
      <c r="DI40" s="980"/>
      <c r="DJ40" s="980"/>
      <c r="DK40" s="981"/>
      <c r="DL40" s="979"/>
      <c r="DM40" s="980"/>
      <c r="DN40" s="980"/>
      <c r="DO40" s="980"/>
      <c r="DP40" s="981"/>
      <c r="DQ40" s="979"/>
      <c r="DR40" s="980"/>
      <c r="DS40" s="980"/>
      <c r="DT40" s="980"/>
      <c r="DU40" s="981"/>
      <c r="DV40" s="982"/>
      <c r="DW40" s="983"/>
      <c r="DX40" s="983"/>
      <c r="DY40" s="983"/>
      <c r="DZ40" s="984"/>
      <c r="EA40" s="212"/>
    </row>
    <row r="41" spans="1:131" ht="26.3" customHeight="1" x14ac:dyDescent="0.2">
      <c r="A41" s="220">
        <v>14</v>
      </c>
      <c r="B41" s="1020"/>
      <c r="C41" s="1021"/>
      <c r="D41" s="1021"/>
      <c r="E41" s="1021"/>
      <c r="F41" s="1021"/>
      <c r="G41" s="1021"/>
      <c r="H41" s="1021"/>
      <c r="I41" s="1021"/>
      <c r="J41" s="1021"/>
      <c r="K41" s="1021"/>
      <c r="L41" s="1021"/>
      <c r="M41" s="1021"/>
      <c r="N41" s="1021"/>
      <c r="O41" s="1021"/>
      <c r="P41" s="1022"/>
      <c r="Q41" s="1028"/>
      <c r="R41" s="1029"/>
      <c r="S41" s="1029"/>
      <c r="T41" s="1029"/>
      <c r="U41" s="1029"/>
      <c r="V41" s="1029"/>
      <c r="W41" s="1029"/>
      <c r="X41" s="1029"/>
      <c r="Y41" s="1029"/>
      <c r="Z41" s="1029"/>
      <c r="AA41" s="1029"/>
      <c r="AB41" s="1029"/>
      <c r="AC41" s="1029"/>
      <c r="AD41" s="1029"/>
      <c r="AE41" s="1030"/>
      <c r="AF41" s="1025"/>
      <c r="AG41" s="1026"/>
      <c r="AH41" s="1026"/>
      <c r="AI41" s="1026"/>
      <c r="AJ41" s="1027"/>
      <c r="AK41" s="967"/>
      <c r="AL41" s="958"/>
      <c r="AM41" s="958"/>
      <c r="AN41" s="958"/>
      <c r="AO41" s="958"/>
      <c r="AP41" s="958"/>
      <c r="AQ41" s="958"/>
      <c r="AR41" s="958"/>
      <c r="AS41" s="958"/>
      <c r="AT41" s="958"/>
      <c r="AU41" s="958"/>
      <c r="AV41" s="958"/>
      <c r="AW41" s="958"/>
      <c r="AX41" s="958"/>
      <c r="AY41" s="958"/>
      <c r="AZ41" s="1031"/>
      <c r="BA41" s="1031"/>
      <c r="BB41" s="1031"/>
      <c r="BC41" s="1031"/>
      <c r="BD41" s="1031"/>
      <c r="BE41" s="959"/>
      <c r="BF41" s="959"/>
      <c r="BG41" s="959"/>
      <c r="BH41" s="959"/>
      <c r="BI41" s="960"/>
      <c r="BJ41" s="214"/>
      <c r="BK41" s="214"/>
      <c r="BL41" s="214"/>
      <c r="BM41" s="214"/>
      <c r="BN41" s="214"/>
      <c r="BO41" s="223"/>
      <c r="BP41" s="223"/>
      <c r="BQ41" s="220">
        <v>35</v>
      </c>
      <c r="BR41" s="221"/>
      <c r="BS41" s="982"/>
      <c r="BT41" s="983"/>
      <c r="BU41" s="983"/>
      <c r="BV41" s="983"/>
      <c r="BW41" s="983"/>
      <c r="BX41" s="983"/>
      <c r="BY41" s="983"/>
      <c r="BZ41" s="983"/>
      <c r="CA41" s="983"/>
      <c r="CB41" s="983"/>
      <c r="CC41" s="983"/>
      <c r="CD41" s="983"/>
      <c r="CE41" s="983"/>
      <c r="CF41" s="983"/>
      <c r="CG41" s="1004"/>
      <c r="CH41" s="979"/>
      <c r="CI41" s="980"/>
      <c r="CJ41" s="980"/>
      <c r="CK41" s="980"/>
      <c r="CL41" s="981"/>
      <c r="CM41" s="979"/>
      <c r="CN41" s="980"/>
      <c r="CO41" s="980"/>
      <c r="CP41" s="980"/>
      <c r="CQ41" s="981"/>
      <c r="CR41" s="979"/>
      <c r="CS41" s="980"/>
      <c r="CT41" s="980"/>
      <c r="CU41" s="980"/>
      <c r="CV41" s="981"/>
      <c r="CW41" s="979"/>
      <c r="CX41" s="980"/>
      <c r="CY41" s="980"/>
      <c r="CZ41" s="980"/>
      <c r="DA41" s="981"/>
      <c r="DB41" s="979"/>
      <c r="DC41" s="980"/>
      <c r="DD41" s="980"/>
      <c r="DE41" s="980"/>
      <c r="DF41" s="981"/>
      <c r="DG41" s="979"/>
      <c r="DH41" s="980"/>
      <c r="DI41" s="980"/>
      <c r="DJ41" s="980"/>
      <c r="DK41" s="981"/>
      <c r="DL41" s="979"/>
      <c r="DM41" s="980"/>
      <c r="DN41" s="980"/>
      <c r="DO41" s="980"/>
      <c r="DP41" s="981"/>
      <c r="DQ41" s="979"/>
      <c r="DR41" s="980"/>
      <c r="DS41" s="980"/>
      <c r="DT41" s="980"/>
      <c r="DU41" s="981"/>
      <c r="DV41" s="982"/>
      <c r="DW41" s="983"/>
      <c r="DX41" s="983"/>
      <c r="DY41" s="983"/>
      <c r="DZ41" s="984"/>
      <c r="EA41" s="212"/>
    </row>
    <row r="42" spans="1:131" ht="26.3" customHeight="1" x14ac:dyDescent="0.2">
      <c r="A42" s="220">
        <v>15</v>
      </c>
      <c r="B42" s="1020"/>
      <c r="C42" s="1021"/>
      <c r="D42" s="1021"/>
      <c r="E42" s="1021"/>
      <c r="F42" s="1021"/>
      <c r="G42" s="1021"/>
      <c r="H42" s="1021"/>
      <c r="I42" s="1021"/>
      <c r="J42" s="1021"/>
      <c r="K42" s="1021"/>
      <c r="L42" s="1021"/>
      <c r="M42" s="1021"/>
      <c r="N42" s="1021"/>
      <c r="O42" s="1021"/>
      <c r="P42" s="1022"/>
      <c r="Q42" s="1028"/>
      <c r="R42" s="1029"/>
      <c r="S42" s="1029"/>
      <c r="T42" s="1029"/>
      <c r="U42" s="1029"/>
      <c r="V42" s="1029"/>
      <c r="W42" s="1029"/>
      <c r="X42" s="1029"/>
      <c r="Y42" s="1029"/>
      <c r="Z42" s="1029"/>
      <c r="AA42" s="1029"/>
      <c r="AB42" s="1029"/>
      <c r="AC42" s="1029"/>
      <c r="AD42" s="1029"/>
      <c r="AE42" s="1030"/>
      <c r="AF42" s="1025"/>
      <c r="AG42" s="1026"/>
      <c r="AH42" s="1026"/>
      <c r="AI42" s="1026"/>
      <c r="AJ42" s="1027"/>
      <c r="AK42" s="967"/>
      <c r="AL42" s="958"/>
      <c r="AM42" s="958"/>
      <c r="AN42" s="958"/>
      <c r="AO42" s="958"/>
      <c r="AP42" s="958"/>
      <c r="AQ42" s="958"/>
      <c r="AR42" s="958"/>
      <c r="AS42" s="958"/>
      <c r="AT42" s="958"/>
      <c r="AU42" s="958"/>
      <c r="AV42" s="958"/>
      <c r="AW42" s="958"/>
      <c r="AX42" s="958"/>
      <c r="AY42" s="958"/>
      <c r="AZ42" s="1031"/>
      <c r="BA42" s="1031"/>
      <c r="BB42" s="1031"/>
      <c r="BC42" s="1031"/>
      <c r="BD42" s="1031"/>
      <c r="BE42" s="959"/>
      <c r="BF42" s="959"/>
      <c r="BG42" s="959"/>
      <c r="BH42" s="959"/>
      <c r="BI42" s="960"/>
      <c r="BJ42" s="214"/>
      <c r="BK42" s="214"/>
      <c r="BL42" s="214"/>
      <c r="BM42" s="214"/>
      <c r="BN42" s="214"/>
      <c r="BO42" s="223"/>
      <c r="BP42" s="223"/>
      <c r="BQ42" s="220">
        <v>36</v>
      </c>
      <c r="BR42" s="221"/>
      <c r="BS42" s="982"/>
      <c r="BT42" s="983"/>
      <c r="BU42" s="983"/>
      <c r="BV42" s="983"/>
      <c r="BW42" s="983"/>
      <c r="BX42" s="983"/>
      <c r="BY42" s="983"/>
      <c r="BZ42" s="983"/>
      <c r="CA42" s="983"/>
      <c r="CB42" s="983"/>
      <c r="CC42" s="983"/>
      <c r="CD42" s="983"/>
      <c r="CE42" s="983"/>
      <c r="CF42" s="983"/>
      <c r="CG42" s="1004"/>
      <c r="CH42" s="979"/>
      <c r="CI42" s="980"/>
      <c r="CJ42" s="980"/>
      <c r="CK42" s="980"/>
      <c r="CL42" s="981"/>
      <c r="CM42" s="979"/>
      <c r="CN42" s="980"/>
      <c r="CO42" s="980"/>
      <c r="CP42" s="980"/>
      <c r="CQ42" s="981"/>
      <c r="CR42" s="979"/>
      <c r="CS42" s="980"/>
      <c r="CT42" s="980"/>
      <c r="CU42" s="980"/>
      <c r="CV42" s="981"/>
      <c r="CW42" s="979"/>
      <c r="CX42" s="980"/>
      <c r="CY42" s="980"/>
      <c r="CZ42" s="980"/>
      <c r="DA42" s="981"/>
      <c r="DB42" s="979"/>
      <c r="DC42" s="980"/>
      <c r="DD42" s="980"/>
      <c r="DE42" s="980"/>
      <c r="DF42" s="981"/>
      <c r="DG42" s="979"/>
      <c r="DH42" s="980"/>
      <c r="DI42" s="980"/>
      <c r="DJ42" s="980"/>
      <c r="DK42" s="981"/>
      <c r="DL42" s="979"/>
      <c r="DM42" s="980"/>
      <c r="DN42" s="980"/>
      <c r="DO42" s="980"/>
      <c r="DP42" s="981"/>
      <c r="DQ42" s="979"/>
      <c r="DR42" s="980"/>
      <c r="DS42" s="980"/>
      <c r="DT42" s="980"/>
      <c r="DU42" s="981"/>
      <c r="DV42" s="982"/>
      <c r="DW42" s="983"/>
      <c r="DX42" s="983"/>
      <c r="DY42" s="983"/>
      <c r="DZ42" s="984"/>
      <c r="EA42" s="212"/>
    </row>
    <row r="43" spans="1:131" ht="26.3" customHeight="1" x14ac:dyDescent="0.2">
      <c r="A43" s="220">
        <v>16</v>
      </c>
      <c r="B43" s="1020"/>
      <c r="C43" s="1021"/>
      <c r="D43" s="1021"/>
      <c r="E43" s="1021"/>
      <c r="F43" s="1021"/>
      <c r="G43" s="1021"/>
      <c r="H43" s="1021"/>
      <c r="I43" s="1021"/>
      <c r="J43" s="1021"/>
      <c r="K43" s="1021"/>
      <c r="L43" s="1021"/>
      <c r="M43" s="1021"/>
      <c r="N43" s="1021"/>
      <c r="O43" s="1021"/>
      <c r="P43" s="1022"/>
      <c r="Q43" s="1028"/>
      <c r="R43" s="1029"/>
      <c r="S43" s="1029"/>
      <c r="T43" s="1029"/>
      <c r="U43" s="1029"/>
      <c r="V43" s="1029"/>
      <c r="W43" s="1029"/>
      <c r="X43" s="1029"/>
      <c r="Y43" s="1029"/>
      <c r="Z43" s="1029"/>
      <c r="AA43" s="1029"/>
      <c r="AB43" s="1029"/>
      <c r="AC43" s="1029"/>
      <c r="AD43" s="1029"/>
      <c r="AE43" s="1030"/>
      <c r="AF43" s="1025"/>
      <c r="AG43" s="1026"/>
      <c r="AH43" s="1026"/>
      <c r="AI43" s="1026"/>
      <c r="AJ43" s="1027"/>
      <c r="AK43" s="967"/>
      <c r="AL43" s="958"/>
      <c r="AM43" s="958"/>
      <c r="AN43" s="958"/>
      <c r="AO43" s="958"/>
      <c r="AP43" s="958"/>
      <c r="AQ43" s="958"/>
      <c r="AR43" s="958"/>
      <c r="AS43" s="958"/>
      <c r="AT43" s="958"/>
      <c r="AU43" s="958"/>
      <c r="AV43" s="958"/>
      <c r="AW43" s="958"/>
      <c r="AX43" s="958"/>
      <c r="AY43" s="958"/>
      <c r="AZ43" s="1031"/>
      <c r="BA43" s="1031"/>
      <c r="BB43" s="1031"/>
      <c r="BC43" s="1031"/>
      <c r="BD43" s="1031"/>
      <c r="BE43" s="959"/>
      <c r="BF43" s="959"/>
      <c r="BG43" s="959"/>
      <c r="BH43" s="959"/>
      <c r="BI43" s="960"/>
      <c r="BJ43" s="214"/>
      <c r="BK43" s="214"/>
      <c r="BL43" s="214"/>
      <c r="BM43" s="214"/>
      <c r="BN43" s="214"/>
      <c r="BO43" s="223"/>
      <c r="BP43" s="223"/>
      <c r="BQ43" s="220">
        <v>37</v>
      </c>
      <c r="BR43" s="221"/>
      <c r="BS43" s="982"/>
      <c r="BT43" s="983"/>
      <c r="BU43" s="983"/>
      <c r="BV43" s="983"/>
      <c r="BW43" s="983"/>
      <c r="BX43" s="983"/>
      <c r="BY43" s="983"/>
      <c r="BZ43" s="983"/>
      <c r="CA43" s="983"/>
      <c r="CB43" s="983"/>
      <c r="CC43" s="983"/>
      <c r="CD43" s="983"/>
      <c r="CE43" s="983"/>
      <c r="CF43" s="983"/>
      <c r="CG43" s="1004"/>
      <c r="CH43" s="979"/>
      <c r="CI43" s="980"/>
      <c r="CJ43" s="980"/>
      <c r="CK43" s="980"/>
      <c r="CL43" s="981"/>
      <c r="CM43" s="979"/>
      <c r="CN43" s="980"/>
      <c r="CO43" s="980"/>
      <c r="CP43" s="980"/>
      <c r="CQ43" s="981"/>
      <c r="CR43" s="979"/>
      <c r="CS43" s="980"/>
      <c r="CT43" s="980"/>
      <c r="CU43" s="980"/>
      <c r="CV43" s="981"/>
      <c r="CW43" s="979"/>
      <c r="CX43" s="980"/>
      <c r="CY43" s="980"/>
      <c r="CZ43" s="980"/>
      <c r="DA43" s="981"/>
      <c r="DB43" s="979"/>
      <c r="DC43" s="980"/>
      <c r="DD43" s="980"/>
      <c r="DE43" s="980"/>
      <c r="DF43" s="981"/>
      <c r="DG43" s="979"/>
      <c r="DH43" s="980"/>
      <c r="DI43" s="980"/>
      <c r="DJ43" s="980"/>
      <c r="DK43" s="981"/>
      <c r="DL43" s="979"/>
      <c r="DM43" s="980"/>
      <c r="DN43" s="980"/>
      <c r="DO43" s="980"/>
      <c r="DP43" s="981"/>
      <c r="DQ43" s="979"/>
      <c r="DR43" s="980"/>
      <c r="DS43" s="980"/>
      <c r="DT43" s="980"/>
      <c r="DU43" s="981"/>
      <c r="DV43" s="982"/>
      <c r="DW43" s="983"/>
      <c r="DX43" s="983"/>
      <c r="DY43" s="983"/>
      <c r="DZ43" s="984"/>
      <c r="EA43" s="212"/>
    </row>
    <row r="44" spans="1:131" ht="26.3" customHeight="1" x14ac:dyDescent="0.2">
      <c r="A44" s="220">
        <v>17</v>
      </c>
      <c r="B44" s="1020"/>
      <c r="C44" s="1021"/>
      <c r="D44" s="1021"/>
      <c r="E44" s="1021"/>
      <c r="F44" s="1021"/>
      <c r="G44" s="1021"/>
      <c r="H44" s="1021"/>
      <c r="I44" s="1021"/>
      <c r="J44" s="1021"/>
      <c r="K44" s="1021"/>
      <c r="L44" s="1021"/>
      <c r="M44" s="1021"/>
      <c r="N44" s="1021"/>
      <c r="O44" s="1021"/>
      <c r="P44" s="1022"/>
      <c r="Q44" s="1028"/>
      <c r="R44" s="1029"/>
      <c r="S44" s="1029"/>
      <c r="T44" s="1029"/>
      <c r="U44" s="1029"/>
      <c r="V44" s="1029"/>
      <c r="W44" s="1029"/>
      <c r="X44" s="1029"/>
      <c r="Y44" s="1029"/>
      <c r="Z44" s="1029"/>
      <c r="AA44" s="1029"/>
      <c r="AB44" s="1029"/>
      <c r="AC44" s="1029"/>
      <c r="AD44" s="1029"/>
      <c r="AE44" s="1030"/>
      <c r="AF44" s="1025"/>
      <c r="AG44" s="1026"/>
      <c r="AH44" s="1026"/>
      <c r="AI44" s="1026"/>
      <c r="AJ44" s="1027"/>
      <c r="AK44" s="967"/>
      <c r="AL44" s="958"/>
      <c r="AM44" s="958"/>
      <c r="AN44" s="958"/>
      <c r="AO44" s="958"/>
      <c r="AP44" s="958"/>
      <c r="AQ44" s="958"/>
      <c r="AR44" s="958"/>
      <c r="AS44" s="958"/>
      <c r="AT44" s="958"/>
      <c r="AU44" s="958"/>
      <c r="AV44" s="958"/>
      <c r="AW44" s="958"/>
      <c r="AX44" s="958"/>
      <c r="AY44" s="958"/>
      <c r="AZ44" s="1031"/>
      <c r="BA44" s="1031"/>
      <c r="BB44" s="1031"/>
      <c r="BC44" s="1031"/>
      <c r="BD44" s="1031"/>
      <c r="BE44" s="959"/>
      <c r="BF44" s="959"/>
      <c r="BG44" s="959"/>
      <c r="BH44" s="959"/>
      <c r="BI44" s="960"/>
      <c r="BJ44" s="214"/>
      <c r="BK44" s="214"/>
      <c r="BL44" s="214"/>
      <c r="BM44" s="214"/>
      <c r="BN44" s="214"/>
      <c r="BO44" s="223"/>
      <c r="BP44" s="223"/>
      <c r="BQ44" s="220">
        <v>38</v>
      </c>
      <c r="BR44" s="221"/>
      <c r="BS44" s="982"/>
      <c r="BT44" s="983"/>
      <c r="BU44" s="983"/>
      <c r="BV44" s="983"/>
      <c r="BW44" s="983"/>
      <c r="BX44" s="983"/>
      <c r="BY44" s="983"/>
      <c r="BZ44" s="983"/>
      <c r="CA44" s="983"/>
      <c r="CB44" s="983"/>
      <c r="CC44" s="983"/>
      <c r="CD44" s="983"/>
      <c r="CE44" s="983"/>
      <c r="CF44" s="983"/>
      <c r="CG44" s="1004"/>
      <c r="CH44" s="979"/>
      <c r="CI44" s="980"/>
      <c r="CJ44" s="980"/>
      <c r="CK44" s="980"/>
      <c r="CL44" s="981"/>
      <c r="CM44" s="979"/>
      <c r="CN44" s="980"/>
      <c r="CO44" s="980"/>
      <c r="CP44" s="980"/>
      <c r="CQ44" s="981"/>
      <c r="CR44" s="979"/>
      <c r="CS44" s="980"/>
      <c r="CT44" s="980"/>
      <c r="CU44" s="980"/>
      <c r="CV44" s="981"/>
      <c r="CW44" s="979"/>
      <c r="CX44" s="980"/>
      <c r="CY44" s="980"/>
      <c r="CZ44" s="980"/>
      <c r="DA44" s="981"/>
      <c r="DB44" s="979"/>
      <c r="DC44" s="980"/>
      <c r="DD44" s="980"/>
      <c r="DE44" s="980"/>
      <c r="DF44" s="981"/>
      <c r="DG44" s="979"/>
      <c r="DH44" s="980"/>
      <c r="DI44" s="980"/>
      <c r="DJ44" s="980"/>
      <c r="DK44" s="981"/>
      <c r="DL44" s="979"/>
      <c r="DM44" s="980"/>
      <c r="DN44" s="980"/>
      <c r="DO44" s="980"/>
      <c r="DP44" s="981"/>
      <c r="DQ44" s="979"/>
      <c r="DR44" s="980"/>
      <c r="DS44" s="980"/>
      <c r="DT44" s="980"/>
      <c r="DU44" s="981"/>
      <c r="DV44" s="982"/>
      <c r="DW44" s="983"/>
      <c r="DX44" s="983"/>
      <c r="DY44" s="983"/>
      <c r="DZ44" s="984"/>
      <c r="EA44" s="212"/>
    </row>
    <row r="45" spans="1:131" ht="26.3" customHeight="1" x14ac:dyDescent="0.2">
      <c r="A45" s="220">
        <v>18</v>
      </c>
      <c r="B45" s="1020"/>
      <c r="C45" s="1021"/>
      <c r="D45" s="1021"/>
      <c r="E45" s="1021"/>
      <c r="F45" s="1021"/>
      <c r="G45" s="1021"/>
      <c r="H45" s="1021"/>
      <c r="I45" s="1021"/>
      <c r="J45" s="1021"/>
      <c r="K45" s="1021"/>
      <c r="L45" s="1021"/>
      <c r="M45" s="1021"/>
      <c r="N45" s="1021"/>
      <c r="O45" s="1021"/>
      <c r="P45" s="1022"/>
      <c r="Q45" s="1028"/>
      <c r="R45" s="1029"/>
      <c r="S45" s="1029"/>
      <c r="T45" s="1029"/>
      <c r="U45" s="1029"/>
      <c r="V45" s="1029"/>
      <c r="W45" s="1029"/>
      <c r="X45" s="1029"/>
      <c r="Y45" s="1029"/>
      <c r="Z45" s="1029"/>
      <c r="AA45" s="1029"/>
      <c r="AB45" s="1029"/>
      <c r="AC45" s="1029"/>
      <c r="AD45" s="1029"/>
      <c r="AE45" s="1030"/>
      <c r="AF45" s="1025"/>
      <c r="AG45" s="1026"/>
      <c r="AH45" s="1026"/>
      <c r="AI45" s="1026"/>
      <c r="AJ45" s="1027"/>
      <c r="AK45" s="967"/>
      <c r="AL45" s="958"/>
      <c r="AM45" s="958"/>
      <c r="AN45" s="958"/>
      <c r="AO45" s="958"/>
      <c r="AP45" s="958"/>
      <c r="AQ45" s="958"/>
      <c r="AR45" s="958"/>
      <c r="AS45" s="958"/>
      <c r="AT45" s="958"/>
      <c r="AU45" s="958"/>
      <c r="AV45" s="958"/>
      <c r="AW45" s="958"/>
      <c r="AX45" s="958"/>
      <c r="AY45" s="958"/>
      <c r="AZ45" s="1031"/>
      <c r="BA45" s="1031"/>
      <c r="BB45" s="1031"/>
      <c r="BC45" s="1031"/>
      <c r="BD45" s="1031"/>
      <c r="BE45" s="959"/>
      <c r="BF45" s="959"/>
      <c r="BG45" s="959"/>
      <c r="BH45" s="959"/>
      <c r="BI45" s="960"/>
      <c r="BJ45" s="214"/>
      <c r="BK45" s="214"/>
      <c r="BL45" s="214"/>
      <c r="BM45" s="214"/>
      <c r="BN45" s="214"/>
      <c r="BO45" s="223"/>
      <c r="BP45" s="223"/>
      <c r="BQ45" s="220">
        <v>39</v>
      </c>
      <c r="BR45" s="221"/>
      <c r="BS45" s="982"/>
      <c r="BT45" s="983"/>
      <c r="BU45" s="983"/>
      <c r="BV45" s="983"/>
      <c r="BW45" s="983"/>
      <c r="BX45" s="983"/>
      <c r="BY45" s="983"/>
      <c r="BZ45" s="983"/>
      <c r="CA45" s="983"/>
      <c r="CB45" s="983"/>
      <c r="CC45" s="983"/>
      <c r="CD45" s="983"/>
      <c r="CE45" s="983"/>
      <c r="CF45" s="983"/>
      <c r="CG45" s="1004"/>
      <c r="CH45" s="979"/>
      <c r="CI45" s="980"/>
      <c r="CJ45" s="980"/>
      <c r="CK45" s="980"/>
      <c r="CL45" s="981"/>
      <c r="CM45" s="979"/>
      <c r="CN45" s="980"/>
      <c r="CO45" s="980"/>
      <c r="CP45" s="980"/>
      <c r="CQ45" s="981"/>
      <c r="CR45" s="979"/>
      <c r="CS45" s="980"/>
      <c r="CT45" s="980"/>
      <c r="CU45" s="980"/>
      <c r="CV45" s="981"/>
      <c r="CW45" s="979"/>
      <c r="CX45" s="980"/>
      <c r="CY45" s="980"/>
      <c r="CZ45" s="980"/>
      <c r="DA45" s="981"/>
      <c r="DB45" s="979"/>
      <c r="DC45" s="980"/>
      <c r="DD45" s="980"/>
      <c r="DE45" s="980"/>
      <c r="DF45" s="981"/>
      <c r="DG45" s="979"/>
      <c r="DH45" s="980"/>
      <c r="DI45" s="980"/>
      <c r="DJ45" s="980"/>
      <c r="DK45" s="981"/>
      <c r="DL45" s="979"/>
      <c r="DM45" s="980"/>
      <c r="DN45" s="980"/>
      <c r="DO45" s="980"/>
      <c r="DP45" s="981"/>
      <c r="DQ45" s="979"/>
      <c r="DR45" s="980"/>
      <c r="DS45" s="980"/>
      <c r="DT45" s="980"/>
      <c r="DU45" s="981"/>
      <c r="DV45" s="982"/>
      <c r="DW45" s="983"/>
      <c r="DX45" s="983"/>
      <c r="DY45" s="983"/>
      <c r="DZ45" s="984"/>
      <c r="EA45" s="212"/>
    </row>
    <row r="46" spans="1:131" ht="26.3" customHeight="1" x14ac:dyDescent="0.2">
      <c r="A46" s="220">
        <v>19</v>
      </c>
      <c r="B46" s="1020"/>
      <c r="C46" s="1021"/>
      <c r="D46" s="1021"/>
      <c r="E46" s="1021"/>
      <c r="F46" s="1021"/>
      <c r="G46" s="1021"/>
      <c r="H46" s="1021"/>
      <c r="I46" s="1021"/>
      <c r="J46" s="1021"/>
      <c r="K46" s="1021"/>
      <c r="L46" s="1021"/>
      <c r="M46" s="1021"/>
      <c r="N46" s="1021"/>
      <c r="O46" s="1021"/>
      <c r="P46" s="1022"/>
      <c r="Q46" s="1028"/>
      <c r="R46" s="1029"/>
      <c r="S46" s="1029"/>
      <c r="T46" s="1029"/>
      <c r="U46" s="1029"/>
      <c r="V46" s="1029"/>
      <c r="W46" s="1029"/>
      <c r="X46" s="1029"/>
      <c r="Y46" s="1029"/>
      <c r="Z46" s="1029"/>
      <c r="AA46" s="1029"/>
      <c r="AB46" s="1029"/>
      <c r="AC46" s="1029"/>
      <c r="AD46" s="1029"/>
      <c r="AE46" s="1030"/>
      <c r="AF46" s="1025"/>
      <c r="AG46" s="1026"/>
      <c r="AH46" s="1026"/>
      <c r="AI46" s="1026"/>
      <c r="AJ46" s="1027"/>
      <c r="AK46" s="967"/>
      <c r="AL46" s="958"/>
      <c r="AM46" s="958"/>
      <c r="AN46" s="958"/>
      <c r="AO46" s="958"/>
      <c r="AP46" s="958"/>
      <c r="AQ46" s="958"/>
      <c r="AR46" s="958"/>
      <c r="AS46" s="958"/>
      <c r="AT46" s="958"/>
      <c r="AU46" s="958"/>
      <c r="AV46" s="958"/>
      <c r="AW46" s="958"/>
      <c r="AX46" s="958"/>
      <c r="AY46" s="958"/>
      <c r="AZ46" s="1031"/>
      <c r="BA46" s="1031"/>
      <c r="BB46" s="1031"/>
      <c r="BC46" s="1031"/>
      <c r="BD46" s="1031"/>
      <c r="BE46" s="959"/>
      <c r="BF46" s="959"/>
      <c r="BG46" s="959"/>
      <c r="BH46" s="959"/>
      <c r="BI46" s="960"/>
      <c r="BJ46" s="214"/>
      <c r="BK46" s="214"/>
      <c r="BL46" s="214"/>
      <c r="BM46" s="214"/>
      <c r="BN46" s="214"/>
      <c r="BO46" s="223"/>
      <c r="BP46" s="223"/>
      <c r="BQ46" s="220">
        <v>40</v>
      </c>
      <c r="BR46" s="221"/>
      <c r="BS46" s="982"/>
      <c r="BT46" s="983"/>
      <c r="BU46" s="983"/>
      <c r="BV46" s="983"/>
      <c r="BW46" s="983"/>
      <c r="BX46" s="983"/>
      <c r="BY46" s="983"/>
      <c r="BZ46" s="983"/>
      <c r="CA46" s="983"/>
      <c r="CB46" s="983"/>
      <c r="CC46" s="983"/>
      <c r="CD46" s="983"/>
      <c r="CE46" s="983"/>
      <c r="CF46" s="983"/>
      <c r="CG46" s="1004"/>
      <c r="CH46" s="979"/>
      <c r="CI46" s="980"/>
      <c r="CJ46" s="980"/>
      <c r="CK46" s="980"/>
      <c r="CL46" s="981"/>
      <c r="CM46" s="979"/>
      <c r="CN46" s="980"/>
      <c r="CO46" s="980"/>
      <c r="CP46" s="980"/>
      <c r="CQ46" s="981"/>
      <c r="CR46" s="979"/>
      <c r="CS46" s="980"/>
      <c r="CT46" s="980"/>
      <c r="CU46" s="980"/>
      <c r="CV46" s="981"/>
      <c r="CW46" s="979"/>
      <c r="CX46" s="980"/>
      <c r="CY46" s="980"/>
      <c r="CZ46" s="980"/>
      <c r="DA46" s="981"/>
      <c r="DB46" s="979"/>
      <c r="DC46" s="980"/>
      <c r="DD46" s="980"/>
      <c r="DE46" s="980"/>
      <c r="DF46" s="981"/>
      <c r="DG46" s="979"/>
      <c r="DH46" s="980"/>
      <c r="DI46" s="980"/>
      <c r="DJ46" s="980"/>
      <c r="DK46" s="981"/>
      <c r="DL46" s="979"/>
      <c r="DM46" s="980"/>
      <c r="DN46" s="980"/>
      <c r="DO46" s="980"/>
      <c r="DP46" s="981"/>
      <c r="DQ46" s="979"/>
      <c r="DR46" s="980"/>
      <c r="DS46" s="980"/>
      <c r="DT46" s="980"/>
      <c r="DU46" s="981"/>
      <c r="DV46" s="982"/>
      <c r="DW46" s="983"/>
      <c r="DX46" s="983"/>
      <c r="DY46" s="983"/>
      <c r="DZ46" s="984"/>
      <c r="EA46" s="212"/>
    </row>
    <row r="47" spans="1:131" ht="26.3" customHeight="1" x14ac:dyDescent="0.2">
      <c r="A47" s="220">
        <v>20</v>
      </c>
      <c r="B47" s="1020"/>
      <c r="C47" s="1021"/>
      <c r="D47" s="1021"/>
      <c r="E47" s="1021"/>
      <c r="F47" s="1021"/>
      <c r="G47" s="1021"/>
      <c r="H47" s="1021"/>
      <c r="I47" s="1021"/>
      <c r="J47" s="1021"/>
      <c r="K47" s="1021"/>
      <c r="L47" s="1021"/>
      <c r="M47" s="1021"/>
      <c r="N47" s="1021"/>
      <c r="O47" s="1021"/>
      <c r="P47" s="1022"/>
      <c r="Q47" s="1028"/>
      <c r="R47" s="1029"/>
      <c r="S47" s="1029"/>
      <c r="T47" s="1029"/>
      <c r="U47" s="1029"/>
      <c r="V47" s="1029"/>
      <c r="W47" s="1029"/>
      <c r="X47" s="1029"/>
      <c r="Y47" s="1029"/>
      <c r="Z47" s="1029"/>
      <c r="AA47" s="1029"/>
      <c r="AB47" s="1029"/>
      <c r="AC47" s="1029"/>
      <c r="AD47" s="1029"/>
      <c r="AE47" s="1030"/>
      <c r="AF47" s="1025"/>
      <c r="AG47" s="1026"/>
      <c r="AH47" s="1026"/>
      <c r="AI47" s="1026"/>
      <c r="AJ47" s="1027"/>
      <c r="AK47" s="967"/>
      <c r="AL47" s="958"/>
      <c r="AM47" s="958"/>
      <c r="AN47" s="958"/>
      <c r="AO47" s="958"/>
      <c r="AP47" s="958"/>
      <c r="AQ47" s="958"/>
      <c r="AR47" s="958"/>
      <c r="AS47" s="958"/>
      <c r="AT47" s="958"/>
      <c r="AU47" s="958"/>
      <c r="AV47" s="958"/>
      <c r="AW47" s="958"/>
      <c r="AX47" s="958"/>
      <c r="AY47" s="958"/>
      <c r="AZ47" s="1031"/>
      <c r="BA47" s="1031"/>
      <c r="BB47" s="1031"/>
      <c r="BC47" s="1031"/>
      <c r="BD47" s="1031"/>
      <c r="BE47" s="959"/>
      <c r="BF47" s="959"/>
      <c r="BG47" s="959"/>
      <c r="BH47" s="959"/>
      <c r="BI47" s="960"/>
      <c r="BJ47" s="214"/>
      <c r="BK47" s="214"/>
      <c r="BL47" s="214"/>
      <c r="BM47" s="214"/>
      <c r="BN47" s="214"/>
      <c r="BO47" s="223"/>
      <c r="BP47" s="223"/>
      <c r="BQ47" s="220">
        <v>41</v>
      </c>
      <c r="BR47" s="221"/>
      <c r="BS47" s="982"/>
      <c r="BT47" s="983"/>
      <c r="BU47" s="983"/>
      <c r="BV47" s="983"/>
      <c r="BW47" s="983"/>
      <c r="BX47" s="983"/>
      <c r="BY47" s="983"/>
      <c r="BZ47" s="983"/>
      <c r="CA47" s="983"/>
      <c r="CB47" s="983"/>
      <c r="CC47" s="983"/>
      <c r="CD47" s="983"/>
      <c r="CE47" s="983"/>
      <c r="CF47" s="983"/>
      <c r="CG47" s="1004"/>
      <c r="CH47" s="979"/>
      <c r="CI47" s="980"/>
      <c r="CJ47" s="980"/>
      <c r="CK47" s="980"/>
      <c r="CL47" s="981"/>
      <c r="CM47" s="979"/>
      <c r="CN47" s="980"/>
      <c r="CO47" s="980"/>
      <c r="CP47" s="980"/>
      <c r="CQ47" s="981"/>
      <c r="CR47" s="979"/>
      <c r="CS47" s="980"/>
      <c r="CT47" s="980"/>
      <c r="CU47" s="980"/>
      <c r="CV47" s="981"/>
      <c r="CW47" s="979"/>
      <c r="CX47" s="980"/>
      <c r="CY47" s="980"/>
      <c r="CZ47" s="980"/>
      <c r="DA47" s="981"/>
      <c r="DB47" s="979"/>
      <c r="DC47" s="980"/>
      <c r="DD47" s="980"/>
      <c r="DE47" s="980"/>
      <c r="DF47" s="981"/>
      <c r="DG47" s="979"/>
      <c r="DH47" s="980"/>
      <c r="DI47" s="980"/>
      <c r="DJ47" s="980"/>
      <c r="DK47" s="981"/>
      <c r="DL47" s="979"/>
      <c r="DM47" s="980"/>
      <c r="DN47" s="980"/>
      <c r="DO47" s="980"/>
      <c r="DP47" s="981"/>
      <c r="DQ47" s="979"/>
      <c r="DR47" s="980"/>
      <c r="DS47" s="980"/>
      <c r="DT47" s="980"/>
      <c r="DU47" s="981"/>
      <c r="DV47" s="982"/>
      <c r="DW47" s="983"/>
      <c r="DX47" s="983"/>
      <c r="DY47" s="983"/>
      <c r="DZ47" s="984"/>
      <c r="EA47" s="212"/>
    </row>
    <row r="48" spans="1:131" ht="26.3" customHeight="1" x14ac:dyDescent="0.2">
      <c r="A48" s="220">
        <v>21</v>
      </c>
      <c r="B48" s="1020"/>
      <c r="C48" s="1021"/>
      <c r="D48" s="1021"/>
      <c r="E48" s="1021"/>
      <c r="F48" s="1021"/>
      <c r="G48" s="1021"/>
      <c r="H48" s="1021"/>
      <c r="I48" s="1021"/>
      <c r="J48" s="1021"/>
      <c r="K48" s="1021"/>
      <c r="L48" s="1021"/>
      <c r="M48" s="1021"/>
      <c r="N48" s="1021"/>
      <c r="O48" s="1021"/>
      <c r="P48" s="1022"/>
      <c r="Q48" s="1028"/>
      <c r="R48" s="1029"/>
      <c r="S48" s="1029"/>
      <c r="T48" s="1029"/>
      <c r="U48" s="1029"/>
      <c r="V48" s="1029"/>
      <c r="W48" s="1029"/>
      <c r="X48" s="1029"/>
      <c r="Y48" s="1029"/>
      <c r="Z48" s="1029"/>
      <c r="AA48" s="1029"/>
      <c r="AB48" s="1029"/>
      <c r="AC48" s="1029"/>
      <c r="AD48" s="1029"/>
      <c r="AE48" s="1030"/>
      <c r="AF48" s="1025"/>
      <c r="AG48" s="1026"/>
      <c r="AH48" s="1026"/>
      <c r="AI48" s="1026"/>
      <c r="AJ48" s="1027"/>
      <c r="AK48" s="967"/>
      <c r="AL48" s="958"/>
      <c r="AM48" s="958"/>
      <c r="AN48" s="958"/>
      <c r="AO48" s="958"/>
      <c r="AP48" s="958"/>
      <c r="AQ48" s="958"/>
      <c r="AR48" s="958"/>
      <c r="AS48" s="958"/>
      <c r="AT48" s="958"/>
      <c r="AU48" s="958"/>
      <c r="AV48" s="958"/>
      <c r="AW48" s="958"/>
      <c r="AX48" s="958"/>
      <c r="AY48" s="958"/>
      <c r="AZ48" s="1031"/>
      <c r="BA48" s="1031"/>
      <c r="BB48" s="1031"/>
      <c r="BC48" s="1031"/>
      <c r="BD48" s="1031"/>
      <c r="BE48" s="959"/>
      <c r="BF48" s="959"/>
      <c r="BG48" s="959"/>
      <c r="BH48" s="959"/>
      <c r="BI48" s="960"/>
      <c r="BJ48" s="214"/>
      <c r="BK48" s="214"/>
      <c r="BL48" s="214"/>
      <c r="BM48" s="214"/>
      <c r="BN48" s="214"/>
      <c r="BO48" s="223"/>
      <c r="BP48" s="223"/>
      <c r="BQ48" s="220">
        <v>42</v>
      </c>
      <c r="BR48" s="221"/>
      <c r="BS48" s="982"/>
      <c r="BT48" s="983"/>
      <c r="BU48" s="983"/>
      <c r="BV48" s="983"/>
      <c r="BW48" s="983"/>
      <c r="BX48" s="983"/>
      <c r="BY48" s="983"/>
      <c r="BZ48" s="983"/>
      <c r="CA48" s="983"/>
      <c r="CB48" s="983"/>
      <c r="CC48" s="983"/>
      <c r="CD48" s="983"/>
      <c r="CE48" s="983"/>
      <c r="CF48" s="983"/>
      <c r="CG48" s="1004"/>
      <c r="CH48" s="979"/>
      <c r="CI48" s="980"/>
      <c r="CJ48" s="980"/>
      <c r="CK48" s="980"/>
      <c r="CL48" s="981"/>
      <c r="CM48" s="979"/>
      <c r="CN48" s="980"/>
      <c r="CO48" s="980"/>
      <c r="CP48" s="980"/>
      <c r="CQ48" s="981"/>
      <c r="CR48" s="979"/>
      <c r="CS48" s="980"/>
      <c r="CT48" s="980"/>
      <c r="CU48" s="980"/>
      <c r="CV48" s="981"/>
      <c r="CW48" s="979"/>
      <c r="CX48" s="980"/>
      <c r="CY48" s="980"/>
      <c r="CZ48" s="980"/>
      <c r="DA48" s="981"/>
      <c r="DB48" s="979"/>
      <c r="DC48" s="980"/>
      <c r="DD48" s="980"/>
      <c r="DE48" s="980"/>
      <c r="DF48" s="981"/>
      <c r="DG48" s="979"/>
      <c r="DH48" s="980"/>
      <c r="DI48" s="980"/>
      <c r="DJ48" s="980"/>
      <c r="DK48" s="981"/>
      <c r="DL48" s="979"/>
      <c r="DM48" s="980"/>
      <c r="DN48" s="980"/>
      <c r="DO48" s="980"/>
      <c r="DP48" s="981"/>
      <c r="DQ48" s="979"/>
      <c r="DR48" s="980"/>
      <c r="DS48" s="980"/>
      <c r="DT48" s="980"/>
      <c r="DU48" s="981"/>
      <c r="DV48" s="982"/>
      <c r="DW48" s="983"/>
      <c r="DX48" s="983"/>
      <c r="DY48" s="983"/>
      <c r="DZ48" s="984"/>
      <c r="EA48" s="212"/>
    </row>
    <row r="49" spans="1:131" ht="26.3" customHeight="1" x14ac:dyDescent="0.2">
      <c r="A49" s="220">
        <v>22</v>
      </c>
      <c r="B49" s="1020"/>
      <c r="C49" s="1021"/>
      <c r="D49" s="1021"/>
      <c r="E49" s="1021"/>
      <c r="F49" s="1021"/>
      <c r="G49" s="1021"/>
      <c r="H49" s="1021"/>
      <c r="I49" s="1021"/>
      <c r="J49" s="1021"/>
      <c r="K49" s="1021"/>
      <c r="L49" s="1021"/>
      <c r="M49" s="1021"/>
      <c r="N49" s="1021"/>
      <c r="O49" s="1021"/>
      <c r="P49" s="1022"/>
      <c r="Q49" s="1028"/>
      <c r="R49" s="1029"/>
      <c r="S49" s="1029"/>
      <c r="T49" s="1029"/>
      <c r="U49" s="1029"/>
      <c r="V49" s="1029"/>
      <c r="W49" s="1029"/>
      <c r="X49" s="1029"/>
      <c r="Y49" s="1029"/>
      <c r="Z49" s="1029"/>
      <c r="AA49" s="1029"/>
      <c r="AB49" s="1029"/>
      <c r="AC49" s="1029"/>
      <c r="AD49" s="1029"/>
      <c r="AE49" s="1030"/>
      <c r="AF49" s="1025"/>
      <c r="AG49" s="1026"/>
      <c r="AH49" s="1026"/>
      <c r="AI49" s="1026"/>
      <c r="AJ49" s="1027"/>
      <c r="AK49" s="967"/>
      <c r="AL49" s="958"/>
      <c r="AM49" s="958"/>
      <c r="AN49" s="958"/>
      <c r="AO49" s="958"/>
      <c r="AP49" s="958"/>
      <c r="AQ49" s="958"/>
      <c r="AR49" s="958"/>
      <c r="AS49" s="958"/>
      <c r="AT49" s="958"/>
      <c r="AU49" s="958"/>
      <c r="AV49" s="958"/>
      <c r="AW49" s="958"/>
      <c r="AX49" s="958"/>
      <c r="AY49" s="958"/>
      <c r="AZ49" s="1031"/>
      <c r="BA49" s="1031"/>
      <c r="BB49" s="1031"/>
      <c r="BC49" s="1031"/>
      <c r="BD49" s="1031"/>
      <c r="BE49" s="959"/>
      <c r="BF49" s="959"/>
      <c r="BG49" s="959"/>
      <c r="BH49" s="959"/>
      <c r="BI49" s="960"/>
      <c r="BJ49" s="214"/>
      <c r="BK49" s="214"/>
      <c r="BL49" s="214"/>
      <c r="BM49" s="214"/>
      <c r="BN49" s="214"/>
      <c r="BO49" s="223"/>
      <c r="BP49" s="223"/>
      <c r="BQ49" s="220">
        <v>43</v>
      </c>
      <c r="BR49" s="221"/>
      <c r="BS49" s="982"/>
      <c r="BT49" s="983"/>
      <c r="BU49" s="983"/>
      <c r="BV49" s="983"/>
      <c r="BW49" s="983"/>
      <c r="BX49" s="983"/>
      <c r="BY49" s="983"/>
      <c r="BZ49" s="983"/>
      <c r="CA49" s="983"/>
      <c r="CB49" s="983"/>
      <c r="CC49" s="983"/>
      <c r="CD49" s="983"/>
      <c r="CE49" s="983"/>
      <c r="CF49" s="983"/>
      <c r="CG49" s="1004"/>
      <c r="CH49" s="979"/>
      <c r="CI49" s="980"/>
      <c r="CJ49" s="980"/>
      <c r="CK49" s="980"/>
      <c r="CL49" s="981"/>
      <c r="CM49" s="979"/>
      <c r="CN49" s="980"/>
      <c r="CO49" s="980"/>
      <c r="CP49" s="980"/>
      <c r="CQ49" s="981"/>
      <c r="CR49" s="979"/>
      <c r="CS49" s="980"/>
      <c r="CT49" s="980"/>
      <c r="CU49" s="980"/>
      <c r="CV49" s="981"/>
      <c r="CW49" s="979"/>
      <c r="CX49" s="980"/>
      <c r="CY49" s="980"/>
      <c r="CZ49" s="980"/>
      <c r="DA49" s="981"/>
      <c r="DB49" s="979"/>
      <c r="DC49" s="980"/>
      <c r="DD49" s="980"/>
      <c r="DE49" s="980"/>
      <c r="DF49" s="981"/>
      <c r="DG49" s="979"/>
      <c r="DH49" s="980"/>
      <c r="DI49" s="980"/>
      <c r="DJ49" s="980"/>
      <c r="DK49" s="981"/>
      <c r="DL49" s="979"/>
      <c r="DM49" s="980"/>
      <c r="DN49" s="980"/>
      <c r="DO49" s="980"/>
      <c r="DP49" s="981"/>
      <c r="DQ49" s="979"/>
      <c r="DR49" s="980"/>
      <c r="DS49" s="980"/>
      <c r="DT49" s="980"/>
      <c r="DU49" s="981"/>
      <c r="DV49" s="982"/>
      <c r="DW49" s="983"/>
      <c r="DX49" s="983"/>
      <c r="DY49" s="983"/>
      <c r="DZ49" s="984"/>
      <c r="EA49" s="212"/>
    </row>
    <row r="50" spans="1:131" ht="26.3" customHeight="1" x14ac:dyDescent="0.2">
      <c r="A50" s="220">
        <v>23</v>
      </c>
      <c r="B50" s="1020"/>
      <c r="C50" s="1021"/>
      <c r="D50" s="1021"/>
      <c r="E50" s="1021"/>
      <c r="F50" s="1021"/>
      <c r="G50" s="1021"/>
      <c r="H50" s="1021"/>
      <c r="I50" s="1021"/>
      <c r="J50" s="1021"/>
      <c r="K50" s="1021"/>
      <c r="L50" s="1021"/>
      <c r="M50" s="1021"/>
      <c r="N50" s="1021"/>
      <c r="O50" s="1021"/>
      <c r="P50" s="1022"/>
      <c r="Q50" s="1023"/>
      <c r="R50" s="1015"/>
      <c r="S50" s="1015"/>
      <c r="T50" s="1015"/>
      <c r="U50" s="1015"/>
      <c r="V50" s="1015"/>
      <c r="W50" s="1015"/>
      <c r="X50" s="1015"/>
      <c r="Y50" s="1015"/>
      <c r="Z50" s="1015"/>
      <c r="AA50" s="1015"/>
      <c r="AB50" s="1015"/>
      <c r="AC50" s="1015"/>
      <c r="AD50" s="1015"/>
      <c r="AE50" s="1024"/>
      <c r="AF50" s="1025"/>
      <c r="AG50" s="1026"/>
      <c r="AH50" s="1026"/>
      <c r="AI50" s="1026"/>
      <c r="AJ50" s="1027"/>
      <c r="AK50" s="1014"/>
      <c r="AL50" s="1015"/>
      <c r="AM50" s="1015"/>
      <c r="AN50" s="1015"/>
      <c r="AO50" s="1015"/>
      <c r="AP50" s="1015"/>
      <c r="AQ50" s="1015"/>
      <c r="AR50" s="1015"/>
      <c r="AS50" s="1015"/>
      <c r="AT50" s="1015"/>
      <c r="AU50" s="1015"/>
      <c r="AV50" s="1015"/>
      <c r="AW50" s="1015"/>
      <c r="AX50" s="1015"/>
      <c r="AY50" s="1015"/>
      <c r="AZ50" s="1016"/>
      <c r="BA50" s="1016"/>
      <c r="BB50" s="1016"/>
      <c r="BC50" s="1016"/>
      <c r="BD50" s="1016"/>
      <c r="BE50" s="959"/>
      <c r="BF50" s="959"/>
      <c r="BG50" s="959"/>
      <c r="BH50" s="959"/>
      <c r="BI50" s="960"/>
      <c r="BJ50" s="214"/>
      <c r="BK50" s="214"/>
      <c r="BL50" s="214"/>
      <c r="BM50" s="214"/>
      <c r="BN50" s="214"/>
      <c r="BO50" s="223"/>
      <c r="BP50" s="223"/>
      <c r="BQ50" s="220">
        <v>44</v>
      </c>
      <c r="BR50" s="221"/>
      <c r="BS50" s="982"/>
      <c r="BT50" s="983"/>
      <c r="BU50" s="983"/>
      <c r="BV50" s="983"/>
      <c r="BW50" s="983"/>
      <c r="BX50" s="983"/>
      <c r="BY50" s="983"/>
      <c r="BZ50" s="983"/>
      <c r="CA50" s="983"/>
      <c r="CB50" s="983"/>
      <c r="CC50" s="983"/>
      <c r="CD50" s="983"/>
      <c r="CE50" s="983"/>
      <c r="CF50" s="983"/>
      <c r="CG50" s="1004"/>
      <c r="CH50" s="979"/>
      <c r="CI50" s="980"/>
      <c r="CJ50" s="980"/>
      <c r="CK50" s="980"/>
      <c r="CL50" s="981"/>
      <c r="CM50" s="979"/>
      <c r="CN50" s="980"/>
      <c r="CO50" s="980"/>
      <c r="CP50" s="980"/>
      <c r="CQ50" s="981"/>
      <c r="CR50" s="979"/>
      <c r="CS50" s="980"/>
      <c r="CT50" s="980"/>
      <c r="CU50" s="980"/>
      <c r="CV50" s="981"/>
      <c r="CW50" s="979"/>
      <c r="CX50" s="980"/>
      <c r="CY50" s="980"/>
      <c r="CZ50" s="980"/>
      <c r="DA50" s="981"/>
      <c r="DB50" s="979"/>
      <c r="DC50" s="980"/>
      <c r="DD50" s="980"/>
      <c r="DE50" s="980"/>
      <c r="DF50" s="981"/>
      <c r="DG50" s="979"/>
      <c r="DH50" s="980"/>
      <c r="DI50" s="980"/>
      <c r="DJ50" s="980"/>
      <c r="DK50" s="981"/>
      <c r="DL50" s="979"/>
      <c r="DM50" s="980"/>
      <c r="DN50" s="980"/>
      <c r="DO50" s="980"/>
      <c r="DP50" s="981"/>
      <c r="DQ50" s="979"/>
      <c r="DR50" s="980"/>
      <c r="DS50" s="980"/>
      <c r="DT50" s="980"/>
      <c r="DU50" s="981"/>
      <c r="DV50" s="982"/>
      <c r="DW50" s="983"/>
      <c r="DX50" s="983"/>
      <c r="DY50" s="983"/>
      <c r="DZ50" s="984"/>
      <c r="EA50" s="212"/>
    </row>
    <row r="51" spans="1:131" ht="26.3" customHeight="1" x14ac:dyDescent="0.2">
      <c r="A51" s="220">
        <v>24</v>
      </c>
      <c r="B51" s="1020"/>
      <c r="C51" s="1021"/>
      <c r="D51" s="1021"/>
      <c r="E51" s="1021"/>
      <c r="F51" s="1021"/>
      <c r="G51" s="1021"/>
      <c r="H51" s="1021"/>
      <c r="I51" s="1021"/>
      <c r="J51" s="1021"/>
      <c r="K51" s="1021"/>
      <c r="L51" s="1021"/>
      <c r="M51" s="1021"/>
      <c r="N51" s="1021"/>
      <c r="O51" s="1021"/>
      <c r="P51" s="1022"/>
      <c r="Q51" s="1023"/>
      <c r="R51" s="1015"/>
      <c r="S51" s="1015"/>
      <c r="T51" s="1015"/>
      <c r="U51" s="1015"/>
      <c r="V51" s="1015"/>
      <c r="W51" s="1015"/>
      <c r="X51" s="1015"/>
      <c r="Y51" s="1015"/>
      <c r="Z51" s="1015"/>
      <c r="AA51" s="1015"/>
      <c r="AB51" s="1015"/>
      <c r="AC51" s="1015"/>
      <c r="AD51" s="1015"/>
      <c r="AE51" s="1024"/>
      <c r="AF51" s="1025"/>
      <c r="AG51" s="1026"/>
      <c r="AH51" s="1026"/>
      <c r="AI51" s="1026"/>
      <c r="AJ51" s="1027"/>
      <c r="AK51" s="1014"/>
      <c r="AL51" s="1015"/>
      <c r="AM51" s="1015"/>
      <c r="AN51" s="1015"/>
      <c r="AO51" s="1015"/>
      <c r="AP51" s="1015"/>
      <c r="AQ51" s="1015"/>
      <c r="AR51" s="1015"/>
      <c r="AS51" s="1015"/>
      <c r="AT51" s="1015"/>
      <c r="AU51" s="1015"/>
      <c r="AV51" s="1015"/>
      <c r="AW51" s="1015"/>
      <c r="AX51" s="1015"/>
      <c r="AY51" s="1015"/>
      <c r="AZ51" s="1016"/>
      <c r="BA51" s="1016"/>
      <c r="BB51" s="1016"/>
      <c r="BC51" s="1016"/>
      <c r="BD51" s="1016"/>
      <c r="BE51" s="959"/>
      <c r="BF51" s="959"/>
      <c r="BG51" s="959"/>
      <c r="BH51" s="959"/>
      <c r="BI51" s="960"/>
      <c r="BJ51" s="214"/>
      <c r="BK51" s="214"/>
      <c r="BL51" s="214"/>
      <c r="BM51" s="214"/>
      <c r="BN51" s="214"/>
      <c r="BO51" s="223"/>
      <c r="BP51" s="223"/>
      <c r="BQ51" s="220">
        <v>45</v>
      </c>
      <c r="BR51" s="221"/>
      <c r="BS51" s="982"/>
      <c r="BT51" s="983"/>
      <c r="BU51" s="983"/>
      <c r="BV51" s="983"/>
      <c r="BW51" s="983"/>
      <c r="BX51" s="983"/>
      <c r="BY51" s="983"/>
      <c r="BZ51" s="983"/>
      <c r="CA51" s="983"/>
      <c r="CB51" s="983"/>
      <c r="CC51" s="983"/>
      <c r="CD51" s="983"/>
      <c r="CE51" s="983"/>
      <c r="CF51" s="983"/>
      <c r="CG51" s="1004"/>
      <c r="CH51" s="979"/>
      <c r="CI51" s="980"/>
      <c r="CJ51" s="980"/>
      <c r="CK51" s="980"/>
      <c r="CL51" s="981"/>
      <c r="CM51" s="979"/>
      <c r="CN51" s="980"/>
      <c r="CO51" s="980"/>
      <c r="CP51" s="980"/>
      <c r="CQ51" s="981"/>
      <c r="CR51" s="979"/>
      <c r="CS51" s="980"/>
      <c r="CT51" s="980"/>
      <c r="CU51" s="980"/>
      <c r="CV51" s="981"/>
      <c r="CW51" s="979"/>
      <c r="CX51" s="980"/>
      <c r="CY51" s="980"/>
      <c r="CZ51" s="980"/>
      <c r="DA51" s="981"/>
      <c r="DB51" s="979"/>
      <c r="DC51" s="980"/>
      <c r="DD51" s="980"/>
      <c r="DE51" s="980"/>
      <c r="DF51" s="981"/>
      <c r="DG51" s="979"/>
      <c r="DH51" s="980"/>
      <c r="DI51" s="980"/>
      <c r="DJ51" s="980"/>
      <c r="DK51" s="981"/>
      <c r="DL51" s="979"/>
      <c r="DM51" s="980"/>
      <c r="DN51" s="980"/>
      <c r="DO51" s="980"/>
      <c r="DP51" s="981"/>
      <c r="DQ51" s="979"/>
      <c r="DR51" s="980"/>
      <c r="DS51" s="980"/>
      <c r="DT51" s="980"/>
      <c r="DU51" s="981"/>
      <c r="DV51" s="982"/>
      <c r="DW51" s="983"/>
      <c r="DX51" s="983"/>
      <c r="DY51" s="983"/>
      <c r="DZ51" s="984"/>
      <c r="EA51" s="212"/>
    </row>
    <row r="52" spans="1:131" ht="26.3" customHeight="1" x14ac:dyDescent="0.2">
      <c r="A52" s="220">
        <v>25</v>
      </c>
      <c r="B52" s="1020"/>
      <c r="C52" s="1021"/>
      <c r="D52" s="1021"/>
      <c r="E52" s="1021"/>
      <c r="F52" s="1021"/>
      <c r="G52" s="1021"/>
      <c r="H52" s="1021"/>
      <c r="I52" s="1021"/>
      <c r="J52" s="1021"/>
      <c r="K52" s="1021"/>
      <c r="L52" s="1021"/>
      <c r="M52" s="1021"/>
      <c r="N52" s="1021"/>
      <c r="O52" s="1021"/>
      <c r="P52" s="1022"/>
      <c r="Q52" s="1023"/>
      <c r="R52" s="1015"/>
      <c r="S52" s="1015"/>
      <c r="T52" s="1015"/>
      <c r="U52" s="1015"/>
      <c r="V52" s="1015"/>
      <c r="W52" s="1015"/>
      <c r="X52" s="1015"/>
      <c r="Y52" s="1015"/>
      <c r="Z52" s="1015"/>
      <c r="AA52" s="1015"/>
      <c r="AB52" s="1015"/>
      <c r="AC52" s="1015"/>
      <c r="AD52" s="1015"/>
      <c r="AE52" s="1024"/>
      <c r="AF52" s="1025"/>
      <c r="AG52" s="1026"/>
      <c r="AH52" s="1026"/>
      <c r="AI52" s="1026"/>
      <c r="AJ52" s="1027"/>
      <c r="AK52" s="1014"/>
      <c r="AL52" s="1015"/>
      <c r="AM52" s="1015"/>
      <c r="AN52" s="1015"/>
      <c r="AO52" s="1015"/>
      <c r="AP52" s="1015"/>
      <c r="AQ52" s="1015"/>
      <c r="AR52" s="1015"/>
      <c r="AS52" s="1015"/>
      <c r="AT52" s="1015"/>
      <c r="AU52" s="1015"/>
      <c r="AV52" s="1015"/>
      <c r="AW52" s="1015"/>
      <c r="AX52" s="1015"/>
      <c r="AY52" s="1015"/>
      <c r="AZ52" s="1016"/>
      <c r="BA52" s="1016"/>
      <c r="BB52" s="1016"/>
      <c r="BC52" s="1016"/>
      <c r="BD52" s="1016"/>
      <c r="BE52" s="959"/>
      <c r="BF52" s="959"/>
      <c r="BG52" s="959"/>
      <c r="BH52" s="959"/>
      <c r="BI52" s="960"/>
      <c r="BJ52" s="214"/>
      <c r="BK52" s="214"/>
      <c r="BL52" s="214"/>
      <c r="BM52" s="214"/>
      <c r="BN52" s="214"/>
      <c r="BO52" s="223"/>
      <c r="BP52" s="223"/>
      <c r="BQ52" s="220">
        <v>46</v>
      </c>
      <c r="BR52" s="221"/>
      <c r="BS52" s="982"/>
      <c r="BT52" s="983"/>
      <c r="BU52" s="983"/>
      <c r="BV52" s="983"/>
      <c r="BW52" s="983"/>
      <c r="BX52" s="983"/>
      <c r="BY52" s="983"/>
      <c r="BZ52" s="983"/>
      <c r="CA52" s="983"/>
      <c r="CB52" s="983"/>
      <c r="CC52" s="983"/>
      <c r="CD52" s="983"/>
      <c r="CE52" s="983"/>
      <c r="CF52" s="983"/>
      <c r="CG52" s="1004"/>
      <c r="CH52" s="979"/>
      <c r="CI52" s="980"/>
      <c r="CJ52" s="980"/>
      <c r="CK52" s="980"/>
      <c r="CL52" s="981"/>
      <c r="CM52" s="979"/>
      <c r="CN52" s="980"/>
      <c r="CO52" s="980"/>
      <c r="CP52" s="980"/>
      <c r="CQ52" s="981"/>
      <c r="CR52" s="979"/>
      <c r="CS52" s="980"/>
      <c r="CT52" s="980"/>
      <c r="CU52" s="980"/>
      <c r="CV52" s="981"/>
      <c r="CW52" s="979"/>
      <c r="CX52" s="980"/>
      <c r="CY52" s="980"/>
      <c r="CZ52" s="980"/>
      <c r="DA52" s="981"/>
      <c r="DB52" s="979"/>
      <c r="DC52" s="980"/>
      <c r="DD52" s="980"/>
      <c r="DE52" s="980"/>
      <c r="DF52" s="981"/>
      <c r="DG52" s="979"/>
      <c r="DH52" s="980"/>
      <c r="DI52" s="980"/>
      <c r="DJ52" s="980"/>
      <c r="DK52" s="981"/>
      <c r="DL52" s="979"/>
      <c r="DM52" s="980"/>
      <c r="DN52" s="980"/>
      <c r="DO52" s="980"/>
      <c r="DP52" s="981"/>
      <c r="DQ52" s="979"/>
      <c r="DR52" s="980"/>
      <c r="DS52" s="980"/>
      <c r="DT52" s="980"/>
      <c r="DU52" s="981"/>
      <c r="DV52" s="982"/>
      <c r="DW52" s="983"/>
      <c r="DX52" s="983"/>
      <c r="DY52" s="983"/>
      <c r="DZ52" s="984"/>
      <c r="EA52" s="212"/>
    </row>
    <row r="53" spans="1:131" ht="26.3" customHeight="1" x14ac:dyDescent="0.2">
      <c r="A53" s="220">
        <v>26</v>
      </c>
      <c r="B53" s="1020"/>
      <c r="C53" s="1021"/>
      <c r="D53" s="1021"/>
      <c r="E53" s="1021"/>
      <c r="F53" s="1021"/>
      <c r="G53" s="1021"/>
      <c r="H53" s="1021"/>
      <c r="I53" s="1021"/>
      <c r="J53" s="1021"/>
      <c r="K53" s="1021"/>
      <c r="L53" s="1021"/>
      <c r="M53" s="1021"/>
      <c r="N53" s="1021"/>
      <c r="O53" s="1021"/>
      <c r="P53" s="1022"/>
      <c r="Q53" s="1023"/>
      <c r="R53" s="1015"/>
      <c r="S53" s="1015"/>
      <c r="T53" s="1015"/>
      <c r="U53" s="1015"/>
      <c r="V53" s="1015"/>
      <c r="W53" s="1015"/>
      <c r="X53" s="1015"/>
      <c r="Y53" s="1015"/>
      <c r="Z53" s="1015"/>
      <c r="AA53" s="1015"/>
      <c r="AB53" s="1015"/>
      <c r="AC53" s="1015"/>
      <c r="AD53" s="1015"/>
      <c r="AE53" s="1024"/>
      <c r="AF53" s="1025"/>
      <c r="AG53" s="1026"/>
      <c r="AH53" s="1026"/>
      <c r="AI53" s="1026"/>
      <c r="AJ53" s="1027"/>
      <c r="AK53" s="1014"/>
      <c r="AL53" s="1015"/>
      <c r="AM53" s="1015"/>
      <c r="AN53" s="1015"/>
      <c r="AO53" s="1015"/>
      <c r="AP53" s="1015"/>
      <c r="AQ53" s="1015"/>
      <c r="AR53" s="1015"/>
      <c r="AS53" s="1015"/>
      <c r="AT53" s="1015"/>
      <c r="AU53" s="1015"/>
      <c r="AV53" s="1015"/>
      <c r="AW53" s="1015"/>
      <c r="AX53" s="1015"/>
      <c r="AY53" s="1015"/>
      <c r="AZ53" s="1016"/>
      <c r="BA53" s="1016"/>
      <c r="BB53" s="1016"/>
      <c r="BC53" s="1016"/>
      <c r="BD53" s="1016"/>
      <c r="BE53" s="959"/>
      <c r="BF53" s="959"/>
      <c r="BG53" s="959"/>
      <c r="BH53" s="959"/>
      <c r="BI53" s="960"/>
      <c r="BJ53" s="214"/>
      <c r="BK53" s="214"/>
      <c r="BL53" s="214"/>
      <c r="BM53" s="214"/>
      <c r="BN53" s="214"/>
      <c r="BO53" s="223"/>
      <c r="BP53" s="223"/>
      <c r="BQ53" s="220">
        <v>47</v>
      </c>
      <c r="BR53" s="221"/>
      <c r="BS53" s="982"/>
      <c r="BT53" s="983"/>
      <c r="BU53" s="983"/>
      <c r="BV53" s="983"/>
      <c r="BW53" s="983"/>
      <c r="BX53" s="983"/>
      <c r="BY53" s="983"/>
      <c r="BZ53" s="983"/>
      <c r="CA53" s="983"/>
      <c r="CB53" s="983"/>
      <c r="CC53" s="983"/>
      <c r="CD53" s="983"/>
      <c r="CE53" s="983"/>
      <c r="CF53" s="983"/>
      <c r="CG53" s="1004"/>
      <c r="CH53" s="979"/>
      <c r="CI53" s="980"/>
      <c r="CJ53" s="980"/>
      <c r="CK53" s="980"/>
      <c r="CL53" s="981"/>
      <c r="CM53" s="979"/>
      <c r="CN53" s="980"/>
      <c r="CO53" s="980"/>
      <c r="CP53" s="980"/>
      <c r="CQ53" s="981"/>
      <c r="CR53" s="979"/>
      <c r="CS53" s="980"/>
      <c r="CT53" s="980"/>
      <c r="CU53" s="980"/>
      <c r="CV53" s="981"/>
      <c r="CW53" s="979"/>
      <c r="CX53" s="980"/>
      <c r="CY53" s="980"/>
      <c r="CZ53" s="980"/>
      <c r="DA53" s="981"/>
      <c r="DB53" s="979"/>
      <c r="DC53" s="980"/>
      <c r="DD53" s="980"/>
      <c r="DE53" s="980"/>
      <c r="DF53" s="981"/>
      <c r="DG53" s="979"/>
      <c r="DH53" s="980"/>
      <c r="DI53" s="980"/>
      <c r="DJ53" s="980"/>
      <c r="DK53" s="981"/>
      <c r="DL53" s="979"/>
      <c r="DM53" s="980"/>
      <c r="DN53" s="980"/>
      <c r="DO53" s="980"/>
      <c r="DP53" s="981"/>
      <c r="DQ53" s="979"/>
      <c r="DR53" s="980"/>
      <c r="DS53" s="980"/>
      <c r="DT53" s="980"/>
      <c r="DU53" s="981"/>
      <c r="DV53" s="982"/>
      <c r="DW53" s="983"/>
      <c r="DX53" s="983"/>
      <c r="DY53" s="983"/>
      <c r="DZ53" s="984"/>
      <c r="EA53" s="212"/>
    </row>
    <row r="54" spans="1:131" ht="26.3" customHeight="1" x14ac:dyDescent="0.2">
      <c r="A54" s="220">
        <v>27</v>
      </c>
      <c r="B54" s="1020"/>
      <c r="C54" s="1021"/>
      <c r="D54" s="1021"/>
      <c r="E54" s="1021"/>
      <c r="F54" s="1021"/>
      <c r="G54" s="1021"/>
      <c r="H54" s="1021"/>
      <c r="I54" s="1021"/>
      <c r="J54" s="1021"/>
      <c r="K54" s="1021"/>
      <c r="L54" s="1021"/>
      <c r="M54" s="1021"/>
      <c r="N54" s="1021"/>
      <c r="O54" s="1021"/>
      <c r="P54" s="1022"/>
      <c r="Q54" s="1023"/>
      <c r="R54" s="1015"/>
      <c r="S54" s="1015"/>
      <c r="T54" s="1015"/>
      <c r="U54" s="1015"/>
      <c r="V54" s="1015"/>
      <c r="W54" s="1015"/>
      <c r="X54" s="1015"/>
      <c r="Y54" s="1015"/>
      <c r="Z54" s="1015"/>
      <c r="AA54" s="1015"/>
      <c r="AB54" s="1015"/>
      <c r="AC54" s="1015"/>
      <c r="AD54" s="1015"/>
      <c r="AE54" s="1024"/>
      <c r="AF54" s="1025"/>
      <c r="AG54" s="1026"/>
      <c r="AH54" s="1026"/>
      <c r="AI54" s="1026"/>
      <c r="AJ54" s="1027"/>
      <c r="AK54" s="1014"/>
      <c r="AL54" s="1015"/>
      <c r="AM54" s="1015"/>
      <c r="AN54" s="1015"/>
      <c r="AO54" s="1015"/>
      <c r="AP54" s="1015"/>
      <c r="AQ54" s="1015"/>
      <c r="AR54" s="1015"/>
      <c r="AS54" s="1015"/>
      <c r="AT54" s="1015"/>
      <c r="AU54" s="1015"/>
      <c r="AV54" s="1015"/>
      <c r="AW54" s="1015"/>
      <c r="AX54" s="1015"/>
      <c r="AY54" s="1015"/>
      <c r="AZ54" s="1016"/>
      <c r="BA54" s="1016"/>
      <c r="BB54" s="1016"/>
      <c r="BC54" s="1016"/>
      <c r="BD54" s="1016"/>
      <c r="BE54" s="959"/>
      <c r="BF54" s="959"/>
      <c r="BG54" s="959"/>
      <c r="BH54" s="959"/>
      <c r="BI54" s="960"/>
      <c r="BJ54" s="214"/>
      <c r="BK54" s="214"/>
      <c r="BL54" s="214"/>
      <c r="BM54" s="214"/>
      <c r="BN54" s="214"/>
      <c r="BO54" s="223"/>
      <c r="BP54" s="223"/>
      <c r="BQ54" s="220">
        <v>48</v>
      </c>
      <c r="BR54" s="221"/>
      <c r="BS54" s="982"/>
      <c r="BT54" s="983"/>
      <c r="BU54" s="983"/>
      <c r="BV54" s="983"/>
      <c r="BW54" s="983"/>
      <c r="BX54" s="983"/>
      <c r="BY54" s="983"/>
      <c r="BZ54" s="983"/>
      <c r="CA54" s="983"/>
      <c r="CB54" s="983"/>
      <c r="CC54" s="983"/>
      <c r="CD54" s="983"/>
      <c r="CE54" s="983"/>
      <c r="CF54" s="983"/>
      <c r="CG54" s="1004"/>
      <c r="CH54" s="979"/>
      <c r="CI54" s="980"/>
      <c r="CJ54" s="980"/>
      <c r="CK54" s="980"/>
      <c r="CL54" s="981"/>
      <c r="CM54" s="979"/>
      <c r="CN54" s="980"/>
      <c r="CO54" s="980"/>
      <c r="CP54" s="980"/>
      <c r="CQ54" s="981"/>
      <c r="CR54" s="979"/>
      <c r="CS54" s="980"/>
      <c r="CT54" s="980"/>
      <c r="CU54" s="980"/>
      <c r="CV54" s="981"/>
      <c r="CW54" s="979"/>
      <c r="CX54" s="980"/>
      <c r="CY54" s="980"/>
      <c r="CZ54" s="980"/>
      <c r="DA54" s="981"/>
      <c r="DB54" s="979"/>
      <c r="DC54" s="980"/>
      <c r="DD54" s="980"/>
      <c r="DE54" s="980"/>
      <c r="DF54" s="981"/>
      <c r="DG54" s="979"/>
      <c r="DH54" s="980"/>
      <c r="DI54" s="980"/>
      <c r="DJ54" s="980"/>
      <c r="DK54" s="981"/>
      <c r="DL54" s="979"/>
      <c r="DM54" s="980"/>
      <c r="DN54" s="980"/>
      <c r="DO54" s="980"/>
      <c r="DP54" s="981"/>
      <c r="DQ54" s="979"/>
      <c r="DR54" s="980"/>
      <c r="DS54" s="980"/>
      <c r="DT54" s="980"/>
      <c r="DU54" s="981"/>
      <c r="DV54" s="982"/>
      <c r="DW54" s="983"/>
      <c r="DX54" s="983"/>
      <c r="DY54" s="983"/>
      <c r="DZ54" s="984"/>
      <c r="EA54" s="212"/>
    </row>
    <row r="55" spans="1:131" ht="26.3" customHeight="1" x14ac:dyDescent="0.2">
      <c r="A55" s="220">
        <v>28</v>
      </c>
      <c r="B55" s="1020"/>
      <c r="C55" s="1021"/>
      <c r="D55" s="1021"/>
      <c r="E55" s="1021"/>
      <c r="F55" s="1021"/>
      <c r="G55" s="1021"/>
      <c r="H55" s="1021"/>
      <c r="I55" s="1021"/>
      <c r="J55" s="1021"/>
      <c r="K55" s="1021"/>
      <c r="L55" s="1021"/>
      <c r="M55" s="1021"/>
      <c r="N55" s="1021"/>
      <c r="O55" s="1021"/>
      <c r="P55" s="1022"/>
      <c r="Q55" s="1023"/>
      <c r="R55" s="1015"/>
      <c r="S55" s="1015"/>
      <c r="T55" s="1015"/>
      <c r="U55" s="1015"/>
      <c r="V55" s="1015"/>
      <c r="W55" s="1015"/>
      <c r="X55" s="1015"/>
      <c r="Y55" s="1015"/>
      <c r="Z55" s="1015"/>
      <c r="AA55" s="1015"/>
      <c r="AB55" s="1015"/>
      <c r="AC55" s="1015"/>
      <c r="AD55" s="1015"/>
      <c r="AE55" s="1024"/>
      <c r="AF55" s="1025"/>
      <c r="AG55" s="1026"/>
      <c r="AH55" s="1026"/>
      <c r="AI55" s="1026"/>
      <c r="AJ55" s="1027"/>
      <c r="AK55" s="1014"/>
      <c r="AL55" s="1015"/>
      <c r="AM55" s="1015"/>
      <c r="AN55" s="1015"/>
      <c r="AO55" s="1015"/>
      <c r="AP55" s="1015"/>
      <c r="AQ55" s="1015"/>
      <c r="AR55" s="1015"/>
      <c r="AS55" s="1015"/>
      <c r="AT55" s="1015"/>
      <c r="AU55" s="1015"/>
      <c r="AV55" s="1015"/>
      <c r="AW55" s="1015"/>
      <c r="AX55" s="1015"/>
      <c r="AY55" s="1015"/>
      <c r="AZ55" s="1016"/>
      <c r="BA55" s="1016"/>
      <c r="BB55" s="1016"/>
      <c r="BC55" s="1016"/>
      <c r="BD55" s="1016"/>
      <c r="BE55" s="959"/>
      <c r="BF55" s="959"/>
      <c r="BG55" s="959"/>
      <c r="BH55" s="959"/>
      <c r="BI55" s="960"/>
      <c r="BJ55" s="214"/>
      <c r="BK55" s="214"/>
      <c r="BL55" s="214"/>
      <c r="BM55" s="214"/>
      <c r="BN55" s="214"/>
      <c r="BO55" s="223"/>
      <c r="BP55" s="223"/>
      <c r="BQ55" s="220">
        <v>49</v>
      </c>
      <c r="BR55" s="221"/>
      <c r="BS55" s="982"/>
      <c r="BT55" s="983"/>
      <c r="BU55" s="983"/>
      <c r="BV55" s="983"/>
      <c r="BW55" s="983"/>
      <c r="BX55" s="983"/>
      <c r="BY55" s="983"/>
      <c r="BZ55" s="983"/>
      <c r="CA55" s="983"/>
      <c r="CB55" s="983"/>
      <c r="CC55" s="983"/>
      <c r="CD55" s="983"/>
      <c r="CE55" s="983"/>
      <c r="CF55" s="983"/>
      <c r="CG55" s="1004"/>
      <c r="CH55" s="979"/>
      <c r="CI55" s="980"/>
      <c r="CJ55" s="980"/>
      <c r="CK55" s="980"/>
      <c r="CL55" s="981"/>
      <c r="CM55" s="979"/>
      <c r="CN55" s="980"/>
      <c r="CO55" s="980"/>
      <c r="CP55" s="980"/>
      <c r="CQ55" s="981"/>
      <c r="CR55" s="979"/>
      <c r="CS55" s="980"/>
      <c r="CT55" s="980"/>
      <c r="CU55" s="980"/>
      <c r="CV55" s="981"/>
      <c r="CW55" s="979"/>
      <c r="CX55" s="980"/>
      <c r="CY55" s="980"/>
      <c r="CZ55" s="980"/>
      <c r="DA55" s="981"/>
      <c r="DB55" s="979"/>
      <c r="DC55" s="980"/>
      <c r="DD55" s="980"/>
      <c r="DE55" s="980"/>
      <c r="DF55" s="981"/>
      <c r="DG55" s="979"/>
      <c r="DH55" s="980"/>
      <c r="DI55" s="980"/>
      <c r="DJ55" s="980"/>
      <c r="DK55" s="981"/>
      <c r="DL55" s="979"/>
      <c r="DM55" s="980"/>
      <c r="DN55" s="980"/>
      <c r="DO55" s="980"/>
      <c r="DP55" s="981"/>
      <c r="DQ55" s="979"/>
      <c r="DR55" s="980"/>
      <c r="DS55" s="980"/>
      <c r="DT55" s="980"/>
      <c r="DU55" s="981"/>
      <c r="DV55" s="982"/>
      <c r="DW55" s="983"/>
      <c r="DX55" s="983"/>
      <c r="DY55" s="983"/>
      <c r="DZ55" s="984"/>
      <c r="EA55" s="212"/>
    </row>
    <row r="56" spans="1:131" ht="26.3" customHeight="1" x14ac:dyDescent="0.2">
      <c r="A56" s="220">
        <v>29</v>
      </c>
      <c r="B56" s="1020"/>
      <c r="C56" s="1021"/>
      <c r="D56" s="1021"/>
      <c r="E56" s="1021"/>
      <c r="F56" s="1021"/>
      <c r="G56" s="1021"/>
      <c r="H56" s="1021"/>
      <c r="I56" s="1021"/>
      <c r="J56" s="1021"/>
      <c r="K56" s="1021"/>
      <c r="L56" s="1021"/>
      <c r="M56" s="1021"/>
      <c r="N56" s="1021"/>
      <c r="O56" s="1021"/>
      <c r="P56" s="1022"/>
      <c r="Q56" s="1023"/>
      <c r="R56" s="1015"/>
      <c r="S56" s="1015"/>
      <c r="T56" s="1015"/>
      <c r="U56" s="1015"/>
      <c r="V56" s="1015"/>
      <c r="W56" s="1015"/>
      <c r="X56" s="1015"/>
      <c r="Y56" s="1015"/>
      <c r="Z56" s="1015"/>
      <c r="AA56" s="1015"/>
      <c r="AB56" s="1015"/>
      <c r="AC56" s="1015"/>
      <c r="AD56" s="1015"/>
      <c r="AE56" s="1024"/>
      <c r="AF56" s="1025"/>
      <c r="AG56" s="1026"/>
      <c r="AH56" s="1026"/>
      <c r="AI56" s="1026"/>
      <c r="AJ56" s="1027"/>
      <c r="AK56" s="1014"/>
      <c r="AL56" s="1015"/>
      <c r="AM56" s="1015"/>
      <c r="AN56" s="1015"/>
      <c r="AO56" s="1015"/>
      <c r="AP56" s="1015"/>
      <c r="AQ56" s="1015"/>
      <c r="AR56" s="1015"/>
      <c r="AS56" s="1015"/>
      <c r="AT56" s="1015"/>
      <c r="AU56" s="1015"/>
      <c r="AV56" s="1015"/>
      <c r="AW56" s="1015"/>
      <c r="AX56" s="1015"/>
      <c r="AY56" s="1015"/>
      <c r="AZ56" s="1016"/>
      <c r="BA56" s="1016"/>
      <c r="BB56" s="1016"/>
      <c r="BC56" s="1016"/>
      <c r="BD56" s="1016"/>
      <c r="BE56" s="959"/>
      <c r="BF56" s="959"/>
      <c r="BG56" s="959"/>
      <c r="BH56" s="959"/>
      <c r="BI56" s="960"/>
      <c r="BJ56" s="214"/>
      <c r="BK56" s="214"/>
      <c r="BL56" s="214"/>
      <c r="BM56" s="214"/>
      <c r="BN56" s="214"/>
      <c r="BO56" s="223"/>
      <c r="BP56" s="223"/>
      <c r="BQ56" s="220">
        <v>50</v>
      </c>
      <c r="BR56" s="221"/>
      <c r="BS56" s="982"/>
      <c r="BT56" s="983"/>
      <c r="BU56" s="983"/>
      <c r="BV56" s="983"/>
      <c r="BW56" s="983"/>
      <c r="BX56" s="983"/>
      <c r="BY56" s="983"/>
      <c r="BZ56" s="983"/>
      <c r="CA56" s="983"/>
      <c r="CB56" s="983"/>
      <c r="CC56" s="983"/>
      <c r="CD56" s="983"/>
      <c r="CE56" s="983"/>
      <c r="CF56" s="983"/>
      <c r="CG56" s="1004"/>
      <c r="CH56" s="979"/>
      <c r="CI56" s="980"/>
      <c r="CJ56" s="980"/>
      <c r="CK56" s="980"/>
      <c r="CL56" s="981"/>
      <c r="CM56" s="979"/>
      <c r="CN56" s="980"/>
      <c r="CO56" s="980"/>
      <c r="CP56" s="980"/>
      <c r="CQ56" s="981"/>
      <c r="CR56" s="979"/>
      <c r="CS56" s="980"/>
      <c r="CT56" s="980"/>
      <c r="CU56" s="980"/>
      <c r="CV56" s="981"/>
      <c r="CW56" s="979"/>
      <c r="CX56" s="980"/>
      <c r="CY56" s="980"/>
      <c r="CZ56" s="980"/>
      <c r="DA56" s="981"/>
      <c r="DB56" s="979"/>
      <c r="DC56" s="980"/>
      <c r="DD56" s="980"/>
      <c r="DE56" s="980"/>
      <c r="DF56" s="981"/>
      <c r="DG56" s="979"/>
      <c r="DH56" s="980"/>
      <c r="DI56" s="980"/>
      <c r="DJ56" s="980"/>
      <c r="DK56" s="981"/>
      <c r="DL56" s="979"/>
      <c r="DM56" s="980"/>
      <c r="DN56" s="980"/>
      <c r="DO56" s="980"/>
      <c r="DP56" s="981"/>
      <c r="DQ56" s="979"/>
      <c r="DR56" s="980"/>
      <c r="DS56" s="980"/>
      <c r="DT56" s="980"/>
      <c r="DU56" s="981"/>
      <c r="DV56" s="982"/>
      <c r="DW56" s="983"/>
      <c r="DX56" s="983"/>
      <c r="DY56" s="983"/>
      <c r="DZ56" s="984"/>
      <c r="EA56" s="212"/>
    </row>
    <row r="57" spans="1:131" ht="26.3" customHeight="1" x14ac:dyDescent="0.2">
      <c r="A57" s="220">
        <v>30</v>
      </c>
      <c r="B57" s="1020"/>
      <c r="C57" s="1021"/>
      <c r="D57" s="1021"/>
      <c r="E57" s="1021"/>
      <c r="F57" s="1021"/>
      <c r="G57" s="1021"/>
      <c r="H57" s="1021"/>
      <c r="I57" s="1021"/>
      <c r="J57" s="1021"/>
      <c r="K57" s="1021"/>
      <c r="L57" s="1021"/>
      <c r="M57" s="1021"/>
      <c r="N57" s="1021"/>
      <c r="O57" s="1021"/>
      <c r="P57" s="1022"/>
      <c r="Q57" s="1023"/>
      <c r="R57" s="1015"/>
      <c r="S57" s="1015"/>
      <c r="T57" s="1015"/>
      <c r="U57" s="1015"/>
      <c r="V57" s="1015"/>
      <c r="W57" s="1015"/>
      <c r="X57" s="1015"/>
      <c r="Y57" s="1015"/>
      <c r="Z57" s="1015"/>
      <c r="AA57" s="1015"/>
      <c r="AB57" s="1015"/>
      <c r="AC57" s="1015"/>
      <c r="AD57" s="1015"/>
      <c r="AE57" s="1024"/>
      <c r="AF57" s="1025"/>
      <c r="AG57" s="1026"/>
      <c r="AH57" s="1026"/>
      <c r="AI57" s="1026"/>
      <c r="AJ57" s="1027"/>
      <c r="AK57" s="1014"/>
      <c r="AL57" s="1015"/>
      <c r="AM57" s="1015"/>
      <c r="AN57" s="1015"/>
      <c r="AO57" s="1015"/>
      <c r="AP57" s="1015"/>
      <c r="AQ57" s="1015"/>
      <c r="AR57" s="1015"/>
      <c r="AS57" s="1015"/>
      <c r="AT57" s="1015"/>
      <c r="AU57" s="1015"/>
      <c r="AV57" s="1015"/>
      <c r="AW57" s="1015"/>
      <c r="AX57" s="1015"/>
      <c r="AY57" s="1015"/>
      <c r="AZ57" s="1016"/>
      <c r="BA57" s="1016"/>
      <c r="BB57" s="1016"/>
      <c r="BC57" s="1016"/>
      <c r="BD57" s="1016"/>
      <c r="BE57" s="959"/>
      <c r="BF57" s="959"/>
      <c r="BG57" s="959"/>
      <c r="BH57" s="959"/>
      <c r="BI57" s="960"/>
      <c r="BJ57" s="214"/>
      <c r="BK57" s="214"/>
      <c r="BL57" s="214"/>
      <c r="BM57" s="214"/>
      <c r="BN57" s="214"/>
      <c r="BO57" s="223"/>
      <c r="BP57" s="223"/>
      <c r="BQ57" s="220">
        <v>51</v>
      </c>
      <c r="BR57" s="221"/>
      <c r="BS57" s="982"/>
      <c r="BT57" s="983"/>
      <c r="BU57" s="983"/>
      <c r="BV57" s="983"/>
      <c r="BW57" s="983"/>
      <c r="BX57" s="983"/>
      <c r="BY57" s="983"/>
      <c r="BZ57" s="983"/>
      <c r="CA57" s="983"/>
      <c r="CB57" s="983"/>
      <c r="CC57" s="983"/>
      <c r="CD57" s="983"/>
      <c r="CE57" s="983"/>
      <c r="CF57" s="983"/>
      <c r="CG57" s="1004"/>
      <c r="CH57" s="979"/>
      <c r="CI57" s="980"/>
      <c r="CJ57" s="980"/>
      <c r="CK57" s="980"/>
      <c r="CL57" s="981"/>
      <c r="CM57" s="979"/>
      <c r="CN57" s="980"/>
      <c r="CO57" s="980"/>
      <c r="CP57" s="980"/>
      <c r="CQ57" s="981"/>
      <c r="CR57" s="979"/>
      <c r="CS57" s="980"/>
      <c r="CT57" s="980"/>
      <c r="CU57" s="980"/>
      <c r="CV57" s="981"/>
      <c r="CW57" s="979"/>
      <c r="CX57" s="980"/>
      <c r="CY57" s="980"/>
      <c r="CZ57" s="980"/>
      <c r="DA57" s="981"/>
      <c r="DB57" s="979"/>
      <c r="DC57" s="980"/>
      <c r="DD57" s="980"/>
      <c r="DE57" s="980"/>
      <c r="DF57" s="981"/>
      <c r="DG57" s="979"/>
      <c r="DH57" s="980"/>
      <c r="DI57" s="980"/>
      <c r="DJ57" s="980"/>
      <c r="DK57" s="981"/>
      <c r="DL57" s="979"/>
      <c r="DM57" s="980"/>
      <c r="DN57" s="980"/>
      <c r="DO57" s="980"/>
      <c r="DP57" s="981"/>
      <c r="DQ57" s="979"/>
      <c r="DR57" s="980"/>
      <c r="DS57" s="980"/>
      <c r="DT57" s="980"/>
      <c r="DU57" s="981"/>
      <c r="DV57" s="982"/>
      <c r="DW57" s="983"/>
      <c r="DX57" s="983"/>
      <c r="DY57" s="983"/>
      <c r="DZ57" s="984"/>
      <c r="EA57" s="212"/>
    </row>
    <row r="58" spans="1:131" ht="26.3" customHeight="1" x14ac:dyDescent="0.2">
      <c r="A58" s="220">
        <v>31</v>
      </c>
      <c r="B58" s="1020"/>
      <c r="C58" s="1021"/>
      <c r="D58" s="1021"/>
      <c r="E58" s="1021"/>
      <c r="F58" s="1021"/>
      <c r="G58" s="1021"/>
      <c r="H58" s="1021"/>
      <c r="I58" s="1021"/>
      <c r="J58" s="1021"/>
      <c r="K58" s="1021"/>
      <c r="L58" s="1021"/>
      <c r="M58" s="1021"/>
      <c r="N58" s="1021"/>
      <c r="O58" s="1021"/>
      <c r="P58" s="1022"/>
      <c r="Q58" s="1023"/>
      <c r="R58" s="1015"/>
      <c r="S58" s="1015"/>
      <c r="T58" s="1015"/>
      <c r="U58" s="1015"/>
      <c r="V58" s="1015"/>
      <c r="W58" s="1015"/>
      <c r="X58" s="1015"/>
      <c r="Y58" s="1015"/>
      <c r="Z58" s="1015"/>
      <c r="AA58" s="1015"/>
      <c r="AB58" s="1015"/>
      <c r="AC58" s="1015"/>
      <c r="AD58" s="1015"/>
      <c r="AE58" s="1024"/>
      <c r="AF58" s="1025"/>
      <c r="AG58" s="1026"/>
      <c r="AH58" s="1026"/>
      <c r="AI58" s="1026"/>
      <c r="AJ58" s="1027"/>
      <c r="AK58" s="1014"/>
      <c r="AL58" s="1015"/>
      <c r="AM58" s="1015"/>
      <c r="AN58" s="1015"/>
      <c r="AO58" s="1015"/>
      <c r="AP58" s="1015"/>
      <c r="AQ58" s="1015"/>
      <c r="AR58" s="1015"/>
      <c r="AS58" s="1015"/>
      <c r="AT58" s="1015"/>
      <c r="AU58" s="1015"/>
      <c r="AV58" s="1015"/>
      <c r="AW58" s="1015"/>
      <c r="AX58" s="1015"/>
      <c r="AY58" s="1015"/>
      <c r="AZ58" s="1016"/>
      <c r="BA58" s="1016"/>
      <c r="BB58" s="1016"/>
      <c r="BC58" s="1016"/>
      <c r="BD58" s="1016"/>
      <c r="BE58" s="959"/>
      <c r="BF58" s="959"/>
      <c r="BG58" s="959"/>
      <c r="BH58" s="959"/>
      <c r="BI58" s="960"/>
      <c r="BJ58" s="214"/>
      <c r="BK58" s="214"/>
      <c r="BL58" s="214"/>
      <c r="BM58" s="214"/>
      <c r="BN58" s="214"/>
      <c r="BO58" s="223"/>
      <c r="BP58" s="223"/>
      <c r="BQ58" s="220">
        <v>52</v>
      </c>
      <c r="BR58" s="221"/>
      <c r="BS58" s="982"/>
      <c r="BT58" s="983"/>
      <c r="BU58" s="983"/>
      <c r="BV58" s="983"/>
      <c r="BW58" s="983"/>
      <c r="BX58" s="983"/>
      <c r="BY58" s="983"/>
      <c r="BZ58" s="983"/>
      <c r="CA58" s="983"/>
      <c r="CB58" s="983"/>
      <c r="CC58" s="983"/>
      <c r="CD58" s="983"/>
      <c r="CE58" s="983"/>
      <c r="CF58" s="983"/>
      <c r="CG58" s="1004"/>
      <c r="CH58" s="979"/>
      <c r="CI58" s="980"/>
      <c r="CJ58" s="980"/>
      <c r="CK58" s="980"/>
      <c r="CL58" s="981"/>
      <c r="CM58" s="979"/>
      <c r="CN58" s="980"/>
      <c r="CO58" s="980"/>
      <c r="CP58" s="980"/>
      <c r="CQ58" s="981"/>
      <c r="CR58" s="979"/>
      <c r="CS58" s="980"/>
      <c r="CT58" s="980"/>
      <c r="CU58" s="980"/>
      <c r="CV58" s="981"/>
      <c r="CW58" s="979"/>
      <c r="CX58" s="980"/>
      <c r="CY58" s="980"/>
      <c r="CZ58" s="980"/>
      <c r="DA58" s="981"/>
      <c r="DB58" s="979"/>
      <c r="DC58" s="980"/>
      <c r="DD58" s="980"/>
      <c r="DE58" s="980"/>
      <c r="DF58" s="981"/>
      <c r="DG58" s="979"/>
      <c r="DH58" s="980"/>
      <c r="DI58" s="980"/>
      <c r="DJ58" s="980"/>
      <c r="DK58" s="981"/>
      <c r="DL58" s="979"/>
      <c r="DM58" s="980"/>
      <c r="DN58" s="980"/>
      <c r="DO58" s="980"/>
      <c r="DP58" s="981"/>
      <c r="DQ58" s="979"/>
      <c r="DR58" s="980"/>
      <c r="DS58" s="980"/>
      <c r="DT58" s="980"/>
      <c r="DU58" s="981"/>
      <c r="DV58" s="982"/>
      <c r="DW58" s="983"/>
      <c r="DX58" s="983"/>
      <c r="DY58" s="983"/>
      <c r="DZ58" s="984"/>
      <c r="EA58" s="212"/>
    </row>
    <row r="59" spans="1:131" ht="26.3" customHeight="1" x14ac:dyDescent="0.2">
      <c r="A59" s="220">
        <v>32</v>
      </c>
      <c r="B59" s="1020"/>
      <c r="C59" s="1021"/>
      <c r="D59" s="1021"/>
      <c r="E59" s="1021"/>
      <c r="F59" s="1021"/>
      <c r="G59" s="1021"/>
      <c r="H59" s="1021"/>
      <c r="I59" s="1021"/>
      <c r="J59" s="1021"/>
      <c r="K59" s="1021"/>
      <c r="L59" s="1021"/>
      <c r="M59" s="1021"/>
      <c r="N59" s="1021"/>
      <c r="O59" s="1021"/>
      <c r="P59" s="1022"/>
      <c r="Q59" s="1023"/>
      <c r="R59" s="1015"/>
      <c r="S59" s="1015"/>
      <c r="T59" s="1015"/>
      <c r="U59" s="1015"/>
      <c r="V59" s="1015"/>
      <c r="W59" s="1015"/>
      <c r="X59" s="1015"/>
      <c r="Y59" s="1015"/>
      <c r="Z59" s="1015"/>
      <c r="AA59" s="1015"/>
      <c r="AB59" s="1015"/>
      <c r="AC59" s="1015"/>
      <c r="AD59" s="1015"/>
      <c r="AE59" s="1024"/>
      <c r="AF59" s="1025"/>
      <c r="AG59" s="1026"/>
      <c r="AH59" s="1026"/>
      <c r="AI59" s="1026"/>
      <c r="AJ59" s="1027"/>
      <c r="AK59" s="1014"/>
      <c r="AL59" s="1015"/>
      <c r="AM59" s="1015"/>
      <c r="AN59" s="1015"/>
      <c r="AO59" s="1015"/>
      <c r="AP59" s="1015"/>
      <c r="AQ59" s="1015"/>
      <c r="AR59" s="1015"/>
      <c r="AS59" s="1015"/>
      <c r="AT59" s="1015"/>
      <c r="AU59" s="1015"/>
      <c r="AV59" s="1015"/>
      <c r="AW59" s="1015"/>
      <c r="AX59" s="1015"/>
      <c r="AY59" s="1015"/>
      <c r="AZ59" s="1016"/>
      <c r="BA59" s="1016"/>
      <c r="BB59" s="1016"/>
      <c r="BC59" s="1016"/>
      <c r="BD59" s="1016"/>
      <c r="BE59" s="959"/>
      <c r="BF59" s="959"/>
      <c r="BG59" s="959"/>
      <c r="BH59" s="959"/>
      <c r="BI59" s="960"/>
      <c r="BJ59" s="214"/>
      <c r="BK59" s="214"/>
      <c r="BL59" s="214"/>
      <c r="BM59" s="214"/>
      <c r="BN59" s="214"/>
      <c r="BO59" s="223"/>
      <c r="BP59" s="223"/>
      <c r="BQ59" s="220">
        <v>53</v>
      </c>
      <c r="BR59" s="221"/>
      <c r="BS59" s="982"/>
      <c r="BT59" s="983"/>
      <c r="BU59" s="983"/>
      <c r="BV59" s="983"/>
      <c r="BW59" s="983"/>
      <c r="BX59" s="983"/>
      <c r="BY59" s="983"/>
      <c r="BZ59" s="983"/>
      <c r="CA59" s="983"/>
      <c r="CB59" s="983"/>
      <c r="CC59" s="983"/>
      <c r="CD59" s="983"/>
      <c r="CE59" s="983"/>
      <c r="CF59" s="983"/>
      <c r="CG59" s="1004"/>
      <c r="CH59" s="979"/>
      <c r="CI59" s="980"/>
      <c r="CJ59" s="980"/>
      <c r="CK59" s="980"/>
      <c r="CL59" s="981"/>
      <c r="CM59" s="979"/>
      <c r="CN59" s="980"/>
      <c r="CO59" s="980"/>
      <c r="CP59" s="980"/>
      <c r="CQ59" s="981"/>
      <c r="CR59" s="979"/>
      <c r="CS59" s="980"/>
      <c r="CT59" s="980"/>
      <c r="CU59" s="980"/>
      <c r="CV59" s="981"/>
      <c r="CW59" s="979"/>
      <c r="CX59" s="980"/>
      <c r="CY59" s="980"/>
      <c r="CZ59" s="980"/>
      <c r="DA59" s="981"/>
      <c r="DB59" s="979"/>
      <c r="DC59" s="980"/>
      <c r="DD59" s="980"/>
      <c r="DE59" s="980"/>
      <c r="DF59" s="981"/>
      <c r="DG59" s="979"/>
      <c r="DH59" s="980"/>
      <c r="DI59" s="980"/>
      <c r="DJ59" s="980"/>
      <c r="DK59" s="981"/>
      <c r="DL59" s="979"/>
      <c r="DM59" s="980"/>
      <c r="DN59" s="980"/>
      <c r="DO59" s="980"/>
      <c r="DP59" s="981"/>
      <c r="DQ59" s="979"/>
      <c r="DR59" s="980"/>
      <c r="DS59" s="980"/>
      <c r="DT59" s="980"/>
      <c r="DU59" s="981"/>
      <c r="DV59" s="982"/>
      <c r="DW59" s="983"/>
      <c r="DX59" s="983"/>
      <c r="DY59" s="983"/>
      <c r="DZ59" s="984"/>
      <c r="EA59" s="212"/>
    </row>
    <row r="60" spans="1:131" ht="26.3" customHeight="1" x14ac:dyDescent="0.2">
      <c r="A60" s="220">
        <v>33</v>
      </c>
      <c r="B60" s="1020"/>
      <c r="C60" s="1021"/>
      <c r="D60" s="1021"/>
      <c r="E60" s="1021"/>
      <c r="F60" s="1021"/>
      <c r="G60" s="1021"/>
      <c r="H60" s="1021"/>
      <c r="I60" s="1021"/>
      <c r="J60" s="1021"/>
      <c r="K60" s="1021"/>
      <c r="L60" s="1021"/>
      <c r="M60" s="1021"/>
      <c r="N60" s="1021"/>
      <c r="O60" s="1021"/>
      <c r="P60" s="1022"/>
      <c r="Q60" s="1023"/>
      <c r="R60" s="1015"/>
      <c r="S60" s="1015"/>
      <c r="T60" s="1015"/>
      <c r="U60" s="1015"/>
      <c r="V60" s="1015"/>
      <c r="W60" s="1015"/>
      <c r="X60" s="1015"/>
      <c r="Y60" s="1015"/>
      <c r="Z60" s="1015"/>
      <c r="AA60" s="1015"/>
      <c r="AB60" s="1015"/>
      <c r="AC60" s="1015"/>
      <c r="AD60" s="1015"/>
      <c r="AE60" s="1024"/>
      <c r="AF60" s="1025"/>
      <c r="AG60" s="1026"/>
      <c r="AH60" s="1026"/>
      <c r="AI60" s="1026"/>
      <c r="AJ60" s="1027"/>
      <c r="AK60" s="1014"/>
      <c r="AL60" s="1015"/>
      <c r="AM60" s="1015"/>
      <c r="AN60" s="1015"/>
      <c r="AO60" s="1015"/>
      <c r="AP60" s="1015"/>
      <c r="AQ60" s="1015"/>
      <c r="AR60" s="1015"/>
      <c r="AS60" s="1015"/>
      <c r="AT60" s="1015"/>
      <c r="AU60" s="1015"/>
      <c r="AV60" s="1015"/>
      <c r="AW60" s="1015"/>
      <c r="AX60" s="1015"/>
      <c r="AY60" s="1015"/>
      <c r="AZ60" s="1016"/>
      <c r="BA60" s="1016"/>
      <c r="BB60" s="1016"/>
      <c r="BC60" s="1016"/>
      <c r="BD60" s="1016"/>
      <c r="BE60" s="959"/>
      <c r="BF60" s="959"/>
      <c r="BG60" s="959"/>
      <c r="BH60" s="959"/>
      <c r="BI60" s="960"/>
      <c r="BJ60" s="214"/>
      <c r="BK60" s="214"/>
      <c r="BL60" s="214"/>
      <c r="BM60" s="214"/>
      <c r="BN60" s="214"/>
      <c r="BO60" s="223"/>
      <c r="BP60" s="223"/>
      <c r="BQ60" s="220">
        <v>54</v>
      </c>
      <c r="BR60" s="221"/>
      <c r="BS60" s="982"/>
      <c r="BT60" s="983"/>
      <c r="BU60" s="983"/>
      <c r="BV60" s="983"/>
      <c r="BW60" s="983"/>
      <c r="BX60" s="983"/>
      <c r="BY60" s="983"/>
      <c r="BZ60" s="983"/>
      <c r="CA60" s="983"/>
      <c r="CB60" s="983"/>
      <c r="CC60" s="983"/>
      <c r="CD60" s="983"/>
      <c r="CE60" s="983"/>
      <c r="CF60" s="983"/>
      <c r="CG60" s="1004"/>
      <c r="CH60" s="979"/>
      <c r="CI60" s="980"/>
      <c r="CJ60" s="980"/>
      <c r="CK60" s="980"/>
      <c r="CL60" s="981"/>
      <c r="CM60" s="979"/>
      <c r="CN60" s="980"/>
      <c r="CO60" s="980"/>
      <c r="CP60" s="980"/>
      <c r="CQ60" s="981"/>
      <c r="CR60" s="979"/>
      <c r="CS60" s="980"/>
      <c r="CT60" s="980"/>
      <c r="CU60" s="980"/>
      <c r="CV60" s="981"/>
      <c r="CW60" s="979"/>
      <c r="CX60" s="980"/>
      <c r="CY60" s="980"/>
      <c r="CZ60" s="980"/>
      <c r="DA60" s="981"/>
      <c r="DB60" s="979"/>
      <c r="DC60" s="980"/>
      <c r="DD60" s="980"/>
      <c r="DE60" s="980"/>
      <c r="DF60" s="981"/>
      <c r="DG60" s="979"/>
      <c r="DH60" s="980"/>
      <c r="DI60" s="980"/>
      <c r="DJ60" s="980"/>
      <c r="DK60" s="981"/>
      <c r="DL60" s="979"/>
      <c r="DM60" s="980"/>
      <c r="DN60" s="980"/>
      <c r="DO60" s="980"/>
      <c r="DP60" s="981"/>
      <c r="DQ60" s="979"/>
      <c r="DR60" s="980"/>
      <c r="DS60" s="980"/>
      <c r="DT60" s="980"/>
      <c r="DU60" s="981"/>
      <c r="DV60" s="982"/>
      <c r="DW60" s="983"/>
      <c r="DX60" s="983"/>
      <c r="DY60" s="983"/>
      <c r="DZ60" s="984"/>
      <c r="EA60" s="212"/>
    </row>
    <row r="61" spans="1:131" ht="26.3" customHeight="1" thickBot="1" x14ac:dyDescent="0.25">
      <c r="A61" s="220">
        <v>34</v>
      </c>
      <c r="B61" s="1020"/>
      <c r="C61" s="1021"/>
      <c r="D61" s="1021"/>
      <c r="E61" s="1021"/>
      <c r="F61" s="1021"/>
      <c r="G61" s="1021"/>
      <c r="H61" s="1021"/>
      <c r="I61" s="1021"/>
      <c r="J61" s="1021"/>
      <c r="K61" s="1021"/>
      <c r="L61" s="1021"/>
      <c r="M61" s="1021"/>
      <c r="N61" s="1021"/>
      <c r="O61" s="1021"/>
      <c r="P61" s="1022"/>
      <c r="Q61" s="1023"/>
      <c r="R61" s="1015"/>
      <c r="S61" s="1015"/>
      <c r="T61" s="1015"/>
      <c r="U61" s="1015"/>
      <c r="V61" s="1015"/>
      <c r="W61" s="1015"/>
      <c r="X61" s="1015"/>
      <c r="Y61" s="1015"/>
      <c r="Z61" s="1015"/>
      <c r="AA61" s="1015"/>
      <c r="AB61" s="1015"/>
      <c r="AC61" s="1015"/>
      <c r="AD61" s="1015"/>
      <c r="AE61" s="1024"/>
      <c r="AF61" s="1025"/>
      <c r="AG61" s="1026"/>
      <c r="AH61" s="1026"/>
      <c r="AI61" s="1026"/>
      <c r="AJ61" s="1027"/>
      <c r="AK61" s="1014"/>
      <c r="AL61" s="1015"/>
      <c r="AM61" s="1015"/>
      <c r="AN61" s="1015"/>
      <c r="AO61" s="1015"/>
      <c r="AP61" s="1015"/>
      <c r="AQ61" s="1015"/>
      <c r="AR61" s="1015"/>
      <c r="AS61" s="1015"/>
      <c r="AT61" s="1015"/>
      <c r="AU61" s="1015"/>
      <c r="AV61" s="1015"/>
      <c r="AW61" s="1015"/>
      <c r="AX61" s="1015"/>
      <c r="AY61" s="1015"/>
      <c r="AZ61" s="1016"/>
      <c r="BA61" s="1016"/>
      <c r="BB61" s="1016"/>
      <c r="BC61" s="1016"/>
      <c r="BD61" s="1016"/>
      <c r="BE61" s="959"/>
      <c r="BF61" s="959"/>
      <c r="BG61" s="959"/>
      <c r="BH61" s="959"/>
      <c r="BI61" s="960"/>
      <c r="BJ61" s="214"/>
      <c r="BK61" s="214"/>
      <c r="BL61" s="214"/>
      <c r="BM61" s="214"/>
      <c r="BN61" s="214"/>
      <c r="BO61" s="223"/>
      <c r="BP61" s="223"/>
      <c r="BQ61" s="220">
        <v>55</v>
      </c>
      <c r="BR61" s="221"/>
      <c r="BS61" s="982"/>
      <c r="BT61" s="983"/>
      <c r="BU61" s="983"/>
      <c r="BV61" s="983"/>
      <c r="BW61" s="983"/>
      <c r="BX61" s="983"/>
      <c r="BY61" s="983"/>
      <c r="BZ61" s="983"/>
      <c r="CA61" s="983"/>
      <c r="CB61" s="983"/>
      <c r="CC61" s="983"/>
      <c r="CD61" s="983"/>
      <c r="CE61" s="983"/>
      <c r="CF61" s="983"/>
      <c r="CG61" s="1004"/>
      <c r="CH61" s="979"/>
      <c r="CI61" s="980"/>
      <c r="CJ61" s="980"/>
      <c r="CK61" s="980"/>
      <c r="CL61" s="981"/>
      <c r="CM61" s="979"/>
      <c r="CN61" s="980"/>
      <c r="CO61" s="980"/>
      <c r="CP61" s="980"/>
      <c r="CQ61" s="981"/>
      <c r="CR61" s="979"/>
      <c r="CS61" s="980"/>
      <c r="CT61" s="980"/>
      <c r="CU61" s="980"/>
      <c r="CV61" s="981"/>
      <c r="CW61" s="979"/>
      <c r="CX61" s="980"/>
      <c r="CY61" s="980"/>
      <c r="CZ61" s="980"/>
      <c r="DA61" s="981"/>
      <c r="DB61" s="979"/>
      <c r="DC61" s="980"/>
      <c r="DD61" s="980"/>
      <c r="DE61" s="980"/>
      <c r="DF61" s="981"/>
      <c r="DG61" s="979"/>
      <c r="DH61" s="980"/>
      <c r="DI61" s="980"/>
      <c r="DJ61" s="980"/>
      <c r="DK61" s="981"/>
      <c r="DL61" s="979"/>
      <c r="DM61" s="980"/>
      <c r="DN61" s="980"/>
      <c r="DO61" s="980"/>
      <c r="DP61" s="981"/>
      <c r="DQ61" s="979"/>
      <c r="DR61" s="980"/>
      <c r="DS61" s="980"/>
      <c r="DT61" s="980"/>
      <c r="DU61" s="981"/>
      <c r="DV61" s="982"/>
      <c r="DW61" s="983"/>
      <c r="DX61" s="983"/>
      <c r="DY61" s="983"/>
      <c r="DZ61" s="984"/>
      <c r="EA61" s="212"/>
    </row>
    <row r="62" spans="1:131" ht="26.3" customHeight="1" x14ac:dyDescent="0.2">
      <c r="A62" s="220">
        <v>35</v>
      </c>
      <c r="B62" s="1020"/>
      <c r="C62" s="1021"/>
      <c r="D62" s="1021"/>
      <c r="E62" s="1021"/>
      <c r="F62" s="1021"/>
      <c r="G62" s="1021"/>
      <c r="H62" s="1021"/>
      <c r="I62" s="1021"/>
      <c r="J62" s="1021"/>
      <c r="K62" s="1021"/>
      <c r="L62" s="1021"/>
      <c r="M62" s="1021"/>
      <c r="N62" s="1021"/>
      <c r="O62" s="1021"/>
      <c r="P62" s="1022"/>
      <c r="Q62" s="1023"/>
      <c r="R62" s="1015"/>
      <c r="S62" s="1015"/>
      <c r="T62" s="1015"/>
      <c r="U62" s="1015"/>
      <c r="V62" s="1015"/>
      <c r="W62" s="1015"/>
      <c r="X62" s="1015"/>
      <c r="Y62" s="1015"/>
      <c r="Z62" s="1015"/>
      <c r="AA62" s="1015"/>
      <c r="AB62" s="1015"/>
      <c r="AC62" s="1015"/>
      <c r="AD62" s="1015"/>
      <c r="AE62" s="1024"/>
      <c r="AF62" s="1025"/>
      <c r="AG62" s="1026"/>
      <c r="AH62" s="1026"/>
      <c r="AI62" s="1026"/>
      <c r="AJ62" s="1027"/>
      <c r="AK62" s="1014"/>
      <c r="AL62" s="1015"/>
      <c r="AM62" s="1015"/>
      <c r="AN62" s="1015"/>
      <c r="AO62" s="1015"/>
      <c r="AP62" s="1015"/>
      <c r="AQ62" s="1015"/>
      <c r="AR62" s="1015"/>
      <c r="AS62" s="1015"/>
      <c r="AT62" s="1015"/>
      <c r="AU62" s="1015"/>
      <c r="AV62" s="1015"/>
      <c r="AW62" s="1015"/>
      <c r="AX62" s="1015"/>
      <c r="AY62" s="1015"/>
      <c r="AZ62" s="1016"/>
      <c r="BA62" s="1016"/>
      <c r="BB62" s="1016"/>
      <c r="BC62" s="1016"/>
      <c r="BD62" s="1016"/>
      <c r="BE62" s="959"/>
      <c r="BF62" s="959"/>
      <c r="BG62" s="959"/>
      <c r="BH62" s="959"/>
      <c r="BI62" s="960"/>
      <c r="BJ62" s="1017" t="s">
        <v>395</v>
      </c>
      <c r="BK62" s="1018"/>
      <c r="BL62" s="1018"/>
      <c r="BM62" s="1018"/>
      <c r="BN62" s="1019"/>
      <c r="BO62" s="223"/>
      <c r="BP62" s="223"/>
      <c r="BQ62" s="220">
        <v>56</v>
      </c>
      <c r="BR62" s="221"/>
      <c r="BS62" s="982"/>
      <c r="BT62" s="983"/>
      <c r="BU62" s="983"/>
      <c r="BV62" s="983"/>
      <c r="BW62" s="983"/>
      <c r="BX62" s="983"/>
      <c r="BY62" s="983"/>
      <c r="BZ62" s="983"/>
      <c r="CA62" s="983"/>
      <c r="CB62" s="983"/>
      <c r="CC62" s="983"/>
      <c r="CD62" s="983"/>
      <c r="CE62" s="983"/>
      <c r="CF62" s="983"/>
      <c r="CG62" s="1004"/>
      <c r="CH62" s="979"/>
      <c r="CI62" s="980"/>
      <c r="CJ62" s="980"/>
      <c r="CK62" s="980"/>
      <c r="CL62" s="981"/>
      <c r="CM62" s="979"/>
      <c r="CN62" s="980"/>
      <c r="CO62" s="980"/>
      <c r="CP62" s="980"/>
      <c r="CQ62" s="981"/>
      <c r="CR62" s="979"/>
      <c r="CS62" s="980"/>
      <c r="CT62" s="980"/>
      <c r="CU62" s="980"/>
      <c r="CV62" s="981"/>
      <c r="CW62" s="979"/>
      <c r="CX62" s="980"/>
      <c r="CY62" s="980"/>
      <c r="CZ62" s="980"/>
      <c r="DA62" s="981"/>
      <c r="DB62" s="979"/>
      <c r="DC62" s="980"/>
      <c r="DD62" s="980"/>
      <c r="DE62" s="980"/>
      <c r="DF62" s="981"/>
      <c r="DG62" s="979"/>
      <c r="DH62" s="980"/>
      <c r="DI62" s="980"/>
      <c r="DJ62" s="980"/>
      <c r="DK62" s="981"/>
      <c r="DL62" s="979"/>
      <c r="DM62" s="980"/>
      <c r="DN62" s="980"/>
      <c r="DO62" s="980"/>
      <c r="DP62" s="981"/>
      <c r="DQ62" s="979"/>
      <c r="DR62" s="980"/>
      <c r="DS62" s="980"/>
      <c r="DT62" s="980"/>
      <c r="DU62" s="981"/>
      <c r="DV62" s="982"/>
      <c r="DW62" s="983"/>
      <c r="DX62" s="983"/>
      <c r="DY62" s="983"/>
      <c r="DZ62" s="984"/>
      <c r="EA62" s="212"/>
    </row>
    <row r="63" spans="1:131" ht="26.3" customHeight="1" thickBot="1" x14ac:dyDescent="0.25">
      <c r="A63" s="222" t="s">
        <v>377</v>
      </c>
      <c r="B63" s="924" t="s">
        <v>396</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10"/>
      <c r="AF63" s="1011">
        <v>1511</v>
      </c>
      <c r="AG63" s="946"/>
      <c r="AH63" s="946"/>
      <c r="AI63" s="946"/>
      <c r="AJ63" s="1012"/>
      <c r="AK63" s="1013"/>
      <c r="AL63" s="950"/>
      <c r="AM63" s="950"/>
      <c r="AN63" s="950"/>
      <c r="AO63" s="950"/>
      <c r="AP63" s="946">
        <v>17294</v>
      </c>
      <c r="AQ63" s="946"/>
      <c r="AR63" s="946"/>
      <c r="AS63" s="946"/>
      <c r="AT63" s="946"/>
      <c r="AU63" s="946">
        <v>11261</v>
      </c>
      <c r="AV63" s="946"/>
      <c r="AW63" s="946"/>
      <c r="AX63" s="946"/>
      <c r="AY63" s="946"/>
      <c r="AZ63" s="1007"/>
      <c r="BA63" s="1007"/>
      <c r="BB63" s="1007"/>
      <c r="BC63" s="1007"/>
      <c r="BD63" s="1007"/>
      <c r="BE63" s="947"/>
      <c r="BF63" s="947"/>
      <c r="BG63" s="947"/>
      <c r="BH63" s="947"/>
      <c r="BI63" s="948"/>
      <c r="BJ63" s="1008" t="s">
        <v>122</v>
      </c>
      <c r="BK63" s="940"/>
      <c r="BL63" s="940"/>
      <c r="BM63" s="940"/>
      <c r="BN63" s="1009"/>
      <c r="BO63" s="223"/>
      <c r="BP63" s="223"/>
      <c r="BQ63" s="220">
        <v>57</v>
      </c>
      <c r="BR63" s="221"/>
      <c r="BS63" s="982"/>
      <c r="BT63" s="983"/>
      <c r="BU63" s="983"/>
      <c r="BV63" s="983"/>
      <c r="BW63" s="983"/>
      <c r="BX63" s="983"/>
      <c r="BY63" s="983"/>
      <c r="BZ63" s="983"/>
      <c r="CA63" s="983"/>
      <c r="CB63" s="983"/>
      <c r="CC63" s="983"/>
      <c r="CD63" s="983"/>
      <c r="CE63" s="983"/>
      <c r="CF63" s="983"/>
      <c r="CG63" s="1004"/>
      <c r="CH63" s="979"/>
      <c r="CI63" s="980"/>
      <c r="CJ63" s="980"/>
      <c r="CK63" s="980"/>
      <c r="CL63" s="981"/>
      <c r="CM63" s="979"/>
      <c r="CN63" s="980"/>
      <c r="CO63" s="980"/>
      <c r="CP63" s="980"/>
      <c r="CQ63" s="981"/>
      <c r="CR63" s="979"/>
      <c r="CS63" s="980"/>
      <c r="CT63" s="980"/>
      <c r="CU63" s="980"/>
      <c r="CV63" s="981"/>
      <c r="CW63" s="979"/>
      <c r="CX63" s="980"/>
      <c r="CY63" s="980"/>
      <c r="CZ63" s="980"/>
      <c r="DA63" s="981"/>
      <c r="DB63" s="979"/>
      <c r="DC63" s="980"/>
      <c r="DD63" s="980"/>
      <c r="DE63" s="980"/>
      <c r="DF63" s="981"/>
      <c r="DG63" s="979"/>
      <c r="DH63" s="980"/>
      <c r="DI63" s="980"/>
      <c r="DJ63" s="980"/>
      <c r="DK63" s="981"/>
      <c r="DL63" s="979"/>
      <c r="DM63" s="980"/>
      <c r="DN63" s="980"/>
      <c r="DO63" s="980"/>
      <c r="DP63" s="981"/>
      <c r="DQ63" s="979"/>
      <c r="DR63" s="980"/>
      <c r="DS63" s="980"/>
      <c r="DT63" s="980"/>
      <c r="DU63" s="981"/>
      <c r="DV63" s="982"/>
      <c r="DW63" s="983"/>
      <c r="DX63" s="983"/>
      <c r="DY63" s="983"/>
      <c r="DZ63" s="984"/>
      <c r="EA63" s="212"/>
    </row>
    <row r="64" spans="1:131" ht="26.3"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82"/>
      <c r="BT64" s="983"/>
      <c r="BU64" s="983"/>
      <c r="BV64" s="983"/>
      <c r="BW64" s="983"/>
      <c r="BX64" s="983"/>
      <c r="BY64" s="983"/>
      <c r="BZ64" s="983"/>
      <c r="CA64" s="983"/>
      <c r="CB64" s="983"/>
      <c r="CC64" s="983"/>
      <c r="CD64" s="983"/>
      <c r="CE64" s="983"/>
      <c r="CF64" s="983"/>
      <c r="CG64" s="1004"/>
      <c r="CH64" s="979"/>
      <c r="CI64" s="980"/>
      <c r="CJ64" s="980"/>
      <c r="CK64" s="980"/>
      <c r="CL64" s="981"/>
      <c r="CM64" s="979"/>
      <c r="CN64" s="980"/>
      <c r="CO64" s="980"/>
      <c r="CP64" s="980"/>
      <c r="CQ64" s="981"/>
      <c r="CR64" s="979"/>
      <c r="CS64" s="980"/>
      <c r="CT64" s="980"/>
      <c r="CU64" s="980"/>
      <c r="CV64" s="981"/>
      <c r="CW64" s="979"/>
      <c r="CX64" s="980"/>
      <c r="CY64" s="980"/>
      <c r="CZ64" s="980"/>
      <c r="DA64" s="981"/>
      <c r="DB64" s="979"/>
      <c r="DC64" s="980"/>
      <c r="DD64" s="980"/>
      <c r="DE64" s="980"/>
      <c r="DF64" s="981"/>
      <c r="DG64" s="979"/>
      <c r="DH64" s="980"/>
      <c r="DI64" s="980"/>
      <c r="DJ64" s="980"/>
      <c r="DK64" s="981"/>
      <c r="DL64" s="979"/>
      <c r="DM64" s="980"/>
      <c r="DN64" s="980"/>
      <c r="DO64" s="980"/>
      <c r="DP64" s="981"/>
      <c r="DQ64" s="979"/>
      <c r="DR64" s="980"/>
      <c r="DS64" s="980"/>
      <c r="DT64" s="980"/>
      <c r="DU64" s="981"/>
      <c r="DV64" s="982"/>
      <c r="DW64" s="983"/>
      <c r="DX64" s="983"/>
      <c r="DY64" s="983"/>
      <c r="DZ64" s="984"/>
      <c r="EA64" s="212"/>
    </row>
    <row r="65" spans="1:131" ht="26.3"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82"/>
      <c r="BT65" s="983"/>
      <c r="BU65" s="983"/>
      <c r="BV65" s="983"/>
      <c r="BW65" s="983"/>
      <c r="BX65" s="983"/>
      <c r="BY65" s="983"/>
      <c r="BZ65" s="983"/>
      <c r="CA65" s="983"/>
      <c r="CB65" s="983"/>
      <c r="CC65" s="983"/>
      <c r="CD65" s="983"/>
      <c r="CE65" s="983"/>
      <c r="CF65" s="983"/>
      <c r="CG65" s="1004"/>
      <c r="CH65" s="979"/>
      <c r="CI65" s="980"/>
      <c r="CJ65" s="980"/>
      <c r="CK65" s="980"/>
      <c r="CL65" s="981"/>
      <c r="CM65" s="979"/>
      <c r="CN65" s="980"/>
      <c r="CO65" s="980"/>
      <c r="CP65" s="980"/>
      <c r="CQ65" s="981"/>
      <c r="CR65" s="979"/>
      <c r="CS65" s="980"/>
      <c r="CT65" s="980"/>
      <c r="CU65" s="980"/>
      <c r="CV65" s="981"/>
      <c r="CW65" s="979"/>
      <c r="CX65" s="980"/>
      <c r="CY65" s="980"/>
      <c r="CZ65" s="980"/>
      <c r="DA65" s="981"/>
      <c r="DB65" s="979"/>
      <c r="DC65" s="980"/>
      <c r="DD65" s="980"/>
      <c r="DE65" s="980"/>
      <c r="DF65" s="981"/>
      <c r="DG65" s="979"/>
      <c r="DH65" s="980"/>
      <c r="DI65" s="980"/>
      <c r="DJ65" s="980"/>
      <c r="DK65" s="981"/>
      <c r="DL65" s="979"/>
      <c r="DM65" s="980"/>
      <c r="DN65" s="980"/>
      <c r="DO65" s="980"/>
      <c r="DP65" s="981"/>
      <c r="DQ65" s="979"/>
      <c r="DR65" s="980"/>
      <c r="DS65" s="980"/>
      <c r="DT65" s="980"/>
      <c r="DU65" s="981"/>
      <c r="DV65" s="982"/>
      <c r="DW65" s="983"/>
      <c r="DX65" s="983"/>
      <c r="DY65" s="983"/>
      <c r="DZ65" s="984"/>
      <c r="EA65" s="212"/>
    </row>
    <row r="66" spans="1:131" ht="26.3" customHeight="1" x14ac:dyDescent="0.2">
      <c r="A66" s="985" t="s">
        <v>398</v>
      </c>
      <c r="B66" s="986"/>
      <c r="C66" s="986"/>
      <c r="D66" s="986"/>
      <c r="E66" s="986"/>
      <c r="F66" s="986"/>
      <c r="G66" s="986"/>
      <c r="H66" s="986"/>
      <c r="I66" s="986"/>
      <c r="J66" s="986"/>
      <c r="K66" s="986"/>
      <c r="L66" s="986"/>
      <c r="M66" s="986"/>
      <c r="N66" s="986"/>
      <c r="O66" s="986"/>
      <c r="P66" s="987"/>
      <c r="Q66" s="991" t="s">
        <v>381</v>
      </c>
      <c r="R66" s="992"/>
      <c r="S66" s="992"/>
      <c r="T66" s="992"/>
      <c r="U66" s="993"/>
      <c r="V66" s="991" t="s">
        <v>382</v>
      </c>
      <c r="W66" s="992"/>
      <c r="X66" s="992"/>
      <c r="Y66" s="992"/>
      <c r="Z66" s="993"/>
      <c r="AA66" s="991" t="s">
        <v>383</v>
      </c>
      <c r="AB66" s="992"/>
      <c r="AC66" s="992"/>
      <c r="AD66" s="992"/>
      <c r="AE66" s="993"/>
      <c r="AF66" s="997" t="s">
        <v>384</v>
      </c>
      <c r="AG66" s="998"/>
      <c r="AH66" s="998"/>
      <c r="AI66" s="998"/>
      <c r="AJ66" s="999"/>
      <c r="AK66" s="991" t="s">
        <v>385</v>
      </c>
      <c r="AL66" s="986"/>
      <c r="AM66" s="986"/>
      <c r="AN66" s="986"/>
      <c r="AO66" s="987"/>
      <c r="AP66" s="991" t="s">
        <v>386</v>
      </c>
      <c r="AQ66" s="992"/>
      <c r="AR66" s="992"/>
      <c r="AS66" s="992"/>
      <c r="AT66" s="993"/>
      <c r="AU66" s="991" t="s">
        <v>399</v>
      </c>
      <c r="AV66" s="992"/>
      <c r="AW66" s="992"/>
      <c r="AX66" s="992"/>
      <c r="AY66" s="993"/>
      <c r="AZ66" s="991" t="s">
        <v>364</v>
      </c>
      <c r="BA66" s="992"/>
      <c r="BB66" s="992"/>
      <c r="BC66" s="992"/>
      <c r="BD66" s="1005"/>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3" customHeight="1" thickBot="1" x14ac:dyDescent="0.25">
      <c r="A67" s="988"/>
      <c r="B67" s="989"/>
      <c r="C67" s="989"/>
      <c r="D67" s="989"/>
      <c r="E67" s="989"/>
      <c r="F67" s="989"/>
      <c r="G67" s="989"/>
      <c r="H67" s="989"/>
      <c r="I67" s="989"/>
      <c r="J67" s="989"/>
      <c r="K67" s="989"/>
      <c r="L67" s="989"/>
      <c r="M67" s="989"/>
      <c r="N67" s="989"/>
      <c r="O67" s="989"/>
      <c r="P67" s="990"/>
      <c r="Q67" s="994"/>
      <c r="R67" s="995"/>
      <c r="S67" s="995"/>
      <c r="T67" s="995"/>
      <c r="U67" s="996"/>
      <c r="V67" s="994"/>
      <c r="W67" s="995"/>
      <c r="X67" s="995"/>
      <c r="Y67" s="995"/>
      <c r="Z67" s="996"/>
      <c r="AA67" s="994"/>
      <c r="AB67" s="995"/>
      <c r="AC67" s="995"/>
      <c r="AD67" s="995"/>
      <c r="AE67" s="996"/>
      <c r="AF67" s="1000"/>
      <c r="AG67" s="1001"/>
      <c r="AH67" s="1001"/>
      <c r="AI67" s="1001"/>
      <c r="AJ67" s="1002"/>
      <c r="AK67" s="1003"/>
      <c r="AL67" s="989"/>
      <c r="AM67" s="989"/>
      <c r="AN67" s="989"/>
      <c r="AO67" s="990"/>
      <c r="AP67" s="994"/>
      <c r="AQ67" s="995"/>
      <c r="AR67" s="995"/>
      <c r="AS67" s="995"/>
      <c r="AT67" s="996"/>
      <c r="AU67" s="994"/>
      <c r="AV67" s="995"/>
      <c r="AW67" s="995"/>
      <c r="AX67" s="995"/>
      <c r="AY67" s="996"/>
      <c r="AZ67" s="994"/>
      <c r="BA67" s="995"/>
      <c r="BB67" s="995"/>
      <c r="BC67" s="995"/>
      <c r="BD67" s="1006"/>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3" customHeight="1" thickTop="1" x14ac:dyDescent="0.2">
      <c r="A68" s="218">
        <v>1</v>
      </c>
      <c r="B68" s="975" t="s">
        <v>546</v>
      </c>
      <c r="C68" s="976"/>
      <c r="D68" s="976"/>
      <c r="E68" s="976"/>
      <c r="F68" s="976"/>
      <c r="G68" s="976"/>
      <c r="H68" s="976"/>
      <c r="I68" s="976"/>
      <c r="J68" s="976"/>
      <c r="K68" s="976"/>
      <c r="L68" s="976"/>
      <c r="M68" s="976"/>
      <c r="N68" s="976"/>
      <c r="O68" s="976"/>
      <c r="P68" s="977"/>
      <c r="Q68" s="978">
        <v>1654</v>
      </c>
      <c r="R68" s="972"/>
      <c r="S68" s="972"/>
      <c r="T68" s="972"/>
      <c r="U68" s="972"/>
      <c r="V68" s="972">
        <v>1597</v>
      </c>
      <c r="W68" s="972"/>
      <c r="X68" s="972"/>
      <c r="Y68" s="972"/>
      <c r="Z68" s="972"/>
      <c r="AA68" s="972">
        <v>57</v>
      </c>
      <c r="AB68" s="972"/>
      <c r="AC68" s="972"/>
      <c r="AD68" s="972"/>
      <c r="AE68" s="972"/>
      <c r="AF68" s="972">
        <v>57</v>
      </c>
      <c r="AG68" s="972"/>
      <c r="AH68" s="972"/>
      <c r="AI68" s="972"/>
      <c r="AJ68" s="972"/>
      <c r="AK68" s="972" t="s">
        <v>486</v>
      </c>
      <c r="AL68" s="972"/>
      <c r="AM68" s="972"/>
      <c r="AN68" s="972"/>
      <c r="AO68" s="972"/>
      <c r="AP68" s="972">
        <v>775</v>
      </c>
      <c r="AQ68" s="972"/>
      <c r="AR68" s="972"/>
      <c r="AS68" s="972"/>
      <c r="AT68" s="972"/>
      <c r="AU68" s="972">
        <v>240</v>
      </c>
      <c r="AV68" s="972"/>
      <c r="AW68" s="972"/>
      <c r="AX68" s="972"/>
      <c r="AY68" s="972"/>
      <c r="AZ68" s="973"/>
      <c r="BA68" s="973"/>
      <c r="BB68" s="973"/>
      <c r="BC68" s="973"/>
      <c r="BD68" s="974"/>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3" customHeight="1" x14ac:dyDescent="0.2">
      <c r="A69" s="220">
        <v>2</v>
      </c>
      <c r="B69" s="969" t="s">
        <v>547</v>
      </c>
      <c r="C69" s="970"/>
      <c r="D69" s="970"/>
      <c r="E69" s="970"/>
      <c r="F69" s="970"/>
      <c r="G69" s="970"/>
      <c r="H69" s="970"/>
      <c r="I69" s="970"/>
      <c r="J69" s="970"/>
      <c r="K69" s="970"/>
      <c r="L69" s="970"/>
      <c r="M69" s="970"/>
      <c r="N69" s="970"/>
      <c r="O69" s="970"/>
      <c r="P69" s="971"/>
      <c r="Q69" s="964">
        <v>285</v>
      </c>
      <c r="R69" s="958"/>
      <c r="S69" s="958"/>
      <c r="T69" s="958"/>
      <c r="U69" s="958"/>
      <c r="V69" s="958">
        <v>161</v>
      </c>
      <c r="W69" s="958"/>
      <c r="X69" s="958"/>
      <c r="Y69" s="958"/>
      <c r="Z69" s="958"/>
      <c r="AA69" s="958">
        <v>124</v>
      </c>
      <c r="AB69" s="958"/>
      <c r="AC69" s="958"/>
      <c r="AD69" s="958"/>
      <c r="AE69" s="958"/>
      <c r="AF69" s="958">
        <v>124</v>
      </c>
      <c r="AG69" s="958"/>
      <c r="AH69" s="958"/>
      <c r="AI69" s="958"/>
      <c r="AJ69" s="958"/>
      <c r="AK69" s="958" t="s">
        <v>486</v>
      </c>
      <c r="AL69" s="958"/>
      <c r="AM69" s="958"/>
      <c r="AN69" s="958"/>
      <c r="AO69" s="958"/>
      <c r="AP69" s="958" t="s">
        <v>545</v>
      </c>
      <c r="AQ69" s="958"/>
      <c r="AR69" s="958"/>
      <c r="AS69" s="958"/>
      <c r="AT69" s="958"/>
      <c r="AU69" s="958" t="s">
        <v>545</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3" customHeight="1" x14ac:dyDescent="0.2">
      <c r="A70" s="220">
        <v>3</v>
      </c>
      <c r="B70" s="969" t="s">
        <v>548</v>
      </c>
      <c r="C70" s="970"/>
      <c r="D70" s="970"/>
      <c r="E70" s="970"/>
      <c r="F70" s="970"/>
      <c r="G70" s="970"/>
      <c r="H70" s="970"/>
      <c r="I70" s="970"/>
      <c r="J70" s="970"/>
      <c r="K70" s="970"/>
      <c r="L70" s="970"/>
      <c r="M70" s="970"/>
      <c r="N70" s="970"/>
      <c r="O70" s="970"/>
      <c r="P70" s="971"/>
      <c r="Q70" s="964">
        <v>5505</v>
      </c>
      <c r="R70" s="958"/>
      <c r="S70" s="958"/>
      <c r="T70" s="958"/>
      <c r="U70" s="958"/>
      <c r="V70" s="958">
        <v>4899</v>
      </c>
      <c r="W70" s="958"/>
      <c r="X70" s="958"/>
      <c r="Y70" s="958"/>
      <c r="Z70" s="958"/>
      <c r="AA70" s="958">
        <v>606</v>
      </c>
      <c r="AB70" s="958"/>
      <c r="AC70" s="958"/>
      <c r="AD70" s="958"/>
      <c r="AE70" s="958"/>
      <c r="AF70" s="958">
        <v>606</v>
      </c>
      <c r="AG70" s="958"/>
      <c r="AH70" s="958"/>
      <c r="AI70" s="958"/>
      <c r="AJ70" s="958"/>
      <c r="AK70" s="958" t="s">
        <v>486</v>
      </c>
      <c r="AL70" s="958"/>
      <c r="AM70" s="958"/>
      <c r="AN70" s="958"/>
      <c r="AO70" s="958"/>
      <c r="AP70" s="958" t="s">
        <v>545</v>
      </c>
      <c r="AQ70" s="958"/>
      <c r="AR70" s="958"/>
      <c r="AS70" s="958"/>
      <c r="AT70" s="958"/>
      <c r="AU70" s="958" t="s">
        <v>545</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3" customHeight="1" x14ac:dyDescent="0.2">
      <c r="A71" s="220">
        <v>4</v>
      </c>
      <c r="B71" s="969" t="s">
        <v>549</v>
      </c>
      <c r="C71" s="970"/>
      <c r="D71" s="970"/>
      <c r="E71" s="970"/>
      <c r="F71" s="970"/>
      <c r="G71" s="970"/>
      <c r="H71" s="970"/>
      <c r="I71" s="970"/>
      <c r="J71" s="970"/>
      <c r="K71" s="970"/>
      <c r="L71" s="970"/>
      <c r="M71" s="970"/>
      <c r="N71" s="970"/>
      <c r="O71" s="970"/>
      <c r="P71" s="971"/>
      <c r="Q71" s="964">
        <v>166</v>
      </c>
      <c r="R71" s="958"/>
      <c r="S71" s="958"/>
      <c r="T71" s="958"/>
      <c r="U71" s="958"/>
      <c r="V71" s="958">
        <v>162</v>
      </c>
      <c r="W71" s="958"/>
      <c r="X71" s="958"/>
      <c r="Y71" s="958"/>
      <c r="Z71" s="958"/>
      <c r="AA71" s="958">
        <v>4</v>
      </c>
      <c r="AB71" s="958"/>
      <c r="AC71" s="958"/>
      <c r="AD71" s="958"/>
      <c r="AE71" s="958"/>
      <c r="AF71" s="958">
        <v>4</v>
      </c>
      <c r="AG71" s="958"/>
      <c r="AH71" s="958"/>
      <c r="AI71" s="958"/>
      <c r="AJ71" s="958"/>
      <c r="AK71" s="958" t="s">
        <v>486</v>
      </c>
      <c r="AL71" s="958"/>
      <c r="AM71" s="958"/>
      <c r="AN71" s="958"/>
      <c r="AO71" s="958"/>
      <c r="AP71" s="958" t="s">
        <v>545</v>
      </c>
      <c r="AQ71" s="958"/>
      <c r="AR71" s="958"/>
      <c r="AS71" s="958"/>
      <c r="AT71" s="958"/>
      <c r="AU71" s="958" t="s">
        <v>545</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3" customHeight="1" x14ac:dyDescent="0.2">
      <c r="A72" s="220">
        <v>5</v>
      </c>
      <c r="B72" s="969" t="s">
        <v>550</v>
      </c>
      <c r="C72" s="970"/>
      <c r="D72" s="970"/>
      <c r="E72" s="970"/>
      <c r="F72" s="970"/>
      <c r="G72" s="970"/>
      <c r="H72" s="970"/>
      <c r="I72" s="970"/>
      <c r="J72" s="970"/>
      <c r="K72" s="970"/>
      <c r="L72" s="970"/>
      <c r="M72" s="970"/>
      <c r="N72" s="970"/>
      <c r="O72" s="970"/>
      <c r="P72" s="971"/>
      <c r="Q72" s="964">
        <v>178905</v>
      </c>
      <c r="R72" s="958"/>
      <c r="S72" s="958"/>
      <c r="T72" s="958"/>
      <c r="U72" s="958"/>
      <c r="V72" s="958">
        <v>178905</v>
      </c>
      <c r="W72" s="958"/>
      <c r="X72" s="958"/>
      <c r="Y72" s="958"/>
      <c r="Z72" s="958"/>
      <c r="AA72" s="958" t="s">
        <v>486</v>
      </c>
      <c r="AB72" s="958"/>
      <c r="AC72" s="958"/>
      <c r="AD72" s="958"/>
      <c r="AE72" s="958"/>
      <c r="AF72" s="958" t="s">
        <v>486</v>
      </c>
      <c r="AG72" s="958"/>
      <c r="AH72" s="958"/>
      <c r="AI72" s="958"/>
      <c r="AJ72" s="958"/>
      <c r="AK72" s="958" t="s">
        <v>486</v>
      </c>
      <c r="AL72" s="958"/>
      <c r="AM72" s="958"/>
      <c r="AN72" s="958"/>
      <c r="AO72" s="958"/>
      <c r="AP72" s="958" t="s">
        <v>545</v>
      </c>
      <c r="AQ72" s="958"/>
      <c r="AR72" s="958"/>
      <c r="AS72" s="958"/>
      <c r="AT72" s="958"/>
      <c r="AU72" s="958" t="s">
        <v>545</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3" customHeight="1" x14ac:dyDescent="0.2">
      <c r="A73" s="220">
        <v>6</v>
      </c>
      <c r="B73" s="969" t="s">
        <v>551</v>
      </c>
      <c r="C73" s="970"/>
      <c r="D73" s="970"/>
      <c r="E73" s="970"/>
      <c r="F73" s="970"/>
      <c r="G73" s="970"/>
      <c r="H73" s="970"/>
      <c r="I73" s="970"/>
      <c r="J73" s="970"/>
      <c r="K73" s="970"/>
      <c r="L73" s="970"/>
      <c r="M73" s="970"/>
      <c r="N73" s="970"/>
      <c r="O73" s="970"/>
      <c r="P73" s="971"/>
      <c r="Q73" s="964">
        <v>1517</v>
      </c>
      <c r="R73" s="958"/>
      <c r="S73" s="958"/>
      <c r="T73" s="958"/>
      <c r="U73" s="958"/>
      <c r="V73" s="958">
        <v>1481</v>
      </c>
      <c r="W73" s="958"/>
      <c r="X73" s="958"/>
      <c r="Y73" s="958"/>
      <c r="Z73" s="958"/>
      <c r="AA73" s="958">
        <v>36</v>
      </c>
      <c r="AB73" s="958"/>
      <c r="AC73" s="958"/>
      <c r="AD73" s="958"/>
      <c r="AE73" s="958"/>
      <c r="AF73" s="958">
        <v>24</v>
      </c>
      <c r="AG73" s="958"/>
      <c r="AH73" s="958"/>
      <c r="AI73" s="958"/>
      <c r="AJ73" s="958"/>
      <c r="AK73" s="958" t="s">
        <v>486</v>
      </c>
      <c r="AL73" s="958"/>
      <c r="AM73" s="958"/>
      <c r="AN73" s="958"/>
      <c r="AO73" s="958"/>
      <c r="AP73" s="958">
        <v>423</v>
      </c>
      <c r="AQ73" s="958"/>
      <c r="AR73" s="958"/>
      <c r="AS73" s="958"/>
      <c r="AT73" s="958"/>
      <c r="AU73" s="958">
        <v>243</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3"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3"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3"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3"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3"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3"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3"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3"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3"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3"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3"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3"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3"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3"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3" customHeight="1" thickBot="1" x14ac:dyDescent="0.25">
      <c r="A88" s="222" t="s">
        <v>377</v>
      </c>
      <c r="B88" s="924" t="s">
        <v>400</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815</v>
      </c>
      <c r="AG88" s="946"/>
      <c r="AH88" s="946"/>
      <c r="AI88" s="946"/>
      <c r="AJ88" s="946"/>
      <c r="AK88" s="950"/>
      <c r="AL88" s="950"/>
      <c r="AM88" s="950"/>
      <c r="AN88" s="950"/>
      <c r="AO88" s="950"/>
      <c r="AP88" s="946">
        <v>1198</v>
      </c>
      <c r="AQ88" s="946"/>
      <c r="AR88" s="946"/>
      <c r="AS88" s="946"/>
      <c r="AT88" s="946"/>
      <c r="AU88" s="946">
        <v>483</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3"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3"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3"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3"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3"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3"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3"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3"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3"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3"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3"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3"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3"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3"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24" t="s">
        <v>401</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60</v>
      </c>
      <c r="CS102" s="940"/>
      <c r="CT102" s="940"/>
      <c r="CU102" s="940"/>
      <c r="CV102" s="941"/>
      <c r="CW102" s="939">
        <v>20</v>
      </c>
      <c r="CX102" s="940"/>
      <c r="CY102" s="940"/>
      <c r="CZ102" s="940"/>
      <c r="DA102" s="941"/>
      <c r="DB102" s="939" t="s">
        <v>545</v>
      </c>
      <c r="DC102" s="940"/>
      <c r="DD102" s="940"/>
      <c r="DE102" s="940"/>
      <c r="DF102" s="941"/>
      <c r="DG102" s="939" t="s">
        <v>545</v>
      </c>
      <c r="DH102" s="940"/>
      <c r="DI102" s="940"/>
      <c r="DJ102" s="940"/>
      <c r="DK102" s="941"/>
      <c r="DL102" s="939">
        <v>93</v>
      </c>
      <c r="DM102" s="940"/>
      <c r="DN102" s="940"/>
      <c r="DO102" s="940"/>
      <c r="DP102" s="941"/>
      <c r="DQ102" s="939">
        <v>9</v>
      </c>
      <c r="DR102" s="940"/>
      <c r="DS102" s="940"/>
      <c r="DT102" s="940"/>
      <c r="DU102" s="941"/>
      <c r="DV102" s="924"/>
      <c r="DW102" s="925"/>
      <c r="DX102" s="925"/>
      <c r="DY102" s="925"/>
      <c r="DZ102" s="926"/>
      <c r="EA102" s="212"/>
    </row>
    <row r="103" spans="1:131" ht="26.3"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402</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3"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403</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3"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3"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3"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3" customHeight="1" x14ac:dyDescent="0.2">
      <c r="A108" s="929" t="s">
        <v>406</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407</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3" customHeight="1" x14ac:dyDescent="0.2">
      <c r="A109" s="882" t="s">
        <v>408</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409</v>
      </c>
      <c r="AB109" s="883"/>
      <c r="AC109" s="883"/>
      <c r="AD109" s="883"/>
      <c r="AE109" s="884"/>
      <c r="AF109" s="885" t="s">
        <v>410</v>
      </c>
      <c r="AG109" s="883"/>
      <c r="AH109" s="883"/>
      <c r="AI109" s="883"/>
      <c r="AJ109" s="884"/>
      <c r="AK109" s="885" t="s">
        <v>294</v>
      </c>
      <c r="AL109" s="883"/>
      <c r="AM109" s="883"/>
      <c r="AN109" s="883"/>
      <c r="AO109" s="884"/>
      <c r="AP109" s="885" t="s">
        <v>411</v>
      </c>
      <c r="AQ109" s="883"/>
      <c r="AR109" s="883"/>
      <c r="AS109" s="883"/>
      <c r="AT109" s="916"/>
      <c r="AU109" s="882" t="s">
        <v>408</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409</v>
      </c>
      <c r="BR109" s="883"/>
      <c r="BS109" s="883"/>
      <c r="BT109" s="883"/>
      <c r="BU109" s="884"/>
      <c r="BV109" s="885" t="s">
        <v>410</v>
      </c>
      <c r="BW109" s="883"/>
      <c r="BX109" s="883"/>
      <c r="BY109" s="883"/>
      <c r="BZ109" s="884"/>
      <c r="CA109" s="885" t="s">
        <v>294</v>
      </c>
      <c r="CB109" s="883"/>
      <c r="CC109" s="883"/>
      <c r="CD109" s="883"/>
      <c r="CE109" s="884"/>
      <c r="CF109" s="923" t="s">
        <v>411</v>
      </c>
      <c r="CG109" s="923"/>
      <c r="CH109" s="923"/>
      <c r="CI109" s="923"/>
      <c r="CJ109" s="923"/>
      <c r="CK109" s="885" t="s">
        <v>412</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409</v>
      </c>
      <c r="DH109" s="883"/>
      <c r="DI109" s="883"/>
      <c r="DJ109" s="883"/>
      <c r="DK109" s="884"/>
      <c r="DL109" s="885" t="s">
        <v>410</v>
      </c>
      <c r="DM109" s="883"/>
      <c r="DN109" s="883"/>
      <c r="DO109" s="883"/>
      <c r="DP109" s="884"/>
      <c r="DQ109" s="885" t="s">
        <v>294</v>
      </c>
      <c r="DR109" s="883"/>
      <c r="DS109" s="883"/>
      <c r="DT109" s="883"/>
      <c r="DU109" s="884"/>
      <c r="DV109" s="885" t="s">
        <v>411</v>
      </c>
      <c r="DW109" s="883"/>
      <c r="DX109" s="883"/>
      <c r="DY109" s="883"/>
      <c r="DZ109" s="916"/>
    </row>
    <row r="110" spans="1:131" s="212" customFormat="1" ht="26.3" customHeight="1" x14ac:dyDescent="0.2">
      <c r="A110" s="796" t="s">
        <v>413</v>
      </c>
      <c r="B110" s="797"/>
      <c r="C110" s="797"/>
      <c r="D110" s="797"/>
      <c r="E110" s="797"/>
      <c r="F110" s="797"/>
      <c r="G110" s="797"/>
      <c r="H110" s="797"/>
      <c r="I110" s="797"/>
      <c r="J110" s="797"/>
      <c r="K110" s="797"/>
      <c r="L110" s="797"/>
      <c r="M110" s="797"/>
      <c r="N110" s="797"/>
      <c r="O110" s="797"/>
      <c r="P110" s="797"/>
      <c r="Q110" s="797"/>
      <c r="R110" s="797"/>
      <c r="S110" s="797"/>
      <c r="T110" s="797"/>
      <c r="U110" s="797"/>
      <c r="V110" s="797"/>
      <c r="W110" s="797"/>
      <c r="X110" s="797"/>
      <c r="Y110" s="797"/>
      <c r="Z110" s="798"/>
      <c r="AA110" s="875">
        <v>1644063</v>
      </c>
      <c r="AB110" s="876"/>
      <c r="AC110" s="876"/>
      <c r="AD110" s="876"/>
      <c r="AE110" s="877"/>
      <c r="AF110" s="878">
        <v>1652983</v>
      </c>
      <c r="AG110" s="876"/>
      <c r="AH110" s="876"/>
      <c r="AI110" s="876"/>
      <c r="AJ110" s="877"/>
      <c r="AK110" s="878">
        <v>1568120</v>
      </c>
      <c r="AL110" s="876"/>
      <c r="AM110" s="876"/>
      <c r="AN110" s="876"/>
      <c r="AO110" s="877"/>
      <c r="AP110" s="879">
        <v>16.8</v>
      </c>
      <c r="AQ110" s="880"/>
      <c r="AR110" s="880"/>
      <c r="AS110" s="880"/>
      <c r="AT110" s="881"/>
      <c r="AU110" s="917" t="s">
        <v>69</v>
      </c>
      <c r="AV110" s="918"/>
      <c r="AW110" s="918"/>
      <c r="AX110" s="918"/>
      <c r="AY110" s="918"/>
      <c r="AZ110" s="847" t="s">
        <v>414</v>
      </c>
      <c r="BA110" s="797"/>
      <c r="BB110" s="797"/>
      <c r="BC110" s="797"/>
      <c r="BD110" s="797"/>
      <c r="BE110" s="797"/>
      <c r="BF110" s="797"/>
      <c r="BG110" s="797"/>
      <c r="BH110" s="797"/>
      <c r="BI110" s="797"/>
      <c r="BJ110" s="797"/>
      <c r="BK110" s="797"/>
      <c r="BL110" s="797"/>
      <c r="BM110" s="797"/>
      <c r="BN110" s="797"/>
      <c r="BO110" s="797"/>
      <c r="BP110" s="798"/>
      <c r="BQ110" s="848">
        <v>16180417</v>
      </c>
      <c r="BR110" s="829"/>
      <c r="BS110" s="829"/>
      <c r="BT110" s="829"/>
      <c r="BU110" s="829"/>
      <c r="BV110" s="829">
        <v>15966708</v>
      </c>
      <c r="BW110" s="829"/>
      <c r="BX110" s="829"/>
      <c r="BY110" s="829"/>
      <c r="BZ110" s="829"/>
      <c r="CA110" s="829">
        <v>16545550</v>
      </c>
      <c r="CB110" s="829"/>
      <c r="CC110" s="829"/>
      <c r="CD110" s="829"/>
      <c r="CE110" s="829"/>
      <c r="CF110" s="853">
        <v>177.2</v>
      </c>
      <c r="CG110" s="854"/>
      <c r="CH110" s="854"/>
      <c r="CI110" s="854"/>
      <c r="CJ110" s="854"/>
      <c r="CK110" s="913" t="s">
        <v>415</v>
      </c>
      <c r="CL110" s="806"/>
      <c r="CM110" s="847" t="s">
        <v>416</v>
      </c>
      <c r="CN110" s="797"/>
      <c r="CO110" s="797"/>
      <c r="CP110" s="797"/>
      <c r="CQ110" s="797"/>
      <c r="CR110" s="797"/>
      <c r="CS110" s="797"/>
      <c r="CT110" s="797"/>
      <c r="CU110" s="797"/>
      <c r="CV110" s="797"/>
      <c r="CW110" s="797"/>
      <c r="CX110" s="797"/>
      <c r="CY110" s="797"/>
      <c r="CZ110" s="797"/>
      <c r="DA110" s="797"/>
      <c r="DB110" s="797"/>
      <c r="DC110" s="797"/>
      <c r="DD110" s="797"/>
      <c r="DE110" s="797"/>
      <c r="DF110" s="798"/>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3" customHeight="1" x14ac:dyDescent="0.2">
      <c r="A111" s="761" t="s">
        <v>417</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4" t="s">
        <v>418</v>
      </c>
      <c r="BA111" s="739"/>
      <c r="BB111" s="739"/>
      <c r="BC111" s="739"/>
      <c r="BD111" s="739"/>
      <c r="BE111" s="739"/>
      <c r="BF111" s="739"/>
      <c r="BG111" s="739"/>
      <c r="BH111" s="739"/>
      <c r="BI111" s="739"/>
      <c r="BJ111" s="739"/>
      <c r="BK111" s="739"/>
      <c r="BL111" s="739"/>
      <c r="BM111" s="739"/>
      <c r="BN111" s="739"/>
      <c r="BO111" s="739"/>
      <c r="BP111" s="740"/>
      <c r="BQ111" s="776">
        <v>154838</v>
      </c>
      <c r="BR111" s="777"/>
      <c r="BS111" s="777"/>
      <c r="BT111" s="777"/>
      <c r="BU111" s="777"/>
      <c r="BV111" s="777">
        <v>117178</v>
      </c>
      <c r="BW111" s="777"/>
      <c r="BX111" s="777"/>
      <c r="BY111" s="777"/>
      <c r="BZ111" s="777"/>
      <c r="CA111" s="777">
        <v>99243</v>
      </c>
      <c r="CB111" s="777"/>
      <c r="CC111" s="777"/>
      <c r="CD111" s="777"/>
      <c r="CE111" s="777"/>
      <c r="CF111" s="862">
        <v>1.1000000000000001</v>
      </c>
      <c r="CG111" s="863"/>
      <c r="CH111" s="863"/>
      <c r="CI111" s="863"/>
      <c r="CJ111" s="863"/>
      <c r="CK111" s="914"/>
      <c r="CL111" s="808"/>
      <c r="CM111" s="804" t="s">
        <v>419</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776" t="s">
        <v>122</v>
      </c>
      <c r="DH111" s="777"/>
      <c r="DI111" s="777"/>
      <c r="DJ111" s="777"/>
      <c r="DK111" s="777"/>
      <c r="DL111" s="777" t="s">
        <v>122</v>
      </c>
      <c r="DM111" s="777"/>
      <c r="DN111" s="777"/>
      <c r="DO111" s="777"/>
      <c r="DP111" s="777"/>
      <c r="DQ111" s="777" t="s">
        <v>122</v>
      </c>
      <c r="DR111" s="777"/>
      <c r="DS111" s="777"/>
      <c r="DT111" s="777"/>
      <c r="DU111" s="777"/>
      <c r="DV111" s="783" t="s">
        <v>122</v>
      </c>
      <c r="DW111" s="783"/>
      <c r="DX111" s="783"/>
      <c r="DY111" s="783"/>
      <c r="DZ111" s="784"/>
    </row>
    <row r="112" spans="1:131" s="212" customFormat="1" ht="26.3" customHeight="1" x14ac:dyDescent="0.2">
      <c r="A112" s="899" t="s">
        <v>420</v>
      </c>
      <c r="B112" s="900"/>
      <c r="C112" s="739" t="s">
        <v>421</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4" t="s">
        <v>422</v>
      </c>
      <c r="BA112" s="739"/>
      <c r="BB112" s="739"/>
      <c r="BC112" s="739"/>
      <c r="BD112" s="739"/>
      <c r="BE112" s="739"/>
      <c r="BF112" s="739"/>
      <c r="BG112" s="739"/>
      <c r="BH112" s="739"/>
      <c r="BI112" s="739"/>
      <c r="BJ112" s="739"/>
      <c r="BK112" s="739"/>
      <c r="BL112" s="739"/>
      <c r="BM112" s="739"/>
      <c r="BN112" s="739"/>
      <c r="BO112" s="739"/>
      <c r="BP112" s="740"/>
      <c r="BQ112" s="776">
        <v>10471212</v>
      </c>
      <c r="BR112" s="777"/>
      <c r="BS112" s="777"/>
      <c r="BT112" s="777"/>
      <c r="BU112" s="777"/>
      <c r="BV112" s="777">
        <v>11423253</v>
      </c>
      <c r="BW112" s="777"/>
      <c r="BX112" s="777"/>
      <c r="BY112" s="777"/>
      <c r="BZ112" s="777"/>
      <c r="CA112" s="777">
        <v>11261593</v>
      </c>
      <c r="CB112" s="777"/>
      <c r="CC112" s="777"/>
      <c r="CD112" s="777"/>
      <c r="CE112" s="777"/>
      <c r="CF112" s="862">
        <v>120.6</v>
      </c>
      <c r="CG112" s="863"/>
      <c r="CH112" s="863"/>
      <c r="CI112" s="863"/>
      <c r="CJ112" s="863"/>
      <c r="CK112" s="914"/>
      <c r="CL112" s="808"/>
      <c r="CM112" s="804" t="s">
        <v>423</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776" t="s">
        <v>122</v>
      </c>
      <c r="DH112" s="777"/>
      <c r="DI112" s="777"/>
      <c r="DJ112" s="777"/>
      <c r="DK112" s="777"/>
      <c r="DL112" s="777" t="s">
        <v>122</v>
      </c>
      <c r="DM112" s="777"/>
      <c r="DN112" s="777"/>
      <c r="DO112" s="777"/>
      <c r="DP112" s="777"/>
      <c r="DQ112" s="777">
        <v>15047</v>
      </c>
      <c r="DR112" s="777"/>
      <c r="DS112" s="777"/>
      <c r="DT112" s="777"/>
      <c r="DU112" s="777"/>
      <c r="DV112" s="783">
        <v>0.2</v>
      </c>
      <c r="DW112" s="783"/>
      <c r="DX112" s="783"/>
      <c r="DY112" s="783"/>
      <c r="DZ112" s="784"/>
    </row>
    <row r="113" spans="1:130" s="212" customFormat="1" ht="26.3" customHeight="1" x14ac:dyDescent="0.2">
      <c r="A113" s="901"/>
      <c r="B113" s="902"/>
      <c r="C113" s="739" t="s">
        <v>424</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707664</v>
      </c>
      <c r="AB113" s="906"/>
      <c r="AC113" s="906"/>
      <c r="AD113" s="906"/>
      <c r="AE113" s="907"/>
      <c r="AF113" s="908">
        <v>662891</v>
      </c>
      <c r="AG113" s="906"/>
      <c r="AH113" s="906"/>
      <c r="AI113" s="906"/>
      <c r="AJ113" s="907"/>
      <c r="AK113" s="908">
        <v>633644</v>
      </c>
      <c r="AL113" s="906"/>
      <c r="AM113" s="906"/>
      <c r="AN113" s="906"/>
      <c r="AO113" s="907"/>
      <c r="AP113" s="909">
        <v>6.8</v>
      </c>
      <c r="AQ113" s="910"/>
      <c r="AR113" s="910"/>
      <c r="AS113" s="910"/>
      <c r="AT113" s="911"/>
      <c r="AU113" s="919"/>
      <c r="AV113" s="920"/>
      <c r="AW113" s="920"/>
      <c r="AX113" s="920"/>
      <c r="AY113" s="920"/>
      <c r="AZ113" s="804" t="s">
        <v>425</v>
      </c>
      <c r="BA113" s="739"/>
      <c r="BB113" s="739"/>
      <c r="BC113" s="739"/>
      <c r="BD113" s="739"/>
      <c r="BE113" s="739"/>
      <c r="BF113" s="739"/>
      <c r="BG113" s="739"/>
      <c r="BH113" s="739"/>
      <c r="BI113" s="739"/>
      <c r="BJ113" s="739"/>
      <c r="BK113" s="739"/>
      <c r="BL113" s="739"/>
      <c r="BM113" s="739"/>
      <c r="BN113" s="739"/>
      <c r="BO113" s="739"/>
      <c r="BP113" s="740"/>
      <c r="BQ113" s="776">
        <v>695510</v>
      </c>
      <c r="BR113" s="777"/>
      <c r="BS113" s="777"/>
      <c r="BT113" s="777"/>
      <c r="BU113" s="777"/>
      <c r="BV113" s="777">
        <v>598566</v>
      </c>
      <c r="BW113" s="777"/>
      <c r="BX113" s="777"/>
      <c r="BY113" s="777"/>
      <c r="BZ113" s="777"/>
      <c r="CA113" s="777">
        <v>482820</v>
      </c>
      <c r="CB113" s="777"/>
      <c r="CC113" s="777"/>
      <c r="CD113" s="777"/>
      <c r="CE113" s="777"/>
      <c r="CF113" s="862">
        <v>5.2</v>
      </c>
      <c r="CG113" s="863"/>
      <c r="CH113" s="863"/>
      <c r="CI113" s="863"/>
      <c r="CJ113" s="863"/>
      <c r="CK113" s="914"/>
      <c r="CL113" s="808"/>
      <c r="CM113" s="804" t="s">
        <v>426</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3" customHeight="1" x14ac:dyDescent="0.2">
      <c r="A114" s="901"/>
      <c r="B114" s="902"/>
      <c r="C114" s="739" t="s">
        <v>427</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169936</v>
      </c>
      <c r="AB114" s="767"/>
      <c r="AC114" s="767"/>
      <c r="AD114" s="767"/>
      <c r="AE114" s="768"/>
      <c r="AF114" s="769">
        <v>173225</v>
      </c>
      <c r="AG114" s="767"/>
      <c r="AH114" s="767"/>
      <c r="AI114" s="767"/>
      <c r="AJ114" s="768"/>
      <c r="AK114" s="769">
        <v>134334</v>
      </c>
      <c r="AL114" s="767"/>
      <c r="AM114" s="767"/>
      <c r="AN114" s="767"/>
      <c r="AO114" s="768"/>
      <c r="AP114" s="811">
        <v>1.4</v>
      </c>
      <c r="AQ114" s="812"/>
      <c r="AR114" s="812"/>
      <c r="AS114" s="812"/>
      <c r="AT114" s="813"/>
      <c r="AU114" s="919"/>
      <c r="AV114" s="920"/>
      <c r="AW114" s="920"/>
      <c r="AX114" s="920"/>
      <c r="AY114" s="920"/>
      <c r="AZ114" s="804" t="s">
        <v>428</v>
      </c>
      <c r="BA114" s="739"/>
      <c r="BB114" s="739"/>
      <c r="BC114" s="739"/>
      <c r="BD114" s="739"/>
      <c r="BE114" s="739"/>
      <c r="BF114" s="739"/>
      <c r="BG114" s="739"/>
      <c r="BH114" s="739"/>
      <c r="BI114" s="739"/>
      <c r="BJ114" s="739"/>
      <c r="BK114" s="739"/>
      <c r="BL114" s="739"/>
      <c r="BM114" s="739"/>
      <c r="BN114" s="739"/>
      <c r="BO114" s="739"/>
      <c r="BP114" s="740"/>
      <c r="BQ114" s="776">
        <v>2521371</v>
      </c>
      <c r="BR114" s="777"/>
      <c r="BS114" s="777"/>
      <c r="BT114" s="777"/>
      <c r="BU114" s="777"/>
      <c r="BV114" s="777">
        <v>2098280</v>
      </c>
      <c r="BW114" s="777"/>
      <c r="BX114" s="777"/>
      <c r="BY114" s="777"/>
      <c r="BZ114" s="777"/>
      <c r="CA114" s="777">
        <v>2101237</v>
      </c>
      <c r="CB114" s="777"/>
      <c r="CC114" s="777"/>
      <c r="CD114" s="777"/>
      <c r="CE114" s="777"/>
      <c r="CF114" s="862">
        <v>22.5</v>
      </c>
      <c r="CG114" s="863"/>
      <c r="CH114" s="863"/>
      <c r="CI114" s="863"/>
      <c r="CJ114" s="863"/>
      <c r="CK114" s="914"/>
      <c r="CL114" s="808"/>
      <c r="CM114" s="804" t="s">
        <v>429</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3" customHeight="1" x14ac:dyDescent="0.2">
      <c r="A115" s="901"/>
      <c r="B115" s="902"/>
      <c r="C115" s="739" t="s">
        <v>430</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159356</v>
      </c>
      <c r="AB115" s="906"/>
      <c r="AC115" s="906"/>
      <c r="AD115" s="906"/>
      <c r="AE115" s="907"/>
      <c r="AF115" s="908">
        <v>37660</v>
      </c>
      <c r="AG115" s="906"/>
      <c r="AH115" s="906"/>
      <c r="AI115" s="906"/>
      <c r="AJ115" s="907"/>
      <c r="AK115" s="908">
        <v>32981</v>
      </c>
      <c r="AL115" s="906"/>
      <c r="AM115" s="906"/>
      <c r="AN115" s="906"/>
      <c r="AO115" s="907"/>
      <c r="AP115" s="909">
        <v>0.4</v>
      </c>
      <c r="AQ115" s="910"/>
      <c r="AR115" s="910"/>
      <c r="AS115" s="910"/>
      <c r="AT115" s="911"/>
      <c r="AU115" s="919"/>
      <c r="AV115" s="920"/>
      <c r="AW115" s="920"/>
      <c r="AX115" s="920"/>
      <c r="AY115" s="920"/>
      <c r="AZ115" s="804" t="s">
        <v>431</v>
      </c>
      <c r="BA115" s="739"/>
      <c r="BB115" s="739"/>
      <c r="BC115" s="739"/>
      <c r="BD115" s="739"/>
      <c r="BE115" s="739"/>
      <c r="BF115" s="739"/>
      <c r="BG115" s="739"/>
      <c r="BH115" s="739"/>
      <c r="BI115" s="739"/>
      <c r="BJ115" s="739"/>
      <c r="BK115" s="739"/>
      <c r="BL115" s="739"/>
      <c r="BM115" s="739"/>
      <c r="BN115" s="739"/>
      <c r="BO115" s="739"/>
      <c r="BP115" s="740"/>
      <c r="BQ115" s="776">
        <v>10025</v>
      </c>
      <c r="BR115" s="777"/>
      <c r="BS115" s="777"/>
      <c r="BT115" s="777"/>
      <c r="BU115" s="777"/>
      <c r="BV115" s="777">
        <v>59315</v>
      </c>
      <c r="BW115" s="777"/>
      <c r="BX115" s="777"/>
      <c r="BY115" s="777"/>
      <c r="BZ115" s="777"/>
      <c r="CA115" s="777">
        <v>10325</v>
      </c>
      <c r="CB115" s="777"/>
      <c r="CC115" s="777"/>
      <c r="CD115" s="777"/>
      <c r="CE115" s="777"/>
      <c r="CF115" s="862">
        <v>0.1</v>
      </c>
      <c r="CG115" s="863"/>
      <c r="CH115" s="863"/>
      <c r="CI115" s="863"/>
      <c r="CJ115" s="863"/>
      <c r="CK115" s="914"/>
      <c r="CL115" s="808"/>
      <c r="CM115" s="804" t="s">
        <v>432</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3" customHeight="1" x14ac:dyDescent="0.2">
      <c r="A116" s="903"/>
      <c r="B116" s="904"/>
      <c r="C116" s="826" t="s">
        <v>433</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434</v>
      </c>
      <c r="BA116" s="897"/>
      <c r="BB116" s="897"/>
      <c r="BC116" s="897"/>
      <c r="BD116" s="897"/>
      <c r="BE116" s="897"/>
      <c r="BF116" s="897"/>
      <c r="BG116" s="897"/>
      <c r="BH116" s="897"/>
      <c r="BI116" s="897"/>
      <c r="BJ116" s="897"/>
      <c r="BK116" s="897"/>
      <c r="BL116" s="897"/>
      <c r="BM116" s="897"/>
      <c r="BN116" s="897"/>
      <c r="BO116" s="897"/>
      <c r="BP116" s="898"/>
      <c r="BQ116" s="776" t="s">
        <v>122</v>
      </c>
      <c r="BR116" s="777"/>
      <c r="BS116" s="777"/>
      <c r="BT116" s="777"/>
      <c r="BU116" s="777"/>
      <c r="BV116" s="777" t="s">
        <v>122</v>
      </c>
      <c r="BW116" s="777"/>
      <c r="BX116" s="777"/>
      <c r="BY116" s="777"/>
      <c r="BZ116" s="777"/>
      <c r="CA116" s="777" t="s">
        <v>122</v>
      </c>
      <c r="CB116" s="777"/>
      <c r="CC116" s="777"/>
      <c r="CD116" s="777"/>
      <c r="CE116" s="777"/>
      <c r="CF116" s="862" t="s">
        <v>122</v>
      </c>
      <c r="CG116" s="863"/>
      <c r="CH116" s="863"/>
      <c r="CI116" s="863"/>
      <c r="CJ116" s="863"/>
      <c r="CK116" s="914"/>
      <c r="CL116" s="808"/>
      <c r="CM116" s="804" t="s">
        <v>435</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v>47961</v>
      </c>
      <c r="DH116" s="767"/>
      <c r="DI116" s="767"/>
      <c r="DJ116" s="767"/>
      <c r="DK116" s="768"/>
      <c r="DL116" s="769">
        <v>40602</v>
      </c>
      <c r="DM116" s="767"/>
      <c r="DN116" s="767"/>
      <c r="DO116" s="767"/>
      <c r="DP116" s="768"/>
      <c r="DQ116" s="769">
        <v>34743</v>
      </c>
      <c r="DR116" s="767"/>
      <c r="DS116" s="767"/>
      <c r="DT116" s="767"/>
      <c r="DU116" s="768"/>
      <c r="DV116" s="811">
        <v>0.4</v>
      </c>
      <c r="DW116" s="812"/>
      <c r="DX116" s="812"/>
      <c r="DY116" s="812"/>
      <c r="DZ116" s="813"/>
    </row>
    <row r="117" spans="1:130" s="212" customFormat="1" ht="26.3"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436</v>
      </c>
      <c r="Z117" s="884"/>
      <c r="AA117" s="889">
        <v>2681019</v>
      </c>
      <c r="AB117" s="890"/>
      <c r="AC117" s="890"/>
      <c r="AD117" s="890"/>
      <c r="AE117" s="891"/>
      <c r="AF117" s="892">
        <v>2526759</v>
      </c>
      <c r="AG117" s="890"/>
      <c r="AH117" s="890"/>
      <c r="AI117" s="890"/>
      <c r="AJ117" s="891"/>
      <c r="AK117" s="892">
        <v>2369079</v>
      </c>
      <c r="AL117" s="890"/>
      <c r="AM117" s="890"/>
      <c r="AN117" s="890"/>
      <c r="AO117" s="891"/>
      <c r="AP117" s="893"/>
      <c r="AQ117" s="894"/>
      <c r="AR117" s="894"/>
      <c r="AS117" s="894"/>
      <c r="AT117" s="895"/>
      <c r="AU117" s="919"/>
      <c r="AV117" s="920"/>
      <c r="AW117" s="920"/>
      <c r="AX117" s="920"/>
      <c r="AY117" s="920"/>
      <c r="AZ117" s="850" t="s">
        <v>437</v>
      </c>
      <c r="BA117" s="851"/>
      <c r="BB117" s="851"/>
      <c r="BC117" s="851"/>
      <c r="BD117" s="851"/>
      <c r="BE117" s="851"/>
      <c r="BF117" s="851"/>
      <c r="BG117" s="851"/>
      <c r="BH117" s="851"/>
      <c r="BI117" s="851"/>
      <c r="BJ117" s="851"/>
      <c r="BK117" s="851"/>
      <c r="BL117" s="851"/>
      <c r="BM117" s="851"/>
      <c r="BN117" s="851"/>
      <c r="BO117" s="851"/>
      <c r="BP117" s="852"/>
      <c r="BQ117" s="776" t="s">
        <v>122</v>
      </c>
      <c r="BR117" s="777"/>
      <c r="BS117" s="777"/>
      <c r="BT117" s="777"/>
      <c r="BU117" s="777"/>
      <c r="BV117" s="777" t="s">
        <v>122</v>
      </c>
      <c r="BW117" s="777"/>
      <c r="BX117" s="777"/>
      <c r="BY117" s="777"/>
      <c r="BZ117" s="777"/>
      <c r="CA117" s="777" t="s">
        <v>122</v>
      </c>
      <c r="CB117" s="777"/>
      <c r="CC117" s="777"/>
      <c r="CD117" s="777"/>
      <c r="CE117" s="777"/>
      <c r="CF117" s="862" t="s">
        <v>122</v>
      </c>
      <c r="CG117" s="863"/>
      <c r="CH117" s="863"/>
      <c r="CI117" s="863"/>
      <c r="CJ117" s="863"/>
      <c r="CK117" s="914"/>
      <c r="CL117" s="808"/>
      <c r="CM117" s="804" t="s">
        <v>438</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3" customHeight="1" x14ac:dyDescent="0.2">
      <c r="A118" s="882" t="s">
        <v>412</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409</v>
      </c>
      <c r="AB118" s="883"/>
      <c r="AC118" s="883"/>
      <c r="AD118" s="883"/>
      <c r="AE118" s="884"/>
      <c r="AF118" s="885" t="s">
        <v>410</v>
      </c>
      <c r="AG118" s="883"/>
      <c r="AH118" s="883"/>
      <c r="AI118" s="883"/>
      <c r="AJ118" s="884"/>
      <c r="AK118" s="885" t="s">
        <v>294</v>
      </c>
      <c r="AL118" s="883"/>
      <c r="AM118" s="883"/>
      <c r="AN118" s="883"/>
      <c r="AO118" s="884"/>
      <c r="AP118" s="886" t="s">
        <v>411</v>
      </c>
      <c r="AQ118" s="887"/>
      <c r="AR118" s="887"/>
      <c r="AS118" s="887"/>
      <c r="AT118" s="888"/>
      <c r="AU118" s="919"/>
      <c r="AV118" s="920"/>
      <c r="AW118" s="920"/>
      <c r="AX118" s="920"/>
      <c r="AY118" s="920"/>
      <c r="AZ118" s="825" t="s">
        <v>439</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4" t="s">
        <v>440</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v>7968</v>
      </c>
      <c r="DH118" s="767"/>
      <c r="DI118" s="767"/>
      <c r="DJ118" s="767"/>
      <c r="DK118" s="768"/>
      <c r="DL118" s="769">
        <v>2396</v>
      </c>
      <c r="DM118" s="767"/>
      <c r="DN118" s="767"/>
      <c r="DO118" s="767"/>
      <c r="DP118" s="768"/>
      <c r="DQ118" s="769" t="s">
        <v>122</v>
      </c>
      <c r="DR118" s="767"/>
      <c r="DS118" s="767"/>
      <c r="DT118" s="767"/>
      <c r="DU118" s="768"/>
      <c r="DV118" s="811" t="s">
        <v>122</v>
      </c>
      <c r="DW118" s="812"/>
      <c r="DX118" s="812"/>
      <c r="DY118" s="812"/>
      <c r="DZ118" s="813"/>
    </row>
    <row r="119" spans="1:130" s="212" customFormat="1" ht="26.3" customHeight="1" x14ac:dyDescent="0.2">
      <c r="A119" s="805" t="s">
        <v>415</v>
      </c>
      <c r="B119" s="806"/>
      <c r="C119" s="847" t="s">
        <v>416</v>
      </c>
      <c r="D119" s="797"/>
      <c r="E119" s="797"/>
      <c r="F119" s="797"/>
      <c r="G119" s="797"/>
      <c r="H119" s="797"/>
      <c r="I119" s="797"/>
      <c r="J119" s="797"/>
      <c r="K119" s="797"/>
      <c r="L119" s="797"/>
      <c r="M119" s="797"/>
      <c r="N119" s="797"/>
      <c r="O119" s="797"/>
      <c r="P119" s="797"/>
      <c r="Q119" s="797"/>
      <c r="R119" s="797"/>
      <c r="S119" s="797"/>
      <c r="T119" s="797"/>
      <c r="U119" s="797"/>
      <c r="V119" s="797"/>
      <c r="W119" s="797"/>
      <c r="X119" s="797"/>
      <c r="Y119" s="797"/>
      <c r="Z119" s="798"/>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441</v>
      </c>
      <c r="BP119" s="865"/>
      <c r="BQ119" s="866">
        <v>30033373</v>
      </c>
      <c r="BR119" s="832"/>
      <c r="BS119" s="832"/>
      <c r="BT119" s="832"/>
      <c r="BU119" s="832"/>
      <c r="BV119" s="832">
        <v>30263300</v>
      </c>
      <c r="BW119" s="832"/>
      <c r="BX119" s="832"/>
      <c r="BY119" s="832"/>
      <c r="BZ119" s="832"/>
      <c r="CA119" s="832">
        <v>30500768</v>
      </c>
      <c r="CB119" s="832"/>
      <c r="CC119" s="832"/>
      <c r="CD119" s="832"/>
      <c r="CE119" s="832"/>
      <c r="CF119" s="735"/>
      <c r="CG119" s="736"/>
      <c r="CH119" s="736"/>
      <c r="CI119" s="736"/>
      <c r="CJ119" s="821"/>
      <c r="CK119" s="915"/>
      <c r="CL119" s="810"/>
      <c r="CM119" s="825" t="s">
        <v>442</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98909</v>
      </c>
      <c r="DH119" s="751"/>
      <c r="DI119" s="751"/>
      <c r="DJ119" s="751"/>
      <c r="DK119" s="752"/>
      <c r="DL119" s="753">
        <v>74180</v>
      </c>
      <c r="DM119" s="751"/>
      <c r="DN119" s="751"/>
      <c r="DO119" s="751"/>
      <c r="DP119" s="752"/>
      <c r="DQ119" s="753">
        <v>49453</v>
      </c>
      <c r="DR119" s="751"/>
      <c r="DS119" s="751"/>
      <c r="DT119" s="751"/>
      <c r="DU119" s="752"/>
      <c r="DV119" s="835">
        <v>0.5</v>
      </c>
      <c r="DW119" s="836"/>
      <c r="DX119" s="836"/>
      <c r="DY119" s="836"/>
      <c r="DZ119" s="837"/>
    </row>
    <row r="120" spans="1:130" s="212" customFormat="1" ht="26.3" customHeight="1" x14ac:dyDescent="0.2">
      <c r="A120" s="807"/>
      <c r="B120" s="808"/>
      <c r="C120" s="804" t="s">
        <v>419</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443</v>
      </c>
      <c r="AV120" s="868"/>
      <c r="AW120" s="868"/>
      <c r="AX120" s="868"/>
      <c r="AY120" s="869"/>
      <c r="AZ120" s="847" t="s">
        <v>444</v>
      </c>
      <c r="BA120" s="797"/>
      <c r="BB120" s="797"/>
      <c r="BC120" s="797"/>
      <c r="BD120" s="797"/>
      <c r="BE120" s="797"/>
      <c r="BF120" s="797"/>
      <c r="BG120" s="797"/>
      <c r="BH120" s="797"/>
      <c r="BI120" s="797"/>
      <c r="BJ120" s="797"/>
      <c r="BK120" s="797"/>
      <c r="BL120" s="797"/>
      <c r="BM120" s="797"/>
      <c r="BN120" s="797"/>
      <c r="BO120" s="797"/>
      <c r="BP120" s="798"/>
      <c r="BQ120" s="848">
        <v>3933763</v>
      </c>
      <c r="BR120" s="829"/>
      <c r="BS120" s="829"/>
      <c r="BT120" s="829"/>
      <c r="BU120" s="829"/>
      <c r="BV120" s="829">
        <v>4590766</v>
      </c>
      <c r="BW120" s="829"/>
      <c r="BX120" s="829"/>
      <c r="BY120" s="829"/>
      <c r="BZ120" s="829"/>
      <c r="CA120" s="829">
        <v>5283549</v>
      </c>
      <c r="CB120" s="829"/>
      <c r="CC120" s="829"/>
      <c r="CD120" s="829"/>
      <c r="CE120" s="829"/>
      <c r="CF120" s="853">
        <v>56.6</v>
      </c>
      <c r="CG120" s="854"/>
      <c r="CH120" s="854"/>
      <c r="CI120" s="854"/>
      <c r="CJ120" s="854"/>
      <c r="CK120" s="855" t="s">
        <v>445</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v>9859723</v>
      </c>
      <c r="DH120" s="829"/>
      <c r="DI120" s="829"/>
      <c r="DJ120" s="829"/>
      <c r="DK120" s="829"/>
      <c r="DL120" s="829">
        <v>10834037</v>
      </c>
      <c r="DM120" s="829"/>
      <c r="DN120" s="829"/>
      <c r="DO120" s="829"/>
      <c r="DP120" s="829"/>
      <c r="DQ120" s="829">
        <v>10681103</v>
      </c>
      <c r="DR120" s="829"/>
      <c r="DS120" s="829"/>
      <c r="DT120" s="829"/>
      <c r="DU120" s="829"/>
      <c r="DV120" s="830">
        <v>114.4</v>
      </c>
      <c r="DW120" s="830"/>
      <c r="DX120" s="830"/>
      <c r="DY120" s="830"/>
      <c r="DZ120" s="831"/>
    </row>
    <row r="121" spans="1:130" s="212" customFormat="1" ht="26.3" customHeight="1" x14ac:dyDescent="0.2">
      <c r="A121" s="807"/>
      <c r="B121" s="808"/>
      <c r="C121" s="850" t="s">
        <v>446</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4" t="s">
        <v>447</v>
      </c>
      <c r="BA121" s="739"/>
      <c r="BB121" s="739"/>
      <c r="BC121" s="739"/>
      <c r="BD121" s="739"/>
      <c r="BE121" s="739"/>
      <c r="BF121" s="739"/>
      <c r="BG121" s="739"/>
      <c r="BH121" s="739"/>
      <c r="BI121" s="739"/>
      <c r="BJ121" s="739"/>
      <c r="BK121" s="739"/>
      <c r="BL121" s="739"/>
      <c r="BM121" s="739"/>
      <c r="BN121" s="739"/>
      <c r="BO121" s="739"/>
      <c r="BP121" s="740"/>
      <c r="BQ121" s="776">
        <v>62717</v>
      </c>
      <c r="BR121" s="777"/>
      <c r="BS121" s="777"/>
      <c r="BT121" s="777"/>
      <c r="BU121" s="777"/>
      <c r="BV121" s="777">
        <v>166620</v>
      </c>
      <c r="BW121" s="777"/>
      <c r="BX121" s="777"/>
      <c r="BY121" s="777"/>
      <c r="BZ121" s="777"/>
      <c r="CA121" s="777">
        <v>164486</v>
      </c>
      <c r="CB121" s="777"/>
      <c r="CC121" s="777"/>
      <c r="CD121" s="777"/>
      <c r="CE121" s="777"/>
      <c r="CF121" s="862">
        <v>1.8</v>
      </c>
      <c r="CG121" s="863"/>
      <c r="CH121" s="863"/>
      <c r="CI121" s="863"/>
      <c r="CJ121" s="863"/>
      <c r="CK121" s="856"/>
      <c r="CL121" s="842"/>
      <c r="CM121" s="842"/>
      <c r="CN121" s="842"/>
      <c r="CO121" s="843"/>
      <c r="CP121" s="822" t="s">
        <v>392</v>
      </c>
      <c r="CQ121" s="823"/>
      <c r="CR121" s="823"/>
      <c r="CS121" s="823"/>
      <c r="CT121" s="823"/>
      <c r="CU121" s="823"/>
      <c r="CV121" s="823"/>
      <c r="CW121" s="823"/>
      <c r="CX121" s="823"/>
      <c r="CY121" s="823"/>
      <c r="CZ121" s="823"/>
      <c r="DA121" s="823"/>
      <c r="DB121" s="823"/>
      <c r="DC121" s="823"/>
      <c r="DD121" s="823"/>
      <c r="DE121" s="823"/>
      <c r="DF121" s="824"/>
      <c r="DG121" s="776">
        <v>611489</v>
      </c>
      <c r="DH121" s="777"/>
      <c r="DI121" s="777"/>
      <c r="DJ121" s="777"/>
      <c r="DK121" s="777"/>
      <c r="DL121" s="777">
        <v>589216</v>
      </c>
      <c r="DM121" s="777"/>
      <c r="DN121" s="777"/>
      <c r="DO121" s="777"/>
      <c r="DP121" s="777"/>
      <c r="DQ121" s="777">
        <v>580490</v>
      </c>
      <c r="DR121" s="777"/>
      <c r="DS121" s="777"/>
      <c r="DT121" s="777"/>
      <c r="DU121" s="777"/>
      <c r="DV121" s="783">
        <v>6.2</v>
      </c>
      <c r="DW121" s="783"/>
      <c r="DX121" s="783"/>
      <c r="DY121" s="783"/>
      <c r="DZ121" s="784"/>
    </row>
    <row r="122" spans="1:130" s="212" customFormat="1" ht="26.3" customHeight="1" x14ac:dyDescent="0.2">
      <c r="A122" s="807"/>
      <c r="B122" s="808"/>
      <c r="C122" s="804" t="s">
        <v>429</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448</v>
      </c>
      <c r="BA122" s="826"/>
      <c r="BB122" s="826"/>
      <c r="BC122" s="826"/>
      <c r="BD122" s="826"/>
      <c r="BE122" s="826"/>
      <c r="BF122" s="826"/>
      <c r="BG122" s="826"/>
      <c r="BH122" s="826"/>
      <c r="BI122" s="826"/>
      <c r="BJ122" s="826"/>
      <c r="BK122" s="826"/>
      <c r="BL122" s="826"/>
      <c r="BM122" s="826"/>
      <c r="BN122" s="826"/>
      <c r="BO122" s="826"/>
      <c r="BP122" s="827"/>
      <c r="BQ122" s="866">
        <v>18956942</v>
      </c>
      <c r="BR122" s="832"/>
      <c r="BS122" s="832"/>
      <c r="BT122" s="832"/>
      <c r="BU122" s="832"/>
      <c r="BV122" s="832">
        <v>18769457</v>
      </c>
      <c r="BW122" s="832"/>
      <c r="BX122" s="832"/>
      <c r="BY122" s="832"/>
      <c r="BZ122" s="832"/>
      <c r="CA122" s="832">
        <v>17851047</v>
      </c>
      <c r="CB122" s="832"/>
      <c r="CC122" s="832"/>
      <c r="CD122" s="832"/>
      <c r="CE122" s="832"/>
      <c r="CF122" s="833">
        <v>191.1</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776" t="s">
        <v>122</v>
      </c>
      <c r="DH122" s="777"/>
      <c r="DI122" s="777"/>
      <c r="DJ122" s="777"/>
      <c r="DK122" s="777"/>
      <c r="DL122" s="777" t="s">
        <v>122</v>
      </c>
      <c r="DM122" s="777"/>
      <c r="DN122" s="777"/>
      <c r="DO122" s="777"/>
      <c r="DP122" s="777"/>
      <c r="DQ122" s="777" t="s">
        <v>122</v>
      </c>
      <c r="DR122" s="777"/>
      <c r="DS122" s="777"/>
      <c r="DT122" s="777"/>
      <c r="DU122" s="777"/>
      <c r="DV122" s="783" t="s">
        <v>122</v>
      </c>
      <c r="DW122" s="783"/>
      <c r="DX122" s="783"/>
      <c r="DY122" s="783"/>
      <c r="DZ122" s="784"/>
    </row>
    <row r="123" spans="1:130" s="212" customFormat="1" ht="26.3" customHeight="1" x14ac:dyDescent="0.2">
      <c r="A123" s="807"/>
      <c r="B123" s="808"/>
      <c r="C123" s="804" t="s">
        <v>435</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v>7359</v>
      </c>
      <c r="AB123" s="767"/>
      <c r="AC123" s="767"/>
      <c r="AD123" s="767"/>
      <c r="AE123" s="768"/>
      <c r="AF123" s="769">
        <v>7359</v>
      </c>
      <c r="AG123" s="767"/>
      <c r="AH123" s="767"/>
      <c r="AI123" s="767"/>
      <c r="AJ123" s="768"/>
      <c r="AK123" s="769">
        <v>5859</v>
      </c>
      <c r="AL123" s="767"/>
      <c r="AM123" s="767"/>
      <c r="AN123" s="767"/>
      <c r="AO123" s="768"/>
      <c r="AP123" s="811">
        <v>0.1</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449</v>
      </c>
      <c r="BP123" s="865"/>
      <c r="BQ123" s="819">
        <v>22953422</v>
      </c>
      <c r="BR123" s="820"/>
      <c r="BS123" s="820"/>
      <c r="BT123" s="820"/>
      <c r="BU123" s="820"/>
      <c r="BV123" s="820">
        <v>23526843</v>
      </c>
      <c r="BW123" s="820"/>
      <c r="BX123" s="820"/>
      <c r="BY123" s="820"/>
      <c r="BZ123" s="820"/>
      <c r="CA123" s="820">
        <v>23299082</v>
      </c>
      <c r="CB123" s="820"/>
      <c r="CC123" s="820"/>
      <c r="CD123" s="820"/>
      <c r="CE123" s="820"/>
      <c r="CF123" s="735"/>
      <c r="CG123" s="736"/>
      <c r="CH123" s="736"/>
      <c r="CI123" s="736"/>
      <c r="CJ123" s="821"/>
      <c r="CK123" s="856"/>
      <c r="CL123" s="842"/>
      <c r="CM123" s="842"/>
      <c r="CN123" s="842"/>
      <c r="CO123" s="843"/>
      <c r="CP123" s="822" t="s">
        <v>391</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3" customHeight="1" thickBot="1" x14ac:dyDescent="0.25">
      <c r="A124" s="807"/>
      <c r="B124" s="808"/>
      <c r="C124" s="804" t="s">
        <v>438</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450</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76.7</v>
      </c>
      <c r="BR124" s="818"/>
      <c r="BS124" s="818"/>
      <c r="BT124" s="818"/>
      <c r="BU124" s="818"/>
      <c r="BV124" s="818">
        <v>73.5</v>
      </c>
      <c r="BW124" s="818"/>
      <c r="BX124" s="818"/>
      <c r="BY124" s="818"/>
      <c r="BZ124" s="818"/>
      <c r="CA124" s="818">
        <v>77.099999999999994</v>
      </c>
      <c r="CB124" s="818"/>
      <c r="CC124" s="818"/>
      <c r="CD124" s="818"/>
      <c r="CE124" s="818"/>
      <c r="CF124" s="713"/>
      <c r="CG124" s="714"/>
      <c r="CH124" s="714"/>
      <c r="CI124" s="714"/>
      <c r="CJ124" s="849"/>
      <c r="CK124" s="857"/>
      <c r="CL124" s="857"/>
      <c r="CM124" s="857"/>
      <c r="CN124" s="857"/>
      <c r="CO124" s="858"/>
      <c r="CP124" s="822" t="s">
        <v>451</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3" customHeight="1" x14ac:dyDescent="0.2">
      <c r="A125" s="807"/>
      <c r="B125" s="808"/>
      <c r="C125" s="804" t="s">
        <v>440</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v>127269</v>
      </c>
      <c r="AB125" s="767"/>
      <c r="AC125" s="767"/>
      <c r="AD125" s="767"/>
      <c r="AE125" s="768"/>
      <c r="AF125" s="769">
        <v>5572</v>
      </c>
      <c r="AG125" s="767"/>
      <c r="AH125" s="767"/>
      <c r="AI125" s="767"/>
      <c r="AJ125" s="768"/>
      <c r="AK125" s="769">
        <v>2396</v>
      </c>
      <c r="AL125" s="767"/>
      <c r="AM125" s="767"/>
      <c r="AN125" s="767"/>
      <c r="AO125" s="768"/>
      <c r="AP125" s="811">
        <v>0</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452</v>
      </c>
      <c r="CL125" s="839"/>
      <c r="CM125" s="839"/>
      <c r="CN125" s="839"/>
      <c r="CO125" s="840"/>
      <c r="CP125" s="847" t="s">
        <v>453</v>
      </c>
      <c r="CQ125" s="797"/>
      <c r="CR125" s="797"/>
      <c r="CS125" s="797"/>
      <c r="CT125" s="797"/>
      <c r="CU125" s="797"/>
      <c r="CV125" s="797"/>
      <c r="CW125" s="797"/>
      <c r="CX125" s="797"/>
      <c r="CY125" s="797"/>
      <c r="CZ125" s="797"/>
      <c r="DA125" s="797"/>
      <c r="DB125" s="797"/>
      <c r="DC125" s="797"/>
      <c r="DD125" s="797"/>
      <c r="DE125" s="797"/>
      <c r="DF125" s="798"/>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3" customHeight="1" thickBot="1" x14ac:dyDescent="0.25">
      <c r="A126" s="807"/>
      <c r="B126" s="808"/>
      <c r="C126" s="804" t="s">
        <v>442</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24728</v>
      </c>
      <c r="AB126" s="767"/>
      <c r="AC126" s="767"/>
      <c r="AD126" s="767"/>
      <c r="AE126" s="768"/>
      <c r="AF126" s="769">
        <v>24729</v>
      </c>
      <c r="AG126" s="767"/>
      <c r="AH126" s="767"/>
      <c r="AI126" s="767"/>
      <c r="AJ126" s="768"/>
      <c r="AK126" s="769">
        <v>24726</v>
      </c>
      <c r="AL126" s="767"/>
      <c r="AM126" s="767"/>
      <c r="AN126" s="767"/>
      <c r="AO126" s="768"/>
      <c r="AP126" s="811">
        <v>0.3</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4" t="s">
        <v>454</v>
      </c>
      <c r="CQ126" s="739"/>
      <c r="CR126" s="739"/>
      <c r="CS126" s="739"/>
      <c r="CT126" s="739"/>
      <c r="CU126" s="739"/>
      <c r="CV126" s="739"/>
      <c r="CW126" s="739"/>
      <c r="CX126" s="739"/>
      <c r="CY126" s="739"/>
      <c r="CZ126" s="739"/>
      <c r="DA126" s="739"/>
      <c r="DB126" s="739"/>
      <c r="DC126" s="739"/>
      <c r="DD126" s="739"/>
      <c r="DE126" s="739"/>
      <c r="DF126" s="740"/>
      <c r="DG126" s="776" t="s">
        <v>122</v>
      </c>
      <c r="DH126" s="777"/>
      <c r="DI126" s="777"/>
      <c r="DJ126" s="777"/>
      <c r="DK126" s="777"/>
      <c r="DL126" s="777" t="s">
        <v>122</v>
      </c>
      <c r="DM126" s="777"/>
      <c r="DN126" s="777"/>
      <c r="DO126" s="777"/>
      <c r="DP126" s="777"/>
      <c r="DQ126" s="777" t="s">
        <v>122</v>
      </c>
      <c r="DR126" s="777"/>
      <c r="DS126" s="777"/>
      <c r="DT126" s="777"/>
      <c r="DU126" s="777"/>
      <c r="DV126" s="783" t="s">
        <v>122</v>
      </c>
      <c r="DW126" s="783"/>
      <c r="DX126" s="783"/>
      <c r="DY126" s="783"/>
      <c r="DZ126" s="784"/>
    </row>
    <row r="127" spans="1:130" s="212" customFormat="1" ht="26.3" customHeight="1" x14ac:dyDescent="0.2">
      <c r="A127" s="809"/>
      <c r="B127" s="810"/>
      <c r="C127" s="825" t="s">
        <v>455</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456</v>
      </c>
      <c r="AY127" s="801"/>
      <c r="AZ127" s="801"/>
      <c r="BA127" s="801"/>
      <c r="BB127" s="801"/>
      <c r="BC127" s="801"/>
      <c r="BD127" s="801"/>
      <c r="BE127" s="802"/>
      <c r="BF127" s="800" t="s">
        <v>457</v>
      </c>
      <c r="BG127" s="801"/>
      <c r="BH127" s="801"/>
      <c r="BI127" s="801"/>
      <c r="BJ127" s="801"/>
      <c r="BK127" s="801"/>
      <c r="BL127" s="802"/>
      <c r="BM127" s="800" t="s">
        <v>458</v>
      </c>
      <c r="BN127" s="801"/>
      <c r="BO127" s="801"/>
      <c r="BP127" s="801"/>
      <c r="BQ127" s="801"/>
      <c r="BR127" s="801"/>
      <c r="BS127" s="802"/>
      <c r="BT127" s="800" t="s">
        <v>459</v>
      </c>
      <c r="BU127" s="801"/>
      <c r="BV127" s="801"/>
      <c r="BW127" s="801"/>
      <c r="BX127" s="801"/>
      <c r="BY127" s="801"/>
      <c r="BZ127" s="803"/>
      <c r="CA127" s="214"/>
      <c r="CB127" s="214"/>
      <c r="CC127" s="214"/>
      <c r="CD127" s="237"/>
      <c r="CE127" s="237"/>
      <c r="CF127" s="237"/>
      <c r="CG127" s="214"/>
      <c r="CH127" s="214"/>
      <c r="CI127" s="214"/>
      <c r="CJ127" s="236"/>
      <c r="CK127" s="841"/>
      <c r="CL127" s="842"/>
      <c r="CM127" s="842"/>
      <c r="CN127" s="842"/>
      <c r="CO127" s="843"/>
      <c r="CP127" s="804" t="s">
        <v>460</v>
      </c>
      <c r="CQ127" s="739"/>
      <c r="CR127" s="739"/>
      <c r="CS127" s="739"/>
      <c r="CT127" s="739"/>
      <c r="CU127" s="739"/>
      <c r="CV127" s="739"/>
      <c r="CW127" s="739"/>
      <c r="CX127" s="739"/>
      <c r="CY127" s="739"/>
      <c r="CZ127" s="739"/>
      <c r="DA127" s="739"/>
      <c r="DB127" s="739"/>
      <c r="DC127" s="739"/>
      <c r="DD127" s="739"/>
      <c r="DE127" s="739"/>
      <c r="DF127" s="740"/>
      <c r="DG127" s="776" t="s">
        <v>122</v>
      </c>
      <c r="DH127" s="777"/>
      <c r="DI127" s="777"/>
      <c r="DJ127" s="777"/>
      <c r="DK127" s="777"/>
      <c r="DL127" s="777" t="s">
        <v>122</v>
      </c>
      <c r="DM127" s="777"/>
      <c r="DN127" s="777"/>
      <c r="DO127" s="777"/>
      <c r="DP127" s="777"/>
      <c r="DQ127" s="777" t="s">
        <v>122</v>
      </c>
      <c r="DR127" s="777"/>
      <c r="DS127" s="777"/>
      <c r="DT127" s="777"/>
      <c r="DU127" s="777"/>
      <c r="DV127" s="783" t="s">
        <v>122</v>
      </c>
      <c r="DW127" s="783"/>
      <c r="DX127" s="783"/>
      <c r="DY127" s="783"/>
      <c r="DZ127" s="784"/>
    </row>
    <row r="128" spans="1:130" s="212" customFormat="1" ht="26.3" customHeight="1" thickBot="1" x14ac:dyDescent="0.25">
      <c r="A128" s="785" t="s">
        <v>461</v>
      </c>
      <c r="B128" s="786"/>
      <c r="C128" s="786"/>
      <c r="D128" s="786"/>
      <c r="E128" s="786"/>
      <c r="F128" s="786"/>
      <c r="G128" s="786"/>
      <c r="H128" s="786"/>
      <c r="I128" s="786"/>
      <c r="J128" s="786"/>
      <c r="K128" s="786"/>
      <c r="L128" s="786"/>
      <c r="M128" s="786"/>
      <c r="N128" s="786"/>
      <c r="O128" s="786"/>
      <c r="P128" s="786"/>
      <c r="Q128" s="786"/>
      <c r="R128" s="786"/>
      <c r="S128" s="786"/>
      <c r="T128" s="786"/>
      <c r="U128" s="786"/>
      <c r="V128" s="786"/>
      <c r="W128" s="787" t="s">
        <v>462</v>
      </c>
      <c r="X128" s="787"/>
      <c r="Y128" s="787"/>
      <c r="Z128" s="788"/>
      <c r="AA128" s="789">
        <v>30484</v>
      </c>
      <c r="AB128" s="790"/>
      <c r="AC128" s="790"/>
      <c r="AD128" s="790"/>
      <c r="AE128" s="791"/>
      <c r="AF128" s="792">
        <v>44859</v>
      </c>
      <c r="AG128" s="790"/>
      <c r="AH128" s="790"/>
      <c r="AI128" s="790"/>
      <c r="AJ128" s="791"/>
      <c r="AK128" s="792">
        <v>69564</v>
      </c>
      <c r="AL128" s="790"/>
      <c r="AM128" s="790"/>
      <c r="AN128" s="790"/>
      <c r="AO128" s="791"/>
      <c r="AP128" s="793"/>
      <c r="AQ128" s="794"/>
      <c r="AR128" s="794"/>
      <c r="AS128" s="794"/>
      <c r="AT128" s="795"/>
      <c r="AU128" s="214"/>
      <c r="AV128" s="214"/>
      <c r="AW128" s="214"/>
      <c r="AX128" s="796" t="s">
        <v>463</v>
      </c>
      <c r="AY128" s="797"/>
      <c r="AZ128" s="797"/>
      <c r="BA128" s="797"/>
      <c r="BB128" s="797"/>
      <c r="BC128" s="797"/>
      <c r="BD128" s="797"/>
      <c r="BE128" s="798"/>
      <c r="BF128" s="773" t="s">
        <v>122</v>
      </c>
      <c r="BG128" s="774"/>
      <c r="BH128" s="774"/>
      <c r="BI128" s="774"/>
      <c r="BJ128" s="774"/>
      <c r="BK128" s="774"/>
      <c r="BL128" s="799"/>
      <c r="BM128" s="773">
        <v>13.21</v>
      </c>
      <c r="BN128" s="774"/>
      <c r="BO128" s="774"/>
      <c r="BP128" s="774"/>
      <c r="BQ128" s="774"/>
      <c r="BR128" s="774"/>
      <c r="BS128" s="799"/>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8" t="s">
        <v>464</v>
      </c>
      <c r="CQ128" s="717"/>
      <c r="CR128" s="717"/>
      <c r="CS128" s="717"/>
      <c r="CT128" s="717"/>
      <c r="CU128" s="717"/>
      <c r="CV128" s="717"/>
      <c r="CW128" s="717"/>
      <c r="CX128" s="717"/>
      <c r="CY128" s="717"/>
      <c r="CZ128" s="717"/>
      <c r="DA128" s="717"/>
      <c r="DB128" s="717"/>
      <c r="DC128" s="717"/>
      <c r="DD128" s="717"/>
      <c r="DE128" s="717"/>
      <c r="DF128" s="718"/>
      <c r="DG128" s="779">
        <v>10025</v>
      </c>
      <c r="DH128" s="780"/>
      <c r="DI128" s="780"/>
      <c r="DJ128" s="780"/>
      <c r="DK128" s="780"/>
      <c r="DL128" s="780">
        <v>59315</v>
      </c>
      <c r="DM128" s="780"/>
      <c r="DN128" s="780"/>
      <c r="DO128" s="780"/>
      <c r="DP128" s="780"/>
      <c r="DQ128" s="780">
        <v>10325</v>
      </c>
      <c r="DR128" s="780"/>
      <c r="DS128" s="780"/>
      <c r="DT128" s="780"/>
      <c r="DU128" s="780"/>
      <c r="DV128" s="781">
        <v>0.1</v>
      </c>
      <c r="DW128" s="781"/>
      <c r="DX128" s="781"/>
      <c r="DY128" s="781"/>
      <c r="DZ128" s="782"/>
    </row>
    <row r="129" spans="1:131" s="212" customFormat="1" ht="26.3"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465</v>
      </c>
      <c r="X129" s="764"/>
      <c r="Y129" s="764"/>
      <c r="Z129" s="765"/>
      <c r="AA129" s="766">
        <v>10717723</v>
      </c>
      <c r="AB129" s="767"/>
      <c r="AC129" s="767"/>
      <c r="AD129" s="767"/>
      <c r="AE129" s="768"/>
      <c r="AF129" s="769">
        <v>10589974</v>
      </c>
      <c r="AG129" s="767"/>
      <c r="AH129" s="767"/>
      <c r="AI129" s="767"/>
      <c r="AJ129" s="768"/>
      <c r="AK129" s="769">
        <v>10786235</v>
      </c>
      <c r="AL129" s="767"/>
      <c r="AM129" s="767"/>
      <c r="AN129" s="767"/>
      <c r="AO129" s="768"/>
      <c r="AP129" s="770"/>
      <c r="AQ129" s="771"/>
      <c r="AR129" s="771"/>
      <c r="AS129" s="771"/>
      <c r="AT129" s="772"/>
      <c r="AU129" s="215"/>
      <c r="AV129" s="215"/>
      <c r="AW129" s="215"/>
      <c r="AX129" s="738" t="s">
        <v>466</v>
      </c>
      <c r="AY129" s="739"/>
      <c r="AZ129" s="739"/>
      <c r="BA129" s="739"/>
      <c r="BB129" s="739"/>
      <c r="BC129" s="739"/>
      <c r="BD129" s="739"/>
      <c r="BE129" s="740"/>
      <c r="BF129" s="757" t="s">
        <v>122</v>
      </c>
      <c r="BG129" s="758"/>
      <c r="BH129" s="758"/>
      <c r="BI129" s="758"/>
      <c r="BJ129" s="758"/>
      <c r="BK129" s="758"/>
      <c r="BL129" s="759"/>
      <c r="BM129" s="757">
        <v>18.21</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3" customHeight="1" x14ac:dyDescent="0.2">
      <c r="A130" s="761" t="s">
        <v>467</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468</v>
      </c>
      <c r="X130" s="764"/>
      <c r="Y130" s="764"/>
      <c r="Z130" s="765"/>
      <c r="AA130" s="766">
        <v>1487753</v>
      </c>
      <c r="AB130" s="767"/>
      <c r="AC130" s="767"/>
      <c r="AD130" s="767"/>
      <c r="AE130" s="768"/>
      <c r="AF130" s="769">
        <v>1429365</v>
      </c>
      <c r="AG130" s="767"/>
      <c r="AH130" s="767"/>
      <c r="AI130" s="767"/>
      <c r="AJ130" s="768"/>
      <c r="AK130" s="769">
        <v>1447385</v>
      </c>
      <c r="AL130" s="767"/>
      <c r="AM130" s="767"/>
      <c r="AN130" s="767"/>
      <c r="AO130" s="768"/>
      <c r="AP130" s="770"/>
      <c r="AQ130" s="771"/>
      <c r="AR130" s="771"/>
      <c r="AS130" s="771"/>
      <c r="AT130" s="772"/>
      <c r="AU130" s="215"/>
      <c r="AV130" s="215"/>
      <c r="AW130" s="215"/>
      <c r="AX130" s="738" t="s">
        <v>469</v>
      </c>
      <c r="AY130" s="739"/>
      <c r="AZ130" s="739"/>
      <c r="BA130" s="739"/>
      <c r="BB130" s="739"/>
      <c r="BC130" s="739"/>
      <c r="BD130" s="739"/>
      <c r="BE130" s="740"/>
      <c r="BF130" s="741">
        <v>11</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3"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470</v>
      </c>
      <c r="X131" s="748"/>
      <c r="Y131" s="748"/>
      <c r="Z131" s="749"/>
      <c r="AA131" s="750">
        <v>9229970</v>
      </c>
      <c r="AB131" s="751"/>
      <c r="AC131" s="751"/>
      <c r="AD131" s="751"/>
      <c r="AE131" s="752"/>
      <c r="AF131" s="753">
        <v>9160609</v>
      </c>
      <c r="AG131" s="751"/>
      <c r="AH131" s="751"/>
      <c r="AI131" s="751"/>
      <c r="AJ131" s="752"/>
      <c r="AK131" s="753">
        <v>9338850</v>
      </c>
      <c r="AL131" s="751"/>
      <c r="AM131" s="751"/>
      <c r="AN131" s="751"/>
      <c r="AO131" s="752"/>
      <c r="AP131" s="754"/>
      <c r="AQ131" s="755"/>
      <c r="AR131" s="755"/>
      <c r="AS131" s="755"/>
      <c r="AT131" s="756"/>
      <c r="AU131" s="215"/>
      <c r="AV131" s="215"/>
      <c r="AW131" s="215"/>
      <c r="AX131" s="716" t="s">
        <v>471</v>
      </c>
      <c r="AY131" s="717"/>
      <c r="AZ131" s="717"/>
      <c r="BA131" s="717"/>
      <c r="BB131" s="717"/>
      <c r="BC131" s="717"/>
      <c r="BD131" s="717"/>
      <c r="BE131" s="718"/>
      <c r="BF131" s="719">
        <v>77.099999999999994</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3" customHeight="1" x14ac:dyDescent="0.2">
      <c r="A132" s="725" t="s">
        <v>472</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473</v>
      </c>
      <c r="W132" s="729"/>
      <c r="X132" s="729"/>
      <c r="Y132" s="729"/>
      <c r="Z132" s="730"/>
      <c r="AA132" s="731">
        <v>12.597895769999999</v>
      </c>
      <c r="AB132" s="732"/>
      <c r="AC132" s="732"/>
      <c r="AD132" s="732"/>
      <c r="AE132" s="733"/>
      <c r="AF132" s="734">
        <v>11.48979287</v>
      </c>
      <c r="AG132" s="732"/>
      <c r="AH132" s="732"/>
      <c r="AI132" s="732"/>
      <c r="AJ132" s="733"/>
      <c r="AK132" s="734">
        <v>9.1245710120000005</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3"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474</v>
      </c>
      <c r="W133" s="708"/>
      <c r="X133" s="708"/>
      <c r="Y133" s="708"/>
      <c r="Z133" s="709"/>
      <c r="AA133" s="710">
        <v>10.8</v>
      </c>
      <c r="AB133" s="711"/>
      <c r="AC133" s="711"/>
      <c r="AD133" s="711"/>
      <c r="AE133" s="712"/>
      <c r="AF133" s="710">
        <v>11.3</v>
      </c>
      <c r="AG133" s="711"/>
      <c r="AH133" s="711"/>
      <c r="AI133" s="711"/>
      <c r="AJ133" s="712"/>
      <c r="AK133" s="710">
        <v>11</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3"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1US68goNC3nvNB8w8f2LNhaM0gFcv0+cgLOKYRRlC9RZXKNmQb8p6u2L8eaTvN4kXJYKr7wyscPgc8obq63Xw==" saltValue="OFKYS/oK8YxB3vEVBrGjb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8"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8" x14ac:dyDescent="0.2"/>
    <row r="3" spans="1:120" ht="13.8" x14ac:dyDescent="0.2"/>
    <row r="4" spans="1:120" ht="13.8" x14ac:dyDescent="0.2"/>
    <row r="5" spans="1:120" ht="13.8" x14ac:dyDescent="0.2"/>
    <row r="6" spans="1:120" ht="13.8" x14ac:dyDescent="0.2"/>
    <row r="7" spans="1:120" ht="13.8" x14ac:dyDescent="0.2"/>
    <row r="8" spans="1:120" ht="13.8" x14ac:dyDescent="0.2"/>
    <row r="9" spans="1:120" ht="13.8" x14ac:dyDescent="0.2"/>
    <row r="10" spans="1:120" ht="13.8" x14ac:dyDescent="0.2"/>
    <row r="11" spans="1:120" ht="13.8" x14ac:dyDescent="0.2"/>
    <row r="12" spans="1:120" ht="13.8" x14ac:dyDescent="0.2"/>
    <row r="13" spans="1:120" ht="13.8" x14ac:dyDescent="0.2"/>
    <row r="14" spans="1:120" ht="13.8" x14ac:dyDescent="0.2"/>
    <row r="15" spans="1:120" ht="13.8" x14ac:dyDescent="0.2"/>
    <row r="16" spans="1:120" ht="13.8" x14ac:dyDescent="0.2">
      <c r="DP16" s="241"/>
    </row>
    <row r="17" spans="119:120" ht="13.8" x14ac:dyDescent="0.2">
      <c r="DP17" s="241"/>
    </row>
    <row r="18" spans="119:120" ht="13.8" x14ac:dyDescent="0.2"/>
    <row r="19" spans="119:120" ht="13.8" x14ac:dyDescent="0.2"/>
    <row r="20" spans="119:120" ht="13.8" x14ac:dyDescent="0.2">
      <c r="DO20" s="241"/>
      <c r="DP20" s="241"/>
    </row>
    <row r="21" spans="119:120" ht="13.8" x14ac:dyDescent="0.2">
      <c r="DP21" s="241"/>
    </row>
    <row r="22" spans="119:120" ht="13.8" x14ac:dyDescent="0.2"/>
    <row r="23" spans="119:120" ht="13.8" x14ac:dyDescent="0.2">
      <c r="DO23" s="241"/>
      <c r="DP23" s="241"/>
    </row>
    <row r="24" spans="119:120" ht="13.8" x14ac:dyDescent="0.2">
      <c r="DP24" s="241"/>
    </row>
    <row r="25" spans="119:120" ht="13.8" x14ac:dyDescent="0.2">
      <c r="DP25" s="241"/>
    </row>
    <row r="26" spans="119:120" ht="13.8" x14ac:dyDescent="0.2">
      <c r="DO26" s="241"/>
      <c r="DP26" s="241"/>
    </row>
    <row r="27" spans="119:120" ht="13.8" x14ac:dyDescent="0.2"/>
    <row r="28" spans="119:120" ht="13.8" x14ac:dyDescent="0.2">
      <c r="DO28" s="241"/>
      <c r="DP28" s="241"/>
    </row>
    <row r="29" spans="119:120" ht="13.8" x14ac:dyDescent="0.2">
      <c r="DP29" s="241"/>
    </row>
    <row r="30" spans="119:120" ht="13.8" x14ac:dyDescent="0.2"/>
    <row r="31" spans="119:120" ht="13.8" x14ac:dyDescent="0.2">
      <c r="DO31" s="241"/>
      <c r="DP31" s="241"/>
    </row>
    <row r="32" spans="119:120" ht="13.8" x14ac:dyDescent="0.2"/>
    <row r="33" spans="98:120" ht="13.8" x14ac:dyDescent="0.2">
      <c r="DO33" s="241"/>
      <c r="DP33" s="241"/>
    </row>
    <row r="34" spans="98:120" ht="13.8" x14ac:dyDescent="0.2">
      <c r="DM34" s="241"/>
    </row>
    <row r="35" spans="98:120" ht="13.8" x14ac:dyDescent="0.2">
      <c r="CT35" s="241"/>
      <c r="CU35" s="241"/>
      <c r="CV35" s="241"/>
      <c r="CY35" s="241"/>
      <c r="CZ35" s="241"/>
      <c r="DA35" s="241"/>
      <c r="DD35" s="241"/>
      <c r="DE35" s="241"/>
      <c r="DF35" s="241"/>
      <c r="DI35" s="241"/>
      <c r="DJ35" s="241"/>
      <c r="DK35" s="241"/>
      <c r="DM35" s="241"/>
      <c r="DN35" s="241"/>
      <c r="DO35" s="241"/>
      <c r="DP35" s="241"/>
    </row>
    <row r="36" spans="98:120" ht="13.8" x14ac:dyDescent="0.2"/>
    <row r="37" spans="98:120" ht="13.8" x14ac:dyDescent="0.2">
      <c r="CW37" s="241"/>
      <c r="DB37" s="241"/>
      <c r="DG37" s="241"/>
      <c r="DL37" s="241"/>
      <c r="DP37" s="241"/>
    </row>
    <row r="38" spans="98:120" ht="13.8"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8" x14ac:dyDescent="0.2"/>
    <row r="40" spans="98:120" ht="13.8" x14ac:dyDescent="0.2"/>
    <row r="41" spans="98:120" ht="13.8" x14ac:dyDescent="0.2"/>
    <row r="42" spans="98:120" ht="13.8" x14ac:dyDescent="0.2"/>
    <row r="43" spans="98:120" ht="13.8" x14ac:dyDescent="0.2"/>
    <row r="44" spans="98:120" ht="13.8" x14ac:dyDescent="0.2"/>
    <row r="45" spans="98:120" ht="13.8" x14ac:dyDescent="0.2"/>
    <row r="46" spans="98:120" ht="13.8" x14ac:dyDescent="0.2"/>
    <row r="47" spans="98:120" ht="13.8" x14ac:dyDescent="0.2"/>
    <row r="48" spans="98:120" ht="13.8" x14ac:dyDescent="0.2"/>
    <row r="49" spans="22:120" ht="13.8" x14ac:dyDescent="0.2">
      <c r="DN49" s="241"/>
      <c r="DO49" s="241"/>
      <c r="DP49" s="241"/>
    </row>
    <row r="50" spans="22:120" ht="13.8" x14ac:dyDescent="0.2"/>
    <row r="51" spans="22:120" ht="13.8" x14ac:dyDescent="0.2"/>
    <row r="52" spans="22:120" ht="13.8" x14ac:dyDescent="0.2"/>
    <row r="53" spans="22:120" ht="13.8" x14ac:dyDescent="0.2"/>
    <row r="54" spans="22:120" ht="13.8" x14ac:dyDescent="0.2"/>
    <row r="55" spans="22:120" ht="13.8" x14ac:dyDescent="0.2"/>
    <row r="56" spans="22:120" ht="13.8" x14ac:dyDescent="0.2"/>
    <row r="57" spans="22:120" ht="13.8" x14ac:dyDescent="0.2"/>
    <row r="58" spans="22:120" ht="13.8" x14ac:dyDescent="0.2"/>
    <row r="59" spans="22:120" ht="13.8" x14ac:dyDescent="0.2"/>
    <row r="60" spans="22:120" ht="13.8" x14ac:dyDescent="0.2"/>
    <row r="61" spans="22:120" ht="13.8" x14ac:dyDescent="0.2"/>
    <row r="62" spans="22:120" ht="13.8" x14ac:dyDescent="0.2"/>
    <row r="63" spans="22:120" ht="13.8" x14ac:dyDescent="0.2">
      <c r="W63" s="241"/>
      <c r="CS63" s="241"/>
      <c r="CX63" s="241"/>
      <c r="DC63" s="241"/>
      <c r="DH63" s="241"/>
    </row>
    <row r="64" spans="22:120" ht="13.8" x14ac:dyDescent="0.2">
      <c r="V64" s="241"/>
    </row>
    <row r="65" spans="15:120" ht="13.8"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8" x14ac:dyDescent="0.2">
      <c r="Q66" s="241"/>
      <c r="S66" s="241"/>
      <c r="U66" s="241"/>
      <c r="DM66" s="241"/>
    </row>
    <row r="67" spans="15:120" ht="13.8"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8" x14ac:dyDescent="0.2"/>
    <row r="69" spans="15:120" ht="13.8" x14ac:dyDescent="0.2"/>
    <row r="70" spans="15:120" ht="13.8" x14ac:dyDescent="0.2"/>
    <row r="71" spans="15:120" ht="13.8" x14ac:dyDescent="0.2"/>
    <row r="72" spans="15:120" ht="13.8" x14ac:dyDescent="0.2">
      <c r="DP72" s="241"/>
    </row>
    <row r="73" spans="15:120" ht="13.8" x14ac:dyDescent="0.2">
      <c r="DP73" s="241"/>
    </row>
    <row r="74" spans="15:120" ht="13.8" x14ac:dyDescent="0.2"/>
    <row r="75" spans="15:120" ht="13.8" x14ac:dyDescent="0.2"/>
    <row r="76" spans="15:120" ht="13.8" x14ac:dyDescent="0.2"/>
    <row r="77" spans="15:120" ht="13.8" x14ac:dyDescent="0.2"/>
    <row r="78" spans="15:120" ht="13.8" x14ac:dyDescent="0.2"/>
    <row r="79" spans="15:120" ht="13.8" x14ac:dyDescent="0.2"/>
    <row r="80" spans="15:120" ht="13.8" x14ac:dyDescent="0.2"/>
    <row r="81" spans="97:112" ht="13.8" x14ac:dyDescent="0.2"/>
    <row r="82" spans="97:112" ht="13.8" x14ac:dyDescent="0.2"/>
    <row r="83" spans="97:112" ht="13.8" x14ac:dyDescent="0.2"/>
    <row r="84" spans="97:112" ht="13.8" x14ac:dyDescent="0.2"/>
    <row r="85" spans="97:112" ht="13.8" x14ac:dyDescent="0.2"/>
    <row r="86" spans="97:112" ht="13.8" x14ac:dyDescent="0.2"/>
    <row r="87" spans="97:112" ht="13.8" x14ac:dyDescent="0.2"/>
    <row r="88" spans="97:112" ht="13.8" x14ac:dyDescent="0.2"/>
    <row r="89" spans="97:112" ht="13.8" x14ac:dyDescent="0.2"/>
    <row r="90" spans="97:112" ht="13.8" x14ac:dyDescent="0.2"/>
    <row r="91" spans="97:112" ht="13.8" x14ac:dyDescent="0.2"/>
    <row r="92" spans="97:112" ht="13.8" x14ac:dyDescent="0.2"/>
    <row r="93" spans="97:112" ht="13.8" x14ac:dyDescent="0.2"/>
    <row r="94" spans="97:112" ht="13.8" x14ac:dyDescent="0.2"/>
    <row r="95" spans="97:112" ht="13.8" x14ac:dyDescent="0.2"/>
    <row r="96" spans="97:112" ht="13.8" x14ac:dyDescent="0.2">
      <c r="CS96" s="241"/>
      <c r="CX96" s="241"/>
      <c r="DC96" s="241"/>
      <c r="DH96" s="241"/>
    </row>
    <row r="97" spans="24:120" ht="13.8" x14ac:dyDescent="0.2">
      <c r="CS97" s="241"/>
      <c r="CX97" s="241"/>
      <c r="DC97" s="241"/>
      <c r="DH97" s="241"/>
      <c r="DP97" s="242" t="s">
        <v>475</v>
      </c>
    </row>
    <row r="98" spans="24:120" ht="13.8" hidden="1" x14ac:dyDescent="0.2">
      <c r="CS98" s="241"/>
      <c r="CX98" s="241"/>
      <c r="DC98" s="241"/>
      <c r="DH98" s="241"/>
    </row>
    <row r="99" spans="24:120" ht="13.8" hidden="1" x14ac:dyDescent="0.2">
      <c r="CS99" s="241"/>
      <c r="CX99" s="241"/>
      <c r="DC99" s="241"/>
      <c r="DH99" s="241"/>
    </row>
    <row r="101" spans="24:120" ht="12.05"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6" hidden="1" customHeight="1" x14ac:dyDescent="0.2">
      <c r="CU102" s="241"/>
      <c r="CZ102" s="241"/>
      <c r="DE102" s="241"/>
      <c r="DJ102" s="241"/>
      <c r="DM102" s="241"/>
    </row>
    <row r="103" spans="24:120" ht="13.8" hidden="1" x14ac:dyDescent="0.2">
      <c r="CT103" s="241"/>
      <c r="CV103" s="241"/>
      <c r="CW103" s="241"/>
      <c r="CY103" s="241"/>
      <c r="DA103" s="241"/>
      <c r="DB103" s="241"/>
      <c r="DD103" s="241"/>
      <c r="DF103" s="241"/>
      <c r="DG103" s="241"/>
      <c r="DI103" s="241"/>
      <c r="DK103" s="241"/>
      <c r="DL103" s="241"/>
      <c r="DM103" s="241"/>
      <c r="DN103" s="241"/>
      <c r="DO103" s="241"/>
      <c r="DP103" s="241"/>
    </row>
    <row r="104" spans="24:120" ht="13.8" hidden="1" x14ac:dyDescent="0.2">
      <c r="CV104" s="241"/>
      <c r="CW104" s="241"/>
      <c r="DA104" s="241"/>
      <c r="DB104" s="241"/>
      <c r="DF104" s="241"/>
      <c r="DG104" s="241"/>
      <c r="DK104" s="241"/>
      <c r="DL104" s="241"/>
      <c r="DN104" s="241"/>
      <c r="DO104" s="241"/>
      <c r="DP104" s="241"/>
    </row>
    <row r="105" spans="24:120" ht="12.7" hidden="1" customHeight="1" x14ac:dyDescent="0.2"/>
  </sheetData>
  <sheetProtection algorithmName="SHA-512" hashValue="LW3CX+m90Iw7hH9bgWKejBjaKCt3s3YUpK3HalG8KAosuQ+E+mk3OoAsUq4+d41nCxkhHoC9WlHCi0hMO1fnbQ==" saltValue="bMrL9yJ6w321z1k7NF8Qe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view="pageBreakPreview" zoomScaleNormal="80" zoomScaleSheetLayoutView="100" workbookViewId="0"/>
  </sheetViews>
  <sheetFormatPr defaultColWidth="0" defaultRowHeight="13.5" customHeight="1" zeroHeight="1" x14ac:dyDescent="0.2"/>
  <cols>
    <col min="1" max="116" width="2.6640625" style="242" customWidth="1"/>
    <col min="117" max="16384" width="9" style="241" hidden="1"/>
  </cols>
  <sheetData>
    <row r="1" spans="2:116" ht="13.8"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8" x14ac:dyDescent="0.2"/>
    <row r="3" spans="2:116" ht="13.8" x14ac:dyDescent="0.2"/>
    <row r="4" spans="2:116" ht="13.8"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8"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8" x14ac:dyDescent="0.2"/>
    <row r="7" spans="2:116" ht="13.8" x14ac:dyDescent="0.2"/>
    <row r="8" spans="2:116" ht="13.8" x14ac:dyDescent="0.2"/>
    <row r="9" spans="2:116" ht="13.8" x14ac:dyDescent="0.2"/>
    <row r="10" spans="2:116" ht="13.8" x14ac:dyDescent="0.2"/>
    <row r="11" spans="2:116" ht="13.8" x14ac:dyDescent="0.2"/>
    <row r="12" spans="2:116" ht="13.8" x14ac:dyDescent="0.2"/>
    <row r="13" spans="2:116" ht="13.8" x14ac:dyDescent="0.2"/>
    <row r="14" spans="2:116" ht="13.8" x14ac:dyDescent="0.2"/>
    <row r="15" spans="2:116" ht="13.8" x14ac:dyDescent="0.2"/>
    <row r="16" spans="2:116" ht="13.8" x14ac:dyDescent="0.2"/>
    <row r="17" spans="9:116" ht="13.8" x14ac:dyDescent="0.2"/>
    <row r="18" spans="9:116" ht="13.8"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8" x14ac:dyDescent="0.2"/>
    <row r="20" spans="9:116" ht="13.8" x14ac:dyDescent="0.2"/>
    <row r="21" spans="9:116" ht="13.8" x14ac:dyDescent="0.2">
      <c r="DL21" s="241"/>
    </row>
    <row r="22" spans="9:116" ht="13.8" x14ac:dyDescent="0.2">
      <c r="DI22" s="241"/>
      <c r="DJ22" s="241"/>
      <c r="DK22" s="241"/>
      <c r="DL22" s="241"/>
    </row>
    <row r="23" spans="9:116" ht="13.8" x14ac:dyDescent="0.2">
      <c r="CY23" s="241"/>
      <c r="CZ23" s="241"/>
      <c r="DA23" s="241"/>
      <c r="DB23" s="241"/>
      <c r="DC23" s="241"/>
      <c r="DD23" s="241"/>
      <c r="DE23" s="241"/>
      <c r="DF23" s="241"/>
      <c r="DG23" s="241"/>
      <c r="DH23" s="241"/>
      <c r="DI23" s="241"/>
      <c r="DJ23" s="241"/>
      <c r="DK23" s="241"/>
      <c r="DL23" s="241"/>
    </row>
    <row r="24" spans="9:116" ht="13.8" x14ac:dyDescent="0.2"/>
    <row r="25" spans="9:116" ht="13.8" x14ac:dyDescent="0.2"/>
    <row r="26" spans="9:116" ht="13.8" x14ac:dyDescent="0.2"/>
    <row r="27" spans="9:116" ht="13.8" x14ac:dyDescent="0.2"/>
    <row r="28" spans="9:116" ht="13.8" x14ac:dyDescent="0.2"/>
    <row r="29" spans="9:116" ht="13.8" x14ac:dyDescent="0.2"/>
    <row r="30" spans="9:116" ht="13.8" x14ac:dyDescent="0.2"/>
    <row r="31" spans="9:116" ht="13.8" x14ac:dyDescent="0.2"/>
    <row r="32" spans="9:116" ht="13.8" x14ac:dyDescent="0.2"/>
    <row r="33" spans="15:116" ht="13.8" x14ac:dyDescent="0.2"/>
    <row r="34" spans="15:116" ht="13.8" x14ac:dyDescent="0.2"/>
    <row r="35" spans="15:116" ht="13.8" x14ac:dyDescent="0.2">
      <c r="CZ35" s="241"/>
      <c r="DA35" s="241"/>
      <c r="DB35" s="241"/>
      <c r="DC35" s="241"/>
      <c r="DD35" s="241"/>
      <c r="DE35" s="241"/>
      <c r="DF35" s="241"/>
      <c r="DG35" s="241"/>
      <c r="DH35" s="241"/>
      <c r="DI35" s="241"/>
      <c r="DJ35" s="241"/>
      <c r="DK35" s="241"/>
      <c r="DL35" s="241"/>
    </row>
    <row r="36" spans="15:116" ht="13.8" x14ac:dyDescent="0.2"/>
    <row r="37" spans="15:116" ht="13.8" x14ac:dyDescent="0.2">
      <c r="DL37" s="241"/>
    </row>
    <row r="38" spans="15:116" ht="13.8" x14ac:dyDescent="0.2">
      <c r="DI38" s="241"/>
      <c r="DJ38" s="241"/>
      <c r="DK38" s="241"/>
      <c r="DL38" s="241"/>
    </row>
    <row r="39" spans="15:116" ht="13.8" x14ac:dyDescent="0.2"/>
    <row r="40" spans="15:116" ht="13.8" x14ac:dyDescent="0.2"/>
    <row r="41" spans="15:116" ht="13.8" x14ac:dyDescent="0.2"/>
    <row r="42" spans="15:116" ht="13.8" x14ac:dyDescent="0.2"/>
    <row r="43" spans="15:116" ht="13.8"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8" x14ac:dyDescent="0.2">
      <c r="DL44" s="241"/>
    </row>
    <row r="45" spans="15:116" ht="13.8" x14ac:dyDescent="0.2"/>
    <row r="46" spans="15:116" ht="13.8" x14ac:dyDescent="0.2">
      <c r="DA46" s="241"/>
      <c r="DB46" s="241"/>
      <c r="DC46" s="241"/>
      <c r="DD46" s="241"/>
      <c r="DE46" s="241"/>
      <c r="DF46" s="241"/>
      <c r="DG46" s="241"/>
      <c r="DH46" s="241"/>
      <c r="DI46" s="241"/>
      <c r="DJ46" s="241"/>
      <c r="DK46" s="241"/>
      <c r="DL46" s="241"/>
    </row>
    <row r="47" spans="15:116" ht="13.8" x14ac:dyDescent="0.2"/>
    <row r="48" spans="15:116" ht="13.8" x14ac:dyDescent="0.2"/>
    <row r="49" spans="104:116" ht="13.8" x14ac:dyDescent="0.2"/>
    <row r="50" spans="104:116" ht="13.8" x14ac:dyDescent="0.2">
      <c r="CZ50" s="241"/>
      <c r="DA50" s="241"/>
      <c r="DB50" s="241"/>
      <c r="DC50" s="241"/>
      <c r="DD50" s="241"/>
      <c r="DE50" s="241"/>
      <c r="DF50" s="241"/>
      <c r="DG50" s="241"/>
      <c r="DH50" s="241"/>
      <c r="DI50" s="241"/>
      <c r="DJ50" s="241"/>
      <c r="DK50" s="241"/>
      <c r="DL50" s="241"/>
    </row>
    <row r="51" spans="104:116" ht="13.8" x14ac:dyDescent="0.2"/>
    <row r="52" spans="104:116" ht="13.8" x14ac:dyDescent="0.2"/>
    <row r="53" spans="104:116" ht="13.8" x14ac:dyDescent="0.2">
      <c r="DL53" s="241"/>
    </row>
    <row r="54" spans="104:116" ht="13.8" x14ac:dyDescent="0.2"/>
    <row r="55" spans="104:116" ht="13.8" x14ac:dyDescent="0.2"/>
    <row r="56" spans="104:116" ht="13.8" x14ac:dyDescent="0.2"/>
    <row r="57" spans="104:116" ht="13.8" x14ac:dyDescent="0.2"/>
    <row r="58" spans="104:116" ht="13.8" x14ac:dyDescent="0.2"/>
    <row r="59" spans="104:116" ht="13.8" x14ac:dyDescent="0.2"/>
    <row r="60" spans="104:116" ht="13.8" x14ac:dyDescent="0.2"/>
    <row r="61" spans="104:116" ht="13.8" x14ac:dyDescent="0.2"/>
    <row r="62" spans="104:116" ht="13.8" x14ac:dyDescent="0.2"/>
    <row r="63" spans="104:116" ht="13.8" x14ac:dyDescent="0.2"/>
    <row r="64" spans="104:116" ht="13.8" x14ac:dyDescent="0.2"/>
    <row r="65" spans="107:116" ht="13.8" x14ac:dyDescent="0.2"/>
    <row r="66" spans="107:116" ht="13.8" x14ac:dyDescent="0.2"/>
    <row r="67" spans="107:116" ht="13.8" x14ac:dyDescent="0.2">
      <c r="DC67" s="241"/>
      <c r="DD67" s="241"/>
      <c r="DE67" s="241"/>
      <c r="DF67" s="241"/>
      <c r="DG67" s="241"/>
      <c r="DH67" s="241"/>
      <c r="DI67" s="241"/>
      <c r="DJ67" s="241"/>
      <c r="DK67" s="241"/>
      <c r="DL67" s="241"/>
    </row>
    <row r="68" spans="107:116" ht="13.8" x14ac:dyDescent="0.2"/>
    <row r="69" spans="107:116" ht="13.8" x14ac:dyDescent="0.2"/>
    <row r="70" spans="107:116" ht="13.8" x14ac:dyDescent="0.2"/>
    <row r="71" spans="107:116" ht="13.8" x14ac:dyDescent="0.2"/>
    <row r="72" spans="107:116" ht="13.8" x14ac:dyDescent="0.2"/>
    <row r="73" spans="107:116" ht="13.8" x14ac:dyDescent="0.2"/>
    <row r="74" spans="107:116" ht="13.8" x14ac:dyDescent="0.2"/>
    <row r="75" spans="107:116" ht="13.8" x14ac:dyDescent="0.2"/>
    <row r="76" spans="107:116" ht="13.8" x14ac:dyDescent="0.2"/>
    <row r="77" spans="107:116" ht="13.8" x14ac:dyDescent="0.2"/>
    <row r="78" spans="107:116" ht="13.8" x14ac:dyDescent="0.2"/>
    <row r="79" spans="107:116" ht="13.8" x14ac:dyDescent="0.2"/>
    <row r="80" spans="107:116" ht="13.8" x14ac:dyDescent="0.2"/>
    <row r="81" ht="13.8" x14ac:dyDescent="0.2"/>
    <row r="82" ht="13.8" x14ac:dyDescent="0.2"/>
    <row r="83" ht="13.8" x14ac:dyDescent="0.2"/>
    <row r="84" ht="13.8" x14ac:dyDescent="0.2"/>
    <row r="85" ht="13.8" x14ac:dyDescent="0.2"/>
    <row r="86" ht="13.8" x14ac:dyDescent="0.2"/>
    <row r="87" ht="13.8" x14ac:dyDescent="0.2"/>
    <row r="88" ht="13.8" x14ac:dyDescent="0.2"/>
    <row r="89" ht="13.8" x14ac:dyDescent="0.2"/>
  </sheetData>
  <sheetProtection algorithmName="SHA-512" hashValue="Hbn7zJl7341Nr+EnM3bjd3/ezTwK4Be+j4NEw8wsu3+VCjQ5HZuLkkfAEEhfPGqHVYGfpVDVsG3FLH1Tt7RYJg==" saltValue="4nl3muKzo5GzwNRf6ABdh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8" x14ac:dyDescent="0.2">
      <c r="AS1" s="243"/>
      <c r="AT1" s="243"/>
    </row>
    <row r="2" spans="1:46" ht="13.8" x14ac:dyDescent="0.2">
      <c r="AS2" s="243"/>
      <c r="AT2" s="243"/>
    </row>
    <row r="3" spans="1:46" ht="13.8" x14ac:dyDescent="0.2">
      <c r="AS3" s="243"/>
      <c r="AT3" s="243"/>
    </row>
    <row r="4" spans="1:46" ht="13.8" x14ac:dyDescent="0.2">
      <c r="AS4" s="243"/>
      <c r="AT4" s="243"/>
    </row>
    <row r="5" spans="1:46" ht="16.3"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8" x14ac:dyDescent="0.2">
      <c r="A6" s="247"/>
      <c r="AK6" s="248" t="s">
        <v>477</v>
      </c>
      <c r="AL6" s="248"/>
      <c r="AM6" s="248"/>
      <c r="AN6" s="248"/>
    </row>
    <row r="7" spans="1:46" ht="13.5" customHeight="1" x14ac:dyDescent="0.2">
      <c r="A7" s="247"/>
      <c r="AK7" s="250"/>
      <c r="AL7" s="251"/>
      <c r="AM7" s="251"/>
      <c r="AN7" s="252"/>
      <c r="AO7" s="1107" t="s">
        <v>478</v>
      </c>
      <c r="AP7" s="253"/>
      <c r="AQ7" s="254" t="s">
        <v>479</v>
      </c>
      <c r="AR7" s="255"/>
    </row>
    <row r="8" spans="1:46" ht="13.8" x14ac:dyDescent="0.2">
      <c r="A8" s="247"/>
      <c r="AK8" s="256"/>
      <c r="AL8" s="257"/>
      <c r="AM8" s="257"/>
      <c r="AN8" s="258"/>
      <c r="AO8" s="1108"/>
      <c r="AP8" s="259" t="s">
        <v>480</v>
      </c>
      <c r="AQ8" s="260" t="s">
        <v>481</v>
      </c>
      <c r="AR8" s="261" t="s">
        <v>482</v>
      </c>
    </row>
    <row r="9" spans="1:46" ht="13.8" x14ac:dyDescent="0.2">
      <c r="A9" s="247"/>
      <c r="AK9" s="1119" t="s">
        <v>483</v>
      </c>
      <c r="AL9" s="1120"/>
      <c r="AM9" s="1120"/>
      <c r="AN9" s="1121"/>
      <c r="AO9" s="262">
        <v>2742239</v>
      </c>
      <c r="AP9" s="262">
        <v>71011</v>
      </c>
      <c r="AQ9" s="263">
        <v>98214</v>
      </c>
      <c r="AR9" s="264">
        <v>-27.7</v>
      </c>
    </row>
    <row r="10" spans="1:46" ht="13.5" customHeight="1" x14ac:dyDescent="0.2">
      <c r="A10" s="247"/>
      <c r="AK10" s="1119" t="s">
        <v>484</v>
      </c>
      <c r="AL10" s="1120"/>
      <c r="AM10" s="1120"/>
      <c r="AN10" s="1121"/>
      <c r="AO10" s="265">
        <v>472126</v>
      </c>
      <c r="AP10" s="265">
        <v>12226</v>
      </c>
      <c r="AQ10" s="266">
        <v>8330</v>
      </c>
      <c r="AR10" s="267">
        <v>46.8</v>
      </c>
    </row>
    <row r="11" spans="1:46" ht="13.5" customHeight="1" x14ac:dyDescent="0.2">
      <c r="A11" s="247"/>
      <c r="AK11" s="1119" t="s">
        <v>485</v>
      </c>
      <c r="AL11" s="1120"/>
      <c r="AM11" s="1120"/>
      <c r="AN11" s="1121"/>
      <c r="AO11" s="265" t="s">
        <v>486</v>
      </c>
      <c r="AP11" s="265" t="s">
        <v>486</v>
      </c>
      <c r="AQ11" s="266">
        <v>2236</v>
      </c>
      <c r="AR11" s="267" t="s">
        <v>486</v>
      </c>
    </row>
    <row r="12" spans="1:46" ht="13.5" customHeight="1" x14ac:dyDescent="0.2">
      <c r="A12" s="247"/>
      <c r="AK12" s="1119" t="s">
        <v>487</v>
      </c>
      <c r="AL12" s="1120"/>
      <c r="AM12" s="1120"/>
      <c r="AN12" s="1121"/>
      <c r="AO12" s="265" t="s">
        <v>486</v>
      </c>
      <c r="AP12" s="265" t="s">
        <v>486</v>
      </c>
      <c r="AQ12" s="266">
        <v>12</v>
      </c>
      <c r="AR12" s="267" t="s">
        <v>486</v>
      </c>
    </row>
    <row r="13" spans="1:46" ht="13.5" customHeight="1" x14ac:dyDescent="0.2">
      <c r="A13" s="247"/>
      <c r="AK13" s="1119" t="s">
        <v>488</v>
      </c>
      <c r="AL13" s="1120"/>
      <c r="AM13" s="1120"/>
      <c r="AN13" s="1121"/>
      <c r="AO13" s="265">
        <v>133211</v>
      </c>
      <c r="AP13" s="265">
        <v>3450</v>
      </c>
      <c r="AQ13" s="266">
        <v>3111</v>
      </c>
      <c r="AR13" s="267">
        <v>10.9</v>
      </c>
    </row>
    <row r="14" spans="1:46" ht="13.5" customHeight="1" x14ac:dyDescent="0.2">
      <c r="A14" s="247"/>
      <c r="AK14" s="1119" t="s">
        <v>489</v>
      </c>
      <c r="AL14" s="1120"/>
      <c r="AM14" s="1120"/>
      <c r="AN14" s="1121"/>
      <c r="AO14" s="265">
        <v>72907</v>
      </c>
      <c r="AP14" s="265">
        <v>1888</v>
      </c>
      <c r="AQ14" s="266">
        <v>1882</v>
      </c>
      <c r="AR14" s="267">
        <v>0.3</v>
      </c>
    </row>
    <row r="15" spans="1:46" ht="13.5" customHeight="1" x14ac:dyDescent="0.2">
      <c r="A15" s="247"/>
      <c r="AK15" s="1122" t="s">
        <v>490</v>
      </c>
      <c r="AL15" s="1123"/>
      <c r="AM15" s="1123"/>
      <c r="AN15" s="1124"/>
      <c r="AO15" s="265">
        <v>-199750</v>
      </c>
      <c r="AP15" s="265">
        <v>-5173</v>
      </c>
      <c r="AQ15" s="266">
        <v>-6411</v>
      </c>
      <c r="AR15" s="267">
        <v>-19.3</v>
      </c>
    </row>
    <row r="16" spans="1:46" ht="13.8" x14ac:dyDescent="0.2">
      <c r="A16" s="247"/>
      <c r="AK16" s="1122" t="s">
        <v>177</v>
      </c>
      <c r="AL16" s="1123"/>
      <c r="AM16" s="1123"/>
      <c r="AN16" s="1124"/>
      <c r="AO16" s="265">
        <v>3220733</v>
      </c>
      <c r="AP16" s="265">
        <v>83402</v>
      </c>
      <c r="AQ16" s="266">
        <v>107373</v>
      </c>
      <c r="AR16" s="267">
        <v>-22.3</v>
      </c>
    </row>
    <row r="17" spans="1:46" ht="13.8" x14ac:dyDescent="0.2">
      <c r="A17" s="247"/>
    </row>
    <row r="18" spans="1:46" ht="13.8" x14ac:dyDescent="0.2">
      <c r="A18" s="247"/>
      <c r="AQ18" s="268"/>
      <c r="AR18" s="268"/>
    </row>
    <row r="19" spans="1:46" ht="13.8" x14ac:dyDescent="0.2">
      <c r="A19" s="247"/>
      <c r="AK19" s="243" t="s">
        <v>491</v>
      </c>
    </row>
    <row r="20" spans="1:46" ht="13.8" x14ac:dyDescent="0.2">
      <c r="A20" s="247"/>
      <c r="AK20" s="269"/>
      <c r="AL20" s="270"/>
      <c r="AM20" s="270"/>
      <c r="AN20" s="271"/>
      <c r="AO20" s="272" t="s">
        <v>492</v>
      </c>
      <c r="AP20" s="273" t="s">
        <v>493</v>
      </c>
      <c r="AQ20" s="274" t="s">
        <v>494</v>
      </c>
      <c r="AR20" s="275"/>
    </row>
    <row r="21" spans="1:46" s="248" customFormat="1" ht="13.8" x14ac:dyDescent="0.2">
      <c r="A21" s="276"/>
      <c r="AK21" s="1125" t="s">
        <v>495</v>
      </c>
      <c r="AL21" s="1126"/>
      <c r="AM21" s="1126"/>
      <c r="AN21" s="1127"/>
      <c r="AO21" s="277">
        <v>7.12</v>
      </c>
      <c r="AP21" s="278">
        <v>9.17</v>
      </c>
      <c r="AQ21" s="279">
        <v>-2.0499999999999998</v>
      </c>
      <c r="AS21" s="280"/>
      <c r="AT21" s="276"/>
    </row>
    <row r="22" spans="1:46" s="248" customFormat="1" ht="13.8" x14ac:dyDescent="0.2">
      <c r="A22" s="276"/>
      <c r="AK22" s="1125" t="s">
        <v>496</v>
      </c>
      <c r="AL22" s="1126"/>
      <c r="AM22" s="1126"/>
      <c r="AN22" s="1127"/>
      <c r="AO22" s="281">
        <v>97.4</v>
      </c>
      <c r="AP22" s="282">
        <v>97.5</v>
      </c>
      <c r="AQ22" s="283">
        <v>-0.1</v>
      </c>
      <c r="AR22" s="268"/>
      <c r="AS22" s="280"/>
      <c r="AT22" s="276"/>
    </row>
    <row r="23" spans="1:46" s="248" customFormat="1" ht="13.8" x14ac:dyDescent="0.2">
      <c r="A23" s="276"/>
      <c r="AP23" s="268"/>
      <c r="AQ23" s="268"/>
      <c r="AR23" s="268"/>
      <c r="AS23" s="280"/>
      <c r="AT23" s="276"/>
    </row>
    <row r="24" spans="1:46" s="248" customFormat="1" ht="13.8" x14ac:dyDescent="0.2">
      <c r="A24" s="276"/>
      <c r="AP24" s="268"/>
      <c r="AQ24" s="268"/>
      <c r="AR24" s="268"/>
      <c r="AS24" s="280"/>
      <c r="AT24" s="276"/>
    </row>
    <row r="25" spans="1:46" s="248" customFormat="1" ht="13.8"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8" x14ac:dyDescent="0.2">
      <c r="A26" s="1118" t="s">
        <v>497</v>
      </c>
      <c r="B26" s="1118"/>
      <c r="C26" s="1118"/>
      <c r="D26" s="1118"/>
      <c r="E26" s="1118"/>
      <c r="F26" s="1118"/>
      <c r="G26" s="1118"/>
      <c r="H26" s="1118"/>
      <c r="I26" s="1118"/>
      <c r="J26" s="1118"/>
      <c r="K26" s="1118"/>
      <c r="L26" s="1118"/>
      <c r="M26" s="1118"/>
      <c r="N26" s="1118"/>
      <c r="O26" s="1118"/>
      <c r="P26" s="1118"/>
      <c r="Q26" s="1118"/>
      <c r="R26" s="1118"/>
      <c r="S26" s="1118"/>
      <c r="T26" s="1118"/>
      <c r="U26" s="1118"/>
      <c r="V26" s="1118"/>
      <c r="W26" s="1118"/>
      <c r="X26" s="1118"/>
      <c r="Y26" s="1118"/>
      <c r="Z26" s="1118"/>
      <c r="AA26" s="1118"/>
      <c r="AB26" s="1118"/>
      <c r="AC26" s="1118"/>
      <c r="AD26" s="1118"/>
      <c r="AE26" s="1118"/>
      <c r="AF26" s="1118"/>
      <c r="AG26" s="1118"/>
      <c r="AH26" s="1118"/>
      <c r="AI26" s="1118"/>
      <c r="AJ26" s="1118"/>
      <c r="AK26" s="1118"/>
      <c r="AL26" s="1118"/>
      <c r="AM26" s="1118"/>
      <c r="AN26" s="1118"/>
      <c r="AO26" s="1118"/>
      <c r="AP26" s="1118"/>
      <c r="AQ26" s="1118"/>
      <c r="AR26" s="1118"/>
      <c r="AS26" s="1118"/>
    </row>
    <row r="27" spans="1:46" ht="13.8" x14ac:dyDescent="0.2">
      <c r="A27" s="288"/>
      <c r="AS27" s="243"/>
      <c r="AT27" s="243"/>
    </row>
    <row r="28" spans="1:46" ht="16.3"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8" x14ac:dyDescent="0.2">
      <c r="A29" s="247"/>
      <c r="AK29" s="248" t="s">
        <v>499</v>
      </c>
      <c r="AL29" s="248"/>
      <c r="AM29" s="248"/>
      <c r="AN29" s="248"/>
      <c r="AS29" s="290"/>
    </row>
    <row r="30" spans="1:46" ht="13.5" customHeight="1" x14ac:dyDescent="0.2">
      <c r="A30" s="247"/>
      <c r="AK30" s="250"/>
      <c r="AL30" s="251"/>
      <c r="AM30" s="251"/>
      <c r="AN30" s="252"/>
      <c r="AO30" s="1107" t="s">
        <v>478</v>
      </c>
      <c r="AP30" s="253"/>
      <c r="AQ30" s="254" t="s">
        <v>479</v>
      </c>
      <c r="AR30" s="255"/>
    </row>
    <row r="31" spans="1:46" ht="13.8" x14ac:dyDescent="0.2">
      <c r="A31" s="247"/>
      <c r="AK31" s="256"/>
      <c r="AL31" s="257"/>
      <c r="AM31" s="257"/>
      <c r="AN31" s="258"/>
      <c r="AO31" s="1108"/>
      <c r="AP31" s="259" t="s">
        <v>480</v>
      </c>
      <c r="AQ31" s="260" t="s">
        <v>481</v>
      </c>
      <c r="AR31" s="261" t="s">
        <v>482</v>
      </c>
    </row>
    <row r="32" spans="1:46" ht="27.1" customHeight="1" x14ac:dyDescent="0.2">
      <c r="A32" s="247"/>
      <c r="AK32" s="1109" t="s">
        <v>500</v>
      </c>
      <c r="AL32" s="1110"/>
      <c r="AM32" s="1110"/>
      <c r="AN32" s="1111"/>
      <c r="AO32" s="291">
        <v>1568120</v>
      </c>
      <c r="AP32" s="291">
        <v>40607</v>
      </c>
      <c r="AQ32" s="292">
        <v>55954</v>
      </c>
      <c r="AR32" s="293">
        <v>-27.4</v>
      </c>
    </row>
    <row r="33" spans="1:46" ht="13.5" customHeight="1" x14ac:dyDescent="0.2">
      <c r="A33" s="247"/>
      <c r="AK33" s="1109" t="s">
        <v>501</v>
      </c>
      <c r="AL33" s="1110"/>
      <c r="AM33" s="1110"/>
      <c r="AN33" s="1111"/>
      <c r="AO33" s="291" t="s">
        <v>486</v>
      </c>
      <c r="AP33" s="291" t="s">
        <v>486</v>
      </c>
      <c r="AQ33" s="292" t="s">
        <v>486</v>
      </c>
      <c r="AR33" s="293" t="s">
        <v>486</v>
      </c>
    </row>
    <row r="34" spans="1:46" ht="27.1" customHeight="1" x14ac:dyDescent="0.2">
      <c r="A34" s="247"/>
      <c r="AK34" s="1109" t="s">
        <v>502</v>
      </c>
      <c r="AL34" s="1110"/>
      <c r="AM34" s="1110"/>
      <c r="AN34" s="1111"/>
      <c r="AO34" s="291" t="s">
        <v>486</v>
      </c>
      <c r="AP34" s="291" t="s">
        <v>486</v>
      </c>
      <c r="AQ34" s="292">
        <v>1</v>
      </c>
      <c r="AR34" s="293" t="s">
        <v>486</v>
      </c>
    </row>
    <row r="35" spans="1:46" ht="27.1" customHeight="1" x14ac:dyDescent="0.2">
      <c r="A35" s="247"/>
      <c r="AK35" s="1109" t="s">
        <v>503</v>
      </c>
      <c r="AL35" s="1110"/>
      <c r="AM35" s="1110"/>
      <c r="AN35" s="1111"/>
      <c r="AO35" s="291">
        <v>633644</v>
      </c>
      <c r="AP35" s="291">
        <v>16408</v>
      </c>
      <c r="AQ35" s="292">
        <v>17691</v>
      </c>
      <c r="AR35" s="293">
        <v>-7.3</v>
      </c>
    </row>
    <row r="36" spans="1:46" ht="27.1" customHeight="1" x14ac:dyDescent="0.2">
      <c r="A36" s="247"/>
      <c r="AK36" s="1109" t="s">
        <v>504</v>
      </c>
      <c r="AL36" s="1110"/>
      <c r="AM36" s="1110"/>
      <c r="AN36" s="1111"/>
      <c r="AO36" s="291">
        <v>134334</v>
      </c>
      <c r="AP36" s="291">
        <v>3479</v>
      </c>
      <c r="AQ36" s="292">
        <v>2603</v>
      </c>
      <c r="AR36" s="293">
        <v>33.700000000000003</v>
      </c>
    </row>
    <row r="37" spans="1:46" ht="13.5" customHeight="1" x14ac:dyDescent="0.2">
      <c r="A37" s="247"/>
      <c r="AK37" s="1109" t="s">
        <v>505</v>
      </c>
      <c r="AL37" s="1110"/>
      <c r="AM37" s="1110"/>
      <c r="AN37" s="1111"/>
      <c r="AO37" s="291">
        <v>32981</v>
      </c>
      <c r="AP37" s="291">
        <v>854</v>
      </c>
      <c r="AQ37" s="292">
        <v>579</v>
      </c>
      <c r="AR37" s="293">
        <v>47.5</v>
      </c>
    </row>
    <row r="38" spans="1:46" ht="27.1" customHeight="1" x14ac:dyDescent="0.2">
      <c r="A38" s="247"/>
      <c r="AK38" s="1112" t="s">
        <v>506</v>
      </c>
      <c r="AL38" s="1113"/>
      <c r="AM38" s="1113"/>
      <c r="AN38" s="1114"/>
      <c r="AO38" s="294" t="s">
        <v>486</v>
      </c>
      <c r="AP38" s="294" t="s">
        <v>486</v>
      </c>
      <c r="AQ38" s="295">
        <v>4</v>
      </c>
      <c r="AR38" s="283" t="s">
        <v>486</v>
      </c>
      <c r="AS38" s="290"/>
    </row>
    <row r="39" spans="1:46" ht="13.8" x14ac:dyDescent="0.2">
      <c r="A39" s="247"/>
      <c r="AK39" s="1112" t="s">
        <v>507</v>
      </c>
      <c r="AL39" s="1113"/>
      <c r="AM39" s="1113"/>
      <c r="AN39" s="1114"/>
      <c r="AO39" s="291">
        <v>-69564</v>
      </c>
      <c r="AP39" s="291">
        <v>-1801</v>
      </c>
      <c r="AQ39" s="292">
        <v>-4663</v>
      </c>
      <c r="AR39" s="293">
        <v>-61.4</v>
      </c>
      <c r="AS39" s="290"/>
    </row>
    <row r="40" spans="1:46" ht="27.1" customHeight="1" x14ac:dyDescent="0.2">
      <c r="A40" s="247"/>
      <c r="AK40" s="1109" t="s">
        <v>508</v>
      </c>
      <c r="AL40" s="1110"/>
      <c r="AM40" s="1110"/>
      <c r="AN40" s="1111"/>
      <c r="AO40" s="291">
        <v>-1447385</v>
      </c>
      <c r="AP40" s="291">
        <v>-37481</v>
      </c>
      <c r="AQ40" s="292">
        <v>-48945</v>
      </c>
      <c r="AR40" s="293">
        <v>-23.4</v>
      </c>
      <c r="AS40" s="290"/>
    </row>
    <row r="41" spans="1:46" ht="13.8" x14ac:dyDescent="0.2">
      <c r="A41" s="247"/>
      <c r="AK41" s="1115" t="s">
        <v>287</v>
      </c>
      <c r="AL41" s="1116"/>
      <c r="AM41" s="1116"/>
      <c r="AN41" s="1117"/>
      <c r="AO41" s="291">
        <v>852130</v>
      </c>
      <c r="AP41" s="291">
        <v>22066</v>
      </c>
      <c r="AQ41" s="292">
        <v>23225</v>
      </c>
      <c r="AR41" s="293">
        <v>-5</v>
      </c>
      <c r="AS41" s="290"/>
    </row>
    <row r="42" spans="1:46" ht="13.8" x14ac:dyDescent="0.2">
      <c r="A42" s="247"/>
      <c r="AK42" s="296"/>
      <c r="AQ42" s="268"/>
      <c r="AR42" s="268"/>
      <c r="AS42" s="290"/>
    </row>
    <row r="43" spans="1:46" ht="13.8" x14ac:dyDescent="0.2">
      <c r="A43" s="247"/>
      <c r="AP43" s="297"/>
      <c r="AQ43" s="268"/>
      <c r="AS43" s="290"/>
    </row>
    <row r="44" spans="1:46" ht="13.8" x14ac:dyDescent="0.2">
      <c r="A44" s="247"/>
      <c r="AQ44" s="268"/>
    </row>
    <row r="45" spans="1:46" ht="13.8"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8"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8" x14ac:dyDescent="0.2">
      <c r="A48" s="247"/>
      <c r="AK48" s="301" t="s">
        <v>510</v>
      </c>
      <c r="AL48" s="301"/>
      <c r="AM48" s="301"/>
      <c r="AN48" s="301"/>
      <c r="AO48" s="301"/>
      <c r="AP48" s="301"/>
      <c r="AQ48" s="302"/>
      <c r="AR48" s="301"/>
    </row>
    <row r="49" spans="1:44" ht="13.5" customHeight="1" x14ac:dyDescent="0.2">
      <c r="A49" s="247"/>
      <c r="AK49" s="303"/>
      <c r="AL49" s="304"/>
      <c r="AM49" s="1102" t="s">
        <v>478</v>
      </c>
      <c r="AN49" s="1104" t="s">
        <v>511</v>
      </c>
      <c r="AO49" s="1105"/>
      <c r="AP49" s="1105"/>
      <c r="AQ49" s="1105"/>
      <c r="AR49" s="1106"/>
    </row>
    <row r="50" spans="1:44" ht="13.8" x14ac:dyDescent="0.2">
      <c r="A50" s="247"/>
      <c r="AK50" s="305"/>
      <c r="AL50" s="306"/>
      <c r="AM50" s="1103"/>
      <c r="AN50" s="307" t="s">
        <v>512</v>
      </c>
      <c r="AO50" s="308" t="s">
        <v>513</v>
      </c>
      <c r="AP50" s="309" t="s">
        <v>514</v>
      </c>
      <c r="AQ50" s="310" t="s">
        <v>515</v>
      </c>
      <c r="AR50" s="311" t="s">
        <v>516</v>
      </c>
    </row>
    <row r="51" spans="1:44" ht="13.8" x14ac:dyDescent="0.2">
      <c r="A51" s="247"/>
      <c r="AK51" s="303" t="s">
        <v>517</v>
      </c>
      <c r="AL51" s="304"/>
      <c r="AM51" s="312">
        <v>1146869</v>
      </c>
      <c r="AN51" s="313">
        <v>27820</v>
      </c>
      <c r="AO51" s="314">
        <v>-41.7</v>
      </c>
      <c r="AP51" s="315">
        <v>76347</v>
      </c>
      <c r="AQ51" s="316">
        <v>2.4</v>
      </c>
      <c r="AR51" s="317">
        <v>-44.1</v>
      </c>
    </row>
    <row r="52" spans="1:44" ht="13.8" x14ac:dyDescent="0.2">
      <c r="A52" s="247"/>
      <c r="AK52" s="318"/>
      <c r="AL52" s="319" t="s">
        <v>518</v>
      </c>
      <c r="AM52" s="320">
        <v>534122</v>
      </c>
      <c r="AN52" s="321">
        <v>12957</v>
      </c>
      <c r="AO52" s="322">
        <v>-41.1</v>
      </c>
      <c r="AP52" s="323">
        <v>41762</v>
      </c>
      <c r="AQ52" s="324">
        <v>0.5</v>
      </c>
      <c r="AR52" s="325">
        <v>-41.6</v>
      </c>
    </row>
    <row r="53" spans="1:44" ht="13.8" x14ac:dyDescent="0.2">
      <c r="A53" s="247"/>
      <c r="AK53" s="303" t="s">
        <v>519</v>
      </c>
      <c r="AL53" s="304"/>
      <c r="AM53" s="312">
        <v>1287236</v>
      </c>
      <c r="AN53" s="313">
        <v>31802</v>
      </c>
      <c r="AO53" s="314">
        <v>14.3</v>
      </c>
      <c r="AP53" s="315">
        <v>69604</v>
      </c>
      <c r="AQ53" s="316">
        <v>-8.8000000000000007</v>
      </c>
      <c r="AR53" s="317">
        <v>23.1</v>
      </c>
    </row>
    <row r="54" spans="1:44" ht="13.8" x14ac:dyDescent="0.2">
      <c r="A54" s="247"/>
      <c r="AK54" s="318"/>
      <c r="AL54" s="319" t="s">
        <v>518</v>
      </c>
      <c r="AM54" s="320">
        <v>694593</v>
      </c>
      <c r="AN54" s="321">
        <v>17160</v>
      </c>
      <c r="AO54" s="322">
        <v>32.4</v>
      </c>
      <c r="AP54" s="323">
        <v>36247</v>
      </c>
      <c r="AQ54" s="324">
        <v>-13.2</v>
      </c>
      <c r="AR54" s="325">
        <v>45.6</v>
      </c>
    </row>
    <row r="55" spans="1:44" ht="13.8" x14ac:dyDescent="0.2">
      <c r="A55" s="247"/>
      <c r="AK55" s="303" t="s">
        <v>520</v>
      </c>
      <c r="AL55" s="304"/>
      <c r="AM55" s="312">
        <v>1833264</v>
      </c>
      <c r="AN55" s="313">
        <v>45925</v>
      </c>
      <c r="AO55" s="314">
        <v>44.4</v>
      </c>
      <c r="AP55" s="315">
        <v>68410</v>
      </c>
      <c r="AQ55" s="316">
        <v>-1.7</v>
      </c>
      <c r="AR55" s="317">
        <v>46.1</v>
      </c>
    </row>
    <row r="56" spans="1:44" ht="13.8" x14ac:dyDescent="0.2">
      <c r="A56" s="247"/>
      <c r="AK56" s="318"/>
      <c r="AL56" s="319" t="s">
        <v>518</v>
      </c>
      <c r="AM56" s="320">
        <v>804936</v>
      </c>
      <c r="AN56" s="321">
        <v>20164</v>
      </c>
      <c r="AO56" s="322">
        <v>17.5</v>
      </c>
      <c r="AP56" s="323">
        <v>35086</v>
      </c>
      <c r="AQ56" s="324">
        <v>-3.2</v>
      </c>
      <c r="AR56" s="325">
        <v>20.7</v>
      </c>
    </row>
    <row r="57" spans="1:44" ht="13.8" x14ac:dyDescent="0.2">
      <c r="A57" s="247"/>
      <c r="AK57" s="303" t="s">
        <v>521</v>
      </c>
      <c r="AL57" s="304"/>
      <c r="AM57" s="312">
        <v>2550267</v>
      </c>
      <c r="AN57" s="313">
        <v>64935</v>
      </c>
      <c r="AO57" s="314">
        <v>41.4</v>
      </c>
      <c r="AP57" s="315">
        <v>73019</v>
      </c>
      <c r="AQ57" s="316">
        <v>6.7</v>
      </c>
      <c r="AR57" s="317">
        <v>34.700000000000003</v>
      </c>
    </row>
    <row r="58" spans="1:44" ht="13.8" x14ac:dyDescent="0.2">
      <c r="A58" s="247"/>
      <c r="AK58" s="318"/>
      <c r="AL58" s="319" t="s">
        <v>518</v>
      </c>
      <c r="AM58" s="320">
        <v>1160995</v>
      </c>
      <c r="AN58" s="321">
        <v>29561</v>
      </c>
      <c r="AO58" s="322">
        <v>46.6</v>
      </c>
      <c r="AP58" s="323">
        <v>39427</v>
      </c>
      <c r="AQ58" s="324">
        <v>12.4</v>
      </c>
      <c r="AR58" s="325">
        <v>34.200000000000003</v>
      </c>
    </row>
    <row r="59" spans="1:44" ht="13.8" x14ac:dyDescent="0.2">
      <c r="A59" s="247"/>
      <c r="AK59" s="303" t="s">
        <v>522</v>
      </c>
      <c r="AL59" s="304"/>
      <c r="AM59" s="312">
        <v>3237767</v>
      </c>
      <c r="AN59" s="313">
        <v>83843</v>
      </c>
      <c r="AO59" s="314">
        <v>29.1</v>
      </c>
      <c r="AP59" s="315">
        <v>76590</v>
      </c>
      <c r="AQ59" s="316">
        <v>4.9000000000000004</v>
      </c>
      <c r="AR59" s="317">
        <v>24.2</v>
      </c>
    </row>
    <row r="60" spans="1:44" ht="13.8" x14ac:dyDescent="0.2">
      <c r="A60" s="247"/>
      <c r="AK60" s="318"/>
      <c r="AL60" s="319" t="s">
        <v>518</v>
      </c>
      <c r="AM60" s="320">
        <v>1970516</v>
      </c>
      <c r="AN60" s="321">
        <v>51027</v>
      </c>
      <c r="AO60" s="322">
        <v>72.599999999999994</v>
      </c>
      <c r="AP60" s="323">
        <v>42387</v>
      </c>
      <c r="AQ60" s="324">
        <v>7.5</v>
      </c>
      <c r="AR60" s="325">
        <v>65.099999999999994</v>
      </c>
    </row>
    <row r="61" spans="1:44" ht="13.8" x14ac:dyDescent="0.2">
      <c r="A61" s="247"/>
      <c r="AK61" s="303" t="s">
        <v>523</v>
      </c>
      <c r="AL61" s="326"/>
      <c r="AM61" s="312">
        <v>2011081</v>
      </c>
      <c r="AN61" s="313">
        <v>50865</v>
      </c>
      <c r="AO61" s="314">
        <v>17.5</v>
      </c>
      <c r="AP61" s="315">
        <v>72794</v>
      </c>
      <c r="AQ61" s="327">
        <v>0.7</v>
      </c>
      <c r="AR61" s="317">
        <v>16.8</v>
      </c>
    </row>
    <row r="62" spans="1:44" ht="13.8" x14ac:dyDescent="0.2">
      <c r="A62" s="247"/>
      <c r="AK62" s="318"/>
      <c r="AL62" s="319" t="s">
        <v>518</v>
      </c>
      <c r="AM62" s="320">
        <v>1033032</v>
      </c>
      <c r="AN62" s="321">
        <v>26174</v>
      </c>
      <c r="AO62" s="322">
        <v>25.6</v>
      </c>
      <c r="AP62" s="323">
        <v>38982</v>
      </c>
      <c r="AQ62" s="324">
        <v>0.8</v>
      </c>
      <c r="AR62" s="325">
        <v>24.8</v>
      </c>
    </row>
    <row r="63" spans="1:44" ht="13.8" x14ac:dyDescent="0.2">
      <c r="A63" s="247"/>
    </row>
    <row r="64" spans="1:44" ht="13.8" x14ac:dyDescent="0.2">
      <c r="A64" s="247"/>
    </row>
    <row r="65" spans="1:46" ht="13.8" x14ac:dyDescent="0.2">
      <c r="A65" s="247"/>
    </row>
    <row r="66" spans="1:46" ht="13.8"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8" hidden="1" x14ac:dyDescent="0.2"/>
    <row r="71" spans="1:46" ht="13.8" hidden="1" x14ac:dyDescent="0.2"/>
    <row r="72" spans="1:46" ht="13.8" hidden="1" x14ac:dyDescent="0.2"/>
    <row r="73" spans="1:46" ht="13.8" hidden="1" x14ac:dyDescent="0.2"/>
  </sheetData>
  <sheetProtection algorithmName="SHA-512" hashValue="cDHD4r66ZjjZAvuI0bSV8B0IjnnG3xfmfZuJ9riTnOqbqrPlibo8bZjFEy6YBkDPPRsLUD7MmsQ/JMc68n32oQ==" saltValue="LzOgtp1R294OHlZDTbr/o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8" x14ac:dyDescent="0.2">
      <c r="B2" s="241"/>
      <c r="DG2" s="241"/>
    </row>
    <row r="3" spans="2:125" ht="13.8"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8" x14ac:dyDescent="0.2"/>
    <row r="5" spans="2:125" ht="13.8" x14ac:dyDescent="0.2"/>
    <row r="6" spans="2:125" ht="13.8" x14ac:dyDescent="0.2"/>
    <row r="7" spans="2:125" ht="13.8" x14ac:dyDescent="0.2"/>
    <row r="8" spans="2:125" ht="13.8" x14ac:dyDescent="0.2"/>
    <row r="9" spans="2:125" ht="13.8" x14ac:dyDescent="0.2">
      <c r="DU9" s="241"/>
    </row>
    <row r="10" spans="2:125" ht="13.8" x14ac:dyDescent="0.2"/>
    <row r="11" spans="2:125" ht="13.8" x14ac:dyDescent="0.2"/>
    <row r="12" spans="2:125" ht="13.8" x14ac:dyDescent="0.2"/>
    <row r="13" spans="2:125" ht="13.8" x14ac:dyDescent="0.2"/>
    <row r="14" spans="2:125" ht="13.8" x14ac:dyDescent="0.2"/>
    <row r="15" spans="2:125" ht="13.8" x14ac:dyDescent="0.2"/>
    <row r="16" spans="2:125" ht="13.8" x14ac:dyDescent="0.2"/>
    <row r="17" spans="125:125" ht="13.8" x14ac:dyDescent="0.2">
      <c r="DU17" s="241"/>
    </row>
    <row r="18" spans="125:125" ht="13.8" x14ac:dyDescent="0.2"/>
    <row r="19" spans="125:125" ht="13.8" x14ac:dyDescent="0.2"/>
    <row r="20" spans="125:125" ht="13.8" x14ac:dyDescent="0.2">
      <c r="DU20" s="241"/>
    </row>
    <row r="21" spans="125:125" ht="13.8" x14ac:dyDescent="0.2">
      <c r="DU21" s="241"/>
    </row>
    <row r="22" spans="125:125" ht="13.8" x14ac:dyDescent="0.2"/>
    <row r="23" spans="125:125" ht="13.8" x14ac:dyDescent="0.2"/>
    <row r="24" spans="125:125" ht="13.8" x14ac:dyDescent="0.2"/>
    <row r="25" spans="125:125" ht="13.8" x14ac:dyDescent="0.2"/>
    <row r="26" spans="125:125" ht="13.8" x14ac:dyDescent="0.2"/>
    <row r="27" spans="125:125" ht="13.8" x14ac:dyDescent="0.2"/>
    <row r="28" spans="125:125" ht="13.8" x14ac:dyDescent="0.2">
      <c r="DU28" s="241"/>
    </row>
    <row r="29" spans="125:125" ht="13.8" x14ac:dyDescent="0.2"/>
    <row r="30" spans="125:125" ht="13.8" x14ac:dyDescent="0.2"/>
    <row r="31" spans="125:125" ht="13.8" x14ac:dyDescent="0.2"/>
    <row r="32" spans="125:125" ht="13.8" x14ac:dyDescent="0.2"/>
    <row r="33" spans="2:125" ht="13.8" x14ac:dyDescent="0.2">
      <c r="B33" s="241"/>
      <c r="G33" s="241"/>
      <c r="I33" s="241"/>
    </row>
    <row r="34" spans="2:125" ht="13.8" x14ac:dyDescent="0.2">
      <c r="C34" s="241"/>
      <c r="P34" s="241"/>
      <c r="DE34" s="241"/>
      <c r="DH34" s="241"/>
    </row>
    <row r="35" spans="2:125" ht="13.8" x14ac:dyDescent="0.2">
      <c r="D35" s="241"/>
      <c r="E35" s="241"/>
      <c r="DG35" s="241"/>
      <c r="DJ35" s="241"/>
      <c r="DP35" s="241"/>
      <c r="DQ35" s="241"/>
      <c r="DR35" s="241"/>
      <c r="DS35" s="241"/>
      <c r="DT35" s="241"/>
      <c r="DU35" s="241"/>
    </row>
    <row r="36" spans="2:125" ht="13.8"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8" x14ac:dyDescent="0.2">
      <c r="DU37" s="241"/>
    </row>
    <row r="38" spans="2:125" ht="13.8" x14ac:dyDescent="0.2">
      <c r="DT38" s="241"/>
      <c r="DU38" s="241"/>
    </row>
    <row r="39" spans="2:125" ht="13.8" x14ac:dyDescent="0.2"/>
    <row r="40" spans="2:125" ht="13.8" x14ac:dyDescent="0.2">
      <c r="DH40" s="241"/>
    </row>
    <row r="41" spans="2:125" ht="13.8" x14ac:dyDescent="0.2">
      <c r="DE41" s="241"/>
    </row>
    <row r="42" spans="2:125" ht="13.8" x14ac:dyDescent="0.2">
      <c r="DG42" s="241"/>
      <c r="DJ42" s="241"/>
    </row>
    <row r="43" spans="2:125" ht="13.8"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8" x14ac:dyDescent="0.2">
      <c r="DU44" s="241"/>
    </row>
    <row r="45" spans="2:125" ht="13.8" x14ac:dyDescent="0.2"/>
    <row r="46" spans="2:125" ht="13.8" x14ac:dyDescent="0.2"/>
    <row r="47" spans="2:125" ht="13.8" x14ac:dyDescent="0.2"/>
    <row r="48" spans="2:125" ht="13.8" x14ac:dyDescent="0.2">
      <c r="DT48" s="241"/>
      <c r="DU48" s="241"/>
    </row>
    <row r="49" spans="120:125" ht="13.8" x14ac:dyDescent="0.2">
      <c r="DU49" s="241"/>
    </row>
    <row r="50" spans="120:125" ht="13.8" x14ac:dyDescent="0.2">
      <c r="DU50" s="241"/>
    </row>
    <row r="51" spans="120:125" ht="13.8" x14ac:dyDescent="0.2">
      <c r="DP51" s="241"/>
      <c r="DQ51" s="241"/>
      <c r="DR51" s="241"/>
      <c r="DS51" s="241"/>
      <c r="DT51" s="241"/>
      <c r="DU51" s="241"/>
    </row>
    <row r="52" spans="120:125" ht="13.8" x14ac:dyDescent="0.2"/>
    <row r="53" spans="120:125" ht="13.8" x14ac:dyDescent="0.2"/>
    <row r="54" spans="120:125" ht="13.8" x14ac:dyDescent="0.2">
      <c r="DU54" s="241"/>
    </row>
    <row r="55" spans="120:125" ht="13.8" x14ac:dyDescent="0.2"/>
    <row r="56" spans="120:125" ht="13.8" x14ac:dyDescent="0.2"/>
    <row r="57" spans="120:125" ht="13.8" x14ac:dyDescent="0.2"/>
    <row r="58" spans="120:125" ht="13.8" x14ac:dyDescent="0.2">
      <c r="DU58" s="241"/>
    </row>
    <row r="59" spans="120:125" ht="13.8" x14ac:dyDescent="0.2"/>
    <row r="60" spans="120:125" ht="13.8" x14ac:dyDescent="0.2"/>
    <row r="61" spans="120:125" ht="13.8" x14ac:dyDescent="0.2"/>
    <row r="62" spans="120:125" ht="13.8" x14ac:dyDescent="0.2"/>
    <row r="63" spans="120:125" ht="13.8" x14ac:dyDescent="0.2">
      <c r="DU63" s="241"/>
    </row>
    <row r="64" spans="120:125" ht="13.8" x14ac:dyDescent="0.2">
      <c r="DT64" s="241"/>
      <c r="DU64" s="241"/>
    </row>
    <row r="65" spans="123:125" ht="13.8" x14ac:dyDescent="0.2"/>
    <row r="66" spans="123:125" ht="13.8" x14ac:dyDescent="0.2"/>
    <row r="67" spans="123:125" ht="13.8" x14ac:dyDescent="0.2"/>
    <row r="68" spans="123:125" ht="13.8" x14ac:dyDescent="0.2"/>
    <row r="69" spans="123:125" ht="13.8" x14ac:dyDescent="0.2">
      <c r="DS69" s="241"/>
      <c r="DT69" s="241"/>
      <c r="DU69" s="241"/>
    </row>
    <row r="70" spans="123:125" ht="13.8" x14ac:dyDescent="0.2"/>
    <row r="71" spans="123:125" ht="13.8" x14ac:dyDescent="0.2"/>
    <row r="72" spans="123:125" ht="13.8" x14ac:dyDescent="0.2"/>
    <row r="73" spans="123:125" ht="13.8" x14ac:dyDescent="0.2"/>
    <row r="74" spans="123:125" ht="13.8" x14ac:dyDescent="0.2"/>
    <row r="75" spans="123:125" ht="13.8" x14ac:dyDescent="0.2"/>
    <row r="76" spans="123:125" ht="13.8" x14ac:dyDescent="0.2"/>
    <row r="77" spans="123:125" ht="13.8" x14ac:dyDescent="0.2"/>
    <row r="78" spans="123:125" ht="13.8" x14ac:dyDescent="0.2"/>
    <row r="79" spans="123:125" ht="13.8" x14ac:dyDescent="0.2"/>
    <row r="80" spans="123:125" ht="13.8" x14ac:dyDescent="0.2"/>
    <row r="81" spans="116:125" ht="13.8" x14ac:dyDescent="0.2"/>
    <row r="82" spans="116:125" ht="13.8" x14ac:dyDescent="0.2">
      <c r="DL82" s="241"/>
    </row>
    <row r="83" spans="116:125" ht="13.8" x14ac:dyDescent="0.2">
      <c r="DM83" s="241"/>
      <c r="DN83" s="241"/>
      <c r="DO83" s="241"/>
      <c r="DP83" s="241"/>
      <c r="DQ83" s="241"/>
      <c r="DR83" s="241"/>
      <c r="DS83" s="241"/>
      <c r="DT83" s="241"/>
      <c r="DU83" s="241"/>
    </row>
    <row r="84" spans="116:125" ht="13.8" x14ac:dyDescent="0.2"/>
    <row r="85" spans="116:125" ht="13.8" x14ac:dyDescent="0.2"/>
    <row r="86" spans="116:125" ht="13.8" x14ac:dyDescent="0.2"/>
    <row r="87" spans="116:125" ht="13.8" x14ac:dyDescent="0.2"/>
    <row r="88" spans="116:125" ht="13.8" x14ac:dyDescent="0.2">
      <c r="DU88" s="241"/>
    </row>
    <row r="89" spans="116:125" ht="13.8" x14ac:dyDescent="0.2"/>
    <row r="90" spans="116:125" ht="13.8" x14ac:dyDescent="0.2"/>
    <row r="91" spans="116:125" ht="13.8"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Lp5EEFYbAA1oQPzht2ivnfff2fGoMNxgs4qFsnGIfZEWUqgAG/gyqs3WI2ua0ADpXReIp9wPVMX2ZUPcHE7UtQ==" saltValue="2kfA8ktJI8mQk5mJ1pS0Q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8" x14ac:dyDescent="0.2">
      <c r="B2" s="241"/>
      <c r="T2" s="241"/>
    </row>
    <row r="3" spans="1:125"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8" x14ac:dyDescent="0.2"/>
    <row r="5" spans="1:125" ht="13.8" x14ac:dyDescent="0.2"/>
    <row r="6" spans="1:125" ht="13.8" x14ac:dyDescent="0.2"/>
    <row r="7" spans="1:125" ht="13.8" x14ac:dyDescent="0.2"/>
    <row r="8" spans="1:125" ht="13.8" x14ac:dyDescent="0.2"/>
    <row r="9" spans="1:125" ht="13.8" x14ac:dyDescent="0.2"/>
    <row r="10" spans="1:125" ht="13.8" x14ac:dyDescent="0.2"/>
    <row r="11" spans="1:125" ht="13.8" x14ac:dyDescent="0.2"/>
    <row r="12" spans="1:125" ht="13.8" x14ac:dyDescent="0.2"/>
    <row r="13" spans="1:125" ht="13.8" x14ac:dyDescent="0.2"/>
    <row r="14" spans="1:125" ht="13.8" x14ac:dyDescent="0.2"/>
    <row r="15" spans="1:125" ht="13.8" x14ac:dyDescent="0.2"/>
    <row r="16" spans="1:125" ht="13.8" x14ac:dyDescent="0.2"/>
    <row r="17" ht="13.8" x14ac:dyDescent="0.2"/>
    <row r="18" ht="13.8" x14ac:dyDescent="0.2"/>
    <row r="19" ht="13.8" x14ac:dyDescent="0.2"/>
    <row r="20" ht="13.8" x14ac:dyDescent="0.2"/>
    <row r="21" ht="13.8" x14ac:dyDescent="0.2"/>
    <row r="22" ht="13.8" x14ac:dyDescent="0.2"/>
    <row r="23" ht="13.8" x14ac:dyDescent="0.2"/>
    <row r="24" ht="13.8" x14ac:dyDescent="0.2"/>
    <row r="25" ht="13.8" x14ac:dyDescent="0.2"/>
    <row r="26" ht="13.8" x14ac:dyDescent="0.2"/>
    <row r="27" ht="13.8" x14ac:dyDescent="0.2"/>
    <row r="28" ht="13.8" x14ac:dyDescent="0.2"/>
    <row r="29" ht="13.8" x14ac:dyDescent="0.2"/>
    <row r="30" ht="13.8" x14ac:dyDescent="0.2"/>
    <row r="31" ht="13.8" x14ac:dyDescent="0.2"/>
    <row r="32" ht="13.8" x14ac:dyDescent="0.2"/>
    <row r="33" spans="2:125" ht="13.8" x14ac:dyDescent="0.2">
      <c r="B33" s="241"/>
      <c r="G33" s="241"/>
      <c r="I33" s="241"/>
    </row>
    <row r="34" spans="2:125" ht="13.8" x14ac:dyDescent="0.2">
      <c r="C34" s="241"/>
      <c r="P34" s="241"/>
      <c r="R34" s="241"/>
      <c r="U34" s="241"/>
    </row>
    <row r="35" spans="2:125" ht="13.8"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8" x14ac:dyDescent="0.2">
      <c r="F36" s="241"/>
      <c r="H36" s="241"/>
      <c r="J36" s="241"/>
      <c r="K36" s="241"/>
      <c r="L36" s="241"/>
      <c r="M36" s="241"/>
      <c r="N36" s="241"/>
      <c r="O36" s="241"/>
      <c r="Q36" s="241"/>
      <c r="S36" s="241"/>
      <c r="V36" s="241"/>
    </row>
    <row r="37" spans="2:125" ht="13.8" x14ac:dyDescent="0.2"/>
    <row r="38" spans="2:125" ht="13.8" x14ac:dyDescent="0.2"/>
    <row r="39" spans="2:125" ht="13.8" x14ac:dyDescent="0.2"/>
    <row r="40" spans="2:125" ht="13.8" x14ac:dyDescent="0.2">
      <c r="U40" s="241"/>
    </row>
    <row r="41" spans="2:125" ht="13.8" x14ac:dyDescent="0.2">
      <c r="R41" s="241"/>
    </row>
    <row r="42" spans="2:125" ht="13.8"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8" x14ac:dyDescent="0.2">
      <c r="Q43" s="241"/>
      <c r="S43" s="241"/>
      <c r="V43" s="241"/>
    </row>
    <row r="44" spans="2:125" ht="13.8" x14ac:dyDescent="0.2"/>
    <row r="45" spans="2:125" ht="13.8" x14ac:dyDescent="0.2"/>
    <row r="46" spans="2:125" ht="13.8" x14ac:dyDescent="0.2"/>
    <row r="47" spans="2:125" ht="13.8" x14ac:dyDescent="0.2"/>
    <row r="48" spans="2:125" ht="13.8" x14ac:dyDescent="0.2"/>
    <row r="49" ht="13.8" x14ac:dyDescent="0.2"/>
    <row r="50" ht="13.8" x14ac:dyDescent="0.2"/>
    <row r="51" ht="13.8" x14ac:dyDescent="0.2"/>
    <row r="52" ht="13.8" x14ac:dyDescent="0.2"/>
    <row r="53" ht="13.8" x14ac:dyDescent="0.2"/>
    <row r="54" ht="13.8" x14ac:dyDescent="0.2"/>
    <row r="55" ht="13.8" x14ac:dyDescent="0.2"/>
    <row r="56" ht="13.8" x14ac:dyDescent="0.2"/>
    <row r="57" ht="13.8" x14ac:dyDescent="0.2"/>
    <row r="58" ht="13.8" x14ac:dyDescent="0.2"/>
    <row r="59" ht="13.8" x14ac:dyDescent="0.2"/>
    <row r="60" ht="13.8" x14ac:dyDescent="0.2"/>
    <row r="61" ht="13.8" x14ac:dyDescent="0.2"/>
    <row r="62" ht="13.8" x14ac:dyDescent="0.2"/>
    <row r="63" ht="13.8" x14ac:dyDescent="0.2"/>
    <row r="64" ht="13.8" x14ac:dyDescent="0.2"/>
    <row r="65" ht="13.8" x14ac:dyDescent="0.2"/>
    <row r="66" ht="13.8" x14ac:dyDescent="0.2"/>
    <row r="67" ht="13.8" x14ac:dyDescent="0.2"/>
    <row r="68" ht="13.8" x14ac:dyDescent="0.2"/>
    <row r="69" ht="13.8" x14ac:dyDescent="0.2"/>
    <row r="70" ht="13.8" x14ac:dyDescent="0.2"/>
    <row r="71" ht="13.8" x14ac:dyDescent="0.2"/>
    <row r="72" ht="13.8" x14ac:dyDescent="0.2"/>
    <row r="73" ht="13.8" x14ac:dyDescent="0.2"/>
    <row r="74" ht="13.8" x14ac:dyDescent="0.2"/>
    <row r="75" ht="13.8" x14ac:dyDescent="0.2"/>
    <row r="76" ht="13.8" x14ac:dyDescent="0.2"/>
    <row r="77" ht="13.8" x14ac:dyDescent="0.2"/>
    <row r="78" ht="13.8" x14ac:dyDescent="0.2"/>
    <row r="79" ht="13.8" x14ac:dyDescent="0.2"/>
    <row r="80" ht="13.8" x14ac:dyDescent="0.2"/>
    <row r="81" ht="13.8" x14ac:dyDescent="0.2"/>
    <row r="82" ht="13.8" x14ac:dyDescent="0.2"/>
    <row r="83" ht="13.8" x14ac:dyDescent="0.2"/>
    <row r="84" ht="13.8" x14ac:dyDescent="0.2"/>
    <row r="85" ht="13.8" x14ac:dyDescent="0.2"/>
    <row r="86" ht="13.8" x14ac:dyDescent="0.2"/>
    <row r="87" ht="13.8" x14ac:dyDescent="0.2"/>
    <row r="88" ht="13.8" x14ac:dyDescent="0.2"/>
    <row r="89" ht="13.8" x14ac:dyDescent="0.2"/>
    <row r="90" ht="13.8" x14ac:dyDescent="0.2"/>
    <row r="91" ht="13.8"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znjq4ZO8dBcVbG6KBEqSI4rtWwL0nLhloT69DFOisxrYMETnDaSwqiuWBc7dKzTZtWCEFcFD7onCx19/+0sL3w==" saltValue="iuh03sP7n/9m3tEK2F0OC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45" customHeight="1" x14ac:dyDescent="0.2"/>
    <row r="2" ht="16.45" customHeight="1" x14ac:dyDescent="0.2"/>
    <row r="3" ht="16.45" customHeight="1" x14ac:dyDescent="0.2"/>
    <row r="4" ht="16.45" customHeight="1" x14ac:dyDescent="0.2"/>
    <row r="5" ht="16.45" customHeight="1" x14ac:dyDescent="0.2"/>
    <row r="6" ht="16.45" customHeight="1" x14ac:dyDescent="0.2"/>
    <row r="7" ht="16.45" customHeight="1" x14ac:dyDescent="0.2"/>
    <row r="8" ht="16.45" customHeight="1" x14ac:dyDescent="0.2"/>
    <row r="9" ht="16.45" customHeight="1" x14ac:dyDescent="0.2"/>
    <row r="10" ht="16.45" customHeight="1" x14ac:dyDescent="0.2"/>
    <row r="11" ht="16.45" customHeight="1" x14ac:dyDescent="0.2"/>
    <row r="12" ht="16.45" customHeight="1" x14ac:dyDescent="0.2"/>
    <row r="13" ht="16.45" customHeight="1" x14ac:dyDescent="0.2"/>
    <row r="14" ht="16.45" customHeight="1" x14ac:dyDescent="0.2"/>
    <row r="15" ht="16.45" customHeight="1" x14ac:dyDescent="0.2"/>
    <row r="16" ht="16.45" customHeight="1" x14ac:dyDescent="0.2"/>
    <row r="17" ht="16.45" customHeight="1" x14ac:dyDescent="0.2"/>
    <row r="18" ht="16.45" customHeight="1" x14ac:dyDescent="0.2"/>
    <row r="19" ht="16.45" customHeight="1" x14ac:dyDescent="0.2"/>
    <row r="20" ht="16.45" customHeight="1" x14ac:dyDescent="0.2"/>
    <row r="21" ht="16.45" customHeight="1" x14ac:dyDescent="0.2"/>
    <row r="22" ht="16.45" customHeight="1" x14ac:dyDescent="0.2"/>
    <row r="23" ht="16.45" customHeight="1" x14ac:dyDescent="0.2"/>
    <row r="24" ht="16.45" customHeight="1" x14ac:dyDescent="0.2"/>
    <row r="25" ht="16.45" customHeight="1" x14ac:dyDescent="0.2"/>
    <row r="26" ht="16.45" customHeight="1" x14ac:dyDescent="0.2"/>
    <row r="27" ht="16.45" customHeight="1" x14ac:dyDescent="0.2"/>
    <row r="28" ht="16.45" customHeight="1" x14ac:dyDescent="0.2"/>
    <row r="29" ht="16.45" customHeight="1" x14ac:dyDescent="0.2"/>
    <row r="30" ht="16.45" customHeight="1" x14ac:dyDescent="0.2"/>
    <row r="31" ht="16.45" customHeight="1" x14ac:dyDescent="0.2"/>
    <row r="32" ht="16.45" customHeight="1" x14ac:dyDescent="0.2"/>
    <row r="33" spans="2:10" ht="16.45" customHeight="1" x14ac:dyDescent="0.2"/>
    <row r="34" spans="2:10" ht="16.45" customHeight="1" x14ac:dyDescent="0.2"/>
    <row r="35" spans="2:10" ht="16.45" customHeight="1" x14ac:dyDescent="0.2"/>
    <row r="36" spans="2:10" ht="16.45" customHeight="1" x14ac:dyDescent="0.2"/>
    <row r="37" spans="2:10" ht="16.45" customHeight="1" x14ac:dyDescent="0.2"/>
    <row r="38" spans="2:10" ht="16.45" customHeight="1" x14ac:dyDescent="0.2"/>
    <row r="39" spans="2:10" ht="16.45" customHeight="1" x14ac:dyDescent="0.2"/>
    <row r="40" spans="2:10" ht="16.45" customHeight="1" x14ac:dyDescent="0.2"/>
    <row r="41" spans="2:10" ht="16.45" customHeight="1" x14ac:dyDescent="0.2"/>
    <row r="42" spans="2:10" ht="16.45" customHeight="1" x14ac:dyDescent="0.2"/>
    <row r="43" spans="2:10" ht="16.45" customHeight="1" x14ac:dyDescent="0.2"/>
    <row r="44" spans="2:10" ht="16.45" customHeight="1" x14ac:dyDescent="0.2"/>
    <row r="45" spans="2:10" ht="29.3" customHeight="1" thickBot="1" x14ac:dyDescent="0.25">
      <c r="B45" s="2"/>
      <c r="C45" s="2"/>
      <c r="D45" s="2"/>
      <c r="E45" s="2"/>
      <c r="F45" s="2"/>
      <c r="G45" s="2"/>
      <c r="H45" s="2"/>
      <c r="I45" s="2"/>
      <c r="J45" s="3" t="s">
        <v>0</v>
      </c>
    </row>
    <row r="46" spans="2:10" ht="29.3" customHeight="1" thickBot="1" x14ac:dyDescent="0.25">
      <c r="B46" s="4" t="s">
        <v>1</v>
      </c>
      <c r="C46" s="5"/>
      <c r="D46" s="5"/>
      <c r="E46" s="6" t="s">
        <v>2</v>
      </c>
      <c r="F46" s="7" t="s">
        <v>525</v>
      </c>
      <c r="G46" s="8" t="s">
        <v>526</v>
      </c>
      <c r="H46" s="8" t="s">
        <v>527</v>
      </c>
      <c r="I46" s="8" t="s">
        <v>528</v>
      </c>
      <c r="J46" s="9" t="s">
        <v>529</v>
      </c>
    </row>
    <row r="47" spans="2:10" ht="57.8" customHeight="1" x14ac:dyDescent="0.2">
      <c r="B47" s="10"/>
      <c r="C47" s="1128" t="s">
        <v>3</v>
      </c>
      <c r="D47" s="1128"/>
      <c r="E47" s="1129"/>
      <c r="F47" s="11">
        <v>6.22</v>
      </c>
      <c r="G47" s="12">
        <v>7.76</v>
      </c>
      <c r="H47" s="12">
        <v>9.91</v>
      </c>
      <c r="I47" s="12">
        <v>11.92</v>
      </c>
      <c r="J47" s="13">
        <v>11.25</v>
      </c>
    </row>
    <row r="48" spans="2:10" ht="57.8" customHeight="1" x14ac:dyDescent="0.2">
      <c r="B48" s="14"/>
      <c r="C48" s="1130" t="s">
        <v>4</v>
      </c>
      <c r="D48" s="1130"/>
      <c r="E48" s="1131"/>
      <c r="F48" s="15">
        <v>13.95</v>
      </c>
      <c r="G48" s="16">
        <v>17.14</v>
      </c>
      <c r="H48" s="16">
        <v>13.16</v>
      </c>
      <c r="I48" s="16">
        <v>11.46</v>
      </c>
      <c r="J48" s="17">
        <v>15.62</v>
      </c>
    </row>
    <row r="49" spans="2:10" ht="57.8" customHeight="1" thickBot="1" x14ac:dyDescent="0.25">
      <c r="B49" s="18"/>
      <c r="C49" s="1132" t="s">
        <v>5</v>
      </c>
      <c r="D49" s="1132"/>
      <c r="E49" s="1133"/>
      <c r="F49" s="19">
        <v>6.12</v>
      </c>
      <c r="G49" s="20">
        <v>5.58</v>
      </c>
      <c r="H49" s="20" t="s">
        <v>530</v>
      </c>
      <c r="I49" s="20">
        <v>0.04</v>
      </c>
      <c r="J49" s="21">
        <v>3.91</v>
      </c>
    </row>
    <row r="50" spans="2:10" ht="13.8" x14ac:dyDescent="0.2"/>
  </sheetData>
  <sheetProtection algorithmName="SHA-512" hashValue="AO8qjW4u4DnNJzt8LWzLXakmQuhyPHVzM2U5VgObzCFzXIO856mfhPBPN3ZFcO131TsO47FKPh6CG/GVGcIhSg==" saltValue="/YdDQPT0ov5C61htgjrsk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45" customHeight="1" x14ac:dyDescent="0.2">
      <c r="A1" s="22"/>
      <c r="B1" s="22"/>
      <c r="C1" s="22"/>
      <c r="D1" s="22"/>
      <c r="E1" s="22"/>
      <c r="F1" s="22"/>
      <c r="G1" s="22"/>
      <c r="H1" s="22"/>
      <c r="I1" s="22"/>
      <c r="J1" s="22"/>
      <c r="K1" s="22"/>
      <c r="L1" s="22"/>
      <c r="M1" s="22"/>
      <c r="N1" s="22"/>
      <c r="O1" s="22"/>
      <c r="P1" s="22"/>
    </row>
    <row r="2" spans="1:16" ht="16.45" customHeight="1" x14ac:dyDescent="0.2">
      <c r="A2" s="22"/>
      <c r="B2" s="22"/>
      <c r="C2" s="22"/>
      <c r="D2" s="22"/>
      <c r="E2" s="22"/>
      <c r="F2" s="22"/>
      <c r="G2" s="22"/>
      <c r="H2" s="22"/>
      <c r="I2" s="22"/>
      <c r="J2" s="22"/>
      <c r="K2" s="22"/>
      <c r="L2" s="22"/>
      <c r="M2" s="22"/>
      <c r="N2" s="22"/>
      <c r="O2" s="22"/>
      <c r="P2" s="22"/>
    </row>
    <row r="3" spans="1:16" ht="16.45" customHeight="1" x14ac:dyDescent="0.2">
      <c r="A3" s="22"/>
      <c r="B3" s="22"/>
      <c r="C3" s="22"/>
      <c r="D3" s="22"/>
      <c r="E3" s="22"/>
      <c r="F3" s="22"/>
      <c r="G3" s="22"/>
      <c r="H3" s="22"/>
      <c r="I3" s="22"/>
      <c r="J3" s="22"/>
      <c r="K3" s="22"/>
      <c r="L3" s="22"/>
      <c r="M3" s="22"/>
      <c r="N3" s="22"/>
      <c r="O3" s="22"/>
      <c r="P3" s="22"/>
    </row>
    <row r="4" spans="1:16" ht="16.45" customHeight="1" x14ac:dyDescent="0.2">
      <c r="A4" s="22"/>
      <c r="B4" s="22"/>
      <c r="C4" s="22"/>
      <c r="D4" s="22"/>
      <c r="E4" s="22"/>
      <c r="F4" s="22"/>
      <c r="G4" s="22"/>
      <c r="H4" s="22"/>
      <c r="I4" s="22"/>
      <c r="J4" s="22"/>
      <c r="K4" s="22"/>
      <c r="L4" s="22"/>
      <c r="M4" s="22"/>
      <c r="N4" s="22"/>
      <c r="O4" s="22"/>
      <c r="P4" s="22"/>
    </row>
    <row r="5" spans="1:16" ht="16.45" customHeight="1" x14ac:dyDescent="0.2">
      <c r="A5" s="22"/>
      <c r="B5" s="22"/>
      <c r="C5" s="22"/>
      <c r="D5" s="22"/>
      <c r="E5" s="22"/>
      <c r="F5" s="22"/>
      <c r="G5" s="22"/>
      <c r="H5" s="22"/>
      <c r="I5" s="22"/>
      <c r="J5" s="22"/>
      <c r="K5" s="22"/>
      <c r="L5" s="22"/>
      <c r="M5" s="22"/>
      <c r="N5" s="22"/>
      <c r="O5" s="22"/>
      <c r="P5" s="22"/>
    </row>
    <row r="6" spans="1:16" ht="16.45" customHeight="1" x14ac:dyDescent="0.2">
      <c r="A6" s="22"/>
      <c r="B6" s="22"/>
      <c r="C6" s="22"/>
      <c r="D6" s="22"/>
      <c r="E6" s="22"/>
      <c r="F6" s="22"/>
      <c r="G6" s="22"/>
      <c r="H6" s="22"/>
      <c r="I6" s="22"/>
      <c r="J6" s="22"/>
      <c r="K6" s="22"/>
      <c r="L6" s="22"/>
      <c r="M6" s="22"/>
      <c r="N6" s="22"/>
      <c r="O6" s="22"/>
      <c r="P6" s="22"/>
    </row>
    <row r="7" spans="1:16" ht="16.45" customHeight="1" x14ac:dyDescent="0.2">
      <c r="A7" s="22"/>
      <c r="B7" s="22"/>
      <c r="C7" s="22"/>
      <c r="D7" s="22"/>
      <c r="E7" s="22"/>
      <c r="F7" s="22"/>
      <c r="G7" s="22"/>
      <c r="H7" s="22"/>
      <c r="I7" s="22"/>
      <c r="J7" s="22"/>
      <c r="K7" s="22"/>
      <c r="L7" s="22"/>
      <c r="M7" s="22"/>
      <c r="N7" s="22"/>
      <c r="O7" s="22"/>
      <c r="P7" s="22"/>
    </row>
    <row r="8" spans="1:16" ht="16.45" customHeight="1" x14ac:dyDescent="0.2">
      <c r="A8" s="22"/>
      <c r="B8" s="22"/>
      <c r="C8" s="22"/>
      <c r="D8" s="22"/>
      <c r="E8" s="22"/>
      <c r="F8" s="22"/>
      <c r="G8" s="22"/>
      <c r="H8" s="22"/>
      <c r="I8" s="22"/>
      <c r="J8" s="22"/>
      <c r="K8" s="22"/>
      <c r="L8" s="22"/>
      <c r="M8" s="22"/>
      <c r="N8" s="22"/>
      <c r="O8" s="22"/>
      <c r="P8" s="22"/>
    </row>
    <row r="9" spans="1:16" ht="16.45" customHeight="1" x14ac:dyDescent="0.2">
      <c r="A9" s="22"/>
      <c r="B9" s="22"/>
      <c r="C9" s="22"/>
      <c r="D9" s="22"/>
      <c r="E9" s="22"/>
      <c r="F9" s="22"/>
      <c r="G9" s="22"/>
      <c r="H9" s="22"/>
      <c r="I9" s="22"/>
      <c r="J9" s="22"/>
      <c r="K9" s="22"/>
      <c r="L9" s="22"/>
      <c r="M9" s="22"/>
      <c r="N9" s="22"/>
      <c r="O9" s="22"/>
      <c r="P9" s="22"/>
    </row>
    <row r="10" spans="1:16" ht="16.45" customHeight="1" x14ac:dyDescent="0.2">
      <c r="A10" s="22"/>
      <c r="B10" s="22"/>
      <c r="C10" s="22"/>
      <c r="D10" s="22"/>
      <c r="E10" s="22"/>
      <c r="F10" s="22"/>
      <c r="G10" s="22"/>
      <c r="H10" s="22"/>
      <c r="I10" s="22"/>
      <c r="J10" s="22"/>
      <c r="K10" s="22"/>
      <c r="L10" s="22"/>
      <c r="M10" s="22"/>
      <c r="N10" s="22"/>
      <c r="O10" s="22"/>
      <c r="P10" s="22"/>
    </row>
    <row r="11" spans="1:16" ht="16.45" customHeight="1" x14ac:dyDescent="0.2">
      <c r="A11" s="22"/>
      <c r="B11" s="22"/>
      <c r="C11" s="22"/>
      <c r="D11" s="22"/>
      <c r="E11" s="22"/>
      <c r="F11" s="22"/>
      <c r="G11" s="22"/>
      <c r="H11" s="22"/>
      <c r="I11" s="22"/>
      <c r="J11" s="22"/>
      <c r="K11" s="22"/>
      <c r="L11" s="22"/>
      <c r="M11" s="22"/>
      <c r="N11" s="22"/>
      <c r="O11" s="22"/>
      <c r="P11" s="22"/>
    </row>
    <row r="12" spans="1:16" ht="16.45" customHeight="1" x14ac:dyDescent="0.2">
      <c r="A12" s="22"/>
      <c r="B12" s="22"/>
      <c r="C12" s="22"/>
      <c r="D12" s="22"/>
      <c r="E12" s="22"/>
      <c r="F12" s="22"/>
      <c r="G12" s="22"/>
      <c r="H12" s="22"/>
      <c r="I12" s="22"/>
      <c r="J12" s="22"/>
      <c r="K12" s="22"/>
      <c r="L12" s="22"/>
      <c r="M12" s="22"/>
      <c r="N12" s="22"/>
      <c r="O12" s="22"/>
      <c r="P12" s="22"/>
    </row>
    <row r="13" spans="1:16" ht="16.45" customHeight="1" x14ac:dyDescent="0.2">
      <c r="A13" s="22"/>
      <c r="B13" s="22"/>
      <c r="C13" s="22"/>
      <c r="D13" s="22"/>
      <c r="E13" s="22"/>
      <c r="F13" s="22"/>
      <c r="G13" s="22"/>
      <c r="H13" s="22"/>
      <c r="I13" s="22"/>
      <c r="J13" s="22"/>
      <c r="K13" s="22"/>
      <c r="L13" s="22"/>
      <c r="M13" s="22"/>
      <c r="N13" s="22"/>
      <c r="O13" s="22"/>
      <c r="P13" s="22"/>
    </row>
    <row r="14" spans="1:16" ht="16.45" customHeight="1" x14ac:dyDescent="0.2">
      <c r="A14" s="22"/>
      <c r="B14" s="22"/>
      <c r="C14" s="22"/>
      <c r="D14" s="22"/>
      <c r="E14" s="22"/>
      <c r="F14" s="22"/>
      <c r="G14" s="22"/>
      <c r="H14" s="22"/>
      <c r="I14" s="22"/>
      <c r="J14" s="22"/>
      <c r="K14" s="22"/>
      <c r="L14" s="22"/>
      <c r="M14" s="22"/>
      <c r="N14" s="22"/>
      <c r="O14" s="22"/>
      <c r="P14" s="22"/>
    </row>
    <row r="15" spans="1:16" ht="16.45" customHeight="1" x14ac:dyDescent="0.2">
      <c r="A15" s="22"/>
      <c r="B15" s="22"/>
      <c r="C15" s="22"/>
      <c r="D15" s="22"/>
      <c r="E15" s="22"/>
      <c r="F15" s="22"/>
      <c r="G15" s="22"/>
      <c r="H15" s="22"/>
      <c r="I15" s="22"/>
      <c r="J15" s="22"/>
      <c r="K15" s="22"/>
      <c r="L15" s="22"/>
      <c r="M15" s="22"/>
      <c r="N15" s="22"/>
      <c r="O15" s="22"/>
      <c r="P15" s="22"/>
    </row>
    <row r="16" spans="1:16" ht="16.45" customHeight="1" x14ac:dyDescent="0.2">
      <c r="A16" s="22"/>
      <c r="B16" s="22"/>
      <c r="C16" s="22"/>
      <c r="D16" s="22"/>
      <c r="E16" s="22"/>
      <c r="F16" s="22"/>
      <c r="G16" s="22"/>
      <c r="H16" s="22"/>
      <c r="I16" s="22"/>
      <c r="J16" s="22"/>
      <c r="K16" s="22"/>
      <c r="L16" s="22"/>
      <c r="M16" s="22"/>
      <c r="N16" s="22"/>
      <c r="O16" s="22"/>
      <c r="P16" s="22"/>
    </row>
    <row r="17" spans="1:16" ht="16.45" customHeight="1" x14ac:dyDescent="0.2">
      <c r="A17" s="22"/>
      <c r="B17" s="22"/>
      <c r="C17" s="22"/>
      <c r="D17" s="22"/>
      <c r="E17" s="22"/>
      <c r="F17" s="22"/>
      <c r="G17" s="22"/>
      <c r="H17" s="22"/>
      <c r="I17" s="22"/>
      <c r="J17" s="22"/>
      <c r="K17" s="22"/>
      <c r="L17" s="22"/>
      <c r="M17" s="22"/>
      <c r="N17" s="22"/>
      <c r="O17" s="22"/>
      <c r="P17" s="22"/>
    </row>
    <row r="18" spans="1:16" ht="16.45" customHeight="1" x14ac:dyDescent="0.2">
      <c r="A18" s="22"/>
      <c r="B18" s="22"/>
      <c r="C18" s="22"/>
      <c r="D18" s="22"/>
      <c r="E18" s="22"/>
      <c r="F18" s="22"/>
      <c r="G18" s="22"/>
      <c r="H18" s="22"/>
      <c r="I18" s="22"/>
      <c r="J18" s="22"/>
      <c r="K18" s="22"/>
      <c r="L18" s="22"/>
      <c r="M18" s="22"/>
      <c r="N18" s="22"/>
      <c r="O18" s="22"/>
      <c r="P18" s="22"/>
    </row>
    <row r="19" spans="1:16" ht="16.45" customHeight="1" x14ac:dyDescent="0.2">
      <c r="A19" s="22"/>
      <c r="B19" s="22"/>
      <c r="C19" s="22"/>
      <c r="D19" s="22"/>
      <c r="E19" s="22"/>
      <c r="F19" s="22"/>
      <c r="G19" s="22"/>
      <c r="H19" s="22"/>
      <c r="I19" s="22"/>
      <c r="J19" s="22"/>
      <c r="K19" s="22"/>
      <c r="L19" s="22"/>
      <c r="M19" s="22"/>
      <c r="N19" s="22"/>
      <c r="O19" s="22"/>
      <c r="P19" s="22"/>
    </row>
    <row r="20" spans="1:16" ht="16.45" customHeight="1" x14ac:dyDescent="0.2">
      <c r="A20" s="22"/>
      <c r="B20" s="22"/>
      <c r="C20" s="22"/>
      <c r="D20" s="22"/>
      <c r="E20" s="22"/>
      <c r="F20" s="22"/>
      <c r="G20" s="22"/>
      <c r="H20" s="22"/>
      <c r="I20" s="22"/>
      <c r="J20" s="22"/>
      <c r="K20" s="22"/>
      <c r="L20" s="22"/>
      <c r="M20" s="22"/>
      <c r="N20" s="22"/>
      <c r="O20" s="22"/>
      <c r="P20" s="22"/>
    </row>
    <row r="21" spans="1:16" ht="16.45" customHeight="1" x14ac:dyDescent="0.2">
      <c r="A21" s="22"/>
      <c r="B21" s="22"/>
      <c r="C21" s="22"/>
      <c r="D21" s="22"/>
      <c r="E21" s="22"/>
      <c r="F21" s="22"/>
      <c r="G21" s="22"/>
      <c r="H21" s="22"/>
      <c r="I21" s="22"/>
      <c r="J21" s="22"/>
      <c r="K21" s="22"/>
      <c r="L21" s="22"/>
      <c r="M21" s="22"/>
      <c r="N21" s="22"/>
      <c r="O21" s="22"/>
      <c r="P21" s="22"/>
    </row>
    <row r="22" spans="1:16" ht="16.45" customHeight="1" x14ac:dyDescent="0.2">
      <c r="A22" s="22"/>
      <c r="B22" s="22"/>
      <c r="C22" s="22"/>
      <c r="D22" s="22"/>
      <c r="E22" s="22"/>
      <c r="F22" s="22"/>
      <c r="G22" s="22"/>
      <c r="H22" s="22"/>
      <c r="I22" s="22"/>
      <c r="J22" s="22"/>
      <c r="K22" s="22"/>
      <c r="L22" s="22"/>
      <c r="M22" s="22"/>
      <c r="N22" s="22"/>
      <c r="O22" s="22"/>
      <c r="P22" s="22"/>
    </row>
    <row r="23" spans="1:16" ht="16.45" customHeight="1" x14ac:dyDescent="0.2">
      <c r="A23" s="22"/>
      <c r="B23" s="22"/>
      <c r="C23" s="22"/>
      <c r="D23" s="22"/>
      <c r="E23" s="22"/>
      <c r="F23" s="22"/>
      <c r="G23" s="22"/>
      <c r="H23" s="22"/>
      <c r="I23" s="22"/>
      <c r="J23" s="22"/>
      <c r="K23" s="22"/>
      <c r="L23" s="22"/>
      <c r="M23" s="22"/>
      <c r="N23" s="22"/>
      <c r="O23" s="22"/>
      <c r="P23" s="22"/>
    </row>
    <row r="24" spans="1:16" ht="16.45" customHeight="1" x14ac:dyDescent="0.2">
      <c r="A24" s="22"/>
      <c r="B24" s="22"/>
      <c r="C24" s="22"/>
      <c r="D24" s="22"/>
      <c r="E24" s="22"/>
      <c r="F24" s="22"/>
      <c r="G24" s="22"/>
      <c r="H24" s="22"/>
      <c r="I24" s="22"/>
      <c r="J24" s="22"/>
      <c r="K24" s="22"/>
      <c r="L24" s="22"/>
      <c r="M24" s="22"/>
      <c r="N24" s="22"/>
      <c r="O24" s="22"/>
      <c r="P24" s="22"/>
    </row>
    <row r="25" spans="1:16" ht="16.45" customHeight="1" x14ac:dyDescent="0.2">
      <c r="A25" s="22"/>
      <c r="B25" s="22"/>
      <c r="C25" s="22"/>
      <c r="D25" s="22"/>
      <c r="E25" s="22"/>
      <c r="F25" s="22"/>
      <c r="G25" s="22"/>
      <c r="H25" s="22"/>
      <c r="I25" s="22"/>
      <c r="J25" s="22"/>
      <c r="K25" s="22"/>
      <c r="L25" s="22"/>
      <c r="M25" s="22"/>
      <c r="N25" s="22"/>
      <c r="O25" s="22"/>
      <c r="P25" s="22"/>
    </row>
    <row r="26" spans="1:16" ht="16.45" customHeight="1" x14ac:dyDescent="0.2">
      <c r="A26" s="22"/>
      <c r="B26" s="22"/>
      <c r="C26" s="22"/>
      <c r="D26" s="22"/>
      <c r="E26" s="22"/>
      <c r="F26" s="22"/>
      <c r="G26" s="22"/>
      <c r="H26" s="22"/>
      <c r="I26" s="22"/>
      <c r="J26" s="22"/>
      <c r="K26" s="22"/>
      <c r="L26" s="22"/>
      <c r="M26" s="22"/>
      <c r="N26" s="22"/>
      <c r="O26" s="22"/>
      <c r="P26" s="22"/>
    </row>
    <row r="27" spans="1:16" ht="16.45" customHeight="1" x14ac:dyDescent="0.2">
      <c r="A27" s="22"/>
      <c r="B27" s="22"/>
      <c r="C27" s="22"/>
      <c r="D27" s="22"/>
      <c r="E27" s="22"/>
      <c r="F27" s="22"/>
      <c r="G27" s="22"/>
      <c r="H27" s="22"/>
      <c r="I27" s="22"/>
      <c r="J27" s="22"/>
      <c r="K27" s="22"/>
      <c r="L27" s="22"/>
      <c r="M27" s="22"/>
      <c r="N27" s="22"/>
      <c r="O27" s="22"/>
      <c r="P27" s="22"/>
    </row>
    <row r="28" spans="1:16" ht="16.45" customHeight="1" x14ac:dyDescent="0.2">
      <c r="A28" s="22"/>
      <c r="B28" s="22"/>
      <c r="C28" s="22"/>
      <c r="D28" s="22"/>
      <c r="E28" s="22"/>
      <c r="F28" s="22"/>
      <c r="G28" s="22"/>
      <c r="H28" s="22"/>
      <c r="I28" s="22"/>
      <c r="J28" s="22"/>
      <c r="K28" s="22"/>
      <c r="L28" s="22"/>
      <c r="M28" s="22"/>
      <c r="N28" s="22"/>
      <c r="O28" s="22"/>
      <c r="P28" s="22"/>
    </row>
    <row r="29" spans="1:16" ht="16.45" customHeight="1" x14ac:dyDescent="0.2">
      <c r="A29" s="22"/>
      <c r="B29" s="22"/>
      <c r="C29" s="22"/>
      <c r="D29" s="22"/>
      <c r="E29" s="22"/>
      <c r="F29" s="22"/>
      <c r="G29" s="22"/>
      <c r="H29" s="22"/>
      <c r="I29" s="22"/>
      <c r="J29" s="22"/>
      <c r="K29" s="22"/>
      <c r="L29" s="22"/>
      <c r="M29" s="22"/>
      <c r="N29" s="22"/>
      <c r="O29" s="22"/>
      <c r="P29" s="22"/>
    </row>
    <row r="30" spans="1:16" ht="16.45" customHeight="1" x14ac:dyDescent="0.2">
      <c r="A30" s="22"/>
      <c r="B30" s="22"/>
      <c r="C30" s="22"/>
      <c r="D30" s="22"/>
      <c r="E30" s="22"/>
      <c r="F30" s="22"/>
      <c r="G30" s="22"/>
      <c r="H30" s="22"/>
      <c r="I30" s="22"/>
      <c r="J30" s="22"/>
      <c r="K30" s="22"/>
      <c r="L30" s="22"/>
      <c r="M30" s="22"/>
      <c r="N30" s="22"/>
      <c r="O30" s="22"/>
      <c r="P30" s="22"/>
    </row>
    <row r="31" spans="1:16" ht="16.4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8" t="s">
        <v>531</v>
      </c>
      <c r="D34" s="1138"/>
      <c r="E34" s="1139"/>
      <c r="F34" s="32">
        <v>13.95</v>
      </c>
      <c r="G34" s="33">
        <v>16.23</v>
      </c>
      <c r="H34" s="33">
        <v>13.15</v>
      </c>
      <c r="I34" s="33">
        <v>11.46</v>
      </c>
      <c r="J34" s="34">
        <v>15.59</v>
      </c>
      <c r="K34" s="22"/>
      <c r="L34" s="22"/>
      <c r="M34" s="22"/>
      <c r="N34" s="22"/>
      <c r="O34" s="22"/>
      <c r="P34" s="22"/>
    </row>
    <row r="35" spans="1:16" ht="39" customHeight="1" x14ac:dyDescent="0.2">
      <c r="A35" s="22"/>
      <c r="B35" s="35"/>
      <c r="C35" s="1134" t="s">
        <v>532</v>
      </c>
      <c r="D35" s="1134"/>
      <c r="E35" s="1135"/>
      <c r="F35" s="36">
        <v>0.68</v>
      </c>
      <c r="G35" s="37">
        <v>0.73</v>
      </c>
      <c r="H35" s="37">
        <v>3.27</v>
      </c>
      <c r="I35" s="37">
        <v>6.16</v>
      </c>
      <c r="J35" s="38">
        <v>6.51</v>
      </c>
      <c r="K35" s="22"/>
      <c r="L35" s="22"/>
      <c r="M35" s="22"/>
      <c r="N35" s="22"/>
      <c r="O35" s="22"/>
      <c r="P35" s="22"/>
    </row>
    <row r="36" spans="1:16" ht="39" customHeight="1" x14ac:dyDescent="0.2">
      <c r="A36" s="22"/>
      <c r="B36" s="35"/>
      <c r="C36" s="1134" t="s">
        <v>533</v>
      </c>
      <c r="D36" s="1134"/>
      <c r="E36" s="1135"/>
      <c r="F36" s="36">
        <v>4.8899999999999997</v>
      </c>
      <c r="G36" s="37">
        <v>4.58</v>
      </c>
      <c r="H36" s="37">
        <v>5.09</v>
      </c>
      <c r="I36" s="37">
        <v>4.87</v>
      </c>
      <c r="J36" s="38">
        <v>4.6500000000000004</v>
      </c>
      <c r="K36" s="22"/>
      <c r="L36" s="22"/>
      <c r="M36" s="22"/>
      <c r="N36" s="22"/>
      <c r="O36" s="22"/>
      <c r="P36" s="22"/>
    </row>
    <row r="37" spans="1:16" ht="39" customHeight="1" x14ac:dyDescent="0.2">
      <c r="A37" s="22"/>
      <c r="B37" s="35"/>
      <c r="C37" s="1134" t="s">
        <v>534</v>
      </c>
      <c r="D37" s="1134"/>
      <c r="E37" s="1135"/>
      <c r="F37" s="36">
        <v>0.44</v>
      </c>
      <c r="G37" s="37">
        <v>1.66</v>
      </c>
      <c r="H37" s="37">
        <v>1.99</v>
      </c>
      <c r="I37" s="37">
        <v>0.04</v>
      </c>
      <c r="J37" s="38">
        <v>1.84</v>
      </c>
      <c r="K37" s="22"/>
      <c r="L37" s="22"/>
      <c r="M37" s="22"/>
      <c r="N37" s="22"/>
      <c r="O37" s="22"/>
      <c r="P37" s="22"/>
    </row>
    <row r="38" spans="1:16" ht="39" customHeight="1" x14ac:dyDescent="0.2">
      <c r="A38" s="22"/>
      <c r="B38" s="35"/>
      <c r="C38" s="1134" t="s">
        <v>535</v>
      </c>
      <c r="D38" s="1134"/>
      <c r="E38" s="1135"/>
      <c r="F38" s="36">
        <v>1.69</v>
      </c>
      <c r="G38" s="37">
        <v>1.06</v>
      </c>
      <c r="H38" s="37">
        <v>1.05</v>
      </c>
      <c r="I38" s="37">
        <v>1.33</v>
      </c>
      <c r="J38" s="38">
        <v>0.89</v>
      </c>
      <c r="K38" s="22"/>
      <c r="L38" s="22"/>
      <c r="M38" s="22"/>
      <c r="N38" s="22"/>
      <c r="O38" s="22"/>
      <c r="P38" s="22"/>
    </row>
    <row r="39" spans="1:16" ht="39" customHeight="1" x14ac:dyDescent="0.2">
      <c r="A39" s="22"/>
      <c r="B39" s="35"/>
      <c r="C39" s="1134" t="s">
        <v>536</v>
      </c>
      <c r="D39" s="1134"/>
      <c r="E39" s="1135"/>
      <c r="F39" s="36">
        <v>0.39</v>
      </c>
      <c r="G39" s="37">
        <v>0.08</v>
      </c>
      <c r="H39" s="37">
        <v>0.06</v>
      </c>
      <c r="I39" s="37">
        <v>2.97</v>
      </c>
      <c r="J39" s="38">
        <v>0.09</v>
      </c>
      <c r="K39" s="22"/>
      <c r="L39" s="22"/>
      <c r="M39" s="22"/>
      <c r="N39" s="22"/>
      <c r="O39" s="22"/>
      <c r="P39" s="22"/>
    </row>
    <row r="40" spans="1:16" ht="39" customHeight="1" x14ac:dyDescent="0.2">
      <c r="A40" s="22"/>
      <c r="B40" s="35"/>
      <c r="C40" s="1134" t="s">
        <v>537</v>
      </c>
      <c r="D40" s="1134"/>
      <c r="E40" s="1135"/>
      <c r="F40" s="36">
        <v>0</v>
      </c>
      <c r="G40" s="37">
        <v>0</v>
      </c>
      <c r="H40" s="37">
        <v>0</v>
      </c>
      <c r="I40" s="37">
        <v>0</v>
      </c>
      <c r="J40" s="38">
        <v>0.02</v>
      </c>
      <c r="K40" s="22"/>
      <c r="L40" s="22"/>
      <c r="M40" s="22"/>
      <c r="N40" s="22"/>
      <c r="O40" s="22"/>
      <c r="P40" s="22"/>
    </row>
    <row r="41" spans="1:16" ht="39" customHeight="1" x14ac:dyDescent="0.2">
      <c r="A41" s="22"/>
      <c r="B41" s="35"/>
      <c r="C41" s="1134"/>
      <c r="D41" s="1134"/>
      <c r="E41" s="1135"/>
      <c r="F41" s="36"/>
      <c r="G41" s="37"/>
      <c r="H41" s="37"/>
      <c r="I41" s="37"/>
      <c r="J41" s="38"/>
      <c r="K41" s="22"/>
      <c r="L41" s="22"/>
      <c r="M41" s="22"/>
      <c r="N41" s="22"/>
      <c r="O41" s="22"/>
      <c r="P41" s="22"/>
    </row>
    <row r="42" spans="1:16" ht="39" customHeight="1" x14ac:dyDescent="0.2">
      <c r="A42" s="22"/>
      <c r="B42" s="39"/>
      <c r="C42" s="1134" t="s">
        <v>538</v>
      </c>
      <c r="D42" s="1134"/>
      <c r="E42" s="1135"/>
      <c r="F42" s="36" t="s">
        <v>486</v>
      </c>
      <c r="G42" s="37" t="s">
        <v>486</v>
      </c>
      <c r="H42" s="37" t="s">
        <v>486</v>
      </c>
      <c r="I42" s="37" t="s">
        <v>486</v>
      </c>
      <c r="J42" s="38" t="s">
        <v>486</v>
      </c>
      <c r="K42" s="22"/>
      <c r="L42" s="22"/>
      <c r="M42" s="22"/>
      <c r="N42" s="22"/>
      <c r="O42" s="22"/>
      <c r="P42" s="22"/>
    </row>
    <row r="43" spans="1:16" ht="39" customHeight="1" thickBot="1" x14ac:dyDescent="0.25">
      <c r="A43" s="22"/>
      <c r="B43" s="40"/>
      <c r="C43" s="1136" t="s">
        <v>539</v>
      </c>
      <c r="D43" s="1136"/>
      <c r="E43" s="1137"/>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3" x14ac:dyDescent="0.2">
      <c r="A45" s="22"/>
      <c r="B45" s="22"/>
      <c r="C45" s="22"/>
      <c r="D45" s="22"/>
      <c r="E45" s="22"/>
      <c r="F45" s="22"/>
      <c r="G45" s="22"/>
      <c r="H45" s="22"/>
      <c r="I45" s="22"/>
      <c r="J45" s="22"/>
      <c r="K45" s="22"/>
      <c r="L45" s="22"/>
      <c r="M45" s="22"/>
      <c r="N45" s="22"/>
      <c r="O45" s="22"/>
      <c r="P45" s="22"/>
    </row>
  </sheetData>
  <sheetProtection algorithmName="SHA-512" hashValue="2gpmppiTcqiwk5hD9UYA5LSYzxghOk1ROoospAZx5YA426VXvs+xAYsYYFVzZf7gMw0/UnZIAzOgE0DSs9q0Og==" saltValue="4dMBEmUwWcFMUYiajDY6N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7"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 customHeight="1" x14ac:dyDescent="0.2">
      <c r="A45" s="46"/>
      <c r="B45" s="1163" t="s">
        <v>9</v>
      </c>
      <c r="C45" s="1164"/>
      <c r="D45" s="56"/>
      <c r="E45" s="1169" t="s">
        <v>10</v>
      </c>
      <c r="F45" s="1169"/>
      <c r="G45" s="1169"/>
      <c r="H45" s="1169"/>
      <c r="I45" s="1169"/>
      <c r="J45" s="1170"/>
      <c r="K45" s="57">
        <v>1478</v>
      </c>
      <c r="L45" s="58">
        <v>1537</v>
      </c>
      <c r="M45" s="58">
        <v>1644</v>
      </c>
      <c r="N45" s="58">
        <v>1653</v>
      </c>
      <c r="O45" s="59">
        <v>1568</v>
      </c>
      <c r="P45" s="46"/>
      <c r="Q45" s="46"/>
      <c r="R45" s="46"/>
      <c r="S45" s="46"/>
      <c r="T45" s="46"/>
      <c r="U45" s="46"/>
    </row>
    <row r="46" spans="1:21" ht="30.7" customHeight="1" x14ac:dyDescent="0.2">
      <c r="A46" s="46"/>
      <c r="B46" s="1165"/>
      <c r="C46" s="1166"/>
      <c r="D46" s="60"/>
      <c r="E46" s="1142" t="s">
        <v>11</v>
      </c>
      <c r="F46" s="1142"/>
      <c r="G46" s="1142"/>
      <c r="H46" s="1142"/>
      <c r="I46" s="1142"/>
      <c r="J46" s="1143"/>
      <c r="K46" s="61" t="s">
        <v>486</v>
      </c>
      <c r="L46" s="62" t="s">
        <v>486</v>
      </c>
      <c r="M46" s="62" t="s">
        <v>486</v>
      </c>
      <c r="N46" s="62" t="s">
        <v>486</v>
      </c>
      <c r="O46" s="63" t="s">
        <v>486</v>
      </c>
      <c r="P46" s="46"/>
      <c r="Q46" s="46"/>
      <c r="R46" s="46"/>
      <c r="S46" s="46"/>
      <c r="T46" s="46"/>
      <c r="U46" s="46"/>
    </row>
    <row r="47" spans="1:21" ht="30.7" customHeight="1" x14ac:dyDescent="0.2">
      <c r="A47" s="46"/>
      <c r="B47" s="1165"/>
      <c r="C47" s="1166"/>
      <c r="D47" s="60"/>
      <c r="E47" s="1142" t="s">
        <v>12</v>
      </c>
      <c r="F47" s="1142"/>
      <c r="G47" s="1142"/>
      <c r="H47" s="1142"/>
      <c r="I47" s="1142"/>
      <c r="J47" s="1143"/>
      <c r="K47" s="61" t="s">
        <v>486</v>
      </c>
      <c r="L47" s="62" t="s">
        <v>486</v>
      </c>
      <c r="M47" s="62" t="s">
        <v>486</v>
      </c>
      <c r="N47" s="62" t="s">
        <v>486</v>
      </c>
      <c r="O47" s="63" t="s">
        <v>486</v>
      </c>
      <c r="P47" s="46"/>
      <c r="Q47" s="46"/>
      <c r="R47" s="46"/>
      <c r="S47" s="46"/>
      <c r="T47" s="46"/>
      <c r="U47" s="46"/>
    </row>
    <row r="48" spans="1:21" ht="30.7" customHeight="1" x14ac:dyDescent="0.2">
      <c r="A48" s="46"/>
      <c r="B48" s="1165"/>
      <c r="C48" s="1166"/>
      <c r="D48" s="60"/>
      <c r="E48" s="1142" t="s">
        <v>13</v>
      </c>
      <c r="F48" s="1142"/>
      <c r="G48" s="1142"/>
      <c r="H48" s="1142"/>
      <c r="I48" s="1142"/>
      <c r="J48" s="1143"/>
      <c r="K48" s="61">
        <v>713</v>
      </c>
      <c r="L48" s="62">
        <v>665</v>
      </c>
      <c r="M48" s="62">
        <v>708</v>
      </c>
      <c r="N48" s="62">
        <v>663</v>
      </c>
      <c r="O48" s="63">
        <v>634</v>
      </c>
      <c r="P48" s="46"/>
      <c r="Q48" s="46"/>
      <c r="R48" s="46"/>
      <c r="S48" s="46"/>
      <c r="T48" s="46"/>
      <c r="U48" s="46"/>
    </row>
    <row r="49" spans="1:21" ht="30.7" customHeight="1" x14ac:dyDescent="0.2">
      <c r="A49" s="46"/>
      <c r="B49" s="1165"/>
      <c r="C49" s="1166"/>
      <c r="D49" s="60"/>
      <c r="E49" s="1142" t="s">
        <v>14</v>
      </c>
      <c r="F49" s="1142"/>
      <c r="G49" s="1142"/>
      <c r="H49" s="1142"/>
      <c r="I49" s="1142"/>
      <c r="J49" s="1143"/>
      <c r="K49" s="61">
        <v>163</v>
      </c>
      <c r="L49" s="62">
        <v>169</v>
      </c>
      <c r="M49" s="62">
        <v>170</v>
      </c>
      <c r="N49" s="62">
        <v>173</v>
      </c>
      <c r="O49" s="63">
        <v>134</v>
      </c>
      <c r="P49" s="46"/>
      <c r="Q49" s="46"/>
      <c r="R49" s="46"/>
      <c r="S49" s="46"/>
      <c r="T49" s="46"/>
      <c r="U49" s="46"/>
    </row>
    <row r="50" spans="1:21" ht="30.7" customHeight="1" x14ac:dyDescent="0.2">
      <c r="A50" s="46"/>
      <c r="B50" s="1165"/>
      <c r="C50" s="1166"/>
      <c r="D50" s="60"/>
      <c r="E50" s="1142" t="s">
        <v>15</v>
      </c>
      <c r="F50" s="1142"/>
      <c r="G50" s="1142"/>
      <c r="H50" s="1142"/>
      <c r="I50" s="1142"/>
      <c r="J50" s="1143"/>
      <c r="K50" s="61">
        <v>168</v>
      </c>
      <c r="L50" s="62">
        <v>167</v>
      </c>
      <c r="M50" s="62">
        <v>159</v>
      </c>
      <c r="N50" s="62">
        <v>38</v>
      </c>
      <c r="O50" s="63">
        <v>33</v>
      </c>
      <c r="P50" s="46"/>
      <c r="Q50" s="46"/>
      <c r="R50" s="46"/>
      <c r="S50" s="46"/>
      <c r="T50" s="46"/>
      <c r="U50" s="46"/>
    </row>
    <row r="51" spans="1:21" ht="30.7" customHeight="1" x14ac:dyDescent="0.2">
      <c r="A51" s="46"/>
      <c r="B51" s="1167"/>
      <c r="C51" s="1168"/>
      <c r="D51" s="64"/>
      <c r="E51" s="1142" t="s">
        <v>16</v>
      </c>
      <c r="F51" s="1142"/>
      <c r="G51" s="1142"/>
      <c r="H51" s="1142"/>
      <c r="I51" s="1142"/>
      <c r="J51" s="1143"/>
      <c r="K51" s="61" t="s">
        <v>486</v>
      </c>
      <c r="L51" s="62" t="s">
        <v>486</v>
      </c>
      <c r="M51" s="62" t="s">
        <v>486</v>
      </c>
      <c r="N51" s="62" t="s">
        <v>486</v>
      </c>
      <c r="O51" s="63" t="s">
        <v>486</v>
      </c>
      <c r="P51" s="46"/>
      <c r="Q51" s="46"/>
      <c r="R51" s="46"/>
      <c r="S51" s="46"/>
      <c r="T51" s="46"/>
      <c r="U51" s="46"/>
    </row>
    <row r="52" spans="1:21" ht="30.7" customHeight="1" x14ac:dyDescent="0.2">
      <c r="A52" s="46"/>
      <c r="B52" s="1140" t="s">
        <v>17</v>
      </c>
      <c r="C52" s="1141"/>
      <c r="D52" s="64"/>
      <c r="E52" s="1142" t="s">
        <v>18</v>
      </c>
      <c r="F52" s="1142"/>
      <c r="G52" s="1142"/>
      <c r="H52" s="1142"/>
      <c r="I52" s="1142"/>
      <c r="J52" s="1143"/>
      <c r="K52" s="61">
        <v>1621</v>
      </c>
      <c r="L52" s="62">
        <v>1596</v>
      </c>
      <c r="M52" s="62">
        <v>1518</v>
      </c>
      <c r="N52" s="62">
        <v>1474</v>
      </c>
      <c r="O52" s="63">
        <v>1518</v>
      </c>
      <c r="P52" s="46"/>
      <c r="Q52" s="46"/>
      <c r="R52" s="46"/>
      <c r="S52" s="46"/>
      <c r="T52" s="46"/>
      <c r="U52" s="46"/>
    </row>
    <row r="53" spans="1:21" ht="30.7" customHeight="1" thickBot="1" x14ac:dyDescent="0.25">
      <c r="A53" s="46"/>
      <c r="B53" s="1144" t="s">
        <v>19</v>
      </c>
      <c r="C53" s="1145"/>
      <c r="D53" s="65"/>
      <c r="E53" s="1146" t="s">
        <v>20</v>
      </c>
      <c r="F53" s="1146"/>
      <c r="G53" s="1146"/>
      <c r="H53" s="1146"/>
      <c r="I53" s="1146"/>
      <c r="J53" s="1147"/>
      <c r="K53" s="66">
        <v>901</v>
      </c>
      <c r="L53" s="67">
        <v>942</v>
      </c>
      <c r="M53" s="67">
        <v>1163</v>
      </c>
      <c r="N53" s="67">
        <v>1053</v>
      </c>
      <c r="O53" s="68">
        <v>851</v>
      </c>
      <c r="P53" s="46"/>
      <c r="Q53" s="46"/>
      <c r="R53" s="46"/>
      <c r="S53" s="46"/>
      <c r="T53" s="46"/>
      <c r="U53" s="46"/>
    </row>
    <row r="54" spans="1:21" ht="23.95"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3.95"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3.95"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48" t="s">
        <v>24</v>
      </c>
      <c r="C58" s="1149"/>
      <c r="D58" s="1154" t="s">
        <v>25</v>
      </c>
      <c r="E58" s="1155"/>
      <c r="F58" s="1155"/>
      <c r="G58" s="1155"/>
      <c r="H58" s="1155"/>
      <c r="I58" s="1155"/>
      <c r="J58" s="1156"/>
      <c r="K58" s="81"/>
      <c r="L58" s="82"/>
      <c r="M58" s="82"/>
      <c r="N58" s="82"/>
      <c r="O58" s="83"/>
    </row>
    <row r="59" spans="1:21" ht="31.5" customHeight="1" x14ac:dyDescent="0.2">
      <c r="B59" s="1150"/>
      <c r="C59" s="1151"/>
      <c r="D59" s="1157" t="s">
        <v>26</v>
      </c>
      <c r="E59" s="1158"/>
      <c r="F59" s="1158"/>
      <c r="G59" s="1158"/>
      <c r="H59" s="1158"/>
      <c r="I59" s="1158"/>
      <c r="J59" s="1159"/>
      <c r="K59" s="84"/>
      <c r="L59" s="85"/>
      <c r="M59" s="85"/>
      <c r="N59" s="85"/>
      <c r="O59" s="86"/>
    </row>
    <row r="60" spans="1:21" ht="31.5" customHeight="1" thickBot="1" x14ac:dyDescent="0.25">
      <c r="B60" s="1152"/>
      <c r="C60" s="1153"/>
      <c r="D60" s="1160" t="s">
        <v>27</v>
      </c>
      <c r="E60" s="1161"/>
      <c r="F60" s="1161"/>
      <c r="G60" s="1161"/>
      <c r="H60" s="1161"/>
      <c r="I60" s="1161"/>
      <c r="J60" s="1162"/>
      <c r="K60" s="87"/>
      <c r="L60" s="88"/>
      <c r="M60" s="88"/>
      <c r="N60" s="88"/>
      <c r="O60" s="89"/>
    </row>
    <row r="61" spans="1:21" ht="23.95" customHeight="1" x14ac:dyDescent="0.2">
      <c r="B61" s="90"/>
      <c r="C61" s="90"/>
      <c r="D61" s="91" t="s">
        <v>28</v>
      </c>
      <c r="E61" s="92"/>
      <c r="F61" s="92"/>
      <c r="G61" s="92"/>
      <c r="H61" s="92"/>
      <c r="I61" s="92"/>
      <c r="J61" s="92"/>
      <c r="K61" s="92"/>
      <c r="L61" s="92"/>
      <c r="M61" s="92"/>
      <c r="N61" s="92"/>
      <c r="O61" s="92"/>
    </row>
    <row r="62" spans="1:21" ht="23.95" customHeight="1" x14ac:dyDescent="0.2">
      <c r="B62" s="93"/>
      <c r="C62" s="93"/>
      <c r="D62" s="91" t="s">
        <v>29</v>
      </c>
      <c r="E62" s="92"/>
      <c r="F62" s="92"/>
      <c r="G62" s="92"/>
      <c r="H62" s="92"/>
      <c r="I62" s="92"/>
      <c r="J62" s="92"/>
      <c r="K62" s="92"/>
      <c r="L62" s="92"/>
      <c r="M62" s="92"/>
      <c r="N62" s="92"/>
      <c r="O62" s="92"/>
    </row>
    <row r="63" spans="1:21" ht="23.95"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3.95"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p0eAB7oTCXroqr7eEJ6FgPiwZ3/uneSFN4WDG6MoNDVr6/5RcKutQUlxr0WaBI1Vgcm/m+rPoaXKA2xOYwJIQ==" saltValue="cC5Y1+UflNSS74JETu9lH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05" customHeight="1" x14ac:dyDescent="0.2"/>
    <row r="2" ht="15.05" customHeight="1" x14ac:dyDescent="0.2"/>
    <row r="3" ht="15.05" customHeight="1" x14ac:dyDescent="0.2"/>
    <row r="4" ht="15.05" customHeight="1" x14ac:dyDescent="0.2"/>
    <row r="5" ht="15.05" customHeight="1" x14ac:dyDescent="0.2"/>
    <row r="6" ht="15.05" customHeight="1" x14ac:dyDescent="0.2"/>
    <row r="7" ht="15.05" customHeight="1" x14ac:dyDescent="0.2"/>
    <row r="8" ht="15.05" customHeight="1" x14ac:dyDescent="0.2"/>
    <row r="9" ht="15.05" customHeight="1" x14ac:dyDescent="0.2"/>
    <row r="10" ht="15.05" customHeight="1" x14ac:dyDescent="0.2"/>
    <row r="11" ht="15.05" customHeight="1" x14ac:dyDescent="0.2"/>
    <row r="12" ht="15.05" customHeight="1" x14ac:dyDescent="0.2"/>
    <row r="13" ht="15.05" customHeight="1" x14ac:dyDescent="0.2"/>
    <row r="14" ht="15.05" customHeight="1" x14ac:dyDescent="0.2"/>
    <row r="15" ht="15.05" customHeight="1" x14ac:dyDescent="0.2"/>
    <row r="16" ht="15.05" customHeight="1" x14ac:dyDescent="0.2"/>
    <row r="17" ht="15.05" customHeight="1" x14ac:dyDescent="0.2"/>
    <row r="18" ht="15.05" customHeight="1" x14ac:dyDescent="0.2"/>
    <row r="19" ht="15.05" customHeight="1" x14ac:dyDescent="0.2"/>
    <row r="20" ht="15.05" customHeight="1" x14ac:dyDescent="0.2"/>
    <row r="21" ht="15.05" customHeight="1" x14ac:dyDescent="0.2"/>
    <row r="22" ht="15.05" customHeight="1" x14ac:dyDescent="0.2"/>
    <row r="23" ht="15.05" customHeight="1" x14ac:dyDescent="0.2"/>
    <row r="24" ht="15.05" customHeight="1" x14ac:dyDescent="0.2"/>
    <row r="25" ht="15.05" customHeight="1" x14ac:dyDescent="0.2"/>
    <row r="26" ht="15.05" customHeight="1" x14ac:dyDescent="0.2"/>
    <row r="27" ht="15.05" customHeight="1" x14ac:dyDescent="0.2"/>
    <row r="28" ht="15.05" customHeight="1" x14ac:dyDescent="0.2"/>
    <row r="29" ht="15.05" customHeight="1" x14ac:dyDescent="0.2"/>
    <row r="30" ht="15.05" customHeight="1" x14ac:dyDescent="0.2"/>
    <row r="31" ht="15.05" customHeight="1" x14ac:dyDescent="0.2"/>
    <row r="32" ht="15.05" customHeight="1" x14ac:dyDescent="0.2"/>
    <row r="33" spans="2:13" ht="15.05" customHeight="1" x14ac:dyDescent="0.2"/>
    <row r="34" spans="2:13" ht="15.05" customHeight="1" x14ac:dyDescent="0.2"/>
    <row r="35" spans="2:13" ht="15.05" customHeight="1" x14ac:dyDescent="0.2"/>
    <row r="36" spans="2:13" ht="15.05" customHeight="1" x14ac:dyDescent="0.2"/>
    <row r="37" spans="2:13" ht="15.05" customHeight="1" x14ac:dyDescent="0.2"/>
    <row r="38" spans="2:13" ht="15.05" customHeight="1" x14ac:dyDescent="0.2"/>
    <row r="39" spans="2:13" ht="27.7" customHeight="1" thickBot="1" x14ac:dyDescent="0.25">
      <c r="M39" s="95" t="s">
        <v>7</v>
      </c>
    </row>
    <row r="40" spans="2:13" ht="27.7" customHeight="1" thickBot="1" x14ac:dyDescent="0.25">
      <c r="B40" s="96" t="s">
        <v>8</v>
      </c>
      <c r="C40" s="97"/>
      <c r="D40" s="97"/>
      <c r="E40" s="98"/>
      <c r="F40" s="98"/>
      <c r="G40" s="98"/>
      <c r="H40" s="99" t="s">
        <v>2</v>
      </c>
      <c r="I40" s="100" t="s">
        <v>525</v>
      </c>
      <c r="J40" s="101" t="s">
        <v>526</v>
      </c>
      <c r="K40" s="101" t="s">
        <v>527</v>
      </c>
      <c r="L40" s="101" t="s">
        <v>528</v>
      </c>
      <c r="M40" s="102" t="s">
        <v>529</v>
      </c>
    </row>
    <row r="41" spans="2:13" ht="27.7" customHeight="1" x14ac:dyDescent="0.2">
      <c r="B41" s="1183" t="s">
        <v>30</v>
      </c>
      <c r="C41" s="1184"/>
      <c r="D41" s="103"/>
      <c r="E41" s="1185" t="s">
        <v>31</v>
      </c>
      <c r="F41" s="1185"/>
      <c r="G41" s="1185"/>
      <c r="H41" s="1186"/>
      <c r="I41" s="330">
        <v>16996</v>
      </c>
      <c r="J41" s="331">
        <v>16778</v>
      </c>
      <c r="K41" s="331">
        <v>16180</v>
      </c>
      <c r="L41" s="331">
        <v>15967</v>
      </c>
      <c r="M41" s="332">
        <v>16546</v>
      </c>
    </row>
    <row r="42" spans="2:13" ht="27.7" customHeight="1" x14ac:dyDescent="0.2">
      <c r="B42" s="1173"/>
      <c r="C42" s="1174"/>
      <c r="D42" s="104"/>
      <c r="E42" s="1177" t="s">
        <v>32</v>
      </c>
      <c r="F42" s="1177"/>
      <c r="G42" s="1177"/>
      <c r="H42" s="1178"/>
      <c r="I42" s="333">
        <v>481</v>
      </c>
      <c r="J42" s="334">
        <v>314</v>
      </c>
      <c r="K42" s="334">
        <v>155</v>
      </c>
      <c r="L42" s="334">
        <v>117</v>
      </c>
      <c r="M42" s="335">
        <v>99</v>
      </c>
    </row>
    <row r="43" spans="2:13" ht="27.7" customHeight="1" x14ac:dyDescent="0.2">
      <c r="B43" s="1173"/>
      <c r="C43" s="1174"/>
      <c r="D43" s="104"/>
      <c r="E43" s="1177" t="s">
        <v>33</v>
      </c>
      <c r="F43" s="1177"/>
      <c r="G43" s="1177"/>
      <c r="H43" s="1178"/>
      <c r="I43" s="333">
        <v>10422</v>
      </c>
      <c r="J43" s="334">
        <v>9765</v>
      </c>
      <c r="K43" s="334">
        <v>10471</v>
      </c>
      <c r="L43" s="334">
        <v>11423</v>
      </c>
      <c r="M43" s="335">
        <v>11262</v>
      </c>
    </row>
    <row r="44" spans="2:13" ht="27.7" customHeight="1" x14ac:dyDescent="0.2">
      <c r="B44" s="1173"/>
      <c r="C44" s="1174"/>
      <c r="D44" s="104"/>
      <c r="E44" s="1177" t="s">
        <v>34</v>
      </c>
      <c r="F44" s="1177"/>
      <c r="G44" s="1177"/>
      <c r="H44" s="1178"/>
      <c r="I44" s="333">
        <v>979</v>
      </c>
      <c r="J44" s="334">
        <v>859</v>
      </c>
      <c r="K44" s="334">
        <v>696</v>
      </c>
      <c r="L44" s="334">
        <v>599</v>
      </c>
      <c r="M44" s="335">
        <v>483</v>
      </c>
    </row>
    <row r="45" spans="2:13" ht="27.7" customHeight="1" x14ac:dyDescent="0.2">
      <c r="B45" s="1173"/>
      <c r="C45" s="1174"/>
      <c r="D45" s="104"/>
      <c r="E45" s="1177" t="s">
        <v>35</v>
      </c>
      <c r="F45" s="1177"/>
      <c r="G45" s="1177"/>
      <c r="H45" s="1178"/>
      <c r="I45" s="333">
        <v>2697</v>
      </c>
      <c r="J45" s="334">
        <v>2603</v>
      </c>
      <c r="K45" s="334">
        <v>2521</v>
      </c>
      <c r="L45" s="334">
        <v>2098</v>
      </c>
      <c r="M45" s="335">
        <v>2101</v>
      </c>
    </row>
    <row r="46" spans="2:13" ht="27.7" customHeight="1" x14ac:dyDescent="0.2">
      <c r="B46" s="1173"/>
      <c r="C46" s="1174"/>
      <c r="D46" s="105"/>
      <c r="E46" s="1177" t="s">
        <v>36</v>
      </c>
      <c r="F46" s="1177"/>
      <c r="G46" s="1177"/>
      <c r="H46" s="1178"/>
      <c r="I46" s="333">
        <v>44</v>
      </c>
      <c r="J46" s="334">
        <v>12</v>
      </c>
      <c r="K46" s="334">
        <v>10</v>
      </c>
      <c r="L46" s="334">
        <v>59</v>
      </c>
      <c r="M46" s="335">
        <v>10</v>
      </c>
    </row>
    <row r="47" spans="2:13" ht="27.7" customHeight="1" x14ac:dyDescent="0.2">
      <c r="B47" s="1173"/>
      <c r="C47" s="1174"/>
      <c r="D47" s="106"/>
      <c r="E47" s="1187" t="s">
        <v>37</v>
      </c>
      <c r="F47" s="1188"/>
      <c r="G47" s="1188"/>
      <c r="H47" s="1189"/>
      <c r="I47" s="333" t="s">
        <v>486</v>
      </c>
      <c r="J47" s="334" t="s">
        <v>486</v>
      </c>
      <c r="K47" s="334" t="s">
        <v>486</v>
      </c>
      <c r="L47" s="334" t="s">
        <v>486</v>
      </c>
      <c r="M47" s="335" t="s">
        <v>486</v>
      </c>
    </row>
    <row r="48" spans="2:13" ht="27.7" customHeight="1" x14ac:dyDescent="0.2">
      <c r="B48" s="1173"/>
      <c r="C48" s="1174"/>
      <c r="D48" s="104"/>
      <c r="E48" s="1177" t="s">
        <v>38</v>
      </c>
      <c r="F48" s="1177"/>
      <c r="G48" s="1177"/>
      <c r="H48" s="1178"/>
      <c r="I48" s="333" t="s">
        <v>486</v>
      </c>
      <c r="J48" s="334" t="s">
        <v>486</v>
      </c>
      <c r="K48" s="334" t="s">
        <v>486</v>
      </c>
      <c r="L48" s="334" t="s">
        <v>486</v>
      </c>
      <c r="M48" s="335" t="s">
        <v>486</v>
      </c>
    </row>
    <row r="49" spans="2:13" ht="27.7" customHeight="1" x14ac:dyDescent="0.2">
      <c r="B49" s="1175"/>
      <c r="C49" s="1176"/>
      <c r="D49" s="104"/>
      <c r="E49" s="1177" t="s">
        <v>39</v>
      </c>
      <c r="F49" s="1177"/>
      <c r="G49" s="1177"/>
      <c r="H49" s="1178"/>
      <c r="I49" s="333" t="s">
        <v>486</v>
      </c>
      <c r="J49" s="334" t="s">
        <v>486</v>
      </c>
      <c r="K49" s="334" t="s">
        <v>486</v>
      </c>
      <c r="L49" s="334" t="s">
        <v>486</v>
      </c>
      <c r="M49" s="335" t="s">
        <v>486</v>
      </c>
    </row>
    <row r="50" spans="2:13" ht="27.7" customHeight="1" x14ac:dyDescent="0.2">
      <c r="B50" s="1171" t="s">
        <v>40</v>
      </c>
      <c r="C50" s="1172"/>
      <c r="D50" s="107"/>
      <c r="E50" s="1177" t="s">
        <v>41</v>
      </c>
      <c r="F50" s="1177"/>
      <c r="G50" s="1177"/>
      <c r="H50" s="1178"/>
      <c r="I50" s="333">
        <v>1636</v>
      </c>
      <c r="J50" s="334">
        <v>2894</v>
      </c>
      <c r="K50" s="334">
        <v>3934</v>
      </c>
      <c r="L50" s="334">
        <v>4591</v>
      </c>
      <c r="M50" s="335">
        <v>5284</v>
      </c>
    </row>
    <row r="51" spans="2:13" ht="27.7" customHeight="1" x14ac:dyDescent="0.2">
      <c r="B51" s="1173"/>
      <c r="C51" s="1174"/>
      <c r="D51" s="104"/>
      <c r="E51" s="1177" t="s">
        <v>42</v>
      </c>
      <c r="F51" s="1177"/>
      <c r="G51" s="1177"/>
      <c r="H51" s="1178"/>
      <c r="I51" s="333">
        <v>113</v>
      </c>
      <c r="J51" s="334">
        <v>75</v>
      </c>
      <c r="K51" s="334">
        <v>63</v>
      </c>
      <c r="L51" s="334">
        <v>167</v>
      </c>
      <c r="M51" s="335">
        <v>164</v>
      </c>
    </row>
    <row r="52" spans="2:13" ht="27.7" customHeight="1" x14ac:dyDescent="0.2">
      <c r="B52" s="1175"/>
      <c r="C52" s="1176"/>
      <c r="D52" s="104"/>
      <c r="E52" s="1177" t="s">
        <v>43</v>
      </c>
      <c r="F52" s="1177"/>
      <c r="G52" s="1177"/>
      <c r="H52" s="1178"/>
      <c r="I52" s="333">
        <v>20402</v>
      </c>
      <c r="J52" s="334">
        <v>19744</v>
      </c>
      <c r="K52" s="334">
        <v>18957</v>
      </c>
      <c r="L52" s="334">
        <v>18769</v>
      </c>
      <c r="M52" s="335">
        <v>17851</v>
      </c>
    </row>
    <row r="53" spans="2:13" ht="27.7" customHeight="1" thickBot="1" x14ac:dyDescent="0.25">
      <c r="B53" s="1179" t="s">
        <v>19</v>
      </c>
      <c r="C53" s="1180"/>
      <c r="D53" s="108"/>
      <c r="E53" s="1181" t="s">
        <v>44</v>
      </c>
      <c r="F53" s="1181"/>
      <c r="G53" s="1181"/>
      <c r="H53" s="1182"/>
      <c r="I53" s="336">
        <v>9469</v>
      </c>
      <c r="J53" s="337">
        <v>7618</v>
      </c>
      <c r="K53" s="337">
        <v>7080</v>
      </c>
      <c r="L53" s="337">
        <v>6736</v>
      </c>
      <c r="M53" s="338">
        <v>7202</v>
      </c>
    </row>
    <row r="54" spans="2:13" ht="27.7" customHeight="1" x14ac:dyDescent="0.2">
      <c r="B54" s="109"/>
      <c r="C54" s="110"/>
      <c r="D54" s="110"/>
      <c r="E54" s="111"/>
      <c r="F54" s="111"/>
      <c r="G54" s="111"/>
      <c r="H54" s="111"/>
      <c r="I54" s="112"/>
      <c r="J54" s="112"/>
      <c r="K54" s="112"/>
      <c r="L54" s="112"/>
      <c r="M54" s="112"/>
    </row>
    <row r="55" spans="2:13" ht="13.8" x14ac:dyDescent="0.2"/>
  </sheetData>
  <sheetProtection algorithmName="SHA-512" hashValue="7B0V7cZIDh/LjsrGFRE7SqwosjJ8lHiGeQkcnNTsWx2j3GoPvtbrW+BEWert+fpfYcHqFNNsFkTmHsN+guZMrg==" saltValue="UkJwSLGcd/4260QKJ+1mW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45" customHeight="1" x14ac:dyDescent="0.2"/>
    <row r="2" ht="16.45" customHeight="1" x14ac:dyDescent="0.2"/>
    <row r="3" ht="16.45" customHeight="1" x14ac:dyDescent="0.2"/>
    <row r="4" ht="16.45" customHeight="1" x14ac:dyDescent="0.2"/>
    <row r="5" ht="16.45" customHeight="1" x14ac:dyDescent="0.2"/>
    <row r="6" ht="16.45" customHeight="1" x14ac:dyDescent="0.2"/>
    <row r="7" ht="16.45" customHeight="1" x14ac:dyDescent="0.2"/>
    <row r="8" ht="16.45" customHeight="1" x14ac:dyDescent="0.2"/>
    <row r="9" ht="16.45" customHeight="1" x14ac:dyDescent="0.2"/>
    <row r="10" ht="16.45" customHeight="1" x14ac:dyDescent="0.2"/>
    <row r="11" ht="16.45" customHeight="1" x14ac:dyDescent="0.2"/>
    <row r="12" ht="16.45" customHeight="1" x14ac:dyDescent="0.2"/>
    <row r="13" ht="16.45" customHeight="1" x14ac:dyDescent="0.2"/>
    <row r="14" ht="16.45" customHeight="1" x14ac:dyDescent="0.2"/>
    <row r="15" ht="16.45" customHeight="1" x14ac:dyDescent="0.2"/>
    <row r="16" ht="16.45" customHeight="1" x14ac:dyDescent="0.2"/>
    <row r="17" ht="16.45" customHeight="1" x14ac:dyDescent="0.2"/>
    <row r="18" ht="16.45" customHeight="1" x14ac:dyDescent="0.2"/>
    <row r="19" ht="16.45" customHeight="1" x14ac:dyDescent="0.2"/>
    <row r="20" ht="16.45" customHeight="1" x14ac:dyDescent="0.2"/>
    <row r="21" ht="16.45" customHeight="1" x14ac:dyDescent="0.2"/>
    <row r="22" ht="16.45" customHeight="1" x14ac:dyDescent="0.2"/>
    <row r="23" ht="16.45" customHeight="1" x14ac:dyDescent="0.2"/>
    <row r="24" ht="16.45" customHeight="1" x14ac:dyDescent="0.2"/>
    <row r="25" ht="16.45" customHeight="1" x14ac:dyDescent="0.2"/>
    <row r="26" ht="16.45" customHeight="1" x14ac:dyDescent="0.2"/>
    <row r="27" ht="16.45" customHeight="1" x14ac:dyDescent="0.2"/>
    <row r="28" ht="16.45" customHeight="1" x14ac:dyDescent="0.2"/>
    <row r="29" ht="16.45" customHeight="1" x14ac:dyDescent="0.2"/>
    <row r="30" ht="16.45" customHeight="1" x14ac:dyDescent="0.2"/>
    <row r="31" ht="16.45" customHeight="1" x14ac:dyDescent="0.2"/>
    <row r="32" ht="16.45" customHeight="1" x14ac:dyDescent="0.2"/>
    <row r="33" ht="16.45" customHeight="1" x14ac:dyDescent="0.2"/>
    <row r="34" ht="16.45" customHeight="1" x14ac:dyDescent="0.2"/>
    <row r="35" ht="16.45" customHeight="1" x14ac:dyDescent="0.2"/>
    <row r="36" ht="16.45" customHeight="1" x14ac:dyDescent="0.2"/>
    <row r="37" ht="16.45" customHeight="1" x14ac:dyDescent="0.2"/>
    <row r="38" ht="16.45" customHeight="1" x14ac:dyDescent="0.2"/>
    <row r="39" ht="16.45" customHeight="1" x14ac:dyDescent="0.2"/>
    <row r="40" ht="16.45" customHeight="1" x14ac:dyDescent="0.2"/>
    <row r="41" ht="16.45" customHeight="1" x14ac:dyDescent="0.2"/>
    <row r="42" ht="16.45" customHeight="1" x14ac:dyDescent="0.2"/>
    <row r="43" ht="16.45" customHeight="1" x14ac:dyDescent="0.2"/>
    <row r="44" ht="16.45" customHeight="1" x14ac:dyDescent="0.2"/>
    <row r="45" ht="16.45" customHeight="1" x14ac:dyDescent="0.2"/>
    <row r="46" ht="16.45" customHeight="1" x14ac:dyDescent="0.2"/>
    <row r="47" ht="16.45" customHeight="1" x14ac:dyDescent="0.2"/>
    <row r="48" ht="16.45" customHeight="1" x14ac:dyDescent="0.2"/>
    <row r="49" spans="2:8" ht="20.2" customHeight="1" x14ac:dyDescent="0.2"/>
    <row r="50" spans="2:8" ht="16.45" customHeight="1" x14ac:dyDescent="0.2"/>
    <row r="51" spans="2:8" ht="29.3" customHeight="1" x14ac:dyDescent="0.2"/>
    <row r="52" spans="2:8" ht="29.3" customHeight="1" x14ac:dyDescent="0.2"/>
    <row r="53" spans="2:8" ht="52.45" customHeight="1" thickBot="1" x14ac:dyDescent="0.3">
      <c r="B53" s="2"/>
      <c r="C53" s="2"/>
      <c r="D53" s="2"/>
      <c r="E53" s="2"/>
      <c r="F53" s="2"/>
      <c r="G53" s="2"/>
      <c r="H53" s="113" t="s">
        <v>45</v>
      </c>
    </row>
    <row r="54" spans="2:8" ht="29.3" customHeight="1" thickBot="1" x14ac:dyDescent="0.3">
      <c r="B54" s="114" t="s">
        <v>1</v>
      </c>
      <c r="C54" s="115"/>
      <c r="D54" s="115"/>
      <c r="E54" s="116" t="s">
        <v>2</v>
      </c>
      <c r="F54" s="117" t="s">
        <v>527</v>
      </c>
      <c r="G54" s="117" t="s">
        <v>528</v>
      </c>
      <c r="H54" s="118" t="s">
        <v>529</v>
      </c>
    </row>
    <row r="55" spans="2:8" ht="52.45" customHeight="1" x14ac:dyDescent="0.2">
      <c r="B55" s="119"/>
      <c r="C55" s="1198" t="s">
        <v>46</v>
      </c>
      <c r="D55" s="1198"/>
      <c r="E55" s="1199"/>
      <c r="F55" s="339">
        <v>1062</v>
      </c>
      <c r="G55" s="339">
        <v>1262</v>
      </c>
      <c r="H55" s="340">
        <v>1214</v>
      </c>
    </row>
    <row r="56" spans="2:8" ht="52.45" customHeight="1" x14ac:dyDescent="0.2">
      <c r="B56" s="120"/>
      <c r="C56" s="1200" t="s">
        <v>47</v>
      </c>
      <c r="D56" s="1200"/>
      <c r="E56" s="1201"/>
      <c r="F56" s="341">
        <v>468</v>
      </c>
      <c r="G56" s="341">
        <v>453</v>
      </c>
      <c r="H56" s="342">
        <v>471</v>
      </c>
    </row>
    <row r="57" spans="2:8" ht="53.25" customHeight="1" x14ac:dyDescent="0.2">
      <c r="B57" s="120"/>
      <c r="C57" s="1202" t="s">
        <v>48</v>
      </c>
      <c r="D57" s="1202"/>
      <c r="E57" s="1203"/>
      <c r="F57" s="343">
        <v>2525</v>
      </c>
      <c r="G57" s="343">
        <v>2914</v>
      </c>
      <c r="H57" s="344">
        <v>3436</v>
      </c>
    </row>
    <row r="58" spans="2:8" ht="45.7" customHeight="1" x14ac:dyDescent="0.2">
      <c r="B58" s="121"/>
      <c r="C58" s="1190" t="s">
        <v>554</v>
      </c>
      <c r="D58" s="1191"/>
      <c r="E58" s="1192"/>
      <c r="F58" s="345">
        <v>1287</v>
      </c>
      <c r="G58" s="345">
        <v>1764</v>
      </c>
      <c r="H58" s="346">
        <v>2081</v>
      </c>
    </row>
    <row r="59" spans="2:8" ht="45.7" customHeight="1" x14ac:dyDescent="0.2">
      <c r="B59" s="121"/>
      <c r="C59" s="1190" t="s">
        <v>555</v>
      </c>
      <c r="D59" s="1191"/>
      <c r="E59" s="1192"/>
      <c r="F59" s="345">
        <v>637</v>
      </c>
      <c r="G59" s="345">
        <v>599</v>
      </c>
      <c r="H59" s="346">
        <v>719</v>
      </c>
    </row>
    <row r="60" spans="2:8" ht="45.7" customHeight="1" x14ac:dyDescent="0.2">
      <c r="B60" s="121"/>
      <c r="C60" s="1190" t="s">
        <v>556</v>
      </c>
      <c r="D60" s="1191"/>
      <c r="E60" s="1192"/>
      <c r="F60" s="345">
        <v>180</v>
      </c>
      <c r="G60" s="345">
        <v>182</v>
      </c>
      <c r="H60" s="346">
        <v>171</v>
      </c>
    </row>
    <row r="61" spans="2:8" ht="45.7" customHeight="1" x14ac:dyDescent="0.2">
      <c r="B61" s="121"/>
      <c r="C61" s="1190" t="s">
        <v>557</v>
      </c>
      <c r="D61" s="1191"/>
      <c r="E61" s="1192"/>
      <c r="F61" s="345" t="s">
        <v>545</v>
      </c>
      <c r="G61" s="345" t="s">
        <v>545</v>
      </c>
      <c r="H61" s="346">
        <v>100</v>
      </c>
    </row>
    <row r="62" spans="2:8" ht="45.7" customHeight="1" thickBot="1" x14ac:dyDescent="0.25">
      <c r="B62" s="122"/>
      <c r="C62" s="1193" t="s">
        <v>558</v>
      </c>
      <c r="D62" s="1194"/>
      <c r="E62" s="1195"/>
      <c r="F62" s="347">
        <v>79</v>
      </c>
      <c r="G62" s="347">
        <v>79</v>
      </c>
      <c r="H62" s="348">
        <v>79</v>
      </c>
    </row>
    <row r="63" spans="2:8" ht="52.45" customHeight="1" thickBot="1" x14ac:dyDescent="0.25">
      <c r="B63" s="123"/>
      <c r="C63" s="1196" t="s">
        <v>49</v>
      </c>
      <c r="D63" s="1196"/>
      <c r="E63" s="1197"/>
      <c r="F63" s="349">
        <v>4056</v>
      </c>
      <c r="G63" s="349">
        <v>4629</v>
      </c>
      <c r="H63" s="350">
        <v>5121</v>
      </c>
    </row>
    <row r="64" spans="2:8" ht="13.8" x14ac:dyDescent="0.2"/>
  </sheetData>
  <sheetProtection algorithmName="SHA-512" hashValue="bCiWOeocraIrZ6Euiia6wrc4XGnqjZH72s/bj9KgM5L3665xet09S0OoIIh2kMTFT1f/n+w3uW4/zOu3ofQXOw==" saltValue="bwXuKzv5BDo4yxid4f+/8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01EBB-2B6E-4274-A066-52CDD9E24BA1}">
  <sheetPr>
    <pageSetUpPr fitToPage="1"/>
  </sheetPr>
  <dimension ref="A1:DE85"/>
  <sheetViews>
    <sheetView showGridLines="0" zoomScale="85" zoomScaleNormal="85"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4"/>
      <c r="B1" s="1205"/>
      <c r="DD1" s="243"/>
      <c r="DE1" s="243"/>
    </row>
    <row r="2" spans="1:109" ht="25.55" customHeight="1" x14ac:dyDescent="0.2">
      <c r="A2" s="1206"/>
      <c r="C2" s="1206"/>
      <c r="O2" s="1206"/>
      <c r="P2" s="1206"/>
      <c r="Q2" s="1206"/>
      <c r="R2" s="1206"/>
      <c r="S2" s="1206"/>
      <c r="T2" s="1206"/>
      <c r="U2" s="1206"/>
      <c r="V2" s="1206"/>
      <c r="W2" s="1206"/>
      <c r="X2" s="1206"/>
      <c r="Y2" s="1206"/>
      <c r="Z2" s="1206"/>
      <c r="AA2" s="1206"/>
      <c r="AB2" s="1206"/>
      <c r="AC2" s="1206"/>
      <c r="AD2" s="1206"/>
      <c r="AE2" s="1206"/>
      <c r="AF2" s="1206"/>
      <c r="AG2" s="1206"/>
      <c r="AH2" s="1206"/>
      <c r="AI2" s="1206"/>
      <c r="AU2" s="1206"/>
      <c r="BG2" s="1206"/>
      <c r="BS2" s="1206"/>
      <c r="CE2" s="1206"/>
      <c r="CQ2" s="1206"/>
      <c r="DD2" s="243"/>
      <c r="DE2" s="243"/>
    </row>
    <row r="3" spans="1:109" ht="25.55" customHeight="1" x14ac:dyDescent="0.2">
      <c r="A3" s="1206"/>
      <c r="C3" s="1206"/>
      <c r="O3" s="1206"/>
      <c r="P3" s="1206"/>
      <c r="Q3" s="1206"/>
      <c r="R3" s="1206"/>
      <c r="S3" s="1206"/>
      <c r="T3" s="1206"/>
      <c r="U3" s="1206"/>
      <c r="V3" s="1206"/>
      <c r="W3" s="1206"/>
      <c r="X3" s="1206"/>
      <c r="Y3" s="1206"/>
      <c r="Z3" s="1206"/>
      <c r="AA3" s="1206"/>
      <c r="AB3" s="1206"/>
      <c r="AC3" s="1206"/>
      <c r="AD3" s="1206"/>
      <c r="AE3" s="1206"/>
      <c r="AF3" s="1206"/>
      <c r="AG3" s="1206"/>
      <c r="AH3" s="1206"/>
      <c r="AI3" s="1206"/>
      <c r="AU3" s="1206"/>
      <c r="BG3" s="1206"/>
      <c r="BS3" s="1206"/>
      <c r="CE3" s="1206"/>
      <c r="CQ3" s="1206"/>
      <c r="DD3" s="243"/>
      <c r="DE3" s="243"/>
    </row>
    <row r="4" spans="1:109" s="241" customFormat="1" ht="13.8" x14ac:dyDescent="0.2">
      <c r="A4" s="1206"/>
      <c r="B4" s="1206"/>
      <c r="C4" s="1206"/>
      <c r="D4" s="1206"/>
      <c r="E4" s="1206"/>
      <c r="F4" s="1206"/>
      <c r="G4" s="1206"/>
      <c r="H4" s="1206"/>
      <c r="I4" s="1206"/>
      <c r="J4" s="1206"/>
      <c r="K4" s="1206"/>
      <c r="L4" s="1206"/>
      <c r="M4" s="1206"/>
      <c r="N4" s="1206"/>
      <c r="O4" s="1206"/>
      <c r="P4" s="1206"/>
      <c r="Q4" s="1206"/>
      <c r="R4" s="1206"/>
      <c r="S4" s="1206"/>
      <c r="T4" s="1206"/>
      <c r="U4" s="1206"/>
      <c r="V4" s="1206"/>
      <c r="W4" s="1206"/>
      <c r="X4" s="1206"/>
      <c r="Y4" s="1206"/>
      <c r="Z4" s="1206"/>
      <c r="AA4" s="1206"/>
      <c r="AB4" s="1206"/>
      <c r="AC4" s="1206"/>
      <c r="AD4" s="1206"/>
      <c r="AE4" s="1206"/>
      <c r="AF4" s="1206"/>
      <c r="AG4" s="1206"/>
      <c r="AH4" s="1206"/>
      <c r="AI4" s="1206"/>
      <c r="AJ4" s="1206"/>
      <c r="AK4" s="1206"/>
      <c r="AL4" s="1206"/>
      <c r="AM4" s="1206"/>
      <c r="AN4" s="1206"/>
      <c r="AO4" s="1206"/>
      <c r="AP4" s="1206"/>
      <c r="AQ4" s="1206"/>
      <c r="AR4" s="1206"/>
      <c r="AS4" s="1206"/>
      <c r="AT4" s="1206"/>
      <c r="AU4" s="1206"/>
      <c r="AV4" s="1206"/>
      <c r="AW4" s="1206"/>
      <c r="AX4" s="1206"/>
      <c r="AY4" s="1206"/>
      <c r="AZ4" s="1206"/>
      <c r="BA4" s="1206"/>
      <c r="BB4" s="1206"/>
      <c r="BC4" s="1206"/>
      <c r="BD4" s="1206"/>
      <c r="BE4" s="1206"/>
      <c r="BF4" s="1206"/>
      <c r="BG4" s="1206"/>
      <c r="BH4" s="1206"/>
      <c r="BI4" s="1206"/>
      <c r="BJ4" s="1206"/>
      <c r="BK4" s="1206"/>
      <c r="BL4" s="1206"/>
      <c r="BM4" s="1206"/>
      <c r="BN4" s="1206"/>
      <c r="BO4" s="1206"/>
      <c r="BP4" s="1206"/>
      <c r="BQ4" s="1206"/>
      <c r="BR4" s="1206"/>
      <c r="BS4" s="1206"/>
      <c r="BT4" s="1206"/>
      <c r="BU4" s="1206"/>
      <c r="BV4" s="1206"/>
      <c r="BW4" s="1206"/>
      <c r="BX4" s="1206"/>
      <c r="BY4" s="1206"/>
      <c r="BZ4" s="1206"/>
      <c r="CA4" s="1206"/>
      <c r="CB4" s="1206"/>
      <c r="CC4" s="1206"/>
      <c r="CD4" s="1206"/>
      <c r="CE4" s="1206"/>
      <c r="CF4" s="1206"/>
      <c r="CG4" s="1206"/>
      <c r="CH4" s="1206"/>
      <c r="CI4" s="1206"/>
      <c r="CJ4" s="1206"/>
      <c r="CK4" s="1206"/>
      <c r="CL4" s="1206"/>
      <c r="CM4" s="1206"/>
      <c r="CN4" s="1206"/>
      <c r="CO4" s="1206"/>
      <c r="CP4" s="1206"/>
      <c r="CQ4" s="1206"/>
      <c r="CR4" s="1206"/>
      <c r="CS4" s="1206"/>
      <c r="CT4" s="1206"/>
      <c r="CU4" s="1206"/>
      <c r="CV4" s="1206"/>
      <c r="CW4" s="1206"/>
      <c r="CX4" s="1206"/>
      <c r="CY4" s="1206"/>
      <c r="CZ4" s="1206"/>
      <c r="DA4" s="1206"/>
      <c r="DB4" s="1206"/>
      <c r="DC4" s="1206"/>
      <c r="DD4" s="1206"/>
      <c r="DE4" s="1206"/>
    </row>
    <row r="5" spans="1:109" s="241" customFormat="1" ht="13.8" x14ac:dyDescent="0.2">
      <c r="A5" s="1206"/>
      <c r="B5" s="1206"/>
      <c r="C5" s="1206"/>
      <c r="D5" s="1206"/>
      <c r="E5" s="1206"/>
      <c r="F5" s="1206"/>
      <c r="G5" s="1206"/>
      <c r="H5" s="1206"/>
      <c r="I5" s="1206"/>
      <c r="J5" s="1206"/>
      <c r="K5" s="1206"/>
      <c r="L5" s="1206"/>
      <c r="M5" s="1206"/>
      <c r="N5" s="1206"/>
      <c r="O5" s="1206"/>
      <c r="P5" s="1206"/>
      <c r="Q5" s="1206"/>
      <c r="R5" s="1206"/>
      <c r="S5" s="1206"/>
      <c r="T5" s="1206"/>
      <c r="U5" s="1206"/>
      <c r="V5" s="1206"/>
      <c r="W5" s="1206"/>
      <c r="X5" s="1206"/>
      <c r="Y5" s="1206"/>
      <c r="Z5" s="1206"/>
      <c r="AA5" s="1206"/>
      <c r="AB5" s="1206"/>
      <c r="AC5" s="1206"/>
      <c r="AD5" s="1206"/>
      <c r="AE5" s="1206"/>
      <c r="AF5" s="1206"/>
      <c r="AG5" s="1206"/>
      <c r="AH5" s="1206"/>
      <c r="AI5" s="1206"/>
      <c r="AJ5" s="1206"/>
      <c r="AK5" s="1206"/>
      <c r="AL5" s="1206"/>
      <c r="AM5" s="1206"/>
      <c r="AN5" s="1206"/>
      <c r="AO5" s="1206"/>
      <c r="AP5" s="1206"/>
      <c r="AQ5" s="1206"/>
      <c r="AR5" s="1206"/>
      <c r="AS5" s="1206"/>
      <c r="AT5" s="1206"/>
      <c r="AU5" s="1206"/>
      <c r="AV5" s="1206"/>
      <c r="AW5" s="1206"/>
      <c r="AX5" s="1206"/>
      <c r="AY5" s="1206"/>
      <c r="AZ5" s="1206"/>
      <c r="BA5" s="1206"/>
      <c r="BB5" s="1206"/>
      <c r="BC5" s="1206"/>
      <c r="BD5" s="1206"/>
      <c r="BE5" s="1206"/>
      <c r="BF5" s="1206"/>
      <c r="BG5" s="1206"/>
      <c r="BH5" s="1206"/>
      <c r="BI5" s="1206"/>
      <c r="BJ5" s="1206"/>
      <c r="BK5" s="1206"/>
      <c r="BL5" s="1206"/>
      <c r="BM5" s="1206"/>
      <c r="BN5" s="1206"/>
      <c r="BO5" s="1206"/>
      <c r="BP5" s="1206"/>
      <c r="BQ5" s="1206"/>
      <c r="BR5" s="1206"/>
      <c r="BS5" s="1206"/>
      <c r="BT5" s="1206"/>
      <c r="BU5" s="1206"/>
      <c r="BV5" s="1206"/>
      <c r="BW5" s="1206"/>
      <c r="BX5" s="1206"/>
      <c r="BY5" s="1206"/>
      <c r="BZ5" s="1206"/>
      <c r="CA5" s="1206"/>
      <c r="CB5" s="1206"/>
      <c r="CC5" s="1206"/>
      <c r="CD5" s="1206"/>
      <c r="CE5" s="1206"/>
      <c r="CF5" s="1206"/>
      <c r="CG5" s="1206"/>
      <c r="CH5" s="1206"/>
      <c r="CI5" s="1206"/>
      <c r="CJ5" s="1206"/>
      <c r="CK5" s="1206"/>
      <c r="CL5" s="1206"/>
      <c r="CM5" s="1206"/>
      <c r="CN5" s="1206"/>
      <c r="CO5" s="1206"/>
      <c r="CP5" s="1206"/>
      <c r="CQ5" s="1206"/>
      <c r="CR5" s="1206"/>
      <c r="CS5" s="1206"/>
      <c r="CT5" s="1206"/>
      <c r="CU5" s="1206"/>
      <c r="CV5" s="1206"/>
      <c r="CW5" s="1206"/>
      <c r="CX5" s="1206"/>
      <c r="CY5" s="1206"/>
      <c r="CZ5" s="1206"/>
      <c r="DA5" s="1206"/>
      <c r="DB5" s="1206"/>
      <c r="DC5" s="1206"/>
      <c r="DD5" s="1206"/>
      <c r="DE5" s="1206"/>
    </row>
    <row r="6" spans="1:109" s="241" customFormat="1" ht="13.8" x14ac:dyDescent="0.2">
      <c r="A6" s="1206"/>
      <c r="B6" s="1206"/>
      <c r="C6" s="1206"/>
      <c r="D6" s="1206"/>
      <c r="E6" s="1206"/>
      <c r="F6" s="1206"/>
      <c r="G6" s="1206"/>
      <c r="H6" s="1206"/>
      <c r="I6" s="1206"/>
      <c r="J6" s="1206"/>
      <c r="K6" s="1206"/>
      <c r="L6" s="1206"/>
      <c r="M6" s="1206"/>
      <c r="N6" s="1206"/>
      <c r="O6" s="1206"/>
      <c r="P6" s="1206"/>
      <c r="Q6" s="1206"/>
      <c r="R6" s="1206"/>
      <c r="S6" s="1206"/>
      <c r="T6" s="1206"/>
      <c r="U6" s="1206"/>
      <c r="V6" s="1206"/>
      <c r="W6" s="1206"/>
      <c r="X6" s="1206"/>
      <c r="Y6" s="1206"/>
      <c r="Z6" s="1206"/>
      <c r="AA6" s="1206"/>
      <c r="AB6" s="1206"/>
      <c r="AC6" s="1206"/>
      <c r="AD6" s="1206"/>
      <c r="AE6" s="1206"/>
      <c r="AF6" s="1206"/>
      <c r="AG6" s="1206"/>
      <c r="AH6" s="1206"/>
      <c r="AI6" s="1206"/>
      <c r="AJ6" s="1206"/>
      <c r="AK6" s="1206"/>
      <c r="AL6" s="1206"/>
      <c r="AM6" s="1206"/>
      <c r="AN6" s="1206"/>
      <c r="AO6" s="1206"/>
      <c r="AP6" s="1206"/>
      <c r="AQ6" s="1206"/>
      <c r="AR6" s="1206"/>
      <c r="AS6" s="1206"/>
      <c r="AT6" s="1206"/>
      <c r="AU6" s="1206"/>
      <c r="AV6" s="1206"/>
      <c r="AW6" s="1206"/>
      <c r="AX6" s="1206"/>
      <c r="AY6" s="1206"/>
      <c r="AZ6" s="1206"/>
      <c r="BA6" s="1206"/>
      <c r="BB6" s="1206"/>
      <c r="BC6" s="1206"/>
      <c r="BD6" s="1206"/>
      <c r="BE6" s="1206"/>
      <c r="BF6" s="1206"/>
      <c r="BG6" s="1206"/>
      <c r="BH6" s="1206"/>
      <c r="BI6" s="1206"/>
      <c r="BJ6" s="1206"/>
      <c r="BK6" s="1206"/>
      <c r="BL6" s="1206"/>
      <c r="BM6" s="1206"/>
      <c r="BN6" s="1206"/>
      <c r="BO6" s="1206"/>
      <c r="BP6" s="1206"/>
      <c r="BQ6" s="1206"/>
      <c r="BR6" s="1206"/>
      <c r="BS6" s="1206"/>
      <c r="BT6" s="1206"/>
      <c r="BU6" s="1206"/>
      <c r="BV6" s="1206"/>
      <c r="BW6" s="1206"/>
      <c r="BX6" s="1206"/>
      <c r="BY6" s="1206"/>
      <c r="BZ6" s="1206"/>
      <c r="CA6" s="1206"/>
      <c r="CB6" s="1206"/>
      <c r="CC6" s="1206"/>
      <c r="CD6" s="1206"/>
      <c r="CE6" s="1206"/>
      <c r="CF6" s="1206"/>
      <c r="CG6" s="1206"/>
      <c r="CH6" s="1206"/>
      <c r="CI6" s="1206"/>
      <c r="CJ6" s="1206"/>
      <c r="CK6" s="1206"/>
      <c r="CL6" s="1206"/>
      <c r="CM6" s="1206"/>
      <c r="CN6" s="1206"/>
      <c r="CO6" s="1206"/>
      <c r="CP6" s="1206"/>
      <c r="CQ6" s="1206"/>
      <c r="CR6" s="1206"/>
      <c r="CS6" s="1206"/>
      <c r="CT6" s="1206"/>
      <c r="CU6" s="1206"/>
      <c r="CV6" s="1206"/>
      <c r="CW6" s="1206"/>
      <c r="CX6" s="1206"/>
      <c r="CY6" s="1206"/>
      <c r="CZ6" s="1206"/>
      <c r="DA6" s="1206"/>
      <c r="DB6" s="1206"/>
      <c r="DC6" s="1206"/>
      <c r="DD6" s="1206"/>
      <c r="DE6" s="1206"/>
    </row>
    <row r="7" spans="1:109" s="241" customFormat="1" ht="13.8" x14ac:dyDescent="0.2">
      <c r="A7" s="1206"/>
      <c r="B7" s="1206"/>
      <c r="C7" s="1206"/>
      <c r="D7" s="1206"/>
      <c r="E7" s="1206"/>
      <c r="F7" s="1206"/>
      <c r="G7" s="1206"/>
      <c r="H7" s="1206"/>
      <c r="I7" s="1206"/>
      <c r="J7" s="1206"/>
      <c r="K7" s="1206"/>
      <c r="L7" s="1206"/>
      <c r="M7" s="1206"/>
      <c r="N7" s="1206"/>
      <c r="O7" s="1206"/>
      <c r="P7" s="1206"/>
      <c r="Q7" s="1206"/>
      <c r="R7" s="1206"/>
      <c r="S7" s="1206"/>
      <c r="T7" s="1206"/>
      <c r="U7" s="1206"/>
      <c r="V7" s="1206"/>
      <c r="W7" s="1206"/>
      <c r="X7" s="1206"/>
      <c r="Y7" s="1206"/>
      <c r="Z7" s="1206"/>
      <c r="AA7" s="1206"/>
      <c r="AB7" s="1206"/>
      <c r="AC7" s="1206"/>
      <c r="AD7" s="1206"/>
      <c r="AE7" s="1206"/>
      <c r="AF7" s="1206"/>
      <c r="AG7" s="1206"/>
      <c r="AH7" s="1206"/>
      <c r="AI7" s="1206"/>
      <c r="AJ7" s="1206"/>
      <c r="AK7" s="1206"/>
      <c r="AL7" s="1206"/>
      <c r="AM7" s="1206"/>
      <c r="AN7" s="1206"/>
      <c r="AO7" s="1206"/>
      <c r="AP7" s="1206"/>
      <c r="AQ7" s="1206"/>
      <c r="AR7" s="1206"/>
      <c r="AS7" s="1206"/>
      <c r="AT7" s="1206"/>
      <c r="AU7" s="1206"/>
      <c r="AV7" s="1206"/>
      <c r="AW7" s="1206"/>
      <c r="AX7" s="1206"/>
      <c r="AY7" s="1206"/>
      <c r="AZ7" s="1206"/>
      <c r="BA7" s="1206"/>
      <c r="BB7" s="1206"/>
      <c r="BC7" s="1206"/>
      <c r="BD7" s="1206"/>
      <c r="BE7" s="1206"/>
      <c r="BF7" s="1206"/>
      <c r="BG7" s="1206"/>
      <c r="BH7" s="1206"/>
      <c r="BI7" s="1206"/>
      <c r="BJ7" s="1206"/>
      <c r="BK7" s="1206"/>
      <c r="BL7" s="1206"/>
      <c r="BM7" s="1206"/>
      <c r="BN7" s="1206"/>
      <c r="BO7" s="1206"/>
      <c r="BP7" s="1206"/>
      <c r="BQ7" s="1206"/>
      <c r="BR7" s="1206"/>
      <c r="BS7" s="1206"/>
      <c r="BT7" s="1206"/>
      <c r="BU7" s="1206"/>
      <c r="BV7" s="1206"/>
      <c r="BW7" s="1206"/>
      <c r="BX7" s="1206"/>
      <c r="BY7" s="1206"/>
      <c r="BZ7" s="1206"/>
      <c r="CA7" s="1206"/>
      <c r="CB7" s="1206"/>
      <c r="CC7" s="1206"/>
      <c r="CD7" s="1206"/>
      <c r="CE7" s="1206"/>
      <c r="CF7" s="1206"/>
      <c r="CG7" s="1206"/>
      <c r="CH7" s="1206"/>
      <c r="CI7" s="1206"/>
      <c r="CJ7" s="1206"/>
      <c r="CK7" s="1206"/>
      <c r="CL7" s="1206"/>
      <c r="CM7" s="1206"/>
      <c r="CN7" s="1206"/>
      <c r="CO7" s="1206"/>
      <c r="CP7" s="1206"/>
      <c r="CQ7" s="1206"/>
      <c r="CR7" s="1206"/>
      <c r="CS7" s="1206"/>
      <c r="CT7" s="1206"/>
      <c r="CU7" s="1206"/>
      <c r="CV7" s="1206"/>
      <c r="CW7" s="1206"/>
      <c r="CX7" s="1206"/>
      <c r="CY7" s="1206"/>
      <c r="CZ7" s="1206"/>
      <c r="DA7" s="1206"/>
      <c r="DB7" s="1206"/>
      <c r="DC7" s="1206"/>
      <c r="DD7" s="1206"/>
      <c r="DE7" s="1206"/>
    </row>
    <row r="8" spans="1:109" s="241" customFormat="1" ht="13.8" x14ac:dyDescent="0.2">
      <c r="A8" s="1206"/>
      <c r="B8" s="1206"/>
      <c r="C8" s="1206"/>
      <c r="D8" s="1206"/>
      <c r="E8" s="1206"/>
      <c r="F8" s="1206"/>
      <c r="G8" s="1206"/>
      <c r="H8" s="1206"/>
      <c r="I8" s="1206"/>
      <c r="J8" s="1206"/>
      <c r="K8" s="1206"/>
      <c r="L8" s="1206"/>
      <c r="M8" s="1206"/>
      <c r="N8" s="1206"/>
      <c r="O8" s="1206"/>
      <c r="P8" s="1206"/>
      <c r="Q8" s="1206"/>
      <c r="R8" s="1206"/>
      <c r="S8" s="1206"/>
      <c r="T8" s="1206"/>
      <c r="U8" s="1206"/>
      <c r="V8" s="1206"/>
      <c r="W8" s="1206"/>
      <c r="X8" s="1206"/>
      <c r="Y8" s="1206"/>
      <c r="Z8" s="1206"/>
      <c r="AA8" s="1206"/>
      <c r="AB8" s="1206"/>
      <c r="AC8" s="1206"/>
      <c r="AD8" s="1206"/>
      <c r="AE8" s="1206"/>
      <c r="AF8" s="1206"/>
      <c r="AG8" s="1206"/>
      <c r="AH8" s="1206"/>
      <c r="AI8" s="1206"/>
      <c r="AJ8" s="1206"/>
      <c r="AK8" s="1206"/>
      <c r="AL8" s="1206"/>
      <c r="AM8" s="1206"/>
      <c r="AN8" s="1206"/>
      <c r="AO8" s="1206"/>
      <c r="AP8" s="1206"/>
      <c r="AQ8" s="1206"/>
      <c r="AR8" s="1206"/>
      <c r="AS8" s="1206"/>
      <c r="AT8" s="1206"/>
      <c r="AU8" s="1206"/>
      <c r="AV8" s="1206"/>
      <c r="AW8" s="1206"/>
      <c r="AX8" s="1206"/>
      <c r="AY8" s="1206"/>
      <c r="AZ8" s="1206"/>
      <c r="BA8" s="1206"/>
      <c r="BB8" s="1206"/>
      <c r="BC8" s="1206"/>
      <c r="BD8" s="1206"/>
      <c r="BE8" s="1206"/>
      <c r="BF8" s="1206"/>
      <c r="BG8" s="1206"/>
      <c r="BH8" s="1206"/>
      <c r="BI8" s="1206"/>
      <c r="BJ8" s="1206"/>
      <c r="BK8" s="1206"/>
      <c r="BL8" s="1206"/>
      <c r="BM8" s="1206"/>
      <c r="BN8" s="1206"/>
      <c r="BO8" s="1206"/>
      <c r="BP8" s="1206"/>
      <c r="BQ8" s="1206"/>
      <c r="BR8" s="1206"/>
      <c r="BS8" s="1206"/>
      <c r="BT8" s="1206"/>
      <c r="BU8" s="1206"/>
      <c r="BV8" s="1206"/>
      <c r="BW8" s="1206"/>
      <c r="BX8" s="1206"/>
      <c r="BY8" s="1206"/>
      <c r="BZ8" s="1206"/>
      <c r="CA8" s="1206"/>
      <c r="CB8" s="1206"/>
      <c r="CC8" s="1206"/>
      <c r="CD8" s="1206"/>
      <c r="CE8" s="1206"/>
      <c r="CF8" s="1206"/>
      <c r="CG8" s="1206"/>
      <c r="CH8" s="1206"/>
      <c r="CI8" s="1206"/>
      <c r="CJ8" s="1206"/>
      <c r="CK8" s="1206"/>
      <c r="CL8" s="1206"/>
      <c r="CM8" s="1206"/>
      <c r="CN8" s="1206"/>
      <c r="CO8" s="1206"/>
      <c r="CP8" s="1206"/>
      <c r="CQ8" s="1206"/>
      <c r="CR8" s="1206"/>
      <c r="CS8" s="1206"/>
      <c r="CT8" s="1206"/>
      <c r="CU8" s="1206"/>
      <c r="CV8" s="1206"/>
      <c r="CW8" s="1206"/>
      <c r="CX8" s="1206"/>
      <c r="CY8" s="1206"/>
      <c r="CZ8" s="1206"/>
      <c r="DA8" s="1206"/>
      <c r="DB8" s="1206"/>
      <c r="DC8" s="1206"/>
      <c r="DD8" s="1206"/>
      <c r="DE8" s="1206"/>
    </row>
    <row r="9" spans="1:109" s="241" customFormat="1" ht="13.8" x14ac:dyDescent="0.2">
      <c r="A9" s="1206"/>
      <c r="B9" s="1206"/>
      <c r="C9" s="1206"/>
      <c r="D9" s="1206"/>
      <c r="E9" s="1206"/>
      <c r="F9" s="1206"/>
      <c r="G9" s="1206"/>
      <c r="H9" s="1206"/>
      <c r="I9" s="1206"/>
      <c r="J9" s="1206"/>
      <c r="K9" s="1206"/>
      <c r="L9" s="1206"/>
      <c r="M9" s="1206"/>
      <c r="N9" s="1206"/>
      <c r="O9" s="1206"/>
      <c r="P9" s="1206"/>
      <c r="Q9" s="1206"/>
      <c r="R9" s="1206"/>
      <c r="S9" s="1206"/>
      <c r="T9" s="1206"/>
      <c r="U9" s="1206"/>
      <c r="V9" s="1206"/>
      <c r="W9" s="1206"/>
      <c r="X9" s="1206"/>
      <c r="Y9" s="1206"/>
      <c r="Z9" s="1206"/>
      <c r="AA9" s="1206"/>
      <c r="AB9" s="1206"/>
      <c r="AC9" s="1206"/>
      <c r="AD9" s="1206"/>
      <c r="AE9" s="1206"/>
      <c r="AF9" s="1206"/>
      <c r="AG9" s="1206"/>
      <c r="AH9" s="1206"/>
      <c r="AI9" s="1206"/>
      <c r="AJ9" s="1206"/>
      <c r="AK9" s="1206"/>
      <c r="AL9" s="1206"/>
      <c r="AM9" s="1206"/>
      <c r="AN9" s="1206"/>
      <c r="AO9" s="1206"/>
      <c r="AP9" s="1206"/>
      <c r="AQ9" s="1206"/>
      <c r="AR9" s="1206"/>
      <c r="AS9" s="1206"/>
      <c r="AT9" s="1206"/>
      <c r="AU9" s="1206"/>
      <c r="AV9" s="1206"/>
      <c r="AW9" s="1206"/>
      <c r="AX9" s="1206"/>
      <c r="AY9" s="1206"/>
      <c r="AZ9" s="1206"/>
      <c r="BA9" s="1206"/>
      <c r="BB9" s="1206"/>
      <c r="BC9" s="1206"/>
      <c r="BD9" s="1206"/>
      <c r="BE9" s="1206"/>
      <c r="BF9" s="1206"/>
      <c r="BG9" s="1206"/>
      <c r="BH9" s="1206"/>
      <c r="BI9" s="1206"/>
      <c r="BJ9" s="1206"/>
      <c r="BK9" s="1206"/>
      <c r="BL9" s="1206"/>
      <c r="BM9" s="1206"/>
      <c r="BN9" s="1206"/>
      <c r="BO9" s="1206"/>
      <c r="BP9" s="1206"/>
      <c r="BQ9" s="1206"/>
      <c r="BR9" s="1206"/>
      <c r="BS9" s="1206"/>
      <c r="BT9" s="1206"/>
      <c r="BU9" s="1206"/>
      <c r="BV9" s="1206"/>
      <c r="BW9" s="1206"/>
      <c r="BX9" s="1206"/>
      <c r="BY9" s="1206"/>
      <c r="BZ9" s="1206"/>
      <c r="CA9" s="1206"/>
      <c r="CB9" s="1206"/>
      <c r="CC9" s="1206"/>
      <c r="CD9" s="1206"/>
      <c r="CE9" s="1206"/>
      <c r="CF9" s="1206"/>
      <c r="CG9" s="1206"/>
      <c r="CH9" s="1206"/>
      <c r="CI9" s="1206"/>
      <c r="CJ9" s="1206"/>
      <c r="CK9" s="1206"/>
      <c r="CL9" s="1206"/>
      <c r="CM9" s="1206"/>
      <c r="CN9" s="1206"/>
      <c r="CO9" s="1206"/>
      <c r="CP9" s="1206"/>
      <c r="CQ9" s="1206"/>
      <c r="CR9" s="1206"/>
      <c r="CS9" s="1206"/>
      <c r="CT9" s="1206"/>
      <c r="CU9" s="1206"/>
      <c r="CV9" s="1206"/>
      <c r="CW9" s="1206"/>
      <c r="CX9" s="1206"/>
      <c r="CY9" s="1206"/>
      <c r="CZ9" s="1206"/>
      <c r="DA9" s="1206"/>
      <c r="DB9" s="1206"/>
      <c r="DC9" s="1206"/>
      <c r="DD9" s="1206"/>
      <c r="DE9" s="1206"/>
    </row>
    <row r="10" spans="1:109" s="241" customFormat="1" ht="13.8" x14ac:dyDescent="0.2">
      <c r="A10" s="1206"/>
      <c r="B10" s="1206"/>
      <c r="C10" s="1206"/>
      <c r="D10" s="1206"/>
      <c r="E10" s="1206"/>
      <c r="F10" s="1206"/>
      <c r="G10" s="1206"/>
      <c r="H10" s="1206"/>
      <c r="I10" s="1206"/>
      <c r="J10" s="1206"/>
      <c r="K10" s="1206"/>
      <c r="L10" s="1206"/>
      <c r="M10" s="1206"/>
      <c r="N10" s="1206"/>
      <c r="O10" s="1206"/>
      <c r="P10" s="1206"/>
      <c r="Q10" s="1206"/>
      <c r="R10" s="1206"/>
      <c r="S10" s="1206"/>
      <c r="T10" s="1206"/>
      <c r="U10" s="1206"/>
      <c r="V10" s="1206"/>
      <c r="W10" s="1206"/>
      <c r="X10" s="1206"/>
      <c r="Y10" s="1206"/>
      <c r="Z10" s="1206"/>
      <c r="AA10" s="1206"/>
      <c r="AB10" s="1206"/>
      <c r="AC10" s="1206"/>
      <c r="AD10" s="1206"/>
      <c r="AE10" s="1206"/>
      <c r="AF10" s="1206"/>
      <c r="AG10" s="1206"/>
      <c r="AH10" s="1206"/>
      <c r="AI10" s="1206"/>
      <c r="AJ10" s="1206"/>
      <c r="AK10" s="1206"/>
      <c r="AL10" s="1206"/>
      <c r="AM10" s="1206"/>
      <c r="AN10" s="1206"/>
      <c r="AO10" s="1206"/>
      <c r="AP10" s="1206"/>
      <c r="AQ10" s="1206"/>
      <c r="AR10" s="1206"/>
      <c r="AS10" s="1206"/>
      <c r="AT10" s="1206"/>
      <c r="AU10" s="1206"/>
      <c r="AV10" s="1206"/>
      <c r="AW10" s="1206"/>
      <c r="AX10" s="1206"/>
      <c r="AY10" s="1206"/>
      <c r="AZ10" s="1206"/>
      <c r="BA10" s="1206"/>
      <c r="BB10" s="1206"/>
      <c r="BC10" s="1206"/>
      <c r="BD10" s="1206"/>
      <c r="BE10" s="1206"/>
      <c r="BF10" s="1206"/>
      <c r="BG10" s="1206"/>
      <c r="BH10" s="1206"/>
      <c r="BI10" s="1206"/>
      <c r="BJ10" s="1206"/>
      <c r="BK10" s="1206"/>
      <c r="BL10" s="1206"/>
      <c r="BM10" s="1206"/>
      <c r="BN10" s="1206"/>
      <c r="BO10" s="1206"/>
      <c r="BP10" s="1206"/>
      <c r="BQ10" s="1206"/>
      <c r="BR10" s="1206"/>
      <c r="BS10" s="1206"/>
      <c r="BT10" s="1206"/>
      <c r="BU10" s="1206"/>
      <c r="BV10" s="1206"/>
      <c r="BW10" s="1206"/>
      <c r="BX10" s="1206"/>
      <c r="BY10" s="1206"/>
      <c r="BZ10" s="1206"/>
      <c r="CA10" s="1206"/>
      <c r="CB10" s="1206"/>
      <c r="CC10" s="1206"/>
      <c r="CD10" s="1206"/>
      <c r="CE10" s="1206"/>
      <c r="CF10" s="1206"/>
      <c r="CG10" s="1206"/>
      <c r="CH10" s="1206"/>
      <c r="CI10" s="1206"/>
      <c r="CJ10" s="1206"/>
      <c r="CK10" s="1206"/>
      <c r="CL10" s="1206"/>
      <c r="CM10" s="1206"/>
      <c r="CN10" s="1206"/>
      <c r="CO10" s="1206"/>
      <c r="CP10" s="1206"/>
      <c r="CQ10" s="1206"/>
      <c r="CR10" s="1206"/>
      <c r="CS10" s="1206"/>
      <c r="CT10" s="1206"/>
      <c r="CU10" s="1206"/>
      <c r="CV10" s="1206"/>
      <c r="CW10" s="1206"/>
      <c r="CX10" s="1206"/>
      <c r="CY10" s="1206"/>
      <c r="CZ10" s="1206"/>
      <c r="DA10" s="1206"/>
      <c r="DB10" s="1206"/>
      <c r="DC10" s="1206"/>
      <c r="DD10" s="1206"/>
      <c r="DE10" s="1206"/>
    </row>
    <row r="11" spans="1:109" s="241" customFormat="1" ht="13.8" x14ac:dyDescent="0.2">
      <c r="A11" s="1206"/>
      <c r="B11" s="1206"/>
      <c r="C11" s="1206"/>
      <c r="D11" s="1206"/>
      <c r="E11" s="1206"/>
      <c r="F11" s="1206"/>
      <c r="G11" s="1206"/>
      <c r="H11" s="1206"/>
      <c r="I11" s="1206"/>
      <c r="J11" s="1206"/>
      <c r="K11" s="1206"/>
      <c r="L11" s="1206"/>
      <c r="M11" s="1206"/>
      <c r="N11" s="1206"/>
      <c r="O11" s="1206"/>
      <c r="P11" s="1206"/>
      <c r="Q11" s="1206"/>
      <c r="R11" s="1206"/>
      <c r="S11" s="1206"/>
      <c r="T11" s="1206"/>
      <c r="U11" s="1206"/>
      <c r="V11" s="1206"/>
      <c r="W11" s="1206"/>
      <c r="X11" s="1206"/>
      <c r="Y11" s="1206"/>
      <c r="Z11" s="1206"/>
      <c r="AA11" s="1206"/>
      <c r="AB11" s="1206"/>
      <c r="AC11" s="1206"/>
      <c r="AD11" s="1206"/>
      <c r="AE11" s="1206"/>
      <c r="AF11" s="1206"/>
      <c r="AG11" s="1206"/>
      <c r="AH11" s="1206"/>
      <c r="AI11" s="1206"/>
      <c r="AJ11" s="1206"/>
      <c r="AK11" s="1206"/>
      <c r="AL11" s="1206"/>
      <c r="AM11" s="1206"/>
      <c r="AN11" s="1206"/>
      <c r="AO11" s="1206"/>
      <c r="AP11" s="1206"/>
      <c r="AQ11" s="1206"/>
      <c r="AR11" s="1206"/>
      <c r="AS11" s="1206"/>
      <c r="AT11" s="1206"/>
      <c r="AU11" s="1206"/>
      <c r="AV11" s="1206"/>
      <c r="AW11" s="1206"/>
      <c r="AX11" s="1206"/>
      <c r="AY11" s="1206"/>
      <c r="AZ11" s="1206"/>
      <c r="BA11" s="1206"/>
      <c r="BB11" s="1206"/>
      <c r="BC11" s="1206"/>
      <c r="BD11" s="1206"/>
      <c r="BE11" s="1206"/>
      <c r="BF11" s="1206"/>
      <c r="BG11" s="1206"/>
      <c r="BH11" s="1206"/>
      <c r="BI11" s="1206"/>
      <c r="BJ11" s="1206"/>
      <c r="BK11" s="1206"/>
      <c r="BL11" s="1206"/>
      <c r="BM11" s="1206"/>
      <c r="BN11" s="1206"/>
      <c r="BO11" s="1206"/>
      <c r="BP11" s="1206"/>
      <c r="BQ11" s="1206"/>
      <c r="BR11" s="1206"/>
      <c r="BS11" s="1206"/>
      <c r="BT11" s="1206"/>
      <c r="BU11" s="1206"/>
      <c r="BV11" s="1206"/>
      <c r="BW11" s="1206"/>
      <c r="BX11" s="1206"/>
      <c r="BY11" s="1206"/>
      <c r="BZ11" s="1206"/>
      <c r="CA11" s="1206"/>
      <c r="CB11" s="1206"/>
      <c r="CC11" s="1206"/>
      <c r="CD11" s="1206"/>
      <c r="CE11" s="1206"/>
      <c r="CF11" s="1206"/>
      <c r="CG11" s="1206"/>
      <c r="CH11" s="1206"/>
      <c r="CI11" s="1206"/>
      <c r="CJ11" s="1206"/>
      <c r="CK11" s="1206"/>
      <c r="CL11" s="1206"/>
      <c r="CM11" s="1206"/>
      <c r="CN11" s="1206"/>
      <c r="CO11" s="1206"/>
      <c r="CP11" s="1206"/>
      <c r="CQ11" s="1206"/>
      <c r="CR11" s="1206"/>
      <c r="CS11" s="1206"/>
      <c r="CT11" s="1206"/>
      <c r="CU11" s="1206"/>
      <c r="CV11" s="1206"/>
      <c r="CW11" s="1206"/>
      <c r="CX11" s="1206"/>
      <c r="CY11" s="1206"/>
      <c r="CZ11" s="1206"/>
      <c r="DA11" s="1206"/>
      <c r="DB11" s="1206"/>
      <c r="DC11" s="1206"/>
      <c r="DD11" s="1206"/>
      <c r="DE11" s="1206"/>
    </row>
    <row r="12" spans="1:109" s="241" customFormat="1" ht="13.8" x14ac:dyDescent="0.2">
      <c r="A12" s="1206"/>
      <c r="B12" s="1206"/>
      <c r="C12" s="1206"/>
      <c r="D12" s="1206"/>
      <c r="E12" s="1206"/>
      <c r="F12" s="1206"/>
      <c r="G12" s="1206"/>
      <c r="H12" s="1206"/>
      <c r="I12" s="1206"/>
      <c r="J12" s="1206"/>
      <c r="K12" s="1206"/>
      <c r="L12" s="1206"/>
      <c r="M12" s="1206"/>
      <c r="N12" s="1206"/>
      <c r="O12" s="1206"/>
      <c r="P12" s="1206"/>
      <c r="Q12" s="1206"/>
      <c r="R12" s="1206"/>
      <c r="S12" s="1206"/>
      <c r="T12" s="1206"/>
      <c r="U12" s="1206"/>
      <c r="V12" s="1206"/>
      <c r="W12" s="1206"/>
      <c r="X12" s="1206"/>
      <c r="Y12" s="1206"/>
      <c r="Z12" s="1206"/>
      <c r="AA12" s="1206"/>
      <c r="AB12" s="1206"/>
      <c r="AC12" s="1206"/>
      <c r="AD12" s="1206"/>
      <c r="AE12" s="1206"/>
      <c r="AF12" s="1206"/>
      <c r="AG12" s="1206"/>
      <c r="AH12" s="1206"/>
      <c r="AI12" s="1206"/>
      <c r="AJ12" s="1206"/>
      <c r="AK12" s="1206"/>
      <c r="AL12" s="1206"/>
      <c r="AM12" s="1206"/>
      <c r="AN12" s="1206"/>
      <c r="AO12" s="1206"/>
      <c r="AP12" s="1206"/>
      <c r="AQ12" s="1206"/>
      <c r="AR12" s="1206"/>
      <c r="AS12" s="1206"/>
      <c r="AT12" s="1206"/>
      <c r="AU12" s="1206"/>
      <c r="AV12" s="1206"/>
      <c r="AW12" s="1206"/>
      <c r="AX12" s="1206"/>
      <c r="AY12" s="1206"/>
      <c r="AZ12" s="1206"/>
      <c r="BA12" s="1206"/>
      <c r="BB12" s="1206"/>
      <c r="BC12" s="1206"/>
      <c r="BD12" s="1206"/>
      <c r="BE12" s="1206"/>
      <c r="BF12" s="1206"/>
      <c r="BG12" s="1206"/>
      <c r="BH12" s="1206"/>
      <c r="BI12" s="1206"/>
      <c r="BJ12" s="1206"/>
      <c r="BK12" s="1206"/>
      <c r="BL12" s="1206"/>
      <c r="BM12" s="1206"/>
      <c r="BN12" s="1206"/>
      <c r="BO12" s="1206"/>
      <c r="BP12" s="1206"/>
      <c r="BQ12" s="1206"/>
      <c r="BR12" s="1206"/>
      <c r="BS12" s="1206"/>
      <c r="BT12" s="1206"/>
      <c r="BU12" s="1206"/>
      <c r="BV12" s="1206"/>
      <c r="BW12" s="1206"/>
      <c r="BX12" s="1206"/>
      <c r="BY12" s="1206"/>
      <c r="BZ12" s="1206"/>
      <c r="CA12" s="1206"/>
      <c r="CB12" s="1206"/>
      <c r="CC12" s="1206"/>
      <c r="CD12" s="1206"/>
      <c r="CE12" s="1206"/>
      <c r="CF12" s="1206"/>
      <c r="CG12" s="1206"/>
      <c r="CH12" s="1206"/>
      <c r="CI12" s="1206"/>
      <c r="CJ12" s="1206"/>
      <c r="CK12" s="1206"/>
      <c r="CL12" s="1206"/>
      <c r="CM12" s="1206"/>
      <c r="CN12" s="1206"/>
      <c r="CO12" s="1206"/>
      <c r="CP12" s="1206"/>
      <c r="CQ12" s="1206"/>
      <c r="CR12" s="1206"/>
      <c r="CS12" s="1206"/>
      <c r="CT12" s="1206"/>
      <c r="CU12" s="1206"/>
      <c r="CV12" s="1206"/>
      <c r="CW12" s="1206"/>
      <c r="CX12" s="1206"/>
      <c r="CY12" s="1206"/>
      <c r="CZ12" s="1206"/>
      <c r="DA12" s="1206"/>
      <c r="DB12" s="1206"/>
      <c r="DC12" s="1206"/>
      <c r="DD12" s="1206"/>
      <c r="DE12" s="1206"/>
    </row>
    <row r="13" spans="1:109" s="241" customFormat="1" ht="13.8" x14ac:dyDescent="0.2">
      <c r="A13" s="1206"/>
      <c r="B13" s="1206"/>
      <c r="C13" s="1206"/>
      <c r="D13" s="1206"/>
      <c r="E13" s="1206"/>
      <c r="F13" s="1206"/>
      <c r="G13" s="1206"/>
      <c r="H13" s="1206"/>
      <c r="I13" s="1206"/>
      <c r="J13" s="1206"/>
      <c r="K13" s="1206"/>
      <c r="L13" s="1206"/>
      <c r="M13" s="1206"/>
      <c r="N13" s="1206"/>
      <c r="O13" s="1206"/>
      <c r="P13" s="1206"/>
      <c r="Q13" s="1206"/>
      <c r="R13" s="1206"/>
      <c r="S13" s="1206"/>
      <c r="T13" s="1206"/>
      <c r="U13" s="1206"/>
      <c r="V13" s="1206"/>
      <c r="W13" s="1206"/>
      <c r="X13" s="1206"/>
      <c r="Y13" s="1206"/>
      <c r="Z13" s="1206"/>
      <c r="AA13" s="1206"/>
      <c r="AB13" s="1206"/>
      <c r="AC13" s="1206"/>
      <c r="AD13" s="1206"/>
      <c r="AE13" s="1206"/>
      <c r="AF13" s="1206"/>
      <c r="AG13" s="1206"/>
      <c r="AH13" s="1206"/>
      <c r="AI13" s="1206"/>
      <c r="AJ13" s="1206"/>
      <c r="AK13" s="1206"/>
      <c r="AL13" s="1206"/>
      <c r="AM13" s="1206"/>
      <c r="AN13" s="1206"/>
      <c r="AO13" s="1206"/>
      <c r="AP13" s="1206"/>
      <c r="AQ13" s="1206"/>
      <c r="AR13" s="1206"/>
      <c r="AS13" s="1206"/>
      <c r="AT13" s="1206"/>
      <c r="AU13" s="1206"/>
      <c r="AV13" s="1206"/>
      <c r="AW13" s="1206"/>
      <c r="AX13" s="1206"/>
      <c r="AY13" s="1206"/>
      <c r="AZ13" s="1206"/>
      <c r="BA13" s="1206"/>
      <c r="BB13" s="1206"/>
      <c r="BC13" s="1206"/>
      <c r="BD13" s="1206"/>
      <c r="BE13" s="1206"/>
      <c r="BF13" s="1206"/>
      <c r="BG13" s="1206"/>
      <c r="BH13" s="1206"/>
      <c r="BI13" s="1206"/>
      <c r="BJ13" s="1206"/>
      <c r="BK13" s="1206"/>
      <c r="BL13" s="1206"/>
      <c r="BM13" s="1206"/>
      <c r="BN13" s="1206"/>
      <c r="BO13" s="1206"/>
      <c r="BP13" s="1206"/>
      <c r="BQ13" s="1206"/>
      <c r="BR13" s="1206"/>
      <c r="BS13" s="1206"/>
      <c r="BT13" s="1206"/>
      <c r="BU13" s="1206"/>
      <c r="BV13" s="1206"/>
      <c r="BW13" s="1206"/>
      <c r="BX13" s="1206"/>
      <c r="BY13" s="1206"/>
      <c r="BZ13" s="1206"/>
      <c r="CA13" s="1206"/>
      <c r="CB13" s="1206"/>
      <c r="CC13" s="1206"/>
      <c r="CD13" s="1206"/>
      <c r="CE13" s="1206"/>
      <c r="CF13" s="1206"/>
      <c r="CG13" s="1206"/>
      <c r="CH13" s="1206"/>
      <c r="CI13" s="1206"/>
      <c r="CJ13" s="1206"/>
      <c r="CK13" s="1206"/>
      <c r="CL13" s="1206"/>
      <c r="CM13" s="1206"/>
      <c r="CN13" s="1206"/>
      <c r="CO13" s="1206"/>
      <c r="CP13" s="1206"/>
      <c r="CQ13" s="1206"/>
      <c r="CR13" s="1206"/>
      <c r="CS13" s="1206"/>
      <c r="CT13" s="1206"/>
      <c r="CU13" s="1206"/>
      <c r="CV13" s="1206"/>
      <c r="CW13" s="1206"/>
      <c r="CX13" s="1206"/>
      <c r="CY13" s="1206"/>
      <c r="CZ13" s="1206"/>
      <c r="DA13" s="1206"/>
      <c r="DB13" s="1206"/>
      <c r="DC13" s="1206"/>
      <c r="DD13" s="1206"/>
      <c r="DE13" s="1206"/>
    </row>
    <row r="14" spans="1:109" s="241" customFormat="1" ht="13.8" x14ac:dyDescent="0.2">
      <c r="A14" s="1206"/>
      <c r="B14" s="1206"/>
      <c r="C14" s="1206"/>
      <c r="D14" s="1206"/>
      <c r="E14" s="1206"/>
      <c r="F14" s="1206"/>
      <c r="G14" s="1206"/>
      <c r="H14" s="1206"/>
      <c r="I14" s="1206"/>
      <c r="J14" s="1206"/>
      <c r="K14" s="1206"/>
      <c r="L14" s="1206"/>
      <c r="M14" s="1206"/>
      <c r="N14" s="1206"/>
      <c r="O14" s="1206"/>
      <c r="P14" s="1206"/>
      <c r="Q14" s="1206"/>
      <c r="R14" s="1206"/>
      <c r="S14" s="1206"/>
      <c r="T14" s="1206"/>
      <c r="U14" s="1206"/>
      <c r="V14" s="1206"/>
      <c r="W14" s="1206"/>
      <c r="X14" s="1206"/>
      <c r="Y14" s="1206"/>
      <c r="Z14" s="1206"/>
      <c r="AA14" s="1206"/>
      <c r="AB14" s="1206"/>
      <c r="AC14" s="1206"/>
      <c r="AD14" s="1206"/>
      <c r="AE14" s="1206"/>
      <c r="AF14" s="1206"/>
      <c r="AG14" s="1206"/>
      <c r="AH14" s="1206"/>
      <c r="AI14" s="1206"/>
      <c r="AJ14" s="1206"/>
      <c r="AK14" s="1206"/>
      <c r="AL14" s="1206"/>
      <c r="AM14" s="1206"/>
      <c r="AN14" s="1206"/>
      <c r="AO14" s="1206"/>
      <c r="AP14" s="1206"/>
      <c r="AQ14" s="1206"/>
      <c r="AR14" s="1206"/>
      <c r="AS14" s="1206"/>
      <c r="AT14" s="1206"/>
      <c r="AU14" s="1206"/>
      <c r="AV14" s="1206"/>
      <c r="AW14" s="1206"/>
      <c r="AX14" s="1206"/>
      <c r="AY14" s="1206"/>
      <c r="AZ14" s="1206"/>
      <c r="BA14" s="1206"/>
      <c r="BB14" s="1206"/>
      <c r="BC14" s="1206"/>
      <c r="BD14" s="1206"/>
      <c r="BE14" s="1206"/>
      <c r="BF14" s="1206"/>
      <c r="BG14" s="1206"/>
      <c r="BH14" s="1206"/>
      <c r="BI14" s="1206"/>
      <c r="BJ14" s="1206"/>
      <c r="BK14" s="1206"/>
      <c r="BL14" s="1206"/>
      <c r="BM14" s="1206"/>
      <c r="BN14" s="1206"/>
      <c r="BO14" s="1206"/>
      <c r="BP14" s="1206"/>
      <c r="BQ14" s="1206"/>
      <c r="BR14" s="1206"/>
      <c r="BS14" s="1206"/>
      <c r="BT14" s="1206"/>
      <c r="BU14" s="1206"/>
      <c r="BV14" s="1206"/>
      <c r="BW14" s="1206"/>
      <c r="BX14" s="1206"/>
      <c r="BY14" s="1206"/>
      <c r="BZ14" s="1206"/>
      <c r="CA14" s="1206"/>
      <c r="CB14" s="1206"/>
      <c r="CC14" s="1206"/>
      <c r="CD14" s="1206"/>
      <c r="CE14" s="1206"/>
      <c r="CF14" s="1206"/>
      <c r="CG14" s="1206"/>
      <c r="CH14" s="1206"/>
      <c r="CI14" s="1206"/>
      <c r="CJ14" s="1206"/>
      <c r="CK14" s="1206"/>
      <c r="CL14" s="1206"/>
      <c r="CM14" s="1206"/>
      <c r="CN14" s="1206"/>
      <c r="CO14" s="1206"/>
      <c r="CP14" s="1206"/>
      <c r="CQ14" s="1206"/>
      <c r="CR14" s="1206"/>
      <c r="CS14" s="1206"/>
      <c r="CT14" s="1206"/>
      <c r="CU14" s="1206"/>
      <c r="CV14" s="1206"/>
      <c r="CW14" s="1206"/>
      <c r="CX14" s="1206"/>
      <c r="CY14" s="1206"/>
      <c r="CZ14" s="1206"/>
      <c r="DA14" s="1206"/>
      <c r="DB14" s="1206"/>
      <c r="DC14" s="1206"/>
      <c r="DD14" s="1206"/>
      <c r="DE14" s="1206"/>
    </row>
    <row r="15" spans="1:109" s="241" customFormat="1" ht="13.8" x14ac:dyDescent="0.2">
      <c r="A15" s="243"/>
      <c r="B15" s="1206"/>
      <c r="C15" s="1206"/>
      <c r="D15" s="1206"/>
      <c r="E15" s="1206"/>
      <c r="F15" s="1206"/>
      <c r="G15" s="1206"/>
      <c r="H15" s="1206"/>
      <c r="I15" s="1206"/>
      <c r="J15" s="1206"/>
      <c r="K15" s="1206"/>
      <c r="L15" s="1206"/>
      <c r="M15" s="1206"/>
      <c r="N15" s="1206"/>
      <c r="O15" s="1206"/>
      <c r="P15" s="1206"/>
      <c r="Q15" s="1206"/>
      <c r="R15" s="1206"/>
      <c r="S15" s="1206"/>
      <c r="T15" s="1206"/>
      <c r="U15" s="1206"/>
      <c r="V15" s="1206"/>
      <c r="W15" s="1206"/>
      <c r="X15" s="1206"/>
      <c r="Y15" s="1206"/>
      <c r="Z15" s="1206"/>
      <c r="AA15" s="1206"/>
      <c r="AB15" s="1206"/>
      <c r="AC15" s="1206"/>
      <c r="AD15" s="1206"/>
      <c r="AE15" s="1206"/>
      <c r="AF15" s="1206"/>
      <c r="AG15" s="1206"/>
      <c r="AH15" s="1206"/>
      <c r="AI15" s="1206"/>
      <c r="AJ15" s="1206"/>
      <c r="AK15" s="1206"/>
      <c r="AL15" s="1206"/>
      <c r="AM15" s="1206"/>
      <c r="AN15" s="1206"/>
      <c r="AO15" s="1206"/>
      <c r="AP15" s="1206"/>
      <c r="AQ15" s="1206"/>
      <c r="AR15" s="1206"/>
      <c r="AS15" s="1206"/>
      <c r="AT15" s="1206"/>
      <c r="AU15" s="1206"/>
      <c r="AV15" s="1206"/>
      <c r="AW15" s="1206"/>
      <c r="AX15" s="1206"/>
      <c r="AY15" s="1206"/>
      <c r="AZ15" s="1206"/>
      <c r="BA15" s="1206"/>
      <c r="BB15" s="1206"/>
      <c r="BC15" s="1206"/>
      <c r="BD15" s="1206"/>
      <c r="BE15" s="1206"/>
      <c r="BF15" s="1206"/>
      <c r="BG15" s="1206"/>
      <c r="BH15" s="1206"/>
      <c r="BI15" s="1206"/>
      <c r="BJ15" s="1206"/>
      <c r="BK15" s="1206"/>
      <c r="BL15" s="1206"/>
      <c r="BM15" s="1206"/>
      <c r="BN15" s="1206"/>
      <c r="BO15" s="1206"/>
      <c r="BP15" s="1206"/>
      <c r="BQ15" s="1206"/>
      <c r="BR15" s="1206"/>
      <c r="BS15" s="1206"/>
      <c r="BT15" s="1206"/>
      <c r="BU15" s="1206"/>
      <c r="BV15" s="1206"/>
      <c r="BW15" s="1206"/>
      <c r="BX15" s="1206"/>
      <c r="BY15" s="1206"/>
      <c r="BZ15" s="1206"/>
      <c r="CA15" s="1206"/>
      <c r="CB15" s="1206"/>
      <c r="CC15" s="1206"/>
      <c r="CD15" s="1206"/>
      <c r="CE15" s="1206"/>
      <c r="CF15" s="1206"/>
      <c r="CG15" s="1206"/>
      <c r="CH15" s="1206"/>
      <c r="CI15" s="1206"/>
      <c r="CJ15" s="1206"/>
      <c r="CK15" s="1206"/>
      <c r="CL15" s="1206"/>
      <c r="CM15" s="1206"/>
      <c r="CN15" s="1206"/>
      <c r="CO15" s="1206"/>
      <c r="CP15" s="1206"/>
      <c r="CQ15" s="1206"/>
      <c r="CR15" s="1206"/>
      <c r="CS15" s="1206"/>
      <c r="CT15" s="1206"/>
      <c r="CU15" s="1206"/>
      <c r="CV15" s="1206"/>
      <c r="CW15" s="1206"/>
      <c r="CX15" s="1206"/>
      <c r="CY15" s="1206"/>
      <c r="CZ15" s="1206"/>
      <c r="DA15" s="1206"/>
      <c r="DB15" s="1206"/>
      <c r="DC15" s="1206"/>
      <c r="DD15" s="1206"/>
      <c r="DE15" s="1206"/>
    </row>
    <row r="16" spans="1:109" s="241" customFormat="1" ht="13.8" x14ac:dyDescent="0.2">
      <c r="A16" s="243"/>
      <c r="B16" s="1206"/>
      <c r="C16" s="1206"/>
      <c r="D16" s="1206"/>
      <c r="E16" s="1206"/>
      <c r="F16" s="1206"/>
      <c r="G16" s="1206"/>
      <c r="H16" s="1206"/>
      <c r="I16" s="1206"/>
      <c r="J16" s="1206"/>
      <c r="K16" s="1206"/>
      <c r="L16" s="1206"/>
      <c r="M16" s="1206"/>
      <c r="N16" s="1206"/>
      <c r="O16" s="1206"/>
      <c r="P16" s="1206"/>
      <c r="Q16" s="1206"/>
      <c r="R16" s="1206"/>
      <c r="S16" s="1206"/>
      <c r="T16" s="1206"/>
      <c r="U16" s="1206"/>
      <c r="V16" s="1206"/>
      <c r="W16" s="1206"/>
      <c r="X16" s="1206"/>
      <c r="Y16" s="1206"/>
      <c r="Z16" s="1206"/>
      <c r="AA16" s="1206"/>
      <c r="AB16" s="1206"/>
      <c r="AC16" s="1206"/>
      <c r="AD16" s="1206"/>
      <c r="AE16" s="1206"/>
      <c r="AF16" s="1206"/>
      <c r="AG16" s="1206"/>
      <c r="AH16" s="1206"/>
      <c r="AI16" s="1206"/>
      <c r="AJ16" s="1206"/>
      <c r="AK16" s="1206"/>
      <c r="AL16" s="1206"/>
      <c r="AM16" s="1206"/>
      <c r="AN16" s="1206"/>
      <c r="AO16" s="1206"/>
      <c r="AP16" s="1206"/>
      <c r="AQ16" s="1206"/>
      <c r="AR16" s="1206"/>
      <c r="AS16" s="1206"/>
      <c r="AT16" s="1206"/>
      <c r="AU16" s="1206"/>
      <c r="AV16" s="1206"/>
      <c r="AW16" s="1206"/>
      <c r="AX16" s="1206"/>
      <c r="AY16" s="1206"/>
      <c r="AZ16" s="1206"/>
      <c r="BA16" s="1206"/>
      <c r="BB16" s="1206"/>
      <c r="BC16" s="1206"/>
      <c r="BD16" s="1206"/>
      <c r="BE16" s="1206"/>
      <c r="BF16" s="1206"/>
      <c r="BG16" s="1206"/>
      <c r="BH16" s="1206"/>
      <c r="BI16" s="1206"/>
      <c r="BJ16" s="1206"/>
      <c r="BK16" s="1206"/>
      <c r="BL16" s="1206"/>
      <c r="BM16" s="1206"/>
      <c r="BN16" s="1206"/>
      <c r="BO16" s="1206"/>
      <c r="BP16" s="1206"/>
      <c r="BQ16" s="1206"/>
      <c r="BR16" s="1206"/>
      <c r="BS16" s="1206"/>
      <c r="BT16" s="1206"/>
      <c r="BU16" s="1206"/>
      <c r="BV16" s="1206"/>
      <c r="BW16" s="1206"/>
      <c r="BX16" s="1206"/>
      <c r="BY16" s="1206"/>
      <c r="BZ16" s="1206"/>
      <c r="CA16" s="1206"/>
      <c r="CB16" s="1206"/>
      <c r="CC16" s="1206"/>
      <c r="CD16" s="1206"/>
      <c r="CE16" s="1206"/>
      <c r="CF16" s="1206"/>
      <c r="CG16" s="1206"/>
      <c r="CH16" s="1206"/>
      <c r="CI16" s="1206"/>
      <c r="CJ16" s="1206"/>
      <c r="CK16" s="1206"/>
      <c r="CL16" s="1206"/>
      <c r="CM16" s="1206"/>
      <c r="CN16" s="1206"/>
      <c r="CO16" s="1206"/>
      <c r="CP16" s="1206"/>
      <c r="CQ16" s="1206"/>
      <c r="CR16" s="1206"/>
      <c r="CS16" s="1206"/>
      <c r="CT16" s="1206"/>
      <c r="CU16" s="1206"/>
      <c r="CV16" s="1206"/>
      <c r="CW16" s="1206"/>
      <c r="CX16" s="1206"/>
      <c r="CY16" s="1206"/>
      <c r="CZ16" s="1206"/>
      <c r="DA16" s="1206"/>
      <c r="DB16" s="1206"/>
      <c r="DC16" s="1206"/>
      <c r="DD16" s="1206"/>
      <c r="DE16" s="1206"/>
    </row>
    <row r="17" spans="1:109" s="241" customFormat="1" ht="13.8" x14ac:dyDescent="0.2">
      <c r="A17" s="243"/>
      <c r="B17" s="1206"/>
      <c r="C17" s="1206"/>
      <c r="D17" s="1206"/>
      <c r="E17" s="1206"/>
      <c r="F17" s="1206"/>
      <c r="G17" s="1206"/>
      <c r="H17" s="1206"/>
      <c r="I17" s="1206"/>
      <c r="J17" s="1206"/>
      <c r="K17" s="1206"/>
      <c r="L17" s="1206"/>
      <c r="M17" s="1206"/>
      <c r="N17" s="1206"/>
      <c r="O17" s="1206"/>
      <c r="P17" s="1206"/>
      <c r="Q17" s="1206"/>
      <c r="R17" s="1206"/>
      <c r="S17" s="1206"/>
      <c r="T17" s="1206"/>
      <c r="U17" s="1206"/>
      <c r="V17" s="1206"/>
      <c r="W17" s="1206"/>
      <c r="X17" s="1206"/>
      <c r="Y17" s="1206"/>
      <c r="Z17" s="1206"/>
      <c r="AA17" s="1206"/>
      <c r="AB17" s="1206"/>
      <c r="AC17" s="1206"/>
      <c r="AD17" s="1206"/>
      <c r="AE17" s="1206"/>
      <c r="AF17" s="1206"/>
      <c r="AG17" s="1206"/>
      <c r="AH17" s="1206"/>
      <c r="AI17" s="1206"/>
      <c r="AJ17" s="1206"/>
      <c r="AK17" s="1206"/>
      <c r="AL17" s="1206"/>
      <c r="AM17" s="1206"/>
      <c r="AN17" s="1206"/>
      <c r="AO17" s="1206"/>
      <c r="AP17" s="1206"/>
      <c r="AQ17" s="1206"/>
      <c r="AR17" s="1206"/>
      <c r="AS17" s="1206"/>
      <c r="AT17" s="1206"/>
      <c r="AU17" s="1206"/>
      <c r="AV17" s="1206"/>
      <c r="AW17" s="1206"/>
      <c r="AX17" s="1206"/>
      <c r="AY17" s="1206"/>
      <c r="AZ17" s="1206"/>
      <c r="BA17" s="1206"/>
      <c r="BB17" s="1206"/>
      <c r="BC17" s="1206"/>
      <c r="BD17" s="1206"/>
      <c r="BE17" s="1206"/>
      <c r="BF17" s="1206"/>
      <c r="BG17" s="1206"/>
      <c r="BH17" s="1206"/>
      <c r="BI17" s="1206"/>
      <c r="BJ17" s="1206"/>
      <c r="BK17" s="1206"/>
      <c r="BL17" s="1206"/>
      <c r="BM17" s="1206"/>
      <c r="BN17" s="1206"/>
      <c r="BO17" s="1206"/>
      <c r="BP17" s="1206"/>
      <c r="BQ17" s="1206"/>
      <c r="BR17" s="1206"/>
      <c r="BS17" s="1206"/>
      <c r="BT17" s="1206"/>
      <c r="BU17" s="1206"/>
      <c r="BV17" s="1206"/>
      <c r="BW17" s="1206"/>
      <c r="BX17" s="1206"/>
      <c r="BY17" s="1206"/>
      <c r="BZ17" s="1206"/>
      <c r="CA17" s="1206"/>
      <c r="CB17" s="1206"/>
      <c r="CC17" s="1206"/>
      <c r="CD17" s="1206"/>
      <c r="CE17" s="1206"/>
      <c r="CF17" s="1206"/>
      <c r="CG17" s="1206"/>
      <c r="CH17" s="1206"/>
      <c r="CI17" s="1206"/>
      <c r="CJ17" s="1206"/>
      <c r="CK17" s="1206"/>
      <c r="CL17" s="1206"/>
      <c r="CM17" s="1206"/>
      <c r="CN17" s="1206"/>
      <c r="CO17" s="1206"/>
      <c r="CP17" s="1206"/>
      <c r="CQ17" s="1206"/>
      <c r="CR17" s="1206"/>
      <c r="CS17" s="1206"/>
      <c r="CT17" s="1206"/>
      <c r="CU17" s="1206"/>
      <c r="CV17" s="1206"/>
      <c r="CW17" s="1206"/>
      <c r="CX17" s="1206"/>
      <c r="CY17" s="1206"/>
      <c r="CZ17" s="1206"/>
      <c r="DA17" s="1206"/>
      <c r="DB17" s="1206"/>
      <c r="DC17" s="1206"/>
      <c r="DD17" s="1206"/>
      <c r="DE17" s="1206"/>
    </row>
    <row r="18" spans="1:109" s="241" customFormat="1" ht="13.8" x14ac:dyDescent="0.2">
      <c r="A18" s="243"/>
      <c r="B18" s="1206"/>
      <c r="C18" s="1206"/>
      <c r="D18" s="1206"/>
      <c r="E18" s="1206"/>
      <c r="F18" s="1206"/>
      <c r="G18" s="1206"/>
      <c r="H18" s="1206"/>
      <c r="I18" s="1206"/>
      <c r="J18" s="1206"/>
      <c r="K18" s="1206"/>
      <c r="L18" s="1206"/>
      <c r="M18" s="1206"/>
      <c r="N18" s="1206"/>
      <c r="O18" s="1206"/>
      <c r="P18" s="1206"/>
      <c r="Q18" s="1206"/>
      <c r="R18" s="1206"/>
      <c r="S18" s="1206"/>
      <c r="T18" s="1206"/>
      <c r="U18" s="1206"/>
      <c r="V18" s="1206"/>
      <c r="W18" s="1206"/>
      <c r="X18" s="1206"/>
      <c r="Y18" s="1206"/>
      <c r="Z18" s="1206"/>
      <c r="AA18" s="1206"/>
      <c r="AB18" s="1206"/>
      <c r="AC18" s="1206"/>
      <c r="AD18" s="1206"/>
      <c r="AE18" s="1206"/>
      <c r="AF18" s="1206"/>
      <c r="AG18" s="1206"/>
      <c r="AH18" s="1206"/>
      <c r="AI18" s="1206"/>
      <c r="AJ18" s="1206"/>
      <c r="AK18" s="1206"/>
      <c r="AL18" s="1206"/>
      <c r="AM18" s="1206"/>
      <c r="AN18" s="1206"/>
      <c r="AO18" s="1206"/>
      <c r="AP18" s="1206"/>
      <c r="AQ18" s="1206"/>
      <c r="AR18" s="1206"/>
      <c r="AS18" s="1206"/>
      <c r="AT18" s="1206"/>
      <c r="AU18" s="1206"/>
      <c r="AV18" s="1206"/>
      <c r="AW18" s="1206"/>
      <c r="AX18" s="1206"/>
      <c r="AY18" s="1206"/>
      <c r="AZ18" s="1206"/>
      <c r="BA18" s="1206"/>
      <c r="BB18" s="1206"/>
      <c r="BC18" s="1206"/>
      <c r="BD18" s="1206"/>
      <c r="BE18" s="1206"/>
      <c r="BF18" s="1206"/>
      <c r="BG18" s="1206"/>
      <c r="BH18" s="1206"/>
      <c r="BI18" s="1206"/>
      <c r="BJ18" s="1206"/>
      <c r="BK18" s="1206"/>
      <c r="BL18" s="1206"/>
      <c r="BM18" s="1206"/>
      <c r="BN18" s="1206"/>
      <c r="BO18" s="1206"/>
      <c r="BP18" s="1206"/>
      <c r="BQ18" s="1206"/>
      <c r="BR18" s="1206"/>
      <c r="BS18" s="1206"/>
      <c r="BT18" s="1206"/>
      <c r="BU18" s="1206"/>
      <c r="BV18" s="1206"/>
      <c r="BW18" s="1206"/>
      <c r="BX18" s="1206"/>
      <c r="BY18" s="1206"/>
      <c r="BZ18" s="1206"/>
      <c r="CA18" s="1206"/>
      <c r="CB18" s="1206"/>
      <c r="CC18" s="1206"/>
      <c r="CD18" s="1206"/>
      <c r="CE18" s="1206"/>
      <c r="CF18" s="1206"/>
      <c r="CG18" s="1206"/>
      <c r="CH18" s="1206"/>
      <c r="CI18" s="1206"/>
      <c r="CJ18" s="1206"/>
      <c r="CK18" s="1206"/>
      <c r="CL18" s="1206"/>
      <c r="CM18" s="1206"/>
      <c r="CN18" s="1206"/>
      <c r="CO18" s="1206"/>
      <c r="CP18" s="1206"/>
      <c r="CQ18" s="1206"/>
      <c r="CR18" s="1206"/>
      <c r="CS18" s="1206"/>
      <c r="CT18" s="1206"/>
      <c r="CU18" s="1206"/>
      <c r="CV18" s="1206"/>
      <c r="CW18" s="1206"/>
      <c r="CX18" s="1206"/>
      <c r="CY18" s="1206"/>
      <c r="CZ18" s="1206"/>
      <c r="DA18" s="1206"/>
      <c r="DB18" s="1206"/>
      <c r="DC18" s="1206"/>
      <c r="DD18" s="1206"/>
      <c r="DE18" s="1206"/>
    </row>
    <row r="19" spans="1:109" ht="13.8" x14ac:dyDescent="0.2">
      <c r="DD19" s="243"/>
      <c r="DE19" s="243"/>
    </row>
    <row r="20" spans="1:109" ht="13.8" x14ac:dyDescent="0.2">
      <c r="DD20" s="243"/>
      <c r="DE20" s="243"/>
    </row>
    <row r="21" spans="1:109" ht="17.25" customHeight="1" x14ac:dyDescent="0.2">
      <c r="B21" s="1207"/>
      <c r="C21" s="245"/>
      <c r="D21" s="245"/>
      <c r="E21" s="245"/>
      <c r="F21" s="245"/>
      <c r="G21" s="245"/>
      <c r="H21" s="245"/>
      <c r="I21" s="245"/>
      <c r="J21" s="245"/>
      <c r="K21" s="245"/>
      <c r="L21" s="245"/>
      <c r="M21" s="245"/>
      <c r="N21" s="1208"/>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8"/>
      <c r="AU21" s="245"/>
      <c r="AV21" s="245"/>
      <c r="AW21" s="245"/>
      <c r="AX21" s="245"/>
      <c r="AY21" s="245"/>
      <c r="AZ21" s="245"/>
      <c r="BA21" s="245"/>
      <c r="BB21" s="245"/>
      <c r="BC21" s="245"/>
      <c r="BD21" s="245"/>
      <c r="BE21" s="245"/>
      <c r="BF21" s="1208"/>
      <c r="BG21" s="245"/>
      <c r="BH21" s="245"/>
      <c r="BI21" s="245"/>
      <c r="BJ21" s="245"/>
      <c r="BK21" s="245"/>
      <c r="BL21" s="245"/>
      <c r="BM21" s="245"/>
      <c r="BN21" s="245"/>
      <c r="BO21" s="245"/>
      <c r="BP21" s="245"/>
      <c r="BQ21" s="245"/>
      <c r="BR21" s="1208"/>
      <c r="BS21" s="245"/>
      <c r="BT21" s="245"/>
      <c r="BU21" s="245"/>
      <c r="BV21" s="245"/>
      <c r="BW21" s="245"/>
      <c r="BX21" s="245"/>
      <c r="BY21" s="245"/>
      <c r="BZ21" s="245"/>
      <c r="CA21" s="245"/>
      <c r="CB21" s="245"/>
      <c r="CC21" s="245"/>
      <c r="CD21" s="1208"/>
      <c r="CE21" s="245"/>
      <c r="CF21" s="245"/>
      <c r="CG21" s="245"/>
      <c r="CH21" s="245"/>
      <c r="CI21" s="245"/>
      <c r="CJ21" s="245"/>
      <c r="CK21" s="245"/>
      <c r="CL21" s="245"/>
      <c r="CM21" s="245"/>
      <c r="CN21" s="245"/>
      <c r="CO21" s="245"/>
      <c r="CP21" s="1208"/>
      <c r="CQ21" s="245"/>
      <c r="CR21" s="245"/>
      <c r="CS21" s="245"/>
      <c r="CT21" s="245"/>
      <c r="CU21" s="245"/>
      <c r="CV21" s="245"/>
      <c r="CW21" s="245"/>
      <c r="CX21" s="245"/>
      <c r="CY21" s="245"/>
      <c r="CZ21" s="245"/>
      <c r="DA21" s="245"/>
      <c r="DB21" s="1208"/>
      <c r="DC21" s="245"/>
      <c r="DD21" s="246"/>
      <c r="DE21" s="243"/>
    </row>
    <row r="22" spans="1:109" ht="17.25" customHeight="1" x14ac:dyDescent="0.2">
      <c r="B22" s="247"/>
    </row>
    <row r="23" spans="1:109" ht="13.8" x14ac:dyDescent="0.2">
      <c r="B23" s="247"/>
    </row>
    <row r="24" spans="1:109" ht="13.8" x14ac:dyDescent="0.2">
      <c r="B24" s="247"/>
    </row>
    <row r="25" spans="1:109" ht="13.8" x14ac:dyDescent="0.2">
      <c r="B25" s="247"/>
    </row>
    <row r="26" spans="1:109" ht="13.8" x14ac:dyDescent="0.2">
      <c r="B26" s="247"/>
    </row>
    <row r="27" spans="1:109" ht="13.8" x14ac:dyDescent="0.2">
      <c r="B27" s="247"/>
    </row>
    <row r="28" spans="1:109" ht="13.8" x14ac:dyDescent="0.2">
      <c r="B28" s="247"/>
    </row>
    <row r="29" spans="1:109" ht="13.8" x14ac:dyDescent="0.2">
      <c r="B29" s="247"/>
    </row>
    <row r="30" spans="1:109" ht="13.8" x14ac:dyDescent="0.2">
      <c r="B30" s="247"/>
    </row>
    <row r="31" spans="1:109" ht="13.8" x14ac:dyDescent="0.2">
      <c r="B31" s="247"/>
    </row>
    <row r="32" spans="1:109" ht="13.8" x14ac:dyDescent="0.2">
      <c r="B32" s="247"/>
    </row>
    <row r="33" spans="2:109" ht="13.8" x14ac:dyDescent="0.2">
      <c r="B33" s="247"/>
    </row>
    <row r="34" spans="2:109" ht="13.8" x14ac:dyDescent="0.2">
      <c r="B34" s="247"/>
    </row>
    <row r="35" spans="2:109" ht="13.8" x14ac:dyDescent="0.2">
      <c r="B35" s="247"/>
    </row>
    <row r="36" spans="2:109" ht="13.8" x14ac:dyDescent="0.2">
      <c r="B36" s="247"/>
    </row>
    <row r="37" spans="2:109" ht="13.8" x14ac:dyDescent="0.2">
      <c r="B37" s="247"/>
    </row>
    <row r="38" spans="2:109" ht="13.8" x14ac:dyDescent="0.2">
      <c r="B38" s="247"/>
    </row>
    <row r="39" spans="2:109" ht="13.8"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8" x14ac:dyDescent="0.2">
      <c r="B40" s="1209"/>
      <c r="DD40" s="1209"/>
      <c r="DE40" s="243"/>
    </row>
    <row r="41" spans="2:109" ht="16.3" x14ac:dyDescent="0.2">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8" x14ac:dyDescent="0.2">
      <c r="B42" s="247"/>
      <c r="G42" s="1210"/>
      <c r="I42" s="1211"/>
      <c r="J42" s="1211"/>
      <c r="K42" s="1211"/>
      <c r="AM42" s="1210"/>
      <c r="AN42" s="1210" t="s">
        <v>560</v>
      </c>
      <c r="AP42" s="1211"/>
      <c r="AQ42" s="1211"/>
      <c r="AR42" s="1211"/>
      <c r="AY42" s="1210"/>
      <c r="BA42" s="1211"/>
      <c r="BB42" s="1211"/>
      <c r="BC42" s="1211"/>
      <c r="BK42" s="1210"/>
      <c r="BM42" s="1211"/>
      <c r="BN42" s="1211"/>
      <c r="BO42" s="1211"/>
      <c r="BW42" s="1210"/>
      <c r="BY42" s="1211"/>
      <c r="BZ42" s="1211"/>
      <c r="CA42" s="1211"/>
      <c r="CI42" s="1210"/>
      <c r="CK42" s="1211"/>
      <c r="CL42" s="1211"/>
      <c r="CM42" s="1211"/>
      <c r="CU42" s="1210"/>
      <c r="CW42" s="1211"/>
      <c r="CX42" s="1211"/>
      <c r="CY42" s="1211"/>
    </row>
    <row r="43" spans="2:109" ht="13.5" customHeight="1" x14ac:dyDescent="0.2">
      <c r="B43" s="247"/>
      <c r="AN43" s="1212" t="s">
        <v>561</v>
      </c>
      <c r="AO43" s="1213"/>
      <c r="AP43" s="1213"/>
      <c r="AQ43" s="1213"/>
      <c r="AR43" s="1213"/>
      <c r="AS43" s="1213"/>
      <c r="AT43" s="1213"/>
      <c r="AU43" s="1213"/>
      <c r="AV43" s="1213"/>
      <c r="AW43" s="1213"/>
      <c r="AX43" s="1213"/>
      <c r="AY43" s="1213"/>
      <c r="AZ43" s="1213"/>
      <c r="BA43" s="1213"/>
      <c r="BB43" s="1213"/>
      <c r="BC43" s="1213"/>
      <c r="BD43" s="1213"/>
      <c r="BE43" s="1213"/>
      <c r="BF43" s="1213"/>
      <c r="BG43" s="1213"/>
      <c r="BH43" s="1213"/>
      <c r="BI43" s="1213"/>
      <c r="BJ43" s="1213"/>
      <c r="BK43" s="1213"/>
      <c r="BL43" s="1213"/>
      <c r="BM43" s="1213"/>
      <c r="BN43" s="1213"/>
      <c r="BO43" s="1213"/>
      <c r="BP43" s="1213"/>
      <c r="BQ43" s="1213"/>
      <c r="BR43" s="1213"/>
      <c r="BS43" s="1213"/>
      <c r="BT43" s="1213"/>
      <c r="BU43" s="1213"/>
      <c r="BV43" s="1213"/>
      <c r="BW43" s="1213"/>
      <c r="BX43" s="1213"/>
      <c r="BY43" s="1213"/>
      <c r="BZ43" s="1213"/>
      <c r="CA43" s="1213"/>
      <c r="CB43" s="1213"/>
      <c r="CC43" s="1213"/>
      <c r="CD43" s="1213"/>
      <c r="CE43" s="1213"/>
      <c r="CF43" s="1213"/>
      <c r="CG43" s="1213"/>
      <c r="CH43" s="1213"/>
      <c r="CI43" s="1213"/>
      <c r="CJ43" s="1213"/>
      <c r="CK43" s="1213"/>
      <c r="CL43" s="1213"/>
      <c r="CM43" s="1213"/>
      <c r="CN43" s="1213"/>
      <c r="CO43" s="1213"/>
      <c r="CP43" s="1213"/>
      <c r="CQ43" s="1213"/>
      <c r="CR43" s="1213"/>
      <c r="CS43" s="1213"/>
      <c r="CT43" s="1213"/>
      <c r="CU43" s="1213"/>
      <c r="CV43" s="1213"/>
      <c r="CW43" s="1213"/>
      <c r="CX43" s="1213"/>
      <c r="CY43" s="1213"/>
      <c r="CZ43" s="1213"/>
      <c r="DA43" s="1213"/>
      <c r="DB43" s="1213"/>
      <c r="DC43" s="1214"/>
    </row>
    <row r="44" spans="2:109" ht="13.8" x14ac:dyDescent="0.2">
      <c r="B44" s="247"/>
      <c r="AN44" s="1215"/>
      <c r="AO44" s="1216"/>
      <c r="AP44" s="1216"/>
      <c r="AQ44" s="1216"/>
      <c r="AR44" s="1216"/>
      <c r="AS44" s="1216"/>
      <c r="AT44" s="1216"/>
      <c r="AU44" s="1216"/>
      <c r="AV44" s="1216"/>
      <c r="AW44" s="1216"/>
      <c r="AX44" s="1216"/>
      <c r="AY44" s="1216"/>
      <c r="AZ44" s="1216"/>
      <c r="BA44" s="1216"/>
      <c r="BB44" s="1216"/>
      <c r="BC44" s="1216"/>
      <c r="BD44" s="1216"/>
      <c r="BE44" s="1216"/>
      <c r="BF44" s="1216"/>
      <c r="BG44" s="1216"/>
      <c r="BH44" s="1216"/>
      <c r="BI44" s="1216"/>
      <c r="BJ44" s="1216"/>
      <c r="BK44" s="1216"/>
      <c r="BL44" s="1216"/>
      <c r="BM44" s="1216"/>
      <c r="BN44" s="1216"/>
      <c r="BO44" s="1216"/>
      <c r="BP44" s="1216"/>
      <c r="BQ44" s="1216"/>
      <c r="BR44" s="1216"/>
      <c r="BS44" s="1216"/>
      <c r="BT44" s="1216"/>
      <c r="BU44" s="1216"/>
      <c r="BV44" s="1216"/>
      <c r="BW44" s="1216"/>
      <c r="BX44" s="1216"/>
      <c r="BY44" s="1216"/>
      <c r="BZ44" s="1216"/>
      <c r="CA44" s="1216"/>
      <c r="CB44" s="1216"/>
      <c r="CC44" s="1216"/>
      <c r="CD44" s="1216"/>
      <c r="CE44" s="1216"/>
      <c r="CF44" s="1216"/>
      <c r="CG44" s="1216"/>
      <c r="CH44" s="1216"/>
      <c r="CI44" s="1216"/>
      <c r="CJ44" s="1216"/>
      <c r="CK44" s="1216"/>
      <c r="CL44" s="1216"/>
      <c r="CM44" s="1216"/>
      <c r="CN44" s="1216"/>
      <c r="CO44" s="1216"/>
      <c r="CP44" s="1216"/>
      <c r="CQ44" s="1216"/>
      <c r="CR44" s="1216"/>
      <c r="CS44" s="1216"/>
      <c r="CT44" s="1216"/>
      <c r="CU44" s="1216"/>
      <c r="CV44" s="1216"/>
      <c r="CW44" s="1216"/>
      <c r="CX44" s="1216"/>
      <c r="CY44" s="1216"/>
      <c r="CZ44" s="1216"/>
      <c r="DA44" s="1216"/>
      <c r="DB44" s="1216"/>
      <c r="DC44" s="1217"/>
    </row>
    <row r="45" spans="2:109" ht="13.8" x14ac:dyDescent="0.2">
      <c r="B45" s="247"/>
      <c r="AN45" s="1215"/>
      <c r="AO45" s="1216"/>
      <c r="AP45" s="1216"/>
      <c r="AQ45" s="1216"/>
      <c r="AR45" s="1216"/>
      <c r="AS45" s="1216"/>
      <c r="AT45" s="1216"/>
      <c r="AU45" s="1216"/>
      <c r="AV45" s="1216"/>
      <c r="AW45" s="1216"/>
      <c r="AX45" s="1216"/>
      <c r="AY45" s="1216"/>
      <c r="AZ45" s="1216"/>
      <c r="BA45" s="1216"/>
      <c r="BB45" s="1216"/>
      <c r="BC45" s="1216"/>
      <c r="BD45" s="1216"/>
      <c r="BE45" s="1216"/>
      <c r="BF45" s="1216"/>
      <c r="BG45" s="1216"/>
      <c r="BH45" s="1216"/>
      <c r="BI45" s="1216"/>
      <c r="BJ45" s="1216"/>
      <c r="BK45" s="1216"/>
      <c r="BL45" s="1216"/>
      <c r="BM45" s="1216"/>
      <c r="BN45" s="1216"/>
      <c r="BO45" s="1216"/>
      <c r="BP45" s="1216"/>
      <c r="BQ45" s="1216"/>
      <c r="BR45" s="1216"/>
      <c r="BS45" s="1216"/>
      <c r="BT45" s="1216"/>
      <c r="BU45" s="1216"/>
      <c r="BV45" s="1216"/>
      <c r="BW45" s="1216"/>
      <c r="BX45" s="1216"/>
      <c r="BY45" s="1216"/>
      <c r="BZ45" s="1216"/>
      <c r="CA45" s="1216"/>
      <c r="CB45" s="1216"/>
      <c r="CC45" s="1216"/>
      <c r="CD45" s="1216"/>
      <c r="CE45" s="1216"/>
      <c r="CF45" s="1216"/>
      <c r="CG45" s="1216"/>
      <c r="CH45" s="1216"/>
      <c r="CI45" s="1216"/>
      <c r="CJ45" s="1216"/>
      <c r="CK45" s="1216"/>
      <c r="CL45" s="1216"/>
      <c r="CM45" s="1216"/>
      <c r="CN45" s="1216"/>
      <c r="CO45" s="1216"/>
      <c r="CP45" s="1216"/>
      <c r="CQ45" s="1216"/>
      <c r="CR45" s="1216"/>
      <c r="CS45" s="1216"/>
      <c r="CT45" s="1216"/>
      <c r="CU45" s="1216"/>
      <c r="CV45" s="1216"/>
      <c r="CW45" s="1216"/>
      <c r="CX45" s="1216"/>
      <c r="CY45" s="1216"/>
      <c r="CZ45" s="1216"/>
      <c r="DA45" s="1216"/>
      <c r="DB45" s="1216"/>
      <c r="DC45" s="1217"/>
    </row>
    <row r="46" spans="2:109" ht="13.8" x14ac:dyDescent="0.2">
      <c r="B46" s="247"/>
      <c r="AN46" s="1215"/>
      <c r="AO46" s="1216"/>
      <c r="AP46" s="1216"/>
      <c r="AQ46" s="1216"/>
      <c r="AR46" s="1216"/>
      <c r="AS46" s="1216"/>
      <c r="AT46" s="1216"/>
      <c r="AU46" s="1216"/>
      <c r="AV46" s="1216"/>
      <c r="AW46" s="1216"/>
      <c r="AX46" s="1216"/>
      <c r="AY46" s="1216"/>
      <c r="AZ46" s="1216"/>
      <c r="BA46" s="1216"/>
      <c r="BB46" s="1216"/>
      <c r="BC46" s="1216"/>
      <c r="BD46" s="1216"/>
      <c r="BE46" s="1216"/>
      <c r="BF46" s="1216"/>
      <c r="BG46" s="1216"/>
      <c r="BH46" s="1216"/>
      <c r="BI46" s="1216"/>
      <c r="BJ46" s="1216"/>
      <c r="BK46" s="1216"/>
      <c r="BL46" s="1216"/>
      <c r="BM46" s="1216"/>
      <c r="BN46" s="1216"/>
      <c r="BO46" s="1216"/>
      <c r="BP46" s="1216"/>
      <c r="BQ46" s="1216"/>
      <c r="BR46" s="1216"/>
      <c r="BS46" s="1216"/>
      <c r="BT46" s="1216"/>
      <c r="BU46" s="1216"/>
      <c r="BV46" s="1216"/>
      <c r="BW46" s="1216"/>
      <c r="BX46" s="1216"/>
      <c r="BY46" s="1216"/>
      <c r="BZ46" s="1216"/>
      <c r="CA46" s="1216"/>
      <c r="CB46" s="1216"/>
      <c r="CC46" s="1216"/>
      <c r="CD46" s="1216"/>
      <c r="CE46" s="1216"/>
      <c r="CF46" s="1216"/>
      <c r="CG46" s="1216"/>
      <c r="CH46" s="1216"/>
      <c r="CI46" s="1216"/>
      <c r="CJ46" s="1216"/>
      <c r="CK46" s="1216"/>
      <c r="CL46" s="1216"/>
      <c r="CM46" s="1216"/>
      <c r="CN46" s="1216"/>
      <c r="CO46" s="1216"/>
      <c r="CP46" s="1216"/>
      <c r="CQ46" s="1216"/>
      <c r="CR46" s="1216"/>
      <c r="CS46" s="1216"/>
      <c r="CT46" s="1216"/>
      <c r="CU46" s="1216"/>
      <c r="CV46" s="1216"/>
      <c r="CW46" s="1216"/>
      <c r="CX46" s="1216"/>
      <c r="CY46" s="1216"/>
      <c r="CZ46" s="1216"/>
      <c r="DA46" s="1216"/>
      <c r="DB46" s="1216"/>
      <c r="DC46" s="1217"/>
    </row>
    <row r="47" spans="2:109" ht="13.8" x14ac:dyDescent="0.2">
      <c r="B47" s="247"/>
      <c r="AN47" s="1218"/>
      <c r="AO47" s="1219"/>
      <c r="AP47" s="1219"/>
      <c r="AQ47" s="1219"/>
      <c r="AR47" s="1219"/>
      <c r="AS47" s="1219"/>
      <c r="AT47" s="1219"/>
      <c r="AU47" s="1219"/>
      <c r="AV47" s="1219"/>
      <c r="AW47" s="1219"/>
      <c r="AX47" s="1219"/>
      <c r="AY47" s="1219"/>
      <c r="AZ47" s="1219"/>
      <c r="BA47" s="1219"/>
      <c r="BB47" s="1219"/>
      <c r="BC47" s="1219"/>
      <c r="BD47" s="1219"/>
      <c r="BE47" s="1219"/>
      <c r="BF47" s="1219"/>
      <c r="BG47" s="1219"/>
      <c r="BH47" s="1219"/>
      <c r="BI47" s="1219"/>
      <c r="BJ47" s="1219"/>
      <c r="BK47" s="1219"/>
      <c r="BL47" s="1219"/>
      <c r="BM47" s="1219"/>
      <c r="BN47" s="1219"/>
      <c r="BO47" s="1219"/>
      <c r="BP47" s="1219"/>
      <c r="BQ47" s="1219"/>
      <c r="BR47" s="1219"/>
      <c r="BS47" s="1219"/>
      <c r="BT47" s="1219"/>
      <c r="BU47" s="1219"/>
      <c r="BV47" s="1219"/>
      <c r="BW47" s="1219"/>
      <c r="BX47" s="1219"/>
      <c r="BY47" s="1219"/>
      <c r="BZ47" s="1219"/>
      <c r="CA47" s="1219"/>
      <c r="CB47" s="1219"/>
      <c r="CC47" s="1219"/>
      <c r="CD47" s="1219"/>
      <c r="CE47" s="1219"/>
      <c r="CF47" s="1219"/>
      <c r="CG47" s="1219"/>
      <c r="CH47" s="1219"/>
      <c r="CI47" s="1219"/>
      <c r="CJ47" s="1219"/>
      <c r="CK47" s="1219"/>
      <c r="CL47" s="1219"/>
      <c r="CM47" s="1219"/>
      <c r="CN47" s="1219"/>
      <c r="CO47" s="1219"/>
      <c r="CP47" s="1219"/>
      <c r="CQ47" s="1219"/>
      <c r="CR47" s="1219"/>
      <c r="CS47" s="1219"/>
      <c r="CT47" s="1219"/>
      <c r="CU47" s="1219"/>
      <c r="CV47" s="1219"/>
      <c r="CW47" s="1219"/>
      <c r="CX47" s="1219"/>
      <c r="CY47" s="1219"/>
      <c r="CZ47" s="1219"/>
      <c r="DA47" s="1219"/>
      <c r="DB47" s="1219"/>
      <c r="DC47" s="1220"/>
    </row>
    <row r="48" spans="2:109" ht="13.8" x14ac:dyDescent="0.2">
      <c r="B48" s="247"/>
      <c r="H48" s="1221"/>
      <c r="I48" s="1221"/>
      <c r="J48" s="1221"/>
      <c r="AN48" s="1221"/>
      <c r="AO48" s="1221"/>
      <c r="AP48" s="1221"/>
      <c r="AZ48" s="1221"/>
      <c r="BA48" s="1221"/>
      <c r="BB48" s="1221"/>
      <c r="BL48" s="1221"/>
      <c r="BM48" s="1221"/>
      <c r="BN48" s="1221"/>
      <c r="BX48" s="1221"/>
      <c r="BY48" s="1221"/>
      <c r="BZ48" s="1221"/>
      <c r="CJ48" s="1221"/>
      <c r="CK48" s="1221"/>
      <c r="CL48" s="1221"/>
      <c r="CV48" s="1221"/>
      <c r="CW48" s="1221"/>
      <c r="CX48" s="1221"/>
    </row>
    <row r="49" spans="1:109" ht="13.8" x14ac:dyDescent="0.2">
      <c r="B49" s="247"/>
      <c r="AN49" s="243" t="s">
        <v>562</v>
      </c>
    </row>
    <row r="50" spans="1:109" ht="13.8" x14ac:dyDescent="0.2">
      <c r="B50" s="247"/>
      <c r="G50" s="1222"/>
      <c r="H50" s="1222"/>
      <c r="I50" s="1222"/>
      <c r="J50" s="1222"/>
      <c r="K50" s="1223"/>
      <c r="L50" s="1223"/>
      <c r="M50" s="1224"/>
      <c r="N50" s="1224"/>
      <c r="AN50" s="1225"/>
      <c r="AO50" s="1226"/>
      <c r="AP50" s="1226"/>
      <c r="AQ50" s="1226"/>
      <c r="AR50" s="1226"/>
      <c r="AS50" s="1226"/>
      <c r="AT50" s="1226"/>
      <c r="AU50" s="1226"/>
      <c r="AV50" s="1226"/>
      <c r="AW50" s="1226"/>
      <c r="AX50" s="1226"/>
      <c r="AY50" s="1226"/>
      <c r="AZ50" s="1226"/>
      <c r="BA50" s="1226"/>
      <c r="BB50" s="1226"/>
      <c r="BC50" s="1226"/>
      <c r="BD50" s="1226"/>
      <c r="BE50" s="1226"/>
      <c r="BF50" s="1226"/>
      <c r="BG50" s="1226"/>
      <c r="BH50" s="1226"/>
      <c r="BI50" s="1226"/>
      <c r="BJ50" s="1226"/>
      <c r="BK50" s="1226"/>
      <c r="BL50" s="1226"/>
      <c r="BM50" s="1226"/>
      <c r="BN50" s="1226"/>
      <c r="BO50" s="1227"/>
      <c r="BP50" s="1228" t="s">
        <v>525</v>
      </c>
      <c r="BQ50" s="1228"/>
      <c r="BR50" s="1228"/>
      <c r="BS50" s="1228"/>
      <c r="BT50" s="1228"/>
      <c r="BU50" s="1228"/>
      <c r="BV50" s="1228"/>
      <c r="BW50" s="1228"/>
      <c r="BX50" s="1228" t="s">
        <v>526</v>
      </c>
      <c r="BY50" s="1228"/>
      <c r="BZ50" s="1228"/>
      <c r="CA50" s="1228"/>
      <c r="CB50" s="1228"/>
      <c r="CC50" s="1228"/>
      <c r="CD50" s="1228"/>
      <c r="CE50" s="1228"/>
      <c r="CF50" s="1228" t="s">
        <v>527</v>
      </c>
      <c r="CG50" s="1228"/>
      <c r="CH50" s="1228"/>
      <c r="CI50" s="1228"/>
      <c r="CJ50" s="1228"/>
      <c r="CK50" s="1228"/>
      <c r="CL50" s="1228"/>
      <c r="CM50" s="1228"/>
      <c r="CN50" s="1228" t="s">
        <v>528</v>
      </c>
      <c r="CO50" s="1228"/>
      <c r="CP50" s="1228"/>
      <c r="CQ50" s="1228"/>
      <c r="CR50" s="1228"/>
      <c r="CS50" s="1228"/>
      <c r="CT50" s="1228"/>
      <c r="CU50" s="1228"/>
      <c r="CV50" s="1228" t="s">
        <v>529</v>
      </c>
      <c r="CW50" s="1228"/>
      <c r="CX50" s="1228"/>
      <c r="CY50" s="1228"/>
      <c r="CZ50" s="1228"/>
      <c r="DA50" s="1228"/>
      <c r="DB50" s="1228"/>
      <c r="DC50" s="1228"/>
    </row>
    <row r="51" spans="1:109" ht="13.5" customHeight="1" x14ac:dyDescent="0.2">
      <c r="B51" s="247"/>
      <c r="G51" s="1229"/>
      <c r="H51" s="1229"/>
      <c r="I51" s="1230"/>
      <c r="J51" s="1230"/>
      <c r="K51" s="1231"/>
      <c r="L51" s="1231"/>
      <c r="M51" s="1231"/>
      <c r="N51" s="1231"/>
      <c r="AM51" s="1221"/>
      <c r="AN51" s="1232" t="s">
        <v>563</v>
      </c>
      <c r="AO51" s="1232"/>
      <c r="AP51" s="1232"/>
      <c r="AQ51" s="1232"/>
      <c r="AR51" s="1232"/>
      <c r="AS51" s="1232"/>
      <c r="AT51" s="1232"/>
      <c r="AU51" s="1232"/>
      <c r="AV51" s="1232"/>
      <c r="AW51" s="1232"/>
      <c r="AX51" s="1232"/>
      <c r="AY51" s="1232"/>
      <c r="AZ51" s="1232"/>
      <c r="BA51" s="1232"/>
      <c r="BB51" s="1232" t="s">
        <v>564</v>
      </c>
      <c r="BC51" s="1232"/>
      <c r="BD51" s="1232"/>
      <c r="BE51" s="1232"/>
      <c r="BF51" s="1232"/>
      <c r="BG51" s="1232"/>
      <c r="BH51" s="1232"/>
      <c r="BI51" s="1232"/>
      <c r="BJ51" s="1232"/>
      <c r="BK51" s="1232"/>
      <c r="BL51" s="1232"/>
      <c r="BM51" s="1232"/>
      <c r="BN51" s="1232"/>
      <c r="BO51" s="1232"/>
      <c r="BP51" s="1233">
        <v>104.5</v>
      </c>
      <c r="BQ51" s="1233"/>
      <c r="BR51" s="1233"/>
      <c r="BS51" s="1233"/>
      <c r="BT51" s="1233"/>
      <c r="BU51" s="1233"/>
      <c r="BV51" s="1233"/>
      <c r="BW51" s="1233"/>
      <c r="BX51" s="1233">
        <v>79.7</v>
      </c>
      <c r="BY51" s="1233"/>
      <c r="BZ51" s="1233"/>
      <c r="CA51" s="1233"/>
      <c r="CB51" s="1233"/>
      <c r="CC51" s="1233"/>
      <c r="CD51" s="1233"/>
      <c r="CE51" s="1233"/>
      <c r="CF51" s="1233">
        <v>76.7</v>
      </c>
      <c r="CG51" s="1233"/>
      <c r="CH51" s="1233"/>
      <c r="CI51" s="1233"/>
      <c r="CJ51" s="1233"/>
      <c r="CK51" s="1233"/>
      <c r="CL51" s="1233"/>
      <c r="CM51" s="1233"/>
      <c r="CN51" s="1233">
        <v>73.5</v>
      </c>
      <c r="CO51" s="1233"/>
      <c r="CP51" s="1233"/>
      <c r="CQ51" s="1233"/>
      <c r="CR51" s="1233"/>
      <c r="CS51" s="1233"/>
      <c r="CT51" s="1233"/>
      <c r="CU51" s="1233"/>
      <c r="CV51" s="1233">
        <v>77.099999999999994</v>
      </c>
      <c r="CW51" s="1233"/>
      <c r="CX51" s="1233"/>
      <c r="CY51" s="1233"/>
      <c r="CZ51" s="1233"/>
      <c r="DA51" s="1233"/>
      <c r="DB51" s="1233"/>
      <c r="DC51" s="1233"/>
    </row>
    <row r="52" spans="1:109" ht="13.8" x14ac:dyDescent="0.2">
      <c r="B52" s="247"/>
      <c r="G52" s="1229"/>
      <c r="H52" s="1229"/>
      <c r="I52" s="1230"/>
      <c r="J52" s="1230"/>
      <c r="K52" s="1231"/>
      <c r="L52" s="1231"/>
      <c r="M52" s="1231"/>
      <c r="N52" s="1231"/>
      <c r="AM52" s="1221"/>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8" x14ac:dyDescent="0.2">
      <c r="A53" s="1211"/>
      <c r="B53" s="247"/>
      <c r="G53" s="1229"/>
      <c r="H53" s="1229"/>
      <c r="I53" s="1222"/>
      <c r="J53" s="1222"/>
      <c r="K53" s="1231"/>
      <c r="L53" s="1231"/>
      <c r="M53" s="1231"/>
      <c r="N53" s="1231"/>
      <c r="AM53" s="1221"/>
      <c r="AN53" s="1232"/>
      <c r="AO53" s="1232"/>
      <c r="AP53" s="1232"/>
      <c r="AQ53" s="1232"/>
      <c r="AR53" s="1232"/>
      <c r="AS53" s="1232"/>
      <c r="AT53" s="1232"/>
      <c r="AU53" s="1232"/>
      <c r="AV53" s="1232"/>
      <c r="AW53" s="1232"/>
      <c r="AX53" s="1232"/>
      <c r="AY53" s="1232"/>
      <c r="AZ53" s="1232"/>
      <c r="BA53" s="1232"/>
      <c r="BB53" s="1232" t="s">
        <v>565</v>
      </c>
      <c r="BC53" s="1232"/>
      <c r="BD53" s="1232"/>
      <c r="BE53" s="1232"/>
      <c r="BF53" s="1232"/>
      <c r="BG53" s="1232"/>
      <c r="BH53" s="1232"/>
      <c r="BI53" s="1232"/>
      <c r="BJ53" s="1232"/>
      <c r="BK53" s="1232"/>
      <c r="BL53" s="1232"/>
      <c r="BM53" s="1232"/>
      <c r="BN53" s="1232"/>
      <c r="BO53" s="1232"/>
      <c r="BP53" s="1233">
        <v>65.7</v>
      </c>
      <c r="BQ53" s="1233"/>
      <c r="BR53" s="1233"/>
      <c r="BS53" s="1233"/>
      <c r="BT53" s="1233"/>
      <c r="BU53" s="1233"/>
      <c r="BV53" s="1233"/>
      <c r="BW53" s="1233"/>
      <c r="BX53" s="1233">
        <v>67.2</v>
      </c>
      <c r="BY53" s="1233"/>
      <c r="BZ53" s="1233"/>
      <c r="CA53" s="1233"/>
      <c r="CB53" s="1233"/>
      <c r="CC53" s="1233"/>
      <c r="CD53" s="1233"/>
      <c r="CE53" s="1233"/>
      <c r="CF53" s="1233">
        <v>68.2</v>
      </c>
      <c r="CG53" s="1233"/>
      <c r="CH53" s="1233"/>
      <c r="CI53" s="1233"/>
      <c r="CJ53" s="1233"/>
      <c r="CK53" s="1233"/>
      <c r="CL53" s="1233"/>
      <c r="CM53" s="1233"/>
      <c r="CN53" s="1233">
        <v>69</v>
      </c>
      <c r="CO53" s="1233"/>
      <c r="CP53" s="1233"/>
      <c r="CQ53" s="1233"/>
      <c r="CR53" s="1233"/>
      <c r="CS53" s="1233"/>
      <c r="CT53" s="1233"/>
      <c r="CU53" s="1233"/>
      <c r="CV53" s="1233">
        <v>69.2</v>
      </c>
      <c r="CW53" s="1233"/>
      <c r="CX53" s="1233"/>
      <c r="CY53" s="1233"/>
      <c r="CZ53" s="1233"/>
      <c r="DA53" s="1233"/>
      <c r="DB53" s="1233"/>
      <c r="DC53" s="1233"/>
    </row>
    <row r="54" spans="1:109" ht="13.8" x14ac:dyDescent="0.2">
      <c r="A54" s="1211"/>
      <c r="B54" s="247"/>
      <c r="G54" s="1229"/>
      <c r="H54" s="1229"/>
      <c r="I54" s="1222"/>
      <c r="J54" s="1222"/>
      <c r="K54" s="1231"/>
      <c r="L54" s="1231"/>
      <c r="M54" s="1231"/>
      <c r="N54" s="1231"/>
      <c r="AM54" s="1221"/>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8" x14ac:dyDescent="0.2">
      <c r="A55" s="1211"/>
      <c r="B55" s="247"/>
      <c r="G55" s="1222"/>
      <c r="H55" s="1222"/>
      <c r="I55" s="1222"/>
      <c r="J55" s="1222"/>
      <c r="K55" s="1231"/>
      <c r="L55" s="1231"/>
      <c r="M55" s="1231"/>
      <c r="N55" s="1231"/>
      <c r="AN55" s="1228" t="s">
        <v>566</v>
      </c>
      <c r="AO55" s="1228"/>
      <c r="AP55" s="1228"/>
      <c r="AQ55" s="1228"/>
      <c r="AR55" s="1228"/>
      <c r="AS55" s="1228"/>
      <c r="AT55" s="1228"/>
      <c r="AU55" s="1228"/>
      <c r="AV55" s="1228"/>
      <c r="AW55" s="1228"/>
      <c r="AX55" s="1228"/>
      <c r="AY55" s="1228"/>
      <c r="AZ55" s="1228"/>
      <c r="BA55" s="1228"/>
      <c r="BB55" s="1232" t="s">
        <v>564</v>
      </c>
      <c r="BC55" s="1232"/>
      <c r="BD55" s="1232"/>
      <c r="BE55" s="1232"/>
      <c r="BF55" s="1232"/>
      <c r="BG55" s="1232"/>
      <c r="BH55" s="1232"/>
      <c r="BI55" s="1232"/>
      <c r="BJ55" s="1232"/>
      <c r="BK55" s="1232"/>
      <c r="BL55" s="1232"/>
      <c r="BM55" s="1232"/>
      <c r="BN55" s="1232"/>
      <c r="BO55" s="1232"/>
      <c r="BP55" s="1233">
        <v>37.299999999999997</v>
      </c>
      <c r="BQ55" s="1233"/>
      <c r="BR55" s="1233"/>
      <c r="BS55" s="1233"/>
      <c r="BT55" s="1233"/>
      <c r="BU55" s="1233"/>
      <c r="BV55" s="1233"/>
      <c r="BW55" s="1233"/>
      <c r="BX55" s="1233">
        <v>25.4</v>
      </c>
      <c r="BY55" s="1233"/>
      <c r="BZ55" s="1233"/>
      <c r="CA55" s="1233"/>
      <c r="CB55" s="1233"/>
      <c r="CC55" s="1233"/>
      <c r="CD55" s="1233"/>
      <c r="CE55" s="1233"/>
      <c r="CF55" s="1233">
        <v>17.600000000000001</v>
      </c>
      <c r="CG55" s="1233"/>
      <c r="CH55" s="1233"/>
      <c r="CI55" s="1233"/>
      <c r="CJ55" s="1233"/>
      <c r="CK55" s="1233"/>
      <c r="CL55" s="1233"/>
      <c r="CM55" s="1233"/>
      <c r="CN55" s="1233">
        <v>17.2</v>
      </c>
      <c r="CO55" s="1233"/>
      <c r="CP55" s="1233"/>
      <c r="CQ55" s="1233"/>
      <c r="CR55" s="1233"/>
      <c r="CS55" s="1233"/>
      <c r="CT55" s="1233"/>
      <c r="CU55" s="1233"/>
      <c r="CV55" s="1233">
        <v>16.100000000000001</v>
      </c>
      <c r="CW55" s="1233"/>
      <c r="CX55" s="1233"/>
      <c r="CY55" s="1233"/>
      <c r="CZ55" s="1233"/>
      <c r="DA55" s="1233"/>
      <c r="DB55" s="1233"/>
      <c r="DC55" s="1233"/>
    </row>
    <row r="56" spans="1:109" ht="13.8" x14ac:dyDescent="0.2">
      <c r="A56" s="1211"/>
      <c r="B56" s="247"/>
      <c r="G56" s="1222"/>
      <c r="H56" s="1222"/>
      <c r="I56" s="1222"/>
      <c r="J56" s="1222"/>
      <c r="K56" s="1231"/>
      <c r="L56" s="1231"/>
      <c r="M56" s="1231"/>
      <c r="N56" s="1231"/>
      <c r="AN56" s="1228"/>
      <c r="AO56" s="1228"/>
      <c r="AP56" s="1228"/>
      <c r="AQ56" s="1228"/>
      <c r="AR56" s="1228"/>
      <c r="AS56" s="1228"/>
      <c r="AT56" s="1228"/>
      <c r="AU56" s="1228"/>
      <c r="AV56" s="1228"/>
      <c r="AW56" s="1228"/>
      <c r="AX56" s="1228"/>
      <c r="AY56" s="1228"/>
      <c r="AZ56" s="1228"/>
      <c r="BA56" s="1228"/>
      <c r="BB56" s="1232"/>
      <c r="BC56" s="1232"/>
      <c r="BD56" s="1232"/>
      <c r="BE56" s="1232"/>
      <c r="BF56" s="1232"/>
      <c r="BG56" s="1232"/>
      <c r="BH56" s="1232"/>
      <c r="BI56" s="1232"/>
      <c r="BJ56" s="1232"/>
      <c r="BK56" s="1232"/>
      <c r="BL56" s="1232"/>
      <c r="BM56" s="1232"/>
      <c r="BN56" s="1232"/>
      <c r="BO56" s="1232"/>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1211" customFormat="1" ht="13.8" x14ac:dyDescent="0.2">
      <c r="B57" s="1234"/>
      <c r="G57" s="1222"/>
      <c r="H57" s="1222"/>
      <c r="I57" s="1235"/>
      <c r="J57" s="1235"/>
      <c r="K57" s="1231"/>
      <c r="L57" s="1231"/>
      <c r="M57" s="1231"/>
      <c r="N57" s="1231"/>
      <c r="AM57" s="243"/>
      <c r="AN57" s="1228"/>
      <c r="AO57" s="1228"/>
      <c r="AP57" s="1228"/>
      <c r="AQ57" s="1228"/>
      <c r="AR57" s="1228"/>
      <c r="AS57" s="1228"/>
      <c r="AT57" s="1228"/>
      <c r="AU57" s="1228"/>
      <c r="AV57" s="1228"/>
      <c r="AW57" s="1228"/>
      <c r="AX57" s="1228"/>
      <c r="AY57" s="1228"/>
      <c r="AZ57" s="1228"/>
      <c r="BA57" s="1228"/>
      <c r="BB57" s="1232" t="s">
        <v>565</v>
      </c>
      <c r="BC57" s="1232"/>
      <c r="BD57" s="1232"/>
      <c r="BE57" s="1232"/>
      <c r="BF57" s="1232"/>
      <c r="BG57" s="1232"/>
      <c r="BH57" s="1232"/>
      <c r="BI57" s="1232"/>
      <c r="BJ57" s="1232"/>
      <c r="BK57" s="1232"/>
      <c r="BL57" s="1232"/>
      <c r="BM57" s="1232"/>
      <c r="BN57" s="1232"/>
      <c r="BO57" s="1232"/>
      <c r="BP57" s="1233">
        <v>62</v>
      </c>
      <c r="BQ57" s="1233"/>
      <c r="BR57" s="1233"/>
      <c r="BS57" s="1233"/>
      <c r="BT57" s="1233"/>
      <c r="BU57" s="1233"/>
      <c r="BV57" s="1233"/>
      <c r="BW57" s="1233"/>
      <c r="BX57" s="1233">
        <v>63.2</v>
      </c>
      <c r="BY57" s="1233"/>
      <c r="BZ57" s="1233"/>
      <c r="CA57" s="1233"/>
      <c r="CB57" s="1233"/>
      <c r="CC57" s="1233"/>
      <c r="CD57" s="1233"/>
      <c r="CE57" s="1233"/>
      <c r="CF57" s="1233">
        <v>65.3</v>
      </c>
      <c r="CG57" s="1233"/>
      <c r="CH57" s="1233"/>
      <c r="CI57" s="1233"/>
      <c r="CJ57" s="1233"/>
      <c r="CK57" s="1233"/>
      <c r="CL57" s="1233"/>
      <c r="CM57" s="1233"/>
      <c r="CN57" s="1233">
        <v>66.900000000000006</v>
      </c>
      <c r="CO57" s="1233"/>
      <c r="CP57" s="1233"/>
      <c r="CQ57" s="1233"/>
      <c r="CR57" s="1233"/>
      <c r="CS57" s="1233"/>
      <c r="CT57" s="1233"/>
      <c r="CU57" s="1233"/>
      <c r="CV57" s="1233">
        <v>68.099999999999994</v>
      </c>
      <c r="CW57" s="1233"/>
      <c r="CX57" s="1233"/>
      <c r="CY57" s="1233"/>
      <c r="CZ57" s="1233"/>
      <c r="DA57" s="1233"/>
      <c r="DB57" s="1233"/>
      <c r="DC57" s="1233"/>
      <c r="DD57" s="1236"/>
      <c r="DE57" s="1234"/>
    </row>
    <row r="58" spans="1:109" s="1211" customFormat="1" ht="13.8" x14ac:dyDescent="0.2">
      <c r="A58" s="243"/>
      <c r="B58" s="1234"/>
      <c r="G58" s="1222"/>
      <c r="H58" s="1222"/>
      <c r="I58" s="1235"/>
      <c r="J58" s="1235"/>
      <c r="K58" s="1231"/>
      <c r="L58" s="1231"/>
      <c r="M58" s="1231"/>
      <c r="N58" s="1231"/>
      <c r="AM58" s="243"/>
      <c r="AN58" s="1228"/>
      <c r="AO58" s="1228"/>
      <c r="AP58" s="1228"/>
      <c r="AQ58" s="1228"/>
      <c r="AR58" s="1228"/>
      <c r="AS58" s="1228"/>
      <c r="AT58" s="1228"/>
      <c r="AU58" s="1228"/>
      <c r="AV58" s="1228"/>
      <c r="AW58" s="1228"/>
      <c r="AX58" s="1228"/>
      <c r="AY58" s="1228"/>
      <c r="AZ58" s="1228"/>
      <c r="BA58" s="1228"/>
      <c r="BB58" s="1232"/>
      <c r="BC58" s="1232"/>
      <c r="BD58" s="1232"/>
      <c r="BE58" s="1232"/>
      <c r="BF58" s="1232"/>
      <c r="BG58" s="1232"/>
      <c r="BH58" s="1232"/>
      <c r="BI58" s="1232"/>
      <c r="BJ58" s="1232"/>
      <c r="BK58" s="1232"/>
      <c r="BL58" s="1232"/>
      <c r="BM58" s="1232"/>
      <c r="BN58" s="1232"/>
      <c r="BO58" s="1232"/>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1236"/>
      <c r="DE58" s="1234"/>
    </row>
    <row r="59" spans="1:109" s="1211" customFormat="1" ht="13.8" x14ac:dyDescent="0.2">
      <c r="A59" s="243"/>
      <c r="B59" s="1234"/>
      <c r="K59" s="1237"/>
      <c r="L59" s="1237"/>
      <c r="M59" s="1237"/>
      <c r="N59" s="1237"/>
      <c r="AQ59" s="1237"/>
      <c r="AR59" s="1237"/>
      <c r="AS59" s="1237"/>
      <c r="AT59" s="1237"/>
      <c r="BC59" s="1237"/>
      <c r="BD59" s="1237"/>
      <c r="BE59" s="1237"/>
      <c r="BF59" s="1237"/>
      <c r="BO59" s="1237"/>
      <c r="BP59" s="1237"/>
      <c r="BQ59" s="1237"/>
      <c r="BR59" s="1237"/>
      <c r="CA59" s="1237"/>
      <c r="CB59" s="1237"/>
      <c r="CC59" s="1237"/>
      <c r="CD59" s="1237"/>
      <c r="CM59" s="1237"/>
      <c r="CN59" s="1237"/>
      <c r="CO59" s="1237"/>
      <c r="CP59" s="1237"/>
      <c r="CY59" s="1237"/>
      <c r="CZ59" s="1237"/>
      <c r="DA59" s="1237"/>
      <c r="DB59" s="1237"/>
      <c r="DC59" s="1237"/>
      <c r="DD59" s="1236"/>
      <c r="DE59" s="1234"/>
    </row>
    <row r="60" spans="1:109" s="1211" customFormat="1" ht="13.8" x14ac:dyDescent="0.2">
      <c r="A60" s="243"/>
      <c r="B60" s="1234"/>
      <c r="K60" s="1237"/>
      <c r="L60" s="1237"/>
      <c r="M60" s="1237"/>
      <c r="N60" s="1237"/>
      <c r="AQ60" s="1237"/>
      <c r="AR60" s="1237"/>
      <c r="AS60" s="1237"/>
      <c r="AT60" s="1237"/>
      <c r="BC60" s="1237"/>
      <c r="BD60" s="1237"/>
      <c r="BE60" s="1237"/>
      <c r="BF60" s="1237"/>
      <c r="BO60" s="1237"/>
      <c r="BP60" s="1237"/>
      <c r="BQ60" s="1237"/>
      <c r="BR60" s="1237"/>
      <c r="CA60" s="1237"/>
      <c r="CB60" s="1237"/>
      <c r="CC60" s="1237"/>
      <c r="CD60" s="1237"/>
      <c r="CM60" s="1237"/>
      <c r="CN60" s="1237"/>
      <c r="CO60" s="1237"/>
      <c r="CP60" s="1237"/>
      <c r="CY60" s="1237"/>
      <c r="CZ60" s="1237"/>
      <c r="DA60" s="1237"/>
      <c r="DB60" s="1237"/>
      <c r="DC60" s="1237"/>
      <c r="DD60" s="1236"/>
      <c r="DE60" s="1234"/>
    </row>
    <row r="61" spans="1:109" s="1211" customFormat="1" ht="13.8" x14ac:dyDescent="0.2">
      <c r="A61" s="243"/>
      <c r="B61" s="1238"/>
      <c r="C61" s="1239"/>
      <c r="D61" s="1239"/>
      <c r="E61" s="1239"/>
      <c r="F61" s="1239"/>
      <c r="G61" s="1239"/>
      <c r="H61" s="1239"/>
      <c r="I61" s="1239"/>
      <c r="J61" s="1239"/>
      <c r="K61" s="1239"/>
      <c r="L61" s="1239"/>
      <c r="M61" s="1240"/>
      <c r="N61" s="1240"/>
      <c r="O61" s="1239"/>
      <c r="P61" s="1239"/>
      <c r="Q61" s="1239"/>
      <c r="R61" s="1239"/>
      <c r="S61" s="1239"/>
      <c r="T61" s="1239"/>
      <c r="U61" s="1239"/>
      <c r="V61" s="1239"/>
      <c r="W61" s="1239"/>
      <c r="X61" s="1239"/>
      <c r="Y61" s="1239"/>
      <c r="Z61" s="1239"/>
      <c r="AA61" s="1239"/>
      <c r="AB61" s="1239"/>
      <c r="AC61" s="1239"/>
      <c r="AD61" s="1239"/>
      <c r="AE61" s="1239"/>
      <c r="AF61" s="1239"/>
      <c r="AG61" s="1239"/>
      <c r="AH61" s="1239"/>
      <c r="AI61" s="1239"/>
      <c r="AJ61" s="1239"/>
      <c r="AK61" s="1239"/>
      <c r="AL61" s="1239"/>
      <c r="AM61" s="1239"/>
      <c r="AN61" s="1239"/>
      <c r="AO61" s="1239"/>
      <c r="AP61" s="1239"/>
      <c r="AQ61" s="1239"/>
      <c r="AR61" s="1239"/>
      <c r="AS61" s="1240"/>
      <c r="AT61" s="1240"/>
      <c r="AU61" s="1239"/>
      <c r="AV61" s="1239"/>
      <c r="AW61" s="1239"/>
      <c r="AX61" s="1239"/>
      <c r="AY61" s="1239"/>
      <c r="AZ61" s="1239"/>
      <c r="BA61" s="1239"/>
      <c r="BB61" s="1239"/>
      <c r="BC61" s="1239"/>
      <c r="BD61" s="1239"/>
      <c r="BE61" s="1240"/>
      <c r="BF61" s="1240"/>
      <c r="BG61" s="1239"/>
      <c r="BH61" s="1239"/>
      <c r="BI61" s="1239"/>
      <c r="BJ61" s="1239"/>
      <c r="BK61" s="1239"/>
      <c r="BL61" s="1239"/>
      <c r="BM61" s="1239"/>
      <c r="BN61" s="1239"/>
      <c r="BO61" s="1239"/>
      <c r="BP61" s="1239"/>
      <c r="BQ61" s="1240"/>
      <c r="BR61" s="1240"/>
      <c r="BS61" s="1239"/>
      <c r="BT61" s="1239"/>
      <c r="BU61" s="1239"/>
      <c r="BV61" s="1239"/>
      <c r="BW61" s="1239"/>
      <c r="BX61" s="1239"/>
      <c r="BY61" s="1239"/>
      <c r="BZ61" s="1239"/>
      <c r="CA61" s="1239"/>
      <c r="CB61" s="1239"/>
      <c r="CC61" s="1240"/>
      <c r="CD61" s="1240"/>
      <c r="CE61" s="1239"/>
      <c r="CF61" s="1239"/>
      <c r="CG61" s="1239"/>
      <c r="CH61" s="1239"/>
      <c r="CI61" s="1239"/>
      <c r="CJ61" s="1239"/>
      <c r="CK61" s="1239"/>
      <c r="CL61" s="1239"/>
      <c r="CM61" s="1239"/>
      <c r="CN61" s="1239"/>
      <c r="CO61" s="1240"/>
      <c r="CP61" s="1240"/>
      <c r="CQ61" s="1239"/>
      <c r="CR61" s="1239"/>
      <c r="CS61" s="1239"/>
      <c r="CT61" s="1239"/>
      <c r="CU61" s="1239"/>
      <c r="CV61" s="1239"/>
      <c r="CW61" s="1239"/>
      <c r="CX61" s="1239"/>
      <c r="CY61" s="1239"/>
      <c r="CZ61" s="1239"/>
      <c r="DA61" s="1240"/>
      <c r="DB61" s="1240"/>
      <c r="DC61" s="1240"/>
      <c r="DD61" s="1241"/>
      <c r="DE61" s="1234"/>
    </row>
    <row r="62" spans="1:109" ht="13.8" x14ac:dyDescent="0.2">
      <c r="B62" s="1209"/>
      <c r="C62" s="1209"/>
      <c r="D62" s="1209"/>
      <c r="E62" s="1209"/>
      <c r="F62" s="1209"/>
      <c r="G62" s="1209"/>
      <c r="H62" s="1209"/>
      <c r="I62" s="1209"/>
      <c r="J62" s="1209"/>
      <c r="K62" s="1209"/>
      <c r="L62" s="1209"/>
      <c r="M62" s="1209"/>
      <c r="N62" s="1209"/>
      <c r="O62" s="1209"/>
      <c r="P62" s="1209"/>
      <c r="Q62" s="1209"/>
      <c r="R62" s="1209"/>
      <c r="S62" s="1209"/>
      <c r="T62" s="1209"/>
      <c r="U62" s="1209"/>
      <c r="V62" s="1209"/>
      <c r="W62" s="1209"/>
      <c r="X62" s="1209"/>
      <c r="Y62" s="1209"/>
      <c r="Z62" s="1209"/>
      <c r="AA62" s="1209"/>
      <c r="AB62" s="1209"/>
      <c r="AC62" s="1209"/>
      <c r="AD62" s="1209"/>
      <c r="AE62" s="1209"/>
      <c r="AF62" s="1209"/>
      <c r="AG62" s="1209"/>
      <c r="AH62" s="1209"/>
      <c r="AI62" s="1209"/>
      <c r="AJ62" s="1209"/>
      <c r="AK62" s="1209"/>
      <c r="AL62" s="1209"/>
      <c r="AM62" s="1209"/>
      <c r="AN62" s="1209"/>
      <c r="AO62" s="1209"/>
      <c r="AP62" s="1209"/>
      <c r="AQ62" s="1209"/>
      <c r="AR62" s="1209"/>
      <c r="AS62" s="1209"/>
      <c r="AT62" s="1209"/>
      <c r="AU62" s="1209"/>
      <c r="AV62" s="1209"/>
      <c r="AW62" s="1209"/>
      <c r="AX62" s="1209"/>
      <c r="AY62" s="1209"/>
      <c r="AZ62" s="1209"/>
      <c r="BA62" s="1209"/>
      <c r="BB62" s="1209"/>
      <c r="BC62" s="1209"/>
      <c r="BD62" s="1209"/>
      <c r="BE62" s="1209"/>
      <c r="BF62" s="1209"/>
      <c r="BG62" s="1209"/>
      <c r="BH62" s="1209"/>
      <c r="BI62" s="1209"/>
      <c r="BJ62" s="1209"/>
      <c r="BK62" s="1209"/>
      <c r="BL62" s="1209"/>
      <c r="BM62" s="1209"/>
      <c r="BN62" s="1209"/>
      <c r="BO62" s="1209"/>
      <c r="BP62" s="1209"/>
      <c r="BQ62" s="1209"/>
      <c r="BR62" s="1209"/>
      <c r="BS62" s="1209"/>
      <c r="BT62" s="1209"/>
      <c r="BU62" s="1209"/>
      <c r="BV62" s="1209"/>
      <c r="BW62" s="1209"/>
      <c r="BX62" s="1209"/>
      <c r="BY62" s="1209"/>
      <c r="BZ62" s="1209"/>
      <c r="CA62" s="1209"/>
      <c r="CB62" s="1209"/>
      <c r="CC62" s="1209"/>
      <c r="CD62" s="1209"/>
      <c r="CE62" s="1209"/>
      <c r="CF62" s="1209"/>
      <c r="CG62" s="1209"/>
      <c r="CH62" s="1209"/>
      <c r="CI62" s="1209"/>
      <c r="CJ62" s="1209"/>
      <c r="CK62" s="1209"/>
      <c r="CL62" s="1209"/>
      <c r="CM62" s="1209"/>
      <c r="CN62" s="1209"/>
      <c r="CO62" s="1209"/>
      <c r="CP62" s="1209"/>
      <c r="CQ62" s="1209"/>
      <c r="CR62" s="1209"/>
      <c r="CS62" s="1209"/>
      <c r="CT62" s="1209"/>
      <c r="CU62" s="1209"/>
      <c r="CV62" s="1209"/>
      <c r="CW62" s="1209"/>
      <c r="CX62" s="1209"/>
      <c r="CY62" s="1209"/>
      <c r="CZ62" s="1209"/>
      <c r="DA62" s="1209"/>
      <c r="DB62" s="1209"/>
      <c r="DC62" s="1209"/>
      <c r="DD62" s="1209"/>
      <c r="DE62" s="243"/>
    </row>
    <row r="63" spans="1:109" ht="16.3" x14ac:dyDescent="0.2">
      <c r="B63" s="300" t="s">
        <v>567</v>
      </c>
    </row>
    <row r="64" spans="1:109" ht="13.8" x14ac:dyDescent="0.2">
      <c r="B64" s="247"/>
      <c r="G64" s="1210"/>
      <c r="I64" s="1242"/>
      <c r="J64" s="1242"/>
      <c r="K64" s="1242"/>
      <c r="L64" s="1242"/>
      <c r="M64" s="1242"/>
      <c r="N64" s="1243"/>
      <c r="AM64" s="1210"/>
      <c r="AN64" s="1210" t="s">
        <v>560</v>
      </c>
      <c r="AP64" s="1211"/>
      <c r="AQ64" s="1211"/>
      <c r="AR64" s="1211"/>
      <c r="AY64" s="1210"/>
      <c r="BA64" s="1211"/>
      <c r="BB64" s="1211"/>
      <c r="BC64" s="1211"/>
      <c r="BK64" s="1210"/>
      <c r="BM64" s="1211"/>
      <c r="BN64" s="1211"/>
      <c r="BO64" s="1211"/>
      <c r="BW64" s="1210"/>
      <c r="BY64" s="1211"/>
      <c r="BZ64" s="1211"/>
      <c r="CA64" s="1211"/>
      <c r="CI64" s="1210"/>
      <c r="CK64" s="1211"/>
      <c r="CL64" s="1211"/>
      <c r="CM64" s="1211"/>
      <c r="CU64" s="1210"/>
      <c r="CW64" s="1211"/>
      <c r="CX64" s="1211"/>
      <c r="CY64" s="1211"/>
    </row>
    <row r="65" spans="2:107" ht="13.8" x14ac:dyDescent="0.2">
      <c r="B65" s="247"/>
      <c r="AN65" s="1212" t="s">
        <v>568</v>
      </c>
      <c r="AO65" s="1213"/>
      <c r="AP65" s="1213"/>
      <c r="AQ65" s="1213"/>
      <c r="AR65" s="1213"/>
      <c r="AS65" s="1213"/>
      <c r="AT65" s="1213"/>
      <c r="AU65" s="1213"/>
      <c r="AV65" s="1213"/>
      <c r="AW65" s="1213"/>
      <c r="AX65" s="1213"/>
      <c r="AY65" s="1213"/>
      <c r="AZ65" s="1213"/>
      <c r="BA65" s="1213"/>
      <c r="BB65" s="1213"/>
      <c r="BC65" s="1213"/>
      <c r="BD65" s="1213"/>
      <c r="BE65" s="1213"/>
      <c r="BF65" s="1213"/>
      <c r="BG65" s="1213"/>
      <c r="BH65" s="1213"/>
      <c r="BI65" s="1213"/>
      <c r="BJ65" s="1213"/>
      <c r="BK65" s="1213"/>
      <c r="BL65" s="1213"/>
      <c r="BM65" s="1213"/>
      <c r="BN65" s="1213"/>
      <c r="BO65" s="1213"/>
      <c r="BP65" s="1213"/>
      <c r="BQ65" s="1213"/>
      <c r="BR65" s="1213"/>
      <c r="BS65" s="1213"/>
      <c r="BT65" s="1213"/>
      <c r="BU65" s="1213"/>
      <c r="BV65" s="1213"/>
      <c r="BW65" s="1213"/>
      <c r="BX65" s="1213"/>
      <c r="BY65" s="1213"/>
      <c r="BZ65" s="1213"/>
      <c r="CA65" s="1213"/>
      <c r="CB65" s="1213"/>
      <c r="CC65" s="1213"/>
      <c r="CD65" s="1213"/>
      <c r="CE65" s="1213"/>
      <c r="CF65" s="1213"/>
      <c r="CG65" s="1213"/>
      <c r="CH65" s="1213"/>
      <c r="CI65" s="1213"/>
      <c r="CJ65" s="1213"/>
      <c r="CK65" s="1213"/>
      <c r="CL65" s="1213"/>
      <c r="CM65" s="1213"/>
      <c r="CN65" s="1213"/>
      <c r="CO65" s="1213"/>
      <c r="CP65" s="1213"/>
      <c r="CQ65" s="1213"/>
      <c r="CR65" s="1213"/>
      <c r="CS65" s="1213"/>
      <c r="CT65" s="1213"/>
      <c r="CU65" s="1213"/>
      <c r="CV65" s="1213"/>
      <c r="CW65" s="1213"/>
      <c r="CX65" s="1213"/>
      <c r="CY65" s="1213"/>
      <c r="CZ65" s="1213"/>
      <c r="DA65" s="1213"/>
      <c r="DB65" s="1213"/>
      <c r="DC65" s="1214"/>
    </row>
    <row r="66" spans="2:107" ht="13.8" x14ac:dyDescent="0.2">
      <c r="B66" s="247"/>
      <c r="AN66" s="1215"/>
      <c r="AO66" s="1216"/>
      <c r="AP66" s="1216"/>
      <c r="AQ66" s="1216"/>
      <c r="AR66" s="1216"/>
      <c r="AS66" s="1216"/>
      <c r="AT66" s="1216"/>
      <c r="AU66" s="1216"/>
      <c r="AV66" s="1216"/>
      <c r="AW66" s="1216"/>
      <c r="AX66" s="1216"/>
      <c r="AY66" s="1216"/>
      <c r="AZ66" s="1216"/>
      <c r="BA66" s="1216"/>
      <c r="BB66" s="1216"/>
      <c r="BC66" s="1216"/>
      <c r="BD66" s="1216"/>
      <c r="BE66" s="1216"/>
      <c r="BF66" s="1216"/>
      <c r="BG66" s="1216"/>
      <c r="BH66" s="1216"/>
      <c r="BI66" s="1216"/>
      <c r="BJ66" s="1216"/>
      <c r="BK66" s="1216"/>
      <c r="BL66" s="1216"/>
      <c r="BM66" s="1216"/>
      <c r="BN66" s="1216"/>
      <c r="BO66" s="1216"/>
      <c r="BP66" s="1216"/>
      <c r="BQ66" s="1216"/>
      <c r="BR66" s="1216"/>
      <c r="BS66" s="1216"/>
      <c r="BT66" s="1216"/>
      <c r="BU66" s="1216"/>
      <c r="BV66" s="1216"/>
      <c r="BW66" s="1216"/>
      <c r="BX66" s="1216"/>
      <c r="BY66" s="1216"/>
      <c r="BZ66" s="1216"/>
      <c r="CA66" s="1216"/>
      <c r="CB66" s="1216"/>
      <c r="CC66" s="1216"/>
      <c r="CD66" s="1216"/>
      <c r="CE66" s="1216"/>
      <c r="CF66" s="1216"/>
      <c r="CG66" s="1216"/>
      <c r="CH66" s="1216"/>
      <c r="CI66" s="1216"/>
      <c r="CJ66" s="1216"/>
      <c r="CK66" s="1216"/>
      <c r="CL66" s="1216"/>
      <c r="CM66" s="1216"/>
      <c r="CN66" s="1216"/>
      <c r="CO66" s="1216"/>
      <c r="CP66" s="1216"/>
      <c r="CQ66" s="1216"/>
      <c r="CR66" s="1216"/>
      <c r="CS66" s="1216"/>
      <c r="CT66" s="1216"/>
      <c r="CU66" s="1216"/>
      <c r="CV66" s="1216"/>
      <c r="CW66" s="1216"/>
      <c r="CX66" s="1216"/>
      <c r="CY66" s="1216"/>
      <c r="CZ66" s="1216"/>
      <c r="DA66" s="1216"/>
      <c r="DB66" s="1216"/>
      <c r="DC66" s="1217"/>
    </row>
    <row r="67" spans="2:107" ht="13.8" x14ac:dyDescent="0.2">
      <c r="B67" s="247"/>
      <c r="AN67" s="1215"/>
      <c r="AO67" s="1216"/>
      <c r="AP67" s="1216"/>
      <c r="AQ67" s="1216"/>
      <c r="AR67" s="1216"/>
      <c r="AS67" s="1216"/>
      <c r="AT67" s="1216"/>
      <c r="AU67" s="1216"/>
      <c r="AV67" s="1216"/>
      <c r="AW67" s="1216"/>
      <c r="AX67" s="1216"/>
      <c r="AY67" s="1216"/>
      <c r="AZ67" s="1216"/>
      <c r="BA67" s="1216"/>
      <c r="BB67" s="1216"/>
      <c r="BC67" s="1216"/>
      <c r="BD67" s="1216"/>
      <c r="BE67" s="1216"/>
      <c r="BF67" s="1216"/>
      <c r="BG67" s="1216"/>
      <c r="BH67" s="1216"/>
      <c r="BI67" s="1216"/>
      <c r="BJ67" s="1216"/>
      <c r="BK67" s="1216"/>
      <c r="BL67" s="1216"/>
      <c r="BM67" s="1216"/>
      <c r="BN67" s="1216"/>
      <c r="BO67" s="1216"/>
      <c r="BP67" s="1216"/>
      <c r="BQ67" s="1216"/>
      <c r="BR67" s="1216"/>
      <c r="BS67" s="1216"/>
      <c r="BT67" s="1216"/>
      <c r="BU67" s="1216"/>
      <c r="BV67" s="1216"/>
      <c r="BW67" s="1216"/>
      <c r="BX67" s="1216"/>
      <c r="BY67" s="1216"/>
      <c r="BZ67" s="1216"/>
      <c r="CA67" s="1216"/>
      <c r="CB67" s="1216"/>
      <c r="CC67" s="1216"/>
      <c r="CD67" s="1216"/>
      <c r="CE67" s="1216"/>
      <c r="CF67" s="1216"/>
      <c r="CG67" s="1216"/>
      <c r="CH67" s="1216"/>
      <c r="CI67" s="1216"/>
      <c r="CJ67" s="1216"/>
      <c r="CK67" s="1216"/>
      <c r="CL67" s="1216"/>
      <c r="CM67" s="1216"/>
      <c r="CN67" s="1216"/>
      <c r="CO67" s="1216"/>
      <c r="CP67" s="1216"/>
      <c r="CQ67" s="1216"/>
      <c r="CR67" s="1216"/>
      <c r="CS67" s="1216"/>
      <c r="CT67" s="1216"/>
      <c r="CU67" s="1216"/>
      <c r="CV67" s="1216"/>
      <c r="CW67" s="1216"/>
      <c r="CX67" s="1216"/>
      <c r="CY67" s="1216"/>
      <c r="CZ67" s="1216"/>
      <c r="DA67" s="1216"/>
      <c r="DB67" s="1216"/>
      <c r="DC67" s="1217"/>
    </row>
    <row r="68" spans="2:107" ht="13.8" x14ac:dyDescent="0.2">
      <c r="B68" s="247"/>
      <c r="AN68" s="1215"/>
      <c r="AO68" s="1216"/>
      <c r="AP68" s="1216"/>
      <c r="AQ68" s="1216"/>
      <c r="AR68" s="1216"/>
      <c r="AS68" s="1216"/>
      <c r="AT68" s="1216"/>
      <c r="AU68" s="1216"/>
      <c r="AV68" s="1216"/>
      <c r="AW68" s="1216"/>
      <c r="AX68" s="1216"/>
      <c r="AY68" s="1216"/>
      <c r="AZ68" s="1216"/>
      <c r="BA68" s="1216"/>
      <c r="BB68" s="1216"/>
      <c r="BC68" s="1216"/>
      <c r="BD68" s="1216"/>
      <c r="BE68" s="1216"/>
      <c r="BF68" s="1216"/>
      <c r="BG68" s="1216"/>
      <c r="BH68" s="1216"/>
      <c r="BI68" s="1216"/>
      <c r="BJ68" s="1216"/>
      <c r="BK68" s="1216"/>
      <c r="BL68" s="1216"/>
      <c r="BM68" s="1216"/>
      <c r="BN68" s="1216"/>
      <c r="BO68" s="1216"/>
      <c r="BP68" s="1216"/>
      <c r="BQ68" s="1216"/>
      <c r="BR68" s="1216"/>
      <c r="BS68" s="1216"/>
      <c r="BT68" s="1216"/>
      <c r="BU68" s="1216"/>
      <c r="BV68" s="1216"/>
      <c r="BW68" s="1216"/>
      <c r="BX68" s="1216"/>
      <c r="BY68" s="1216"/>
      <c r="BZ68" s="1216"/>
      <c r="CA68" s="1216"/>
      <c r="CB68" s="1216"/>
      <c r="CC68" s="1216"/>
      <c r="CD68" s="1216"/>
      <c r="CE68" s="1216"/>
      <c r="CF68" s="1216"/>
      <c r="CG68" s="1216"/>
      <c r="CH68" s="1216"/>
      <c r="CI68" s="1216"/>
      <c r="CJ68" s="1216"/>
      <c r="CK68" s="1216"/>
      <c r="CL68" s="1216"/>
      <c r="CM68" s="1216"/>
      <c r="CN68" s="1216"/>
      <c r="CO68" s="1216"/>
      <c r="CP68" s="1216"/>
      <c r="CQ68" s="1216"/>
      <c r="CR68" s="1216"/>
      <c r="CS68" s="1216"/>
      <c r="CT68" s="1216"/>
      <c r="CU68" s="1216"/>
      <c r="CV68" s="1216"/>
      <c r="CW68" s="1216"/>
      <c r="CX68" s="1216"/>
      <c r="CY68" s="1216"/>
      <c r="CZ68" s="1216"/>
      <c r="DA68" s="1216"/>
      <c r="DB68" s="1216"/>
      <c r="DC68" s="1217"/>
    </row>
    <row r="69" spans="2:107" ht="13.8" x14ac:dyDescent="0.2">
      <c r="B69" s="247"/>
      <c r="AN69" s="1218"/>
      <c r="AO69" s="1219"/>
      <c r="AP69" s="1219"/>
      <c r="AQ69" s="1219"/>
      <c r="AR69" s="1219"/>
      <c r="AS69" s="1219"/>
      <c r="AT69" s="1219"/>
      <c r="AU69" s="1219"/>
      <c r="AV69" s="1219"/>
      <c r="AW69" s="1219"/>
      <c r="AX69" s="1219"/>
      <c r="AY69" s="1219"/>
      <c r="AZ69" s="1219"/>
      <c r="BA69" s="1219"/>
      <c r="BB69" s="1219"/>
      <c r="BC69" s="1219"/>
      <c r="BD69" s="1219"/>
      <c r="BE69" s="1219"/>
      <c r="BF69" s="1219"/>
      <c r="BG69" s="1219"/>
      <c r="BH69" s="1219"/>
      <c r="BI69" s="1219"/>
      <c r="BJ69" s="1219"/>
      <c r="BK69" s="1219"/>
      <c r="BL69" s="1219"/>
      <c r="BM69" s="1219"/>
      <c r="BN69" s="1219"/>
      <c r="BO69" s="1219"/>
      <c r="BP69" s="1219"/>
      <c r="BQ69" s="1219"/>
      <c r="BR69" s="1219"/>
      <c r="BS69" s="1219"/>
      <c r="BT69" s="1219"/>
      <c r="BU69" s="1219"/>
      <c r="BV69" s="1219"/>
      <c r="BW69" s="1219"/>
      <c r="BX69" s="1219"/>
      <c r="BY69" s="1219"/>
      <c r="BZ69" s="1219"/>
      <c r="CA69" s="1219"/>
      <c r="CB69" s="1219"/>
      <c r="CC69" s="1219"/>
      <c r="CD69" s="1219"/>
      <c r="CE69" s="1219"/>
      <c r="CF69" s="1219"/>
      <c r="CG69" s="1219"/>
      <c r="CH69" s="1219"/>
      <c r="CI69" s="1219"/>
      <c r="CJ69" s="1219"/>
      <c r="CK69" s="1219"/>
      <c r="CL69" s="1219"/>
      <c r="CM69" s="1219"/>
      <c r="CN69" s="1219"/>
      <c r="CO69" s="1219"/>
      <c r="CP69" s="1219"/>
      <c r="CQ69" s="1219"/>
      <c r="CR69" s="1219"/>
      <c r="CS69" s="1219"/>
      <c r="CT69" s="1219"/>
      <c r="CU69" s="1219"/>
      <c r="CV69" s="1219"/>
      <c r="CW69" s="1219"/>
      <c r="CX69" s="1219"/>
      <c r="CY69" s="1219"/>
      <c r="CZ69" s="1219"/>
      <c r="DA69" s="1219"/>
      <c r="DB69" s="1219"/>
      <c r="DC69" s="1220"/>
    </row>
    <row r="70" spans="2:107" ht="13.8" x14ac:dyDescent="0.2">
      <c r="B70" s="247"/>
      <c r="H70" s="1244"/>
      <c r="I70" s="1244"/>
      <c r="J70" s="1245"/>
      <c r="K70" s="1245"/>
      <c r="L70" s="1246"/>
      <c r="M70" s="1245"/>
      <c r="N70" s="1246"/>
      <c r="AN70" s="1221"/>
      <c r="AO70" s="1221"/>
      <c r="AP70" s="1221"/>
      <c r="AZ70" s="1221"/>
      <c r="BA70" s="1221"/>
      <c r="BB70" s="1221"/>
      <c r="BL70" s="1221"/>
      <c r="BM70" s="1221"/>
      <c r="BN70" s="1221"/>
      <c r="BX70" s="1221"/>
      <c r="BY70" s="1221"/>
      <c r="BZ70" s="1221"/>
      <c r="CJ70" s="1221"/>
      <c r="CK70" s="1221"/>
      <c r="CL70" s="1221"/>
      <c r="CV70" s="1221"/>
      <c r="CW70" s="1221"/>
      <c r="CX70" s="1221"/>
    </row>
    <row r="71" spans="2:107" ht="13.8" x14ac:dyDescent="0.2">
      <c r="B71" s="247"/>
      <c r="G71" s="1247"/>
      <c r="I71" s="1248"/>
      <c r="J71" s="1245"/>
      <c r="K71" s="1245"/>
      <c r="L71" s="1246"/>
      <c r="M71" s="1245"/>
      <c r="N71" s="1246"/>
      <c r="AM71" s="1247"/>
      <c r="AN71" s="243" t="s">
        <v>562</v>
      </c>
    </row>
    <row r="72" spans="2:107" ht="13.8" x14ac:dyDescent="0.2">
      <c r="B72" s="247"/>
      <c r="G72" s="1222"/>
      <c r="H72" s="1222"/>
      <c r="I72" s="1222"/>
      <c r="J72" s="1222"/>
      <c r="K72" s="1223"/>
      <c r="L72" s="1223"/>
      <c r="M72" s="1224"/>
      <c r="N72" s="1224"/>
      <c r="AN72" s="1225"/>
      <c r="AO72" s="1226"/>
      <c r="AP72" s="1226"/>
      <c r="AQ72" s="1226"/>
      <c r="AR72" s="1226"/>
      <c r="AS72" s="1226"/>
      <c r="AT72" s="1226"/>
      <c r="AU72" s="1226"/>
      <c r="AV72" s="1226"/>
      <c r="AW72" s="1226"/>
      <c r="AX72" s="1226"/>
      <c r="AY72" s="1226"/>
      <c r="AZ72" s="1226"/>
      <c r="BA72" s="1226"/>
      <c r="BB72" s="1226"/>
      <c r="BC72" s="1226"/>
      <c r="BD72" s="1226"/>
      <c r="BE72" s="1226"/>
      <c r="BF72" s="1226"/>
      <c r="BG72" s="1226"/>
      <c r="BH72" s="1226"/>
      <c r="BI72" s="1226"/>
      <c r="BJ72" s="1226"/>
      <c r="BK72" s="1226"/>
      <c r="BL72" s="1226"/>
      <c r="BM72" s="1226"/>
      <c r="BN72" s="1226"/>
      <c r="BO72" s="1227"/>
      <c r="BP72" s="1228" t="s">
        <v>525</v>
      </c>
      <c r="BQ72" s="1228"/>
      <c r="BR72" s="1228"/>
      <c r="BS72" s="1228"/>
      <c r="BT72" s="1228"/>
      <c r="BU72" s="1228"/>
      <c r="BV72" s="1228"/>
      <c r="BW72" s="1228"/>
      <c r="BX72" s="1228" t="s">
        <v>526</v>
      </c>
      <c r="BY72" s="1228"/>
      <c r="BZ72" s="1228"/>
      <c r="CA72" s="1228"/>
      <c r="CB72" s="1228"/>
      <c r="CC72" s="1228"/>
      <c r="CD72" s="1228"/>
      <c r="CE72" s="1228"/>
      <c r="CF72" s="1228" t="s">
        <v>527</v>
      </c>
      <c r="CG72" s="1228"/>
      <c r="CH72" s="1228"/>
      <c r="CI72" s="1228"/>
      <c r="CJ72" s="1228"/>
      <c r="CK72" s="1228"/>
      <c r="CL72" s="1228"/>
      <c r="CM72" s="1228"/>
      <c r="CN72" s="1228" t="s">
        <v>528</v>
      </c>
      <c r="CO72" s="1228"/>
      <c r="CP72" s="1228"/>
      <c r="CQ72" s="1228"/>
      <c r="CR72" s="1228"/>
      <c r="CS72" s="1228"/>
      <c r="CT72" s="1228"/>
      <c r="CU72" s="1228"/>
      <c r="CV72" s="1228" t="s">
        <v>529</v>
      </c>
      <c r="CW72" s="1228"/>
      <c r="CX72" s="1228"/>
      <c r="CY72" s="1228"/>
      <c r="CZ72" s="1228"/>
      <c r="DA72" s="1228"/>
      <c r="DB72" s="1228"/>
      <c r="DC72" s="1228"/>
    </row>
    <row r="73" spans="2:107" ht="13.8" x14ac:dyDescent="0.2">
      <c r="B73" s="247"/>
      <c r="G73" s="1229"/>
      <c r="H73" s="1229"/>
      <c r="I73" s="1229"/>
      <c r="J73" s="1229"/>
      <c r="K73" s="1249"/>
      <c r="L73" s="1249"/>
      <c r="M73" s="1249"/>
      <c r="N73" s="1249"/>
      <c r="AM73" s="1221"/>
      <c r="AN73" s="1232" t="s">
        <v>563</v>
      </c>
      <c r="AO73" s="1232"/>
      <c r="AP73" s="1232"/>
      <c r="AQ73" s="1232"/>
      <c r="AR73" s="1232"/>
      <c r="AS73" s="1232"/>
      <c r="AT73" s="1232"/>
      <c r="AU73" s="1232"/>
      <c r="AV73" s="1232"/>
      <c r="AW73" s="1232"/>
      <c r="AX73" s="1232"/>
      <c r="AY73" s="1232"/>
      <c r="AZ73" s="1232"/>
      <c r="BA73" s="1232"/>
      <c r="BB73" s="1232" t="s">
        <v>564</v>
      </c>
      <c r="BC73" s="1232"/>
      <c r="BD73" s="1232"/>
      <c r="BE73" s="1232"/>
      <c r="BF73" s="1232"/>
      <c r="BG73" s="1232"/>
      <c r="BH73" s="1232"/>
      <c r="BI73" s="1232"/>
      <c r="BJ73" s="1232"/>
      <c r="BK73" s="1232"/>
      <c r="BL73" s="1232"/>
      <c r="BM73" s="1232"/>
      <c r="BN73" s="1232"/>
      <c r="BO73" s="1232"/>
      <c r="BP73" s="1233">
        <v>104.5</v>
      </c>
      <c r="BQ73" s="1233"/>
      <c r="BR73" s="1233"/>
      <c r="BS73" s="1233"/>
      <c r="BT73" s="1233"/>
      <c r="BU73" s="1233"/>
      <c r="BV73" s="1233"/>
      <c r="BW73" s="1233"/>
      <c r="BX73" s="1233">
        <v>79.7</v>
      </c>
      <c r="BY73" s="1233"/>
      <c r="BZ73" s="1233"/>
      <c r="CA73" s="1233"/>
      <c r="CB73" s="1233"/>
      <c r="CC73" s="1233"/>
      <c r="CD73" s="1233"/>
      <c r="CE73" s="1233"/>
      <c r="CF73" s="1233">
        <v>76.7</v>
      </c>
      <c r="CG73" s="1233"/>
      <c r="CH73" s="1233"/>
      <c r="CI73" s="1233"/>
      <c r="CJ73" s="1233"/>
      <c r="CK73" s="1233"/>
      <c r="CL73" s="1233"/>
      <c r="CM73" s="1233"/>
      <c r="CN73" s="1233">
        <v>73.5</v>
      </c>
      <c r="CO73" s="1233"/>
      <c r="CP73" s="1233"/>
      <c r="CQ73" s="1233"/>
      <c r="CR73" s="1233"/>
      <c r="CS73" s="1233"/>
      <c r="CT73" s="1233"/>
      <c r="CU73" s="1233"/>
      <c r="CV73" s="1233">
        <v>77.099999999999994</v>
      </c>
      <c r="CW73" s="1233"/>
      <c r="CX73" s="1233"/>
      <c r="CY73" s="1233"/>
      <c r="CZ73" s="1233"/>
      <c r="DA73" s="1233"/>
      <c r="DB73" s="1233"/>
      <c r="DC73" s="1233"/>
    </row>
    <row r="74" spans="2:107" ht="13.8" x14ac:dyDescent="0.2">
      <c r="B74" s="247"/>
      <c r="G74" s="1229"/>
      <c r="H74" s="1229"/>
      <c r="I74" s="1229"/>
      <c r="J74" s="1229"/>
      <c r="K74" s="1249"/>
      <c r="L74" s="1249"/>
      <c r="M74" s="1249"/>
      <c r="N74" s="1249"/>
      <c r="AM74" s="1221"/>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8" x14ac:dyDescent="0.2">
      <c r="B75" s="247"/>
      <c r="G75" s="1229"/>
      <c r="H75" s="1229"/>
      <c r="I75" s="1222"/>
      <c r="J75" s="1222"/>
      <c r="K75" s="1231"/>
      <c r="L75" s="1231"/>
      <c r="M75" s="1231"/>
      <c r="N75" s="1231"/>
      <c r="AM75" s="1221"/>
      <c r="AN75" s="1232"/>
      <c r="AO75" s="1232"/>
      <c r="AP75" s="1232"/>
      <c r="AQ75" s="1232"/>
      <c r="AR75" s="1232"/>
      <c r="AS75" s="1232"/>
      <c r="AT75" s="1232"/>
      <c r="AU75" s="1232"/>
      <c r="AV75" s="1232"/>
      <c r="AW75" s="1232"/>
      <c r="AX75" s="1232"/>
      <c r="AY75" s="1232"/>
      <c r="AZ75" s="1232"/>
      <c r="BA75" s="1232"/>
      <c r="BB75" s="1232" t="s">
        <v>569</v>
      </c>
      <c r="BC75" s="1232"/>
      <c r="BD75" s="1232"/>
      <c r="BE75" s="1232"/>
      <c r="BF75" s="1232"/>
      <c r="BG75" s="1232"/>
      <c r="BH75" s="1232"/>
      <c r="BI75" s="1232"/>
      <c r="BJ75" s="1232"/>
      <c r="BK75" s="1232"/>
      <c r="BL75" s="1232"/>
      <c r="BM75" s="1232"/>
      <c r="BN75" s="1232"/>
      <c r="BO75" s="1232"/>
      <c r="BP75" s="1233">
        <v>11.8</v>
      </c>
      <c r="BQ75" s="1233"/>
      <c r="BR75" s="1233"/>
      <c r="BS75" s="1233"/>
      <c r="BT75" s="1233"/>
      <c r="BU75" s="1233"/>
      <c r="BV75" s="1233"/>
      <c r="BW75" s="1233"/>
      <c r="BX75" s="1233">
        <v>10.7</v>
      </c>
      <c r="BY75" s="1233"/>
      <c r="BZ75" s="1233"/>
      <c r="CA75" s="1233"/>
      <c r="CB75" s="1233"/>
      <c r="CC75" s="1233"/>
      <c r="CD75" s="1233"/>
      <c r="CE75" s="1233"/>
      <c r="CF75" s="1233">
        <v>10.8</v>
      </c>
      <c r="CG75" s="1233"/>
      <c r="CH75" s="1233"/>
      <c r="CI75" s="1233"/>
      <c r="CJ75" s="1233"/>
      <c r="CK75" s="1233"/>
      <c r="CL75" s="1233"/>
      <c r="CM75" s="1233"/>
      <c r="CN75" s="1233">
        <v>11.3</v>
      </c>
      <c r="CO75" s="1233"/>
      <c r="CP75" s="1233"/>
      <c r="CQ75" s="1233"/>
      <c r="CR75" s="1233"/>
      <c r="CS75" s="1233"/>
      <c r="CT75" s="1233"/>
      <c r="CU75" s="1233"/>
      <c r="CV75" s="1233">
        <v>11</v>
      </c>
      <c r="CW75" s="1233"/>
      <c r="CX75" s="1233"/>
      <c r="CY75" s="1233"/>
      <c r="CZ75" s="1233"/>
      <c r="DA75" s="1233"/>
      <c r="DB75" s="1233"/>
      <c r="DC75" s="1233"/>
    </row>
    <row r="76" spans="2:107" ht="13.8" x14ac:dyDescent="0.2">
      <c r="B76" s="247"/>
      <c r="G76" s="1229"/>
      <c r="H76" s="1229"/>
      <c r="I76" s="1222"/>
      <c r="J76" s="1222"/>
      <c r="K76" s="1231"/>
      <c r="L76" s="1231"/>
      <c r="M76" s="1231"/>
      <c r="N76" s="1231"/>
      <c r="AM76" s="1221"/>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8" x14ac:dyDescent="0.2">
      <c r="B77" s="247"/>
      <c r="G77" s="1222"/>
      <c r="H77" s="1222"/>
      <c r="I77" s="1222"/>
      <c r="J77" s="1222"/>
      <c r="K77" s="1249"/>
      <c r="L77" s="1249"/>
      <c r="M77" s="1249"/>
      <c r="N77" s="1249"/>
      <c r="AN77" s="1228" t="s">
        <v>566</v>
      </c>
      <c r="AO77" s="1228"/>
      <c r="AP77" s="1228"/>
      <c r="AQ77" s="1228"/>
      <c r="AR77" s="1228"/>
      <c r="AS77" s="1228"/>
      <c r="AT77" s="1228"/>
      <c r="AU77" s="1228"/>
      <c r="AV77" s="1228"/>
      <c r="AW77" s="1228"/>
      <c r="AX77" s="1228"/>
      <c r="AY77" s="1228"/>
      <c r="AZ77" s="1228"/>
      <c r="BA77" s="1228"/>
      <c r="BB77" s="1232" t="s">
        <v>564</v>
      </c>
      <c r="BC77" s="1232"/>
      <c r="BD77" s="1232"/>
      <c r="BE77" s="1232"/>
      <c r="BF77" s="1232"/>
      <c r="BG77" s="1232"/>
      <c r="BH77" s="1232"/>
      <c r="BI77" s="1232"/>
      <c r="BJ77" s="1232"/>
      <c r="BK77" s="1232"/>
      <c r="BL77" s="1232"/>
      <c r="BM77" s="1232"/>
      <c r="BN77" s="1232"/>
      <c r="BO77" s="1232"/>
      <c r="BP77" s="1233">
        <v>37.299999999999997</v>
      </c>
      <c r="BQ77" s="1233"/>
      <c r="BR77" s="1233"/>
      <c r="BS77" s="1233"/>
      <c r="BT77" s="1233"/>
      <c r="BU77" s="1233"/>
      <c r="BV77" s="1233"/>
      <c r="BW77" s="1233"/>
      <c r="BX77" s="1233">
        <v>25.4</v>
      </c>
      <c r="BY77" s="1233"/>
      <c r="BZ77" s="1233"/>
      <c r="CA77" s="1233"/>
      <c r="CB77" s="1233"/>
      <c r="CC77" s="1233"/>
      <c r="CD77" s="1233"/>
      <c r="CE77" s="1233"/>
      <c r="CF77" s="1233">
        <v>17.600000000000001</v>
      </c>
      <c r="CG77" s="1233"/>
      <c r="CH77" s="1233"/>
      <c r="CI77" s="1233"/>
      <c r="CJ77" s="1233"/>
      <c r="CK77" s="1233"/>
      <c r="CL77" s="1233"/>
      <c r="CM77" s="1233"/>
      <c r="CN77" s="1233">
        <v>17.2</v>
      </c>
      <c r="CO77" s="1233"/>
      <c r="CP77" s="1233"/>
      <c r="CQ77" s="1233"/>
      <c r="CR77" s="1233"/>
      <c r="CS77" s="1233"/>
      <c r="CT77" s="1233"/>
      <c r="CU77" s="1233"/>
      <c r="CV77" s="1233">
        <v>16.100000000000001</v>
      </c>
      <c r="CW77" s="1233"/>
      <c r="CX77" s="1233"/>
      <c r="CY77" s="1233"/>
      <c r="CZ77" s="1233"/>
      <c r="DA77" s="1233"/>
      <c r="DB77" s="1233"/>
      <c r="DC77" s="1233"/>
    </row>
    <row r="78" spans="2:107" ht="13.8" x14ac:dyDescent="0.2">
      <c r="B78" s="247"/>
      <c r="G78" s="1222"/>
      <c r="H78" s="1222"/>
      <c r="I78" s="1222"/>
      <c r="J78" s="1222"/>
      <c r="K78" s="1249"/>
      <c r="L78" s="1249"/>
      <c r="M78" s="1249"/>
      <c r="N78" s="1249"/>
      <c r="AN78" s="1228"/>
      <c r="AO78" s="1228"/>
      <c r="AP78" s="1228"/>
      <c r="AQ78" s="1228"/>
      <c r="AR78" s="1228"/>
      <c r="AS78" s="1228"/>
      <c r="AT78" s="1228"/>
      <c r="AU78" s="1228"/>
      <c r="AV78" s="1228"/>
      <c r="AW78" s="1228"/>
      <c r="AX78" s="1228"/>
      <c r="AY78" s="1228"/>
      <c r="AZ78" s="1228"/>
      <c r="BA78" s="1228"/>
      <c r="BB78" s="1232"/>
      <c r="BC78" s="1232"/>
      <c r="BD78" s="1232"/>
      <c r="BE78" s="1232"/>
      <c r="BF78" s="1232"/>
      <c r="BG78" s="1232"/>
      <c r="BH78" s="1232"/>
      <c r="BI78" s="1232"/>
      <c r="BJ78" s="1232"/>
      <c r="BK78" s="1232"/>
      <c r="BL78" s="1232"/>
      <c r="BM78" s="1232"/>
      <c r="BN78" s="1232"/>
      <c r="BO78" s="1232"/>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8" x14ac:dyDescent="0.2">
      <c r="B79" s="247"/>
      <c r="G79" s="1222"/>
      <c r="H79" s="1222"/>
      <c r="I79" s="1235"/>
      <c r="J79" s="1235"/>
      <c r="K79" s="1250"/>
      <c r="L79" s="1250"/>
      <c r="M79" s="1250"/>
      <c r="N79" s="1250"/>
      <c r="AN79" s="1228"/>
      <c r="AO79" s="1228"/>
      <c r="AP79" s="1228"/>
      <c r="AQ79" s="1228"/>
      <c r="AR79" s="1228"/>
      <c r="AS79" s="1228"/>
      <c r="AT79" s="1228"/>
      <c r="AU79" s="1228"/>
      <c r="AV79" s="1228"/>
      <c r="AW79" s="1228"/>
      <c r="AX79" s="1228"/>
      <c r="AY79" s="1228"/>
      <c r="AZ79" s="1228"/>
      <c r="BA79" s="1228"/>
      <c r="BB79" s="1232" t="s">
        <v>569</v>
      </c>
      <c r="BC79" s="1232"/>
      <c r="BD79" s="1232"/>
      <c r="BE79" s="1232"/>
      <c r="BF79" s="1232"/>
      <c r="BG79" s="1232"/>
      <c r="BH79" s="1232"/>
      <c r="BI79" s="1232"/>
      <c r="BJ79" s="1232"/>
      <c r="BK79" s="1232"/>
      <c r="BL79" s="1232"/>
      <c r="BM79" s="1232"/>
      <c r="BN79" s="1232"/>
      <c r="BO79" s="1232"/>
      <c r="BP79" s="1233">
        <v>8.6</v>
      </c>
      <c r="BQ79" s="1233"/>
      <c r="BR79" s="1233"/>
      <c r="BS79" s="1233"/>
      <c r="BT79" s="1233"/>
      <c r="BU79" s="1233"/>
      <c r="BV79" s="1233"/>
      <c r="BW79" s="1233"/>
      <c r="BX79" s="1233">
        <v>8.3000000000000007</v>
      </c>
      <c r="BY79" s="1233"/>
      <c r="BZ79" s="1233"/>
      <c r="CA79" s="1233"/>
      <c r="CB79" s="1233"/>
      <c r="CC79" s="1233"/>
      <c r="CD79" s="1233"/>
      <c r="CE79" s="1233"/>
      <c r="CF79" s="1233">
        <v>8.4</v>
      </c>
      <c r="CG79" s="1233"/>
      <c r="CH79" s="1233"/>
      <c r="CI79" s="1233"/>
      <c r="CJ79" s="1233"/>
      <c r="CK79" s="1233"/>
      <c r="CL79" s="1233"/>
      <c r="CM79" s="1233"/>
      <c r="CN79" s="1233">
        <v>8.6</v>
      </c>
      <c r="CO79" s="1233"/>
      <c r="CP79" s="1233"/>
      <c r="CQ79" s="1233"/>
      <c r="CR79" s="1233"/>
      <c r="CS79" s="1233"/>
      <c r="CT79" s="1233"/>
      <c r="CU79" s="1233"/>
      <c r="CV79" s="1233">
        <v>8.6999999999999993</v>
      </c>
      <c r="CW79" s="1233"/>
      <c r="CX79" s="1233"/>
      <c r="CY79" s="1233"/>
      <c r="CZ79" s="1233"/>
      <c r="DA79" s="1233"/>
      <c r="DB79" s="1233"/>
      <c r="DC79" s="1233"/>
    </row>
    <row r="80" spans="2:107" ht="13.8" x14ac:dyDescent="0.2">
      <c r="B80" s="247"/>
      <c r="G80" s="1222"/>
      <c r="H80" s="1222"/>
      <c r="I80" s="1235"/>
      <c r="J80" s="1235"/>
      <c r="K80" s="1250"/>
      <c r="L80" s="1250"/>
      <c r="M80" s="1250"/>
      <c r="N80" s="1250"/>
      <c r="AN80" s="1228"/>
      <c r="AO80" s="1228"/>
      <c r="AP80" s="1228"/>
      <c r="AQ80" s="1228"/>
      <c r="AR80" s="1228"/>
      <c r="AS80" s="1228"/>
      <c r="AT80" s="1228"/>
      <c r="AU80" s="1228"/>
      <c r="AV80" s="1228"/>
      <c r="AW80" s="1228"/>
      <c r="AX80" s="1228"/>
      <c r="AY80" s="1228"/>
      <c r="AZ80" s="1228"/>
      <c r="BA80" s="1228"/>
      <c r="BB80" s="1232"/>
      <c r="BC80" s="1232"/>
      <c r="BD80" s="1232"/>
      <c r="BE80" s="1232"/>
      <c r="BF80" s="1232"/>
      <c r="BG80" s="1232"/>
      <c r="BH80" s="1232"/>
      <c r="BI80" s="1232"/>
      <c r="BJ80" s="1232"/>
      <c r="BK80" s="1232"/>
      <c r="BL80" s="1232"/>
      <c r="BM80" s="1232"/>
      <c r="BN80" s="1232"/>
      <c r="BO80" s="1232"/>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8" x14ac:dyDescent="0.2">
      <c r="B81" s="247"/>
    </row>
    <row r="82" spans="2:109" ht="16.3" x14ac:dyDescent="0.2">
      <c r="B82" s="247"/>
      <c r="K82" s="1251"/>
      <c r="L82" s="1251"/>
      <c r="M82" s="1251"/>
      <c r="N82" s="1251"/>
      <c r="AQ82" s="1251"/>
      <c r="AR82" s="1251"/>
      <c r="AS82" s="1251"/>
      <c r="AT82" s="1251"/>
      <c r="BC82" s="1251"/>
      <c r="BD82" s="1251"/>
      <c r="BE82" s="1251"/>
      <c r="BF82" s="1251"/>
      <c r="BO82" s="1251"/>
      <c r="BP82" s="1251"/>
      <c r="BQ82" s="1251"/>
      <c r="BR82" s="1251"/>
      <c r="CA82" s="1251"/>
      <c r="CB82" s="1251"/>
      <c r="CC82" s="1251"/>
      <c r="CD82" s="1251"/>
      <c r="CM82" s="1251"/>
      <c r="CN82" s="1251"/>
      <c r="CO82" s="1251"/>
      <c r="CP82" s="1251"/>
      <c r="CY82" s="1251"/>
      <c r="CZ82" s="1251"/>
      <c r="DA82" s="1251"/>
      <c r="DB82" s="1251"/>
      <c r="DC82" s="1251"/>
    </row>
    <row r="83" spans="2:109" ht="13.8"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8" x14ac:dyDescent="0.2">
      <c r="DD84" s="243"/>
      <c r="DE84" s="243"/>
    </row>
    <row r="85" spans="2:109" ht="13.8" x14ac:dyDescent="0.2">
      <c r="DD85" s="243"/>
      <c r="DE85" s="243"/>
    </row>
  </sheetData>
  <sheetProtection algorithmName="SHA-512" hashValue="iK0WWgIaYpY6MdCJn/MUC+cvW3T4TRWkp1lG4JG4M2MvnJW+goC6v7Apxqz/wAIKheLhQAekJDxltoI0YAo0tw==" saltValue="63JgztFd/RZ7WHq/bZGon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E1440-8F9D-4D78-A091-360A2A2C7A56}">
  <sheetPr>
    <pageSetUpPr fitToPage="1"/>
  </sheetPr>
  <dimension ref="A1:DR125"/>
  <sheetViews>
    <sheetView showGridLines="0" topLeftCell="A37"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8" x14ac:dyDescent="0.2">
      <c r="S2" s="241"/>
      <c r="AH2" s="241"/>
    </row>
    <row r="3" spans="1:34"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8" x14ac:dyDescent="0.2"/>
    <row r="5" spans="1:34" ht="13.8" x14ac:dyDescent="0.2"/>
    <row r="6" spans="1:34" ht="13.8" x14ac:dyDescent="0.2"/>
    <row r="7" spans="1:34" ht="13.8" x14ac:dyDescent="0.2"/>
    <row r="8" spans="1:34" ht="13.8" x14ac:dyDescent="0.2"/>
    <row r="9" spans="1:34" ht="13.8" x14ac:dyDescent="0.2">
      <c r="AH9" s="241"/>
    </row>
    <row r="10" spans="1:34" ht="13.8" x14ac:dyDescent="0.2"/>
    <row r="11" spans="1:34" ht="13.8" x14ac:dyDescent="0.2"/>
    <row r="12" spans="1:34" ht="13.8" x14ac:dyDescent="0.2"/>
    <row r="13" spans="1:34" ht="13.8" x14ac:dyDescent="0.2"/>
    <row r="14" spans="1:34" ht="13.8" x14ac:dyDescent="0.2"/>
    <row r="15" spans="1:34" ht="13.8" x14ac:dyDescent="0.2"/>
    <row r="16" spans="1:34" ht="13.8" x14ac:dyDescent="0.2"/>
    <row r="17" spans="12:34" ht="13.8" x14ac:dyDescent="0.2">
      <c r="AH17" s="241"/>
    </row>
    <row r="18" spans="12:34" ht="13.8" x14ac:dyDescent="0.2"/>
    <row r="19" spans="12:34" ht="13.8" x14ac:dyDescent="0.2"/>
    <row r="20" spans="12:34" ht="13.8" x14ac:dyDescent="0.2">
      <c r="AH20" s="241"/>
    </row>
    <row r="21" spans="12:34" ht="13.8" x14ac:dyDescent="0.2">
      <c r="AH21" s="241"/>
    </row>
    <row r="22" spans="12:34" ht="13.8" x14ac:dyDescent="0.2"/>
    <row r="23" spans="12:34" ht="13.8" x14ac:dyDescent="0.2"/>
    <row r="24" spans="12:34" ht="13.8" x14ac:dyDescent="0.2">
      <c r="Q24" s="241"/>
    </row>
    <row r="25" spans="12:34" ht="13.8" x14ac:dyDescent="0.2"/>
    <row r="26" spans="12:34" ht="13.8" x14ac:dyDescent="0.2"/>
    <row r="27" spans="12:34" ht="13.8" x14ac:dyDescent="0.2"/>
    <row r="28" spans="12:34" ht="13.8" x14ac:dyDescent="0.2">
      <c r="O28" s="241"/>
      <c r="T28" s="241"/>
      <c r="AH28" s="241"/>
    </row>
    <row r="29" spans="12:34" ht="13.8" x14ac:dyDescent="0.2"/>
    <row r="30" spans="12:34" ht="13.8" x14ac:dyDescent="0.2"/>
    <row r="31" spans="12:34" ht="13.8" x14ac:dyDescent="0.2">
      <c r="Q31" s="241"/>
    </row>
    <row r="32" spans="12:34" ht="13.8" x14ac:dyDescent="0.2">
      <c r="L32" s="241"/>
    </row>
    <row r="33" spans="2:34" ht="13.8" x14ac:dyDescent="0.2">
      <c r="C33" s="241"/>
      <c r="E33" s="241"/>
      <c r="G33" s="241"/>
      <c r="I33" s="241"/>
      <c r="X33" s="241"/>
    </row>
    <row r="34" spans="2:34" ht="13.8" x14ac:dyDescent="0.2">
      <c r="B34" s="241"/>
      <c r="P34" s="241"/>
      <c r="R34" s="241"/>
      <c r="T34" s="241"/>
    </row>
    <row r="35" spans="2:34" ht="13.8" x14ac:dyDescent="0.2">
      <c r="D35" s="241"/>
      <c r="W35" s="241"/>
      <c r="AC35" s="241"/>
      <c r="AD35" s="241"/>
      <c r="AE35" s="241"/>
      <c r="AF35" s="241"/>
      <c r="AG35" s="241"/>
      <c r="AH35" s="241"/>
    </row>
    <row r="36" spans="2:34" ht="13.8" x14ac:dyDescent="0.2">
      <c r="H36" s="241"/>
      <c r="J36" s="241"/>
      <c r="K36" s="241"/>
      <c r="M36" s="241"/>
      <c r="Y36" s="241"/>
      <c r="Z36" s="241"/>
      <c r="AA36" s="241"/>
      <c r="AB36" s="241"/>
      <c r="AC36" s="241"/>
      <c r="AD36" s="241"/>
      <c r="AE36" s="241"/>
      <c r="AF36" s="241"/>
      <c r="AG36" s="241"/>
      <c r="AH36" s="241"/>
    </row>
    <row r="37" spans="2:34" ht="13.8" x14ac:dyDescent="0.2">
      <c r="AH37" s="241"/>
    </row>
    <row r="38" spans="2:34" ht="13.8" x14ac:dyDescent="0.2">
      <c r="AG38" s="241"/>
      <c r="AH38" s="241"/>
    </row>
    <row r="39" spans="2:34" ht="13.8" x14ac:dyDescent="0.2"/>
    <row r="40" spans="2:34" ht="13.8" x14ac:dyDescent="0.2">
      <c r="X40" s="241"/>
    </row>
    <row r="41" spans="2:34" ht="13.8" x14ac:dyDescent="0.2">
      <c r="R41" s="241"/>
    </row>
    <row r="42" spans="2:34" ht="13.8" x14ac:dyDescent="0.2">
      <c r="W42" s="241"/>
    </row>
    <row r="43" spans="2:34" ht="13.8" x14ac:dyDescent="0.2">
      <c r="Y43" s="241"/>
      <c r="Z43" s="241"/>
      <c r="AA43" s="241"/>
      <c r="AB43" s="241"/>
      <c r="AC43" s="241"/>
      <c r="AD43" s="241"/>
      <c r="AE43" s="241"/>
      <c r="AF43" s="241"/>
      <c r="AG43" s="241"/>
      <c r="AH43" s="241"/>
    </row>
    <row r="44" spans="2:34" ht="13.8" x14ac:dyDescent="0.2">
      <c r="AH44" s="241"/>
    </row>
    <row r="45" spans="2:34" ht="13.8" x14ac:dyDescent="0.2">
      <c r="X45" s="241"/>
    </row>
    <row r="46" spans="2:34" ht="13.8" x14ac:dyDescent="0.2"/>
    <row r="47" spans="2:34" ht="13.8" x14ac:dyDescent="0.2"/>
    <row r="48" spans="2:34" ht="13.8" x14ac:dyDescent="0.2">
      <c r="W48" s="241"/>
      <c r="Y48" s="241"/>
      <c r="Z48" s="241"/>
      <c r="AA48" s="241"/>
      <c r="AB48" s="241"/>
      <c r="AC48" s="241"/>
      <c r="AD48" s="241"/>
      <c r="AE48" s="241"/>
      <c r="AF48" s="241"/>
      <c r="AG48" s="241"/>
      <c r="AH48" s="241"/>
    </row>
    <row r="49" spans="28:34" ht="13.8" x14ac:dyDescent="0.2"/>
    <row r="50" spans="28:34" ht="13.8" x14ac:dyDescent="0.2">
      <c r="AE50" s="241"/>
      <c r="AF50" s="241"/>
      <c r="AG50" s="241"/>
      <c r="AH50" s="241"/>
    </row>
    <row r="51" spans="28:34" ht="13.8" x14ac:dyDescent="0.2">
      <c r="AC51" s="241"/>
      <c r="AD51" s="241"/>
      <c r="AE51" s="241"/>
      <c r="AF51" s="241"/>
      <c r="AG51" s="241"/>
      <c r="AH51" s="241"/>
    </row>
    <row r="52" spans="28:34" ht="13.8" x14ac:dyDescent="0.2"/>
    <row r="53" spans="28:34" ht="13.8" x14ac:dyDescent="0.2">
      <c r="AF53" s="241"/>
      <c r="AG53" s="241"/>
      <c r="AH53" s="241"/>
    </row>
    <row r="54" spans="28:34" ht="13.8" x14ac:dyDescent="0.2">
      <c r="AH54" s="241"/>
    </row>
    <row r="55" spans="28:34" ht="13.8" x14ac:dyDescent="0.2"/>
    <row r="56" spans="28:34" ht="13.8" x14ac:dyDescent="0.2">
      <c r="AB56" s="241"/>
      <c r="AC56" s="241"/>
      <c r="AD56" s="241"/>
      <c r="AE56" s="241"/>
      <c r="AF56" s="241"/>
      <c r="AG56" s="241"/>
      <c r="AH56" s="241"/>
    </row>
    <row r="57" spans="28:34" ht="13.8" x14ac:dyDescent="0.2">
      <c r="AH57" s="241"/>
    </row>
    <row r="58" spans="28:34" ht="13.8" x14ac:dyDescent="0.2">
      <c r="AH58" s="241"/>
    </row>
    <row r="59" spans="28:34" ht="13.8" x14ac:dyDescent="0.2"/>
    <row r="60" spans="28:34" ht="13.8" x14ac:dyDescent="0.2"/>
    <row r="61" spans="28:34" ht="13.8" x14ac:dyDescent="0.2"/>
    <row r="62" spans="28:34" ht="13.8" x14ac:dyDescent="0.2"/>
    <row r="63" spans="28:34" ht="13.8" x14ac:dyDescent="0.2">
      <c r="AH63" s="241"/>
    </row>
    <row r="64" spans="28:34" ht="13.8" x14ac:dyDescent="0.2">
      <c r="AG64" s="241"/>
      <c r="AH64" s="241"/>
    </row>
    <row r="65" spans="28:34" ht="13.8" x14ac:dyDescent="0.2"/>
    <row r="66" spans="28:34" ht="13.8" x14ac:dyDescent="0.2"/>
    <row r="67" spans="28:34" ht="13.8" x14ac:dyDescent="0.2"/>
    <row r="68" spans="28:34" ht="13.8" x14ac:dyDescent="0.2">
      <c r="AB68" s="241"/>
      <c r="AC68" s="241"/>
      <c r="AD68" s="241"/>
      <c r="AE68" s="241"/>
      <c r="AF68" s="241"/>
      <c r="AG68" s="241"/>
      <c r="AH68" s="241"/>
    </row>
    <row r="69" spans="28:34" ht="13.8" x14ac:dyDescent="0.2">
      <c r="AF69" s="241"/>
      <c r="AG69" s="241"/>
      <c r="AH69" s="241"/>
    </row>
    <row r="70" spans="28:34" ht="13.8" x14ac:dyDescent="0.2"/>
    <row r="71" spans="28:34" ht="13.8" x14ac:dyDescent="0.2"/>
    <row r="72" spans="28:34" ht="13.8" x14ac:dyDescent="0.2"/>
    <row r="73" spans="28:34" ht="13.8" x14ac:dyDescent="0.2"/>
    <row r="74" spans="28:34" ht="13.8" x14ac:dyDescent="0.2"/>
    <row r="75" spans="28:34" ht="13.8" x14ac:dyDescent="0.2">
      <c r="AH75" s="241"/>
    </row>
    <row r="76" spans="28:34" ht="13.8" x14ac:dyDescent="0.2">
      <c r="AF76" s="241"/>
      <c r="AG76" s="241"/>
      <c r="AH76" s="241"/>
    </row>
    <row r="77" spans="28:34" ht="13.8" x14ac:dyDescent="0.2">
      <c r="AG77" s="241"/>
      <c r="AH77" s="241"/>
    </row>
    <row r="78" spans="28:34" ht="13.8" x14ac:dyDescent="0.2"/>
    <row r="79" spans="28:34" ht="13.8" x14ac:dyDescent="0.2"/>
    <row r="80" spans="28:34" ht="13.8" x14ac:dyDescent="0.2"/>
    <row r="81" spans="25:34" ht="13.8" x14ac:dyDescent="0.2"/>
    <row r="82" spans="25:34" ht="13.8" x14ac:dyDescent="0.2">
      <c r="Y82" s="241"/>
    </row>
    <row r="83" spans="25:34" ht="13.8" x14ac:dyDescent="0.2">
      <c r="Y83" s="241"/>
      <c r="Z83" s="241"/>
      <c r="AA83" s="241"/>
      <c r="AB83" s="241"/>
      <c r="AC83" s="241"/>
      <c r="AD83" s="241"/>
      <c r="AE83" s="241"/>
      <c r="AF83" s="241"/>
      <c r="AG83" s="241"/>
      <c r="AH83" s="241"/>
    </row>
    <row r="84" spans="25:34" ht="13.8" x14ac:dyDescent="0.2"/>
    <row r="85" spans="25:34" ht="13.8" x14ac:dyDescent="0.2"/>
    <row r="86" spans="25:34" ht="13.8" x14ac:dyDescent="0.2"/>
    <row r="87" spans="25:34" ht="13.8" x14ac:dyDescent="0.2"/>
    <row r="88" spans="25:34" ht="13.8" x14ac:dyDescent="0.2">
      <c r="AH88" s="241"/>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p1VRDGG3qUULnY85kmerNJUAH4voCE9CrouUA597g0ZdMLwAuddoY1kV6KFx59Yh2M5012Unj5eXr/XRC+Zkwg==" saltValue="UX39OX1FFOE98k8H0kxkE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594AF-A27D-453D-9B4F-98FCF1FBD036}">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8" x14ac:dyDescent="0.2">
      <c r="S2" s="241"/>
      <c r="AH2" s="241"/>
    </row>
    <row r="3" spans="2:34"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8" x14ac:dyDescent="0.2"/>
    <row r="5" spans="2:34" ht="13.8" x14ac:dyDescent="0.2"/>
    <row r="6" spans="2:34" ht="13.8" x14ac:dyDescent="0.2"/>
    <row r="7" spans="2:34" ht="13.8" x14ac:dyDescent="0.2"/>
    <row r="8" spans="2:34" ht="13.8" x14ac:dyDescent="0.2"/>
    <row r="9" spans="2:34" ht="13.8" x14ac:dyDescent="0.2">
      <c r="AH9" s="241"/>
    </row>
    <row r="10" spans="2:34" ht="13.8" x14ac:dyDescent="0.2"/>
    <row r="11" spans="2:34" ht="13.8" x14ac:dyDescent="0.2"/>
    <row r="12" spans="2:34" ht="13.8" x14ac:dyDescent="0.2"/>
    <row r="13" spans="2:34" ht="13.8" x14ac:dyDescent="0.2"/>
    <row r="14" spans="2:34" ht="13.8" x14ac:dyDescent="0.2"/>
    <row r="15" spans="2:34" ht="13.8" x14ac:dyDescent="0.2"/>
    <row r="16" spans="2:34" ht="13.8" x14ac:dyDescent="0.2"/>
    <row r="17" spans="12:34" ht="13.8" x14ac:dyDescent="0.2">
      <c r="AH17" s="241"/>
    </row>
    <row r="18" spans="12:34" ht="13.8" x14ac:dyDescent="0.2"/>
    <row r="19" spans="12:34" ht="13.8" x14ac:dyDescent="0.2"/>
    <row r="20" spans="12:34" ht="13.8" x14ac:dyDescent="0.2">
      <c r="AH20" s="241"/>
    </row>
    <row r="21" spans="12:34" ht="13.8" x14ac:dyDescent="0.2">
      <c r="AH21" s="241"/>
    </row>
    <row r="22" spans="12:34" ht="13.8" x14ac:dyDescent="0.2"/>
    <row r="23" spans="12:34" ht="13.8" x14ac:dyDescent="0.2"/>
    <row r="24" spans="12:34" ht="13.8" x14ac:dyDescent="0.2">
      <c r="Q24" s="241"/>
    </row>
    <row r="25" spans="12:34" ht="13.8" x14ac:dyDescent="0.2"/>
    <row r="26" spans="12:34" ht="13.8" x14ac:dyDescent="0.2"/>
    <row r="27" spans="12:34" ht="13.8" x14ac:dyDescent="0.2"/>
    <row r="28" spans="12:34" ht="13.8" x14ac:dyDescent="0.2">
      <c r="O28" s="241"/>
      <c r="T28" s="241"/>
      <c r="AH28" s="241"/>
    </row>
    <row r="29" spans="12:34" ht="13.8" x14ac:dyDescent="0.2"/>
    <row r="30" spans="12:34" ht="13.8" x14ac:dyDescent="0.2"/>
    <row r="31" spans="12:34" ht="13.8" x14ac:dyDescent="0.2">
      <c r="Q31" s="241"/>
    </row>
    <row r="32" spans="12:34" ht="13.8" x14ac:dyDescent="0.2">
      <c r="L32" s="241"/>
    </row>
    <row r="33" spans="2:34" ht="13.8" x14ac:dyDescent="0.2">
      <c r="C33" s="241"/>
      <c r="E33" s="241"/>
      <c r="G33" s="241"/>
      <c r="I33" s="241"/>
      <c r="X33" s="241"/>
    </row>
    <row r="34" spans="2:34" ht="13.8" x14ac:dyDescent="0.2">
      <c r="B34" s="241"/>
      <c r="P34" s="241"/>
      <c r="R34" s="241"/>
      <c r="T34" s="241"/>
    </row>
    <row r="35" spans="2:34" ht="13.8" x14ac:dyDescent="0.2">
      <c r="D35" s="241"/>
      <c r="W35" s="241"/>
      <c r="AC35" s="241"/>
      <c r="AD35" s="241"/>
      <c r="AE35" s="241"/>
      <c r="AF35" s="241"/>
      <c r="AG35" s="241"/>
      <c r="AH35" s="241"/>
    </row>
    <row r="36" spans="2:34" ht="13.8" x14ac:dyDescent="0.2">
      <c r="H36" s="241"/>
      <c r="J36" s="241"/>
      <c r="K36" s="241"/>
      <c r="M36" s="241"/>
      <c r="Y36" s="241"/>
      <c r="Z36" s="241"/>
      <c r="AA36" s="241"/>
      <c r="AB36" s="241"/>
      <c r="AC36" s="241"/>
      <c r="AD36" s="241"/>
      <c r="AE36" s="241"/>
      <c r="AF36" s="241"/>
      <c r="AG36" s="241"/>
      <c r="AH36" s="241"/>
    </row>
    <row r="37" spans="2:34" ht="13.8" x14ac:dyDescent="0.2">
      <c r="AH37" s="241"/>
    </row>
    <row r="38" spans="2:34" ht="13.8" x14ac:dyDescent="0.2">
      <c r="AG38" s="241"/>
      <c r="AH38" s="241"/>
    </row>
    <row r="39" spans="2:34" ht="13.8" x14ac:dyDescent="0.2"/>
    <row r="40" spans="2:34" ht="13.8" x14ac:dyDescent="0.2">
      <c r="X40" s="241"/>
    </row>
    <row r="41" spans="2:34" ht="13.8" x14ac:dyDescent="0.2">
      <c r="R41" s="241"/>
    </row>
    <row r="42" spans="2:34" ht="13.8" x14ac:dyDescent="0.2">
      <c r="W42" s="241"/>
    </row>
    <row r="43" spans="2:34" ht="13.8" x14ac:dyDescent="0.2">
      <c r="Y43" s="241"/>
      <c r="Z43" s="241"/>
      <c r="AA43" s="241"/>
      <c r="AB43" s="241"/>
      <c r="AC43" s="241"/>
      <c r="AD43" s="241"/>
      <c r="AE43" s="241"/>
      <c r="AF43" s="241"/>
      <c r="AG43" s="241"/>
      <c r="AH43" s="241"/>
    </row>
    <row r="44" spans="2:34" ht="13.8" x14ac:dyDescent="0.2">
      <c r="AH44" s="241"/>
    </row>
    <row r="45" spans="2:34" ht="13.8" x14ac:dyDescent="0.2">
      <c r="X45" s="241"/>
    </row>
    <row r="46" spans="2:34" ht="13.8" x14ac:dyDescent="0.2"/>
    <row r="47" spans="2:34" ht="13.8" x14ac:dyDescent="0.2"/>
    <row r="48" spans="2:34" ht="13.8" x14ac:dyDescent="0.2">
      <c r="W48" s="241"/>
      <c r="Y48" s="241"/>
      <c r="Z48" s="241"/>
      <c r="AA48" s="241"/>
      <c r="AB48" s="241"/>
      <c r="AC48" s="241"/>
      <c r="AD48" s="241"/>
      <c r="AE48" s="241"/>
      <c r="AF48" s="241"/>
      <c r="AG48" s="241"/>
      <c r="AH48" s="241"/>
    </row>
    <row r="49" spans="28:34" ht="13.8" x14ac:dyDescent="0.2"/>
    <row r="50" spans="28:34" ht="13.8" x14ac:dyDescent="0.2">
      <c r="AE50" s="241"/>
      <c r="AF50" s="241"/>
      <c r="AG50" s="241"/>
      <c r="AH50" s="241"/>
    </row>
    <row r="51" spans="28:34" ht="13.8" x14ac:dyDescent="0.2">
      <c r="AC51" s="241"/>
      <c r="AD51" s="241"/>
      <c r="AE51" s="241"/>
      <c r="AF51" s="241"/>
      <c r="AG51" s="241"/>
      <c r="AH51" s="241"/>
    </row>
    <row r="52" spans="28:34" ht="13.8" x14ac:dyDescent="0.2"/>
    <row r="53" spans="28:34" ht="13.8" x14ac:dyDescent="0.2">
      <c r="AF53" s="241"/>
      <c r="AG53" s="241"/>
      <c r="AH53" s="241"/>
    </row>
    <row r="54" spans="28:34" ht="13.8" x14ac:dyDescent="0.2">
      <c r="AH54" s="241"/>
    </row>
    <row r="55" spans="28:34" ht="13.8" x14ac:dyDescent="0.2"/>
    <row r="56" spans="28:34" ht="13.8" x14ac:dyDescent="0.2">
      <c r="AB56" s="241"/>
      <c r="AC56" s="241"/>
      <c r="AD56" s="241"/>
      <c r="AE56" s="241"/>
      <c r="AF56" s="241"/>
      <c r="AG56" s="241"/>
      <c r="AH56" s="241"/>
    </row>
    <row r="57" spans="28:34" ht="13.8" x14ac:dyDescent="0.2">
      <c r="AH57" s="241"/>
    </row>
    <row r="58" spans="28:34" ht="13.8" x14ac:dyDescent="0.2">
      <c r="AH58" s="241"/>
    </row>
    <row r="59" spans="28:34" ht="13.8" x14ac:dyDescent="0.2">
      <c r="AG59" s="241"/>
      <c r="AH59" s="241"/>
    </row>
    <row r="60" spans="28:34" ht="13.8" x14ac:dyDescent="0.2"/>
    <row r="61" spans="28:34" ht="13.8" x14ac:dyDescent="0.2"/>
    <row r="62" spans="28:34" ht="13.8" x14ac:dyDescent="0.2"/>
    <row r="63" spans="28:34" ht="13.8" x14ac:dyDescent="0.2">
      <c r="AH63" s="241"/>
    </row>
    <row r="64" spans="28:34" ht="13.8" x14ac:dyDescent="0.2">
      <c r="AG64" s="241"/>
      <c r="AH64" s="241"/>
    </row>
    <row r="65" spans="28:34" ht="13.8" x14ac:dyDescent="0.2"/>
    <row r="66" spans="28:34" ht="13.8" x14ac:dyDescent="0.2"/>
    <row r="67" spans="28:34" ht="13.8" x14ac:dyDescent="0.2"/>
    <row r="68" spans="28:34" ht="13.8" x14ac:dyDescent="0.2">
      <c r="AB68" s="241"/>
      <c r="AC68" s="241"/>
      <c r="AD68" s="241"/>
      <c r="AE68" s="241"/>
      <c r="AF68" s="241"/>
      <c r="AG68" s="241"/>
      <c r="AH68" s="241"/>
    </row>
    <row r="69" spans="28:34" ht="13.8" x14ac:dyDescent="0.2">
      <c r="AF69" s="241"/>
      <c r="AG69" s="241"/>
      <c r="AH69" s="241"/>
    </row>
    <row r="70" spans="28:34" ht="13.8" x14ac:dyDescent="0.2"/>
    <row r="71" spans="28:34" ht="13.8" x14ac:dyDescent="0.2"/>
    <row r="72" spans="28:34" ht="13.8" x14ac:dyDescent="0.2"/>
    <row r="73" spans="28:34" ht="13.8" x14ac:dyDescent="0.2"/>
    <row r="74" spans="28:34" ht="13.8" x14ac:dyDescent="0.2"/>
    <row r="75" spans="28:34" ht="13.8" x14ac:dyDescent="0.2">
      <c r="AH75" s="241"/>
    </row>
    <row r="76" spans="28:34" ht="13.8" x14ac:dyDescent="0.2">
      <c r="AF76" s="241"/>
      <c r="AG76" s="241"/>
      <c r="AH76" s="241"/>
    </row>
    <row r="77" spans="28:34" ht="13.8" x14ac:dyDescent="0.2">
      <c r="AG77" s="241"/>
      <c r="AH77" s="241"/>
    </row>
    <row r="78" spans="28:34" ht="13.8" x14ac:dyDescent="0.2"/>
    <row r="79" spans="28:34" ht="13.8" x14ac:dyDescent="0.2"/>
    <row r="80" spans="28:34" ht="13.8" x14ac:dyDescent="0.2"/>
    <row r="81" spans="25:34" ht="13.8" x14ac:dyDescent="0.2"/>
    <row r="82" spans="25:34" ht="13.8" x14ac:dyDescent="0.2">
      <c r="Y82" s="241"/>
    </row>
    <row r="83" spans="25:34" ht="13.8" x14ac:dyDescent="0.2">
      <c r="Y83" s="241"/>
      <c r="Z83" s="241"/>
      <c r="AA83" s="241"/>
      <c r="AB83" s="241"/>
      <c r="AC83" s="241"/>
      <c r="AD83" s="241"/>
      <c r="AE83" s="241"/>
      <c r="AF83" s="241"/>
      <c r="AG83" s="241"/>
      <c r="AH83" s="241"/>
    </row>
    <row r="84" spans="25:34" ht="13.8" x14ac:dyDescent="0.2"/>
    <row r="85" spans="25:34" ht="13.8" x14ac:dyDescent="0.2"/>
    <row r="86" spans="25:34" ht="13.8" x14ac:dyDescent="0.2"/>
    <row r="87" spans="25:34" ht="13.8" x14ac:dyDescent="0.2"/>
    <row r="88" spans="25:34" ht="13.8" x14ac:dyDescent="0.2">
      <c r="AH88" s="241"/>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5XLu7NzScf2QrueUrKR8aCwQsAGXv5hH3uG6yJtWaV6nG9lafUE7yn7/DRgCqkEJwM1vM79KQH+tUMIVfE0z6g==" saltValue="ZZaBPKFSUFgTCV1yYEy8m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8"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27820</v>
      </c>
      <c r="E3" s="142"/>
      <c r="F3" s="143">
        <v>76347</v>
      </c>
      <c r="G3" s="144"/>
      <c r="H3" s="145"/>
    </row>
    <row r="4" spans="1:8" x14ac:dyDescent="0.2">
      <c r="A4" s="146"/>
      <c r="B4" s="147"/>
      <c r="C4" s="148"/>
      <c r="D4" s="149">
        <v>12957</v>
      </c>
      <c r="E4" s="150"/>
      <c r="F4" s="151">
        <v>41762</v>
      </c>
      <c r="G4" s="152"/>
      <c r="H4" s="153"/>
    </row>
    <row r="5" spans="1:8" x14ac:dyDescent="0.2">
      <c r="A5" s="134" t="s">
        <v>519</v>
      </c>
      <c r="B5" s="139"/>
      <c r="C5" s="140"/>
      <c r="D5" s="141">
        <v>31802</v>
      </c>
      <c r="E5" s="142"/>
      <c r="F5" s="143">
        <v>69604</v>
      </c>
      <c r="G5" s="144"/>
      <c r="H5" s="145"/>
    </row>
    <row r="6" spans="1:8" x14ac:dyDescent="0.2">
      <c r="A6" s="146"/>
      <c r="B6" s="147"/>
      <c r="C6" s="148"/>
      <c r="D6" s="149">
        <v>17160</v>
      </c>
      <c r="E6" s="150"/>
      <c r="F6" s="151">
        <v>36247</v>
      </c>
      <c r="G6" s="152"/>
      <c r="H6" s="153"/>
    </row>
    <row r="7" spans="1:8" x14ac:dyDescent="0.2">
      <c r="A7" s="134" t="s">
        <v>520</v>
      </c>
      <c r="B7" s="139"/>
      <c r="C7" s="140"/>
      <c r="D7" s="141">
        <v>45925</v>
      </c>
      <c r="E7" s="142"/>
      <c r="F7" s="143">
        <v>68410</v>
      </c>
      <c r="G7" s="144"/>
      <c r="H7" s="145"/>
    </row>
    <row r="8" spans="1:8" x14ac:dyDescent="0.2">
      <c r="A8" s="146"/>
      <c r="B8" s="147"/>
      <c r="C8" s="148"/>
      <c r="D8" s="149">
        <v>20164</v>
      </c>
      <c r="E8" s="150"/>
      <c r="F8" s="151">
        <v>35086</v>
      </c>
      <c r="G8" s="152"/>
      <c r="H8" s="153"/>
    </row>
    <row r="9" spans="1:8" x14ac:dyDescent="0.2">
      <c r="A9" s="134" t="s">
        <v>521</v>
      </c>
      <c r="B9" s="139"/>
      <c r="C9" s="140"/>
      <c r="D9" s="141">
        <v>64935</v>
      </c>
      <c r="E9" s="142"/>
      <c r="F9" s="143">
        <v>73019</v>
      </c>
      <c r="G9" s="144"/>
      <c r="H9" s="145"/>
    </row>
    <row r="10" spans="1:8" x14ac:dyDescent="0.2">
      <c r="A10" s="146"/>
      <c r="B10" s="147"/>
      <c r="C10" s="148"/>
      <c r="D10" s="149">
        <v>29561</v>
      </c>
      <c r="E10" s="150"/>
      <c r="F10" s="151">
        <v>39427</v>
      </c>
      <c r="G10" s="152"/>
      <c r="H10" s="153"/>
    </row>
    <row r="11" spans="1:8" x14ac:dyDescent="0.2">
      <c r="A11" s="134" t="s">
        <v>522</v>
      </c>
      <c r="B11" s="139"/>
      <c r="C11" s="140"/>
      <c r="D11" s="141">
        <v>83843</v>
      </c>
      <c r="E11" s="142"/>
      <c r="F11" s="143">
        <v>76590</v>
      </c>
      <c r="G11" s="144"/>
      <c r="H11" s="145"/>
    </row>
    <row r="12" spans="1:8" x14ac:dyDescent="0.2">
      <c r="A12" s="146"/>
      <c r="B12" s="147"/>
      <c r="C12" s="154"/>
      <c r="D12" s="149">
        <v>51027</v>
      </c>
      <c r="E12" s="150"/>
      <c r="F12" s="151">
        <v>42387</v>
      </c>
      <c r="G12" s="152"/>
      <c r="H12" s="153"/>
    </row>
    <row r="13" spans="1:8" x14ac:dyDescent="0.2">
      <c r="A13" s="134"/>
      <c r="B13" s="139"/>
      <c r="C13" s="140"/>
      <c r="D13" s="141">
        <v>50865</v>
      </c>
      <c r="E13" s="142"/>
      <c r="F13" s="143">
        <v>72794</v>
      </c>
      <c r="G13" s="155"/>
      <c r="H13" s="145"/>
    </row>
    <row r="14" spans="1:8" x14ac:dyDescent="0.2">
      <c r="A14" s="146"/>
      <c r="B14" s="147"/>
      <c r="C14" s="148"/>
      <c r="D14" s="149">
        <v>26174</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13.95</v>
      </c>
      <c r="C19" s="156">
        <f>ROUND(VALUE(SUBSTITUTE(実質収支比率等に係る経年分析!G$48,"▲","-")),2)</f>
        <v>17.14</v>
      </c>
      <c r="D19" s="156">
        <f>ROUND(VALUE(SUBSTITUTE(実質収支比率等に係る経年分析!H$48,"▲","-")),2)</f>
        <v>13.16</v>
      </c>
      <c r="E19" s="156">
        <f>ROUND(VALUE(SUBSTITUTE(実質収支比率等に係る経年分析!I$48,"▲","-")),2)</f>
        <v>11.46</v>
      </c>
      <c r="F19" s="156">
        <f>ROUND(VALUE(SUBSTITUTE(実質収支比率等に係る経年分析!J$48,"▲","-")),2)</f>
        <v>15.62</v>
      </c>
    </row>
    <row r="20" spans="1:11" x14ac:dyDescent="0.2">
      <c r="A20" s="156" t="s">
        <v>53</v>
      </c>
      <c r="B20" s="156">
        <f>ROUND(VALUE(SUBSTITUTE(実質収支比率等に係る経年分析!F$47,"▲","-")),2)</f>
        <v>6.22</v>
      </c>
      <c r="C20" s="156">
        <f>ROUND(VALUE(SUBSTITUTE(実質収支比率等に係る経年分析!G$47,"▲","-")),2)</f>
        <v>7.76</v>
      </c>
      <c r="D20" s="156">
        <f>ROUND(VALUE(SUBSTITUTE(実質収支比率等に係る経年分析!H$47,"▲","-")),2)</f>
        <v>9.91</v>
      </c>
      <c r="E20" s="156">
        <f>ROUND(VALUE(SUBSTITUTE(実質収支比率等に係る経年分析!I$47,"▲","-")),2)</f>
        <v>11.92</v>
      </c>
      <c r="F20" s="156">
        <f>ROUND(VALUE(SUBSTITUTE(実質収支比率等に係る経年分析!J$47,"▲","-")),2)</f>
        <v>11.25</v>
      </c>
    </row>
    <row r="21" spans="1:11" x14ac:dyDescent="0.2">
      <c r="A21" s="156" t="s">
        <v>54</v>
      </c>
      <c r="B21" s="156">
        <f>IF(ISNUMBER(VALUE(SUBSTITUTE(実質収支比率等に係る経年分析!F$49,"▲","-"))),ROUND(VALUE(SUBSTITUTE(実質収支比率等に係る経年分析!F$49,"▲","-")),2),NA())</f>
        <v>6.12</v>
      </c>
      <c r="C21" s="156">
        <f>IF(ISNUMBER(VALUE(SUBSTITUTE(実質収支比率等に係る経年分析!G$49,"▲","-"))),ROUND(VALUE(SUBSTITUTE(実質収支比率等に係る経年分析!G$49,"▲","-")),2),NA())</f>
        <v>5.58</v>
      </c>
      <c r="D21" s="156">
        <f>IF(ISNUMBER(VALUE(SUBSTITUTE(実質収支比率等に係る経年分析!H$49,"▲","-"))),ROUND(VALUE(SUBSTITUTE(実質収支比率等に係る経年分析!H$49,"▲","-")),2),NA())</f>
        <v>-2.75</v>
      </c>
      <c r="E21" s="156">
        <f>IF(ISNUMBER(VALUE(SUBSTITUTE(実質収支比率等に係る経年分析!I$49,"▲","-"))),ROUND(VALUE(SUBSTITUTE(実質収支比率等に係る経年分析!I$49,"▲","-")),2),NA())</f>
        <v>0.04</v>
      </c>
      <c r="F21" s="156">
        <f>IF(ISNUMBER(VALUE(SUBSTITUTE(実質収支比率等に係る経年分析!J$49,"▲","-"))),ROUND(VALUE(SUBSTITUTE(実質収支比率等に係る経年分析!J$49,"▲","-")),2),NA())</f>
        <v>3.91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水族館事業特別会計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2.97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0.09</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1.69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1.05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1.33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0.89</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1.66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1.99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1.84</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4.8899999999999997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4.58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5.09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4.87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4.6500000000000004</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0.68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0.73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3.27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6.16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6.51</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13.95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16.23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13.15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11.46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15.59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1621</v>
      </c>
      <c r="E42" s="158"/>
      <c r="F42" s="158"/>
      <c r="G42" s="158">
        <f>'実質公債費比率（分子）の構造'!L$52</f>
        <v>1596</v>
      </c>
      <c r="H42" s="158"/>
      <c r="I42" s="158"/>
      <c r="J42" s="158">
        <f>'実質公債費比率（分子）の構造'!M$52</f>
        <v>1518</v>
      </c>
      <c r="K42" s="158"/>
      <c r="L42" s="158"/>
      <c r="M42" s="158">
        <f>'実質公債費比率（分子）の構造'!N$52</f>
        <v>1474</v>
      </c>
      <c r="N42" s="158"/>
      <c r="O42" s="158"/>
      <c r="P42" s="158">
        <f>'実質公債費比率（分子）の構造'!O$52</f>
        <v>1518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168</v>
      </c>
      <c r="C44" s="158"/>
      <c r="D44" s="158"/>
      <c r="E44" s="158">
        <f>'実質公債費比率（分子）の構造'!L$50</f>
        <v>167</v>
      </c>
      <c r="F44" s="158"/>
      <c r="G44" s="158"/>
      <c r="H44" s="158">
        <f>'実質公債費比率（分子）の構造'!M$50</f>
        <v>159</v>
      </c>
      <c r="I44" s="158"/>
      <c r="J44" s="158"/>
      <c r="K44" s="158">
        <f>'実質公債費比率（分子）の構造'!N$50</f>
        <v>38</v>
      </c>
      <c r="L44" s="158"/>
      <c r="M44" s="158"/>
      <c r="N44" s="158">
        <f>'実質公債費比率（分子）の構造'!O$50</f>
        <v>33</v>
      </c>
      <c r="O44" s="158"/>
      <c r="P44" s="158"/>
    </row>
    <row r="45" spans="1:16" x14ac:dyDescent="0.2">
      <c r="A45" s="158" t="s">
        <v>63</v>
      </c>
      <c r="B45" s="158">
        <f>'実質公債費比率（分子）の構造'!K$49</f>
        <v>163</v>
      </c>
      <c r="C45" s="158"/>
      <c r="D45" s="158"/>
      <c r="E45" s="158">
        <f>'実質公債費比率（分子）の構造'!L$49</f>
        <v>169</v>
      </c>
      <c r="F45" s="158"/>
      <c r="G45" s="158"/>
      <c r="H45" s="158">
        <f>'実質公債費比率（分子）の構造'!M$49</f>
        <v>170</v>
      </c>
      <c r="I45" s="158"/>
      <c r="J45" s="158"/>
      <c r="K45" s="158">
        <f>'実質公債費比率（分子）の構造'!N$49</f>
        <v>173</v>
      </c>
      <c r="L45" s="158"/>
      <c r="M45" s="158"/>
      <c r="N45" s="158">
        <f>'実質公債費比率（分子）の構造'!O$49</f>
        <v>134</v>
      </c>
      <c r="O45" s="158"/>
      <c r="P45" s="158"/>
    </row>
    <row r="46" spans="1:16" x14ac:dyDescent="0.2">
      <c r="A46" s="158" t="s">
        <v>64</v>
      </c>
      <c r="B46" s="158">
        <f>'実質公債費比率（分子）の構造'!K$48</f>
        <v>713</v>
      </c>
      <c r="C46" s="158"/>
      <c r="D46" s="158"/>
      <c r="E46" s="158">
        <f>'実質公債費比率（分子）の構造'!L$48</f>
        <v>665</v>
      </c>
      <c r="F46" s="158"/>
      <c r="G46" s="158"/>
      <c r="H46" s="158">
        <f>'実質公債費比率（分子）の構造'!M$48</f>
        <v>708</v>
      </c>
      <c r="I46" s="158"/>
      <c r="J46" s="158"/>
      <c r="K46" s="158">
        <f>'実質公債費比率（分子）の構造'!N$48</f>
        <v>663</v>
      </c>
      <c r="L46" s="158"/>
      <c r="M46" s="158"/>
      <c r="N46" s="158">
        <f>'実質公債費比率（分子）の構造'!O$48</f>
        <v>634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1478</v>
      </c>
      <c r="C49" s="158"/>
      <c r="D49" s="158"/>
      <c r="E49" s="158">
        <f>'実質公債費比率（分子）の構造'!L$45</f>
        <v>1537</v>
      </c>
      <c r="F49" s="158"/>
      <c r="G49" s="158"/>
      <c r="H49" s="158">
        <f>'実質公債費比率（分子）の構造'!M$45</f>
        <v>1644</v>
      </c>
      <c r="I49" s="158"/>
      <c r="J49" s="158"/>
      <c r="K49" s="158">
        <f>'実質公債費比率（分子）の構造'!N$45</f>
        <v>1653</v>
      </c>
      <c r="L49" s="158"/>
      <c r="M49" s="158"/>
      <c r="N49" s="158">
        <f>'実質公債費比率（分子）の構造'!O$45</f>
        <v>1568</v>
      </c>
      <c r="O49" s="158"/>
      <c r="P49" s="158"/>
    </row>
    <row r="50" spans="1:16" x14ac:dyDescent="0.2">
      <c r="A50" s="158" t="s">
        <v>67</v>
      </c>
      <c r="B50" s="158" t="e">
        <f>NA()</f>
        <v>#N/A</v>
      </c>
      <c r="C50" s="158">
        <f>IF(ISNUMBER('実質公債費比率（分子）の構造'!K$53),'実質公債費比率（分子）の構造'!K$53,NA())</f>
        <v>901</v>
      </c>
      <c r="D50" s="158" t="e">
        <f>NA()</f>
        <v>#N/A</v>
      </c>
      <c r="E50" s="158" t="e">
        <f>NA()</f>
        <v>#N/A</v>
      </c>
      <c r="F50" s="158">
        <f>IF(ISNUMBER('実質公債費比率（分子）の構造'!L$53),'実質公債費比率（分子）の構造'!L$53,NA())</f>
        <v>942</v>
      </c>
      <c r="G50" s="158" t="e">
        <f>NA()</f>
        <v>#N/A</v>
      </c>
      <c r="H50" s="158" t="e">
        <f>NA()</f>
        <v>#N/A</v>
      </c>
      <c r="I50" s="158">
        <f>IF(ISNUMBER('実質公債費比率（分子）の構造'!M$53),'実質公債費比率（分子）の構造'!M$53,NA())</f>
        <v>1163</v>
      </c>
      <c r="J50" s="158" t="e">
        <f>NA()</f>
        <v>#N/A</v>
      </c>
      <c r="K50" s="158" t="e">
        <f>NA()</f>
        <v>#N/A</v>
      </c>
      <c r="L50" s="158">
        <f>IF(ISNUMBER('実質公債費比率（分子）の構造'!N$53),'実質公債費比率（分子）の構造'!N$53,NA())</f>
        <v>1053</v>
      </c>
      <c r="M50" s="158" t="e">
        <f>NA()</f>
        <v>#N/A</v>
      </c>
      <c r="N50" s="158" t="e">
        <f>NA()</f>
        <v>#N/A</v>
      </c>
      <c r="O50" s="158">
        <f>IF(ISNUMBER('実質公債費比率（分子）の構造'!O$53),'実質公債費比率（分子）の構造'!O$53,NA())</f>
        <v>851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20402</v>
      </c>
      <c r="E56" s="157"/>
      <c r="F56" s="157"/>
      <c r="G56" s="157">
        <f>'将来負担比率（分子）の構造'!J$52</f>
        <v>19744</v>
      </c>
      <c r="H56" s="157"/>
      <c r="I56" s="157"/>
      <c r="J56" s="157">
        <f>'将来負担比率（分子）の構造'!K$52</f>
        <v>18957</v>
      </c>
      <c r="K56" s="157"/>
      <c r="L56" s="157"/>
      <c r="M56" s="157">
        <f>'将来負担比率（分子）の構造'!L$52</f>
        <v>18769</v>
      </c>
      <c r="N56" s="157"/>
      <c r="O56" s="157"/>
      <c r="P56" s="157">
        <f>'将来負担比率（分子）の構造'!M$52</f>
        <v>17851</v>
      </c>
    </row>
    <row r="57" spans="1:16" x14ac:dyDescent="0.2">
      <c r="A57" s="157" t="s">
        <v>42</v>
      </c>
      <c r="B57" s="157"/>
      <c r="C57" s="157"/>
      <c r="D57" s="157">
        <f>'将来負担比率（分子）の構造'!I$51</f>
        <v>113</v>
      </c>
      <c r="E57" s="157"/>
      <c r="F57" s="157"/>
      <c r="G57" s="157">
        <f>'将来負担比率（分子）の構造'!J$51</f>
        <v>75</v>
      </c>
      <c r="H57" s="157"/>
      <c r="I57" s="157"/>
      <c r="J57" s="157">
        <f>'将来負担比率（分子）の構造'!K$51</f>
        <v>63</v>
      </c>
      <c r="K57" s="157"/>
      <c r="L57" s="157"/>
      <c r="M57" s="157">
        <f>'将来負担比率（分子）の構造'!L$51</f>
        <v>167</v>
      </c>
      <c r="N57" s="157"/>
      <c r="O57" s="157"/>
      <c r="P57" s="157">
        <f>'将来負担比率（分子）の構造'!M$51</f>
        <v>164</v>
      </c>
    </row>
    <row r="58" spans="1:16" x14ac:dyDescent="0.2">
      <c r="A58" s="157" t="s">
        <v>41</v>
      </c>
      <c r="B58" s="157"/>
      <c r="C58" s="157"/>
      <c r="D58" s="157">
        <f>'将来負担比率（分子）の構造'!I$50</f>
        <v>1636</v>
      </c>
      <c r="E58" s="157"/>
      <c r="F58" s="157"/>
      <c r="G58" s="157">
        <f>'将来負担比率（分子）の構造'!J$50</f>
        <v>2894</v>
      </c>
      <c r="H58" s="157"/>
      <c r="I58" s="157"/>
      <c r="J58" s="157">
        <f>'将来負担比率（分子）の構造'!K$50</f>
        <v>3934</v>
      </c>
      <c r="K58" s="157"/>
      <c r="L58" s="157"/>
      <c r="M58" s="157">
        <f>'将来負担比率（分子）の構造'!L$50</f>
        <v>4591</v>
      </c>
      <c r="N58" s="157"/>
      <c r="O58" s="157"/>
      <c r="P58" s="157">
        <f>'将来負担比率（分子）の構造'!M$50</f>
        <v>5284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44</v>
      </c>
      <c r="C61" s="157"/>
      <c r="D61" s="157"/>
      <c r="E61" s="157">
        <f>'将来負担比率（分子）の構造'!J$46</f>
        <v>12</v>
      </c>
      <c r="F61" s="157"/>
      <c r="G61" s="157"/>
      <c r="H61" s="157">
        <f>'将来負担比率（分子）の構造'!K$46</f>
        <v>10</v>
      </c>
      <c r="I61" s="157"/>
      <c r="J61" s="157"/>
      <c r="K61" s="157">
        <f>'将来負担比率（分子）の構造'!L$46</f>
        <v>59</v>
      </c>
      <c r="L61" s="157"/>
      <c r="M61" s="157"/>
      <c r="N61" s="157">
        <f>'将来負担比率（分子）の構造'!M$46</f>
        <v>10</v>
      </c>
      <c r="O61" s="157"/>
      <c r="P61" s="157"/>
    </row>
    <row r="62" spans="1:16" x14ac:dyDescent="0.2">
      <c r="A62" s="157" t="s">
        <v>35</v>
      </c>
      <c r="B62" s="157">
        <f>'将来負担比率（分子）の構造'!I$45</f>
        <v>2697</v>
      </c>
      <c r="C62" s="157"/>
      <c r="D62" s="157"/>
      <c r="E62" s="157">
        <f>'将来負担比率（分子）の構造'!J$45</f>
        <v>2603</v>
      </c>
      <c r="F62" s="157"/>
      <c r="G62" s="157"/>
      <c r="H62" s="157">
        <f>'将来負担比率（分子）の構造'!K$45</f>
        <v>2521</v>
      </c>
      <c r="I62" s="157"/>
      <c r="J62" s="157"/>
      <c r="K62" s="157">
        <f>'将来負担比率（分子）の構造'!L$45</f>
        <v>2098</v>
      </c>
      <c r="L62" s="157"/>
      <c r="M62" s="157"/>
      <c r="N62" s="157">
        <f>'将来負担比率（分子）の構造'!M$45</f>
        <v>2101</v>
      </c>
      <c r="O62" s="157"/>
      <c r="P62" s="157"/>
    </row>
    <row r="63" spans="1:16" x14ac:dyDescent="0.2">
      <c r="A63" s="157" t="s">
        <v>34</v>
      </c>
      <c r="B63" s="157">
        <f>'将来負担比率（分子）の構造'!I$44</f>
        <v>979</v>
      </c>
      <c r="C63" s="157"/>
      <c r="D63" s="157"/>
      <c r="E63" s="157">
        <f>'将来負担比率（分子）の構造'!J$44</f>
        <v>859</v>
      </c>
      <c r="F63" s="157"/>
      <c r="G63" s="157"/>
      <c r="H63" s="157">
        <f>'将来負担比率（分子）の構造'!K$44</f>
        <v>696</v>
      </c>
      <c r="I63" s="157"/>
      <c r="J63" s="157"/>
      <c r="K63" s="157">
        <f>'将来負担比率（分子）の構造'!L$44</f>
        <v>599</v>
      </c>
      <c r="L63" s="157"/>
      <c r="M63" s="157"/>
      <c r="N63" s="157">
        <f>'将来負担比率（分子）の構造'!M$44</f>
        <v>483</v>
      </c>
      <c r="O63" s="157"/>
      <c r="P63" s="157"/>
    </row>
    <row r="64" spans="1:16" x14ac:dyDescent="0.2">
      <c r="A64" s="157" t="s">
        <v>33</v>
      </c>
      <c r="B64" s="157">
        <f>'将来負担比率（分子）の構造'!I$43</f>
        <v>10422</v>
      </c>
      <c r="C64" s="157"/>
      <c r="D64" s="157"/>
      <c r="E64" s="157">
        <f>'将来負担比率（分子）の構造'!J$43</f>
        <v>9765</v>
      </c>
      <c r="F64" s="157"/>
      <c r="G64" s="157"/>
      <c r="H64" s="157">
        <f>'将来負担比率（分子）の構造'!K$43</f>
        <v>10471</v>
      </c>
      <c r="I64" s="157"/>
      <c r="J64" s="157"/>
      <c r="K64" s="157">
        <f>'将来負担比率（分子）の構造'!L$43</f>
        <v>11423</v>
      </c>
      <c r="L64" s="157"/>
      <c r="M64" s="157"/>
      <c r="N64" s="157">
        <f>'将来負担比率（分子）の構造'!M$43</f>
        <v>11262</v>
      </c>
      <c r="O64" s="157"/>
      <c r="P64" s="157"/>
    </row>
    <row r="65" spans="1:16" x14ac:dyDescent="0.2">
      <c r="A65" s="157" t="s">
        <v>32</v>
      </c>
      <c r="B65" s="157">
        <f>'将来負担比率（分子）の構造'!I$42</f>
        <v>481</v>
      </c>
      <c r="C65" s="157"/>
      <c r="D65" s="157"/>
      <c r="E65" s="157">
        <f>'将来負担比率（分子）の構造'!J$42</f>
        <v>314</v>
      </c>
      <c r="F65" s="157"/>
      <c r="G65" s="157"/>
      <c r="H65" s="157">
        <f>'将来負担比率（分子）の構造'!K$42</f>
        <v>155</v>
      </c>
      <c r="I65" s="157"/>
      <c r="J65" s="157"/>
      <c r="K65" s="157">
        <f>'将来負担比率（分子）の構造'!L$42</f>
        <v>117</v>
      </c>
      <c r="L65" s="157"/>
      <c r="M65" s="157"/>
      <c r="N65" s="157">
        <f>'将来負担比率（分子）の構造'!M$42</f>
        <v>99</v>
      </c>
      <c r="O65" s="157"/>
      <c r="P65" s="157"/>
    </row>
    <row r="66" spans="1:16" x14ac:dyDescent="0.2">
      <c r="A66" s="157" t="s">
        <v>31</v>
      </c>
      <c r="B66" s="157">
        <f>'将来負担比率（分子）の構造'!I$41</f>
        <v>16996</v>
      </c>
      <c r="C66" s="157"/>
      <c r="D66" s="157"/>
      <c r="E66" s="157">
        <f>'将来負担比率（分子）の構造'!J$41</f>
        <v>16778</v>
      </c>
      <c r="F66" s="157"/>
      <c r="G66" s="157"/>
      <c r="H66" s="157">
        <f>'将来負担比率（分子）の構造'!K$41</f>
        <v>16180</v>
      </c>
      <c r="I66" s="157"/>
      <c r="J66" s="157"/>
      <c r="K66" s="157">
        <f>'将来負担比率（分子）の構造'!L$41</f>
        <v>15967</v>
      </c>
      <c r="L66" s="157"/>
      <c r="M66" s="157"/>
      <c r="N66" s="157">
        <f>'将来負担比率（分子）の構造'!M$41</f>
        <v>16546</v>
      </c>
      <c r="O66" s="157"/>
      <c r="P66" s="157"/>
    </row>
    <row r="67" spans="1:16" x14ac:dyDescent="0.2">
      <c r="A67" s="157" t="s">
        <v>71</v>
      </c>
      <c r="B67" s="157" t="e">
        <f>NA()</f>
        <v>#N/A</v>
      </c>
      <c r="C67" s="157">
        <f>IF(ISNUMBER('将来負担比率（分子）の構造'!I$53), IF('将来負担比率（分子）の構造'!I$53 &lt; 0, 0, '将来負担比率（分子）の構造'!I$53), NA())</f>
        <v>9469</v>
      </c>
      <c r="D67" s="157" t="e">
        <f>NA()</f>
        <v>#N/A</v>
      </c>
      <c r="E67" s="157" t="e">
        <f>NA()</f>
        <v>#N/A</v>
      </c>
      <c r="F67" s="157">
        <f>IF(ISNUMBER('将来負担比率（分子）の構造'!J$53), IF('将来負担比率（分子）の構造'!J$53 &lt; 0, 0, '将来負担比率（分子）の構造'!J$53), NA())</f>
        <v>7618</v>
      </c>
      <c r="G67" s="157" t="e">
        <f>NA()</f>
        <v>#N/A</v>
      </c>
      <c r="H67" s="157" t="e">
        <f>NA()</f>
        <v>#N/A</v>
      </c>
      <c r="I67" s="157">
        <f>IF(ISNUMBER('将来負担比率（分子）の構造'!K$53), IF('将来負担比率（分子）の構造'!K$53 &lt; 0, 0, '将来負担比率（分子）の構造'!K$53), NA())</f>
        <v>7080</v>
      </c>
      <c r="J67" s="157" t="e">
        <f>NA()</f>
        <v>#N/A</v>
      </c>
      <c r="K67" s="157" t="e">
        <f>NA()</f>
        <v>#N/A</v>
      </c>
      <c r="L67" s="157">
        <f>IF(ISNUMBER('将来負担比率（分子）の構造'!L$53), IF('将来負担比率（分子）の構造'!L$53 &lt; 0, 0, '将来負担比率（分子）の構造'!L$53), NA())</f>
        <v>6736</v>
      </c>
      <c r="M67" s="157" t="e">
        <f>NA()</f>
        <v>#N/A</v>
      </c>
      <c r="N67" s="157" t="e">
        <f>NA()</f>
        <v>#N/A</v>
      </c>
      <c r="O67" s="157">
        <f>IF(ISNUMBER('将来負担比率（分子）の構造'!M$53), IF('将来負担比率（分子）の構造'!M$53 &lt; 0, 0, '将来負担比率（分子）の構造'!M$53), NA())</f>
        <v>7202</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1062</v>
      </c>
      <c r="C72" s="161">
        <f>基金残高に係る経年分析!G55</f>
        <v>1262</v>
      </c>
      <c r="D72" s="161">
        <f>基金残高に係る経年分析!H55</f>
        <v>1214</v>
      </c>
    </row>
    <row r="73" spans="1:16" x14ac:dyDescent="0.2">
      <c r="A73" s="160" t="s">
        <v>74</v>
      </c>
      <c r="B73" s="161">
        <f>基金残高に係る経年分析!F56</f>
        <v>468</v>
      </c>
      <c r="C73" s="161">
        <f>基金残高に係る経年分析!G56</f>
        <v>453</v>
      </c>
      <c r="D73" s="161">
        <f>基金残高に係る経年分析!H56</f>
        <v>471</v>
      </c>
    </row>
    <row r="74" spans="1:16" x14ac:dyDescent="0.2">
      <c r="A74" s="160" t="s">
        <v>75</v>
      </c>
      <c r="B74" s="161">
        <f>基金残高に係る経年分析!F57</f>
        <v>2525</v>
      </c>
      <c r="C74" s="161">
        <f>基金残高に係る経年分析!G57</f>
        <v>2914</v>
      </c>
      <c r="D74" s="161">
        <f>基金残高に係る経年分析!H57</f>
        <v>3436</v>
      </c>
    </row>
  </sheetData>
  <sheetProtection algorithmName="SHA-512" hashValue="/dZnK41BcUp4dSAJknP121Z96Q8dbR0rGzkgzqmXPx2HRpAuoVGpBjWQuwFkBjPqWQoo8hxltLCB4LLIlkTsXA==" saltValue="I84qLG339mI9e8oIiAF3A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前原　瑞樹</cp:lastModifiedBy>
  <dcterms:created xsi:type="dcterms:W3CDTF">2026-02-23T06:14:29Z</dcterms:created>
  <dcterms:modified xsi:type="dcterms:W3CDTF">2026-09-15T04:52:00Z</dcterms:modified>
  <cp:category/>
</cp:coreProperties>
</file>