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I:\★市町村支援課移行データ\財政係\08  公会計制度\R08\260817_⑥財政状況資料集の作成について\04_公表用\"/>
    </mc:Choice>
  </mc:AlternateContent>
  <xr:revisionPtr revIDLastSave="0" documentId="13_ncr:1_{A83F0DFA-F96B-428B-A3B2-FDAB24FD0E66}" xr6:coauthVersionLast="47" xr6:coauthVersionMax="47" xr10:uidLastSave="{00000000-0000-0000-0000-000000000000}"/>
  <bookViews>
    <workbookView xWindow="23929" yWindow="-601" windowWidth="24267" windowHeight="1302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Q102" i="12" l="1"/>
  <c r="DL102" i="12"/>
  <c r="DG102" i="12"/>
  <c r="DB102" i="12"/>
  <c r="CW102" i="12"/>
  <c r="CR102" i="12"/>
  <c r="AP23" i="12" l="1"/>
  <c r="AA23" i="12"/>
  <c r="V23" i="12"/>
  <c r="Q23" i="12"/>
  <c r="AU88" i="12"/>
  <c r="AP88" i="12"/>
  <c r="AF88" i="12"/>
  <c r="AU63" i="12"/>
  <c r="AP63" i="12"/>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W41" i="10"/>
  <c r="BE41" i="10"/>
  <c r="AM41" i="10"/>
  <c r="U41" i="10"/>
  <c r="C41" i="10"/>
  <c r="BE40" i="10"/>
  <c r="AM40" i="10"/>
  <c r="U40" i="10"/>
  <c r="C40" i="10"/>
  <c r="BE39" i="10"/>
  <c r="AM39" i="10"/>
  <c r="U39" i="10"/>
  <c r="C39" i="10"/>
  <c r="BE38" i="10"/>
  <c r="AM38" i="10"/>
  <c r="U38" i="10"/>
  <c r="C38" i="10"/>
  <c r="BE37" i="10"/>
  <c r="C37" i="10"/>
  <c r="BE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l="1"/>
  <c r="U37" i="10" l="1"/>
  <c r="AM34" i="10" s="1"/>
  <c r="AM35" i="10" s="1"/>
  <c r="AM36" i="10" s="1"/>
  <c r="AM37" i="10" s="1"/>
  <c r="BW34" i="10"/>
  <c r="BW35" i="10" s="1"/>
  <c r="BW36" i="10" s="1"/>
  <c r="BW37" i="10" s="1"/>
  <c r="BW38" i="10" s="1"/>
  <c r="BW39" i="10" s="1"/>
  <c r="BW40"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<sst xmlns="http://schemas.openxmlformats.org/spreadsheetml/2006/main" count="1131" uniqueCount="587">
  <si>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</si>
  <si>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</si>
  <si>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</si>
  <si>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</si>
  <si>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</si>
  <si>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</si>
  <si>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</si>
  <si>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</si>
  <si>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</si>
  <si>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</si>
  <si>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</si>
  <si>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</si>
  <si>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</si>
  <si>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</si>
  <si>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</si>
  <si>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</si>
  <si>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</si>
  <si>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</si>
  <si>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</si>
  <si>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</si>
  <si>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</si>
  <si>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</si>
  <si>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</si>
  <si>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</si>
  <si>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</si>
  <si>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</si>
  <si>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</si>
  <si>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</si>
  <si>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</si>
  <si>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</si>
  <si>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</si>
  <si>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</si>
  <si>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</si>
  <si>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</si>
  <si>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</si>
  <si>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</si>
  <si>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</si>
  <si>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</si>
  <si>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</si>
  <si>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</si>
  <si>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</si>
  <si>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</si>
  <si>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</si>
  <si>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</si>
  <si>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</si>
  <si>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</si>
  <si>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</si>
  <si>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</si>
  <si>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</si>
  <si>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</si>
  <si>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</si>
  <si>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</si>
  <si>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</si>
  <si>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</si>
  <si>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</si>
  <si>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</si>
  <si>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</si>
  <si>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</si>
  <si>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</si>
  <si>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</si>
  <si>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</si>
  <si>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</si>
  <si>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</si>
  <si>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</si>
  <si>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</si>
  <si>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</si>
  <si>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</si>
  <si>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</si>
  <si>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</si>
  <si>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</si>
  <si>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</si>
  <si>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</si>
  <si>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</si>
  <si>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</si>
  <si>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</si>
  <si>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</si>
  <si>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</si>
  <si>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</si>
  <si>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</si>
  <si>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富山県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</si>
  <si>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</si>
  <si>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</si>
  <si>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</si>
  <si>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</si>
  <si>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</si>
  <si>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</si>
  <si>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</si>
  <si>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</si>
  <si>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</si>
  <si>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</si>
  <si>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</si>
  <si>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</si>
  <si>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</si>
  <si>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</si>
  <si>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高岡市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</si>
  <si>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</si>
  <si>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</si>
  <si>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</si>
  <si>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</si>
  <si>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</si>
  <si>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</si>
  <si>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</si>
  <si>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</si>
  <si>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</si>
  <si>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</si>
  <si>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</si>
  <si>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</si>
  <si>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</si>
  <si>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</si>
  <si>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</si>
  <si>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</si>
  <si>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</si>
  <si>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</si>
  <si>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</si>
  <si>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</si>
  <si>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</si>
  <si>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</si>
  <si>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</si>
  <si>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</si>
  <si>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</si>
  <si>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</si>
  <si>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</si>
  <si>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</si>
  <si>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</si>
  <si>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</si>
  <si>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</si>
  <si>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</si>
  <si>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</si>
  <si>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</si>
  <si>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</si>
  <si>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</si>
  <si>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</si>
  <si>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</si>
  <si>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</si>
  <si>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</si>
  <si>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</si>
  <si>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</si>
  <si>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</si>
  <si>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</si>
  <si>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</si>
  <si>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</si>
  <si>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</si>
  <si>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</si>
  <si>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</si>
  <si>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</si>
  <si>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</si>
  <si>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</si>
  <si>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</si>
  <si>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</si>
  <si>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</si>
  <si>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</si>
  <si>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</si>
  <si>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</si>
  <si>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</si>
  <si>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</si>
  <si>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</si>
  <si>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</si>
  <si>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</si>
  <si>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</si>
  <si>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</si>
  <si>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</si>
  <si>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</si>
  <si>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</si>
  <si>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</si>
  <si>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</si>
  <si>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</si>
  <si>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</si>
  <si>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</si>
  <si>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</si>
  <si>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</si>
  <si>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</si>
  <si>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</si>
  <si>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</si>
  <si>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</si>
  <si>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</si>
  <si>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</si>
  <si>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</si>
  <si>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</si>
  <si>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</si>
  <si>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</si>
  <si>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</si>
  <si>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</si>
  <si>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</si>
  <si>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</si>
  <si>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</si>
  <si>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</si>
  <si>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</si>
  <si>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</si>
  <si>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</si>
  <si>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</si>
  <si>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</si>
  <si>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</si>
  <si>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</si>
  <si>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</si>
  <si>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</si>
  <si>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</si>
  <si>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</si>
  <si>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</si>
  <si>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</si>
  <si>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</si>
  <si>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</si>
  <si>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</si>
  <si>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</si>
  <si>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富山県高岡市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</si>
  <si>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</si>
  <si>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</si>
  <si>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</si>
  <si>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</si>
  <si>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</si>
  <si>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</si>
  <si>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</si>
  <si>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</si>
  <si>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</si>
  <si>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</si>
  <si>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</si>
  <si>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</si>
  <si>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</si>
  <si>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</si>
  <si>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</si>
  <si>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</si>
  <si>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</si>
  <si>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</si>
  <si>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</si>
  <si>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</si>
  <si>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</si>
  <si>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</si>
  <si>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</si>
  <si>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</si>
  <si>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</si>
  <si>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</si>
  <si>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</si>
  <si>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</si>
  <si>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</si>
  <si>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</si>
  <si>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</si>
  <si>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</si>
  <si>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</si>
  <si>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</si>
  <si>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</si>
  <si>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</si>
  <si>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</si>
  <si>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</si>
  <si>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</si>
  <si>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</si>
  <si>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</si>
  <si>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</si>
  <si>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</si>
  <si>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</si>
  <si>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</si>
  <si>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</si>
  <si>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</si>
  <si>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</si>
  <si>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</si>
  <si>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</si>
  <si>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</si>
  <si>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</si>
  <si>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</si>
  <si>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</si>
  <si>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</si>
  <si>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</si>
  <si>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</si>
  <si>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</si>
  <si>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</si>
  <si>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</si>
  <si>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</si>
  <si>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</si>
  <si>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</si>
  <si>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</si>
  <si>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</si>
  <si>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</si>
  <si>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</si>
  <si>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</si>
  <si>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</si>
  <si>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</si>
  <si>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</si>
  <si>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</si>
  <si>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</si>
  <si>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</si>
  <si>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</si>
  <si>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</si>
  <si>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</si>
  <si>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</si>
  <si>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</si>
  <si>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</si>
  <si>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</si>
  <si>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</si>
  <si>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</si>
  <si>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</si>
  <si>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</si>
  <si>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</si>
  <si>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</si>
  <si>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</si>
  <si>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</si>
  <si>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</si>
  <si>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</si>
  <si>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</si>
  <si>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</si>
  <si>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</si>
  <si>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</si>
  <si>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</si>
  <si>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</si>
  <si>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</si>
  <si>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</si>
  <si>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</si>
  <si>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</si>
  <si>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</si>
  <si>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</si>
  <si>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</si>
  <si>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</si>
  <si>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</si>
  <si>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</si>
  <si>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</si>
  <si>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</si>
  <si>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</si>
  <si>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</si>
  <si>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</si>
  <si>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</si>
  <si>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</si>
  <si>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</si>
  <si>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</si>
  <si>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</si>
  <si>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</si>
  <si>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</si>
  <si>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</si>
  <si>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</si>
  <si>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</si>
  <si>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</si>
  <si>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</si>
  <si>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</si>
  <si>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</si>
  <si>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</si>
  <si>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</si>
  <si>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</si>
  <si>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</si>
  <si>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</si>
  <si>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</si>
  <si>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</si>
  <si>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</si>
  <si>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</si>
  <si>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</si>
  <si>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</si>
  <si>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</si>
  <si>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</si>
  <si>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</si>
  <si>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</si>
  <si>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</si>
  <si>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</si>
  <si>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</si>
  <si>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</si>
  <si>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</si>
  <si>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</si>
  <si>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</si>
  <si>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</si>
  <si>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</si>
  <si>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富山県高岡市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</si>
  <si>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</si>
  <si>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</si>
  <si>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</si>
  <si>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</si>
  <si>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</si>
  <si>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</si>
  <si>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</si>
  <si>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</si>
  <si>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</si>
  <si>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</si>
  <si>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</si>
  <si>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</si>
  <si>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</si>
  <si>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</si>
  <si>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</si>
  <si>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</si>
  <si>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</si>
  <si>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</si>
  <si>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</si>
  <si>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</si>
  <si>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荻布奨学金事業会計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</si>
  <si>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</si>
  <si>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</si>
  <si>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</si>
  <si>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</si>
  <si>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</si>
  <si>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</si>
  <si>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</si>
  <si>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</si>
  <si>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</si>
  <si>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</si>
  <si>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</si>
  <si>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</si>
  <si>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</si>
  <si>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</si>
  <si>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駐車場事業会計</t>
    <phoneticPr fontId="5"/>
  </si>
  <si>
    <t>後期高齢者医療事業会計</t>
    <phoneticPr fontId="5"/>
  </si>
  <si>
    <t>介護保険事業会計</t>
    <phoneticPr fontId="5"/>
  </si>
  <si>
    <t>高岡市民病院事業会計</t>
    <phoneticPr fontId="5"/>
  </si>
  <si>
    <t>法適用企業</t>
    <phoneticPr fontId="5"/>
  </si>
  <si>
    <t>水道事業会計</t>
    <phoneticPr fontId="5"/>
  </si>
  <si>
    <t>工業用水道事業会計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</si>
  <si>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</si>
  <si>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</si>
  <si>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</si>
  <si>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</si>
  <si>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</si>
  <si>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</si>
  <si>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</si>
  <si>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</si>
  <si>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</si>
  <si>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</si>
  <si>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</si>
  <si>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</si>
  <si>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</si>
  <si>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</si>
  <si>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</si>
  <si>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</si>
  <si>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</si>
  <si>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</si>
  <si>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</si>
  <si>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</si>
  <si>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</si>
  <si>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</si>
  <si>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</si>
  <si>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</si>
  <si>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</si>
  <si>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</si>
  <si>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</si>
  <si>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</si>
  <si>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</si>
  <si>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</si>
  <si>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</si>
  <si>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</si>
  <si>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</si>
  <si>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</si>
  <si>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</si>
  <si>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</si>
  <si>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</si>
  <si>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</si>
  <si>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</si>
  <si>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</si>
  <si>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</si>
  <si>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</si>
  <si>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</si>
  <si>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</si>
  <si>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</si>
  <si>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</si>
  <si>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</si>
  <si>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</si>
  <si>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</si>
  <si>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</si>
  <si>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</si>
  <si>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</si>
  <si>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</si>
  <si>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</si>
  <si>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</si>
  <si>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</si>
  <si>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</si>
  <si>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</si>
  <si>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</si>
  <si>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</si>
  <si>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</si>
  <si>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</si>
  <si>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</si>
  <si>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</si>
  <si>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</si>
  <si>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</si>
  <si>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</si>
  <si>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</si>
  <si>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</si>
  <si>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</si>
  <si>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</si>
  <si>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</si>
  <si>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</si>
  <si>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</si>
  <si>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</si>
  <si>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</si>
  <si>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</si>
  <si>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</si>
  <si>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</si>
  <si>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</si>
  <si>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</si>
  <si>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</si>
  <si>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</si>
  <si>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</si>
  <si>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</si>
  <si>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</si>
  <si>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</si>
  <si>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</si>
  <si>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</si>
  <si>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</si>
  <si>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</si>
  <si>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</si>
  <si>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</si>
  <si>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</si>
  <si>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</si>
  <si>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</si>
  <si>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</si>
  <si>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</si>
  <si>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</si>
  <si>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</si>
  <si>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</si>
  <si>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</si>
  <si>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</si>
  <si>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</si>
  <si>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</si>
  <si>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</si>
  <si>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</si>
  <si>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</si>
  <si>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</si>
  <si>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</si>
  <si>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</si>
  <si>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</si>
  <si>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</si>
  <si>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</si>
  <si>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</si>
  <si>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</si>
  <si>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</si>
  <si>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</si>
  <si>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</si>
  <si>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</si>
  <si>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</si>
  <si>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</si>
  <si>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</si>
  <si>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</si>
  <si>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</si>
  <si>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</si>
  <si>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</si>
  <si>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</si>
  <si>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</si>
  <si>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</si>
  <si>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</si>
  <si>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</si>
  <si>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</si>
  <si>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</si>
  <si>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</si>
  <si>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</si>
  <si>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</si>
  <si>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</si>
  <si>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</si>
  <si>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国民健康保険事業会計</t>
  </si>
  <si>
    <t>工業用水道事業会計</t>
  </si>
  <si>
    <t>介護保険事業会計</t>
  </si>
  <si>
    <t>後期高齢者医療事業会計</t>
  </si>
  <si>
    <t>駐車場事業会計</t>
  </si>
  <si>
    <t>その他会計（赤字）</t>
  </si>
  <si>
    <t>その他会計（黒字）</t>
  </si>
  <si>
    <t>R02</t>
    <phoneticPr fontId="5"/>
  </si>
  <si>
    <t>R03</t>
    <phoneticPr fontId="5"/>
  </si>
  <si>
    <t>R04</t>
    <phoneticPr fontId="5"/>
  </si>
  <si>
    <t>R05</t>
    <phoneticPr fontId="5"/>
  </si>
  <si>
    <t>R06</t>
    <phoneticPr fontId="5"/>
  </si>
  <si>
    <t>砺波地方衛生施設組合</t>
  </si>
  <si>
    <t>庄川水害予防組合</t>
  </si>
  <si>
    <t>富山県市町村総合事務組合</t>
  </si>
  <si>
    <t>高岡地区広域圏事務組合</t>
    <phoneticPr fontId="38"/>
  </si>
  <si>
    <t>富山県市町村会館管理組合</t>
  </si>
  <si>
    <t>富山県後期高齢者医療広域連合（一般会計）</t>
  </si>
  <si>
    <t>富山県後期高齢者医療広域連合（後期高齢者医療事業会計）</t>
    <phoneticPr fontId="38"/>
  </si>
  <si>
    <t>-</t>
    <phoneticPr fontId="2"/>
  </si>
  <si>
    <t>○</t>
  </si>
  <si>
    <t>高岡土地開発公社</t>
  </si>
  <si>
    <t>（公財）高岡市民文化振興事業団</t>
  </si>
  <si>
    <t>（公財）高岡市勤労者福祉サービスセンター</t>
  </si>
  <si>
    <t>（株）ウェルカム福岡</t>
  </si>
  <si>
    <t>万葉線（株）</t>
  </si>
  <si>
    <t>（公財）高岡地域地場産業センター</t>
  </si>
  <si>
    <t>（株）えんじゅビル</t>
  </si>
  <si>
    <t>オタヤ開発（株）</t>
  </si>
  <si>
    <t>末広開発（株）</t>
  </si>
  <si>
    <t>（公財）とやま国際センター</t>
  </si>
  <si>
    <t>（一財）富山県産業創造センター</t>
  </si>
  <si>
    <t>（公財）富山コンベンションビューロー</t>
  </si>
  <si>
    <t>公共施設等整備改修基金</t>
    <phoneticPr fontId="5"/>
  </si>
  <si>
    <t>合併地域振興基金</t>
    <phoneticPr fontId="5"/>
  </si>
  <si>
    <t>令和６年能登半島地震復旧・復興推進基金</t>
    <phoneticPr fontId="5"/>
  </si>
  <si>
    <t>学校教育振興基金</t>
    <phoneticPr fontId="2"/>
  </si>
  <si>
    <t>ふるさと応援基金</t>
    <phoneticPr fontId="2"/>
  </si>
  <si>
    <t>（公財）高岡市スポーツ協会</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</si>
  <si>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</si>
  <si>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</si>
  <si>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</si>
  <si>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類似団体と比較して高い水準にある一方、有形固定資産減価償却率は類似団体平均を下回っている。将来負担比率が高い主な要因として、北陸新幹線開業に向けた基盤整備や学校再編事業等により地方債の現在高が増加したことが挙げられる。地方債発行額の抑制や公債費の平準化等に取り組んできたことにより、将来負担比率は前年度の100.6％から91.0％に改善している。一方、有形固定資産減価償却率は62.3％となっており、施設の老朽化が進んでいることから、公共施設再編計画に基づき、施設の集約化、複合化、譲渡、廃止等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</si>
  <si>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</si>
  <si>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</si>
  <si>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</si>
  <si>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</si>
  <si>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</si>
  <si>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</si>
  <si>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将来負担比率ともに類似団体と比較して高い水準となっている。主な要因として、北陸新幹線開業に向けた基盤整備や学校再編事業等により地方債の現在高及び元利償還金が増加したことが挙げられる。一方、地方債発行額の抑制や公債費の平準化等に取り組んできたことにより、将来負担比率は前年度の100.6％から91.0％、実質公債費比率は11.6％から10.9％へそれぞれ改善している。引き続き、地方債残高及び公債費の適正な管理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</si>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</sst>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30"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84"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12" xfId="15" quotePrefix="1"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33489B7-BC17-4FE6-9B74-EE5033AD069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60285</c:v>
                </c:pt>
                <c:pt idx="1">
                  <c:v>52714</c:v>
                </c:pt>
                <c:pt idx="2">
                  <c:v>46001</c:v>
                </c:pt>
                <c:pt idx="3">
                  <c:v>52878</c:v>
                </c:pt>
                <c:pt idx="4">
                  <c:v>57911</c:v>
                </c:pt>
              </c:numCache>
            </c:numRef>
          </c:val>
          <c:smooth val="0"/>
          <c:extLst>
            <c:ext xmlns:c16="http://schemas.microsoft.com/office/drawing/2014/chart" uri="{C3380CC4-5D6E-409C-BE32-E72D297353CC}">
              <c16:uniqueId val="{00000000-44B5-4A16-88F1-E6A29F0D871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41366</c:v>
                </c:pt>
                <c:pt idx="1">
                  <c:v>38618</c:v>
                </c:pt>
                <c:pt idx="2">
                  <c:v>36268</c:v>
                </c:pt>
                <c:pt idx="3">
                  <c:v>56065</c:v>
                </c:pt>
                <c:pt idx="4">
                  <c:v>54382</c:v>
                </c:pt>
              </c:numCache>
            </c:numRef>
          </c:val>
          <c:smooth val="0"/>
          <c:extLst>
            <c:ext xmlns:c16="http://schemas.microsoft.com/office/drawing/2014/chart" uri="{C3380CC4-5D6E-409C-BE32-E72D297353CC}">
              <c16:uniqueId val="{00000001-44B5-4A16-88F1-E6A29F0D871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6.19</c:v>
                </c:pt>
                <c:pt idx="1">
                  <c:v>2.5499999999999998</c:v>
                </c:pt>
                <c:pt idx="2">
                  <c:v>5.18</c:v>
                </c:pt>
                <c:pt idx="3">
                  <c:v>3.77</c:v>
                </c:pt>
                <c:pt idx="4">
                  <c:v>2.86</c:v>
                </c:pt>
              </c:numCache>
            </c:numRef>
          </c:val>
          <c:extLst>
            <c:ext xmlns:c16="http://schemas.microsoft.com/office/drawing/2014/chart" uri="{C3380CC4-5D6E-409C-BE32-E72D297353CC}">
              <c16:uniqueId val="{00000000-99A9-4405-9338-E2E2B268C16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5.03</c:v>
                </c:pt>
                <c:pt idx="1">
                  <c:v>5.84</c:v>
                </c:pt>
                <c:pt idx="2">
                  <c:v>5.93</c:v>
                </c:pt>
                <c:pt idx="3">
                  <c:v>5.86</c:v>
                </c:pt>
                <c:pt idx="4">
                  <c:v>6.26</c:v>
                </c:pt>
              </c:numCache>
            </c:numRef>
          </c:val>
          <c:extLst>
            <c:ext xmlns:c16="http://schemas.microsoft.com/office/drawing/2014/chart" uri="{C3380CC4-5D6E-409C-BE32-E72D297353CC}">
              <c16:uniqueId val="{00000001-99A9-4405-9338-E2E2B268C16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2.38</c:v>
                </c:pt>
                <c:pt idx="1">
                  <c:v>2.6</c:v>
                </c:pt>
                <c:pt idx="2">
                  <c:v>4.54</c:v>
                </c:pt>
                <c:pt idx="3">
                  <c:v>0.96</c:v>
                </c:pt>
                <c:pt idx="4">
                  <c:v>2.66</c:v>
                </c:pt>
              </c:numCache>
            </c:numRef>
          </c:val>
          <c:smooth val="0"/>
          <c:extLst>
            <c:ext xmlns:c16="http://schemas.microsoft.com/office/drawing/2014/chart" uri="{C3380CC4-5D6E-409C-BE32-E72D297353CC}">
              <c16:uniqueId val="{00000002-99A9-4405-9338-E2E2B268C16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3.57</c:v>
                </c:pt>
                <c:pt idx="2">
                  <c:v>#N/A</c:v>
                </c:pt>
                <c:pt idx="3">
                  <c:v>5.52</c:v>
                </c:pt>
                <c:pt idx="4">
                  <c:v>#N/A</c:v>
                </c:pt>
                <c:pt idx="5">
                  <c:v>5.47</c:v>
                </c:pt>
                <c:pt idx="6">
                  <c:v>#N/A</c:v>
                </c:pt>
                <c:pt idx="7">
                  <c:v>3.03</c:v>
                </c:pt>
                <c:pt idx="8">
                  <c:v>#N/A</c:v>
                </c:pt>
                <c:pt idx="9">
                  <c:v>0</c:v>
                </c:pt>
              </c:numCache>
            </c:numRef>
          </c:val>
          <c:extLst>
            <c:ext xmlns:c16="http://schemas.microsoft.com/office/drawing/2014/chart" uri="{C3380CC4-5D6E-409C-BE32-E72D297353CC}">
              <c16:uniqueId val="{00000000-3338-472D-B17B-140AD8134BA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338-472D-B17B-140AD8134BA0}"/>
            </c:ext>
          </c:extLst>
        </c:ser>
        <c:ser>
          <c:idx val="2"/>
          <c:order val="2"/>
          <c:tx>
            <c:strRef>
              <c:f>データシート!$A$29</c:f>
              <c:strCache>
                <c:ptCount val="1"/>
                <c:pt idx="0">
                  <c:v>駐車場事業会計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0.14000000000000001</c:v>
                </c:pt>
                <c:pt idx="6">
                  <c:v>#N/A</c:v>
                </c:pt>
                <c:pt idx="7">
                  <c:v>0.15</c:v>
                </c:pt>
                <c:pt idx="8">
                  <c:v>#N/A</c:v>
                </c:pt>
                <c:pt idx="9">
                  <c:v>0.02</c:v>
                </c:pt>
              </c:numCache>
            </c:numRef>
          </c:val>
          <c:extLst>
            <c:ext xmlns:c16="http://schemas.microsoft.com/office/drawing/2014/chart" uri="{C3380CC4-5D6E-409C-BE32-E72D297353CC}">
              <c16:uniqueId val="{00000002-3338-472D-B17B-140AD8134BA0}"/>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7.0000000000000007E-2</c:v>
                </c:pt>
                <c:pt idx="4">
                  <c:v>#N/A</c:v>
                </c:pt>
                <c:pt idx="5">
                  <c:v>0.04</c:v>
                </c:pt>
                <c:pt idx="6">
                  <c:v>#N/A</c:v>
                </c:pt>
                <c:pt idx="7">
                  <c:v>0.02</c:v>
                </c:pt>
                <c:pt idx="8">
                  <c:v>#N/A</c:v>
                </c:pt>
                <c:pt idx="9">
                  <c:v>0.06</c:v>
                </c:pt>
              </c:numCache>
            </c:numRef>
          </c:val>
          <c:extLst>
            <c:ext xmlns:c16="http://schemas.microsoft.com/office/drawing/2014/chart" uri="{C3380CC4-5D6E-409C-BE32-E72D297353CC}">
              <c16:uniqueId val="{00000003-3338-472D-B17B-140AD8134BA0}"/>
            </c:ext>
          </c:extLst>
        </c:ser>
        <c:ser>
          <c:idx val="4"/>
          <c:order val="4"/>
          <c:tx>
            <c:strRef>
              <c:f>データシート!$A$31</c:f>
              <c:strCache>
                <c:ptCount val="1"/>
                <c:pt idx="0">
                  <c:v>介護保険事業会計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0.98</c:v>
                </c:pt>
                <c:pt idx="4">
                  <c:v>#N/A</c:v>
                </c:pt>
                <c:pt idx="5">
                  <c:v>1.1200000000000001</c:v>
                </c:pt>
                <c:pt idx="6">
                  <c:v>#N/A</c:v>
                </c:pt>
                <c:pt idx="7">
                  <c:v>0.46</c:v>
                </c:pt>
                <c:pt idx="8">
                  <c:v>#N/A</c:v>
                </c:pt>
                <c:pt idx="9">
                  <c:v>0.93</c:v>
                </c:pt>
              </c:numCache>
            </c:numRef>
          </c:val>
          <c:extLst>
            <c:ext xmlns:c16="http://schemas.microsoft.com/office/drawing/2014/chart" uri="{C3380CC4-5D6E-409C-BE32-E72D297353CC}">
              <c16:uniqueId val="{00000004-3338-472D-B17B-140AD8134BA0}"/>
            </c:ext>
          </c:extLst>
        </c:ser>
        <c:ser>
          <c:idx val="5"/>
          <c:order val="5"/>
          <c:tx>
            <c:strRef>
              <c:f>データシート!$A$32</c:f>
              <c:strCache>
                <c:ptCount val="1"/>
                <c:pt idx="0">
                  <c:v>工業用水道事業会計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1.05</c:v>
                </c:pt>
                <c:pt idx="2">
                  <c:v>#N/A</c:v>
                </c:pt>
                <c:pt idx="3">
                  <c:v>1.02</c:v>
                </c:pt>
                <c:pt idx="4">
                  <c:v>#N/A</c:v>
                </c:pt>
                <c:pt idx="5">
                  <c:v>1.03</c:v>
                </c:pt>
                <c:pt idx="6">
                  <c:v>#N/A</c:v>
                </c:pt>
                <c:pt idx="7">
                  <c:v>1.03</c:v>
                </c:pt>
                <c:pt idx="8">
                  <c:v>#N/A</c:v>
                </c:pt>
                <c:pt idx="9">
                  <c:v>0.95</c:v>
                </c:pt>
              </c:numCache>
            </c:numRef>
          </c:val>
          <c:extLst>
            <c:ext xmlns:c16="http://schemas.microsoft.com/office/drawing/2014/chart" uri="{C3380CC4-5D6E-409C-BE32-E72D297353CC}">
              <c16:uniqueId val="{00000005-3338-472D-B17B-140AD8134BA0}"/>
            </c:ext>
          </c:extLst>
        </c:ser>
        <c:ser>
          <c:idx val="6"/>
          <c:order val="6"/>
          <c:tx>
            <c:strRef>
              <c:f>データシート!$A$33</c:f>
              <c:strCache>
                <c:ptCount val="1"/>
                <c:pt idx="0">
                  <c:v>国民健康保険事業会計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0.78</c:v>
                </c:pt>
                <c:pt idx="2">
                  <c:v>#N/A</c:v>
                </c:pt>
                <c:pt idx="3">
                  <c:v>0.8</c:v>
                </c:pt>
                <c:pt idx="4">
                  <c:v>#N/A</c:v>
                </c:pt>
                <c:pt idx="5">
                  <c:v>0.56000000000000005</c:v>
                </c:pt>
                <c:pt idx="6">
                  <c:v>#N/A</c:v>
                </c:pt>
                <c:pt idx="7">
                  <c:v>1.02</c:v>
                </c:pt>
                <c:pt idx="8">
                  <c:v>#N/A</c:v>
                </c:pt>
                <c:pt idx="9">
                  <c:v>1.21</c:v>
                </c:pt>
              </c:numCache>
            </c:numRef>
          </c:val>
          <c:extLst>
            <c:ext xmlns:c16="http://schemas.microsoft.com/office/drawing/2014/chart" uri="{C3380CC4-5D6E-409C-BE32-E72D297353CC}">
              <c16:uniqueId val="{00000006-3338-472D-B17B-140AD8134BA0}"/>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2.86</c:v>
                </c:pt>
                <c:pt idx="2">
                  <c:v>#N/A</c:v>
                </c:pt>
                <c:pt idx="3">
                  <c:v>2.97</c:v>
                </c:pt>
                <c:pt idx="4">
                  <c:v>#N/A</c:v>
                </c:pt>
                <c:pt idx="5">
                  <c:v>3.24</c:v>
                </c:pt>
                <c:pt idx="6">
                  <c:v>#N/A</c:v>
                </c:pt>
                <c:pt idx="7">
                  <c:v>3.19</c:v>
                </c:pt>
                <c:pt idx="8">
                  <c:v>#N/A</c:v>
                </c:pt>
                <c:pt idx="9">
                  <c:v>2.65</c:v>
                </c:pt>
              </c:numCache>
            </c:numRef>
          </c:val>
          <c:extLst>
            <c:ext xmlns:c16="http://schemas.microsoft.com/office/drawing/2014/chart" uri="{C3380CC4-5D6E-409C-BE32-E72D297353CC}">
              <c16:uniqueId val="{00000007-3338-472D-B17B-140AD8134BA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6.18</c:v>
                </c:pt>
                <c:pt idx="2">
                  <c:v>#N/A</c:v>
                </c:pt>
                <c:pt idx="3">
                  <c:v>2.5499999999999998</c:v>
                </c:pt>
                <c:pt idx="4">
                  <c:v>#N/A</c:v>
                </c:pt>
                <c:pt idx="5">
                  <c:v>5.18</c:v>
                </c:pt>
                <c:pt idx="6">
                  <c:v>#N/A</c:v>
                </c:pt>
                <c:pt idx="7">
                  <c:v>3.76</c:v>
                </c:pt>
                <c:pt idx="8">
                  <c:v>#N/A</c:v>
                </c:pt>
                <c:pt idx="9">
                  <c:v>2.86</c:v>
                </c:pt>
              </c:numCache>
            </c:numRef>
          </c:val>
          <c:extLst>
            <c:ext xmlns:c16="http://schemas.microsoft.com/office/drawing/2014/chart" uri="{C3380CC4-5D6E-409C-BE32-E72D297353CC}">
              <c16:uniqueId val="{00000008-3338-472D-B17B-140AD8134BA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5.17</c:v>
                </c:pt>
                <c:pt idx="2">
                  <c:v>#N/A</c:v>
                </c:pt>
                <c:pt idx="3">
                  <c:v>5.23</c:v>
                </c:pt>
                <c:pt idx="4">
                  <c:v>#N/A</c:v>
                </c:pt>
                <c:pt idx="5">
                  <c:v>5.84</c:v>
                </c:pt>
                <c:pt idx="6">
                  <c:v>#N/A</c:v>
                </c:pt>
                <c:pt idx="7">
                  <c:v>6.25</c:v>
                </c:pt>
                <c:pt idx="8">
                  <c:v>#N/A</c:v>
                </c:pt>
                <c:pt idx="9">
                  <c:v>6.82</c:v>
                </c:pt>
              </c:numCache>
            </c:numRef>
          </c:val>
          <c:extLst>
            <c:ext xmlns:c16="http://schemas.microsoft.com/office/drawing/2014/chart" uri="{C3380CC4-5D6E-409C-BE32-E72D297353CC}">
              <c16:uniqueId val="{00000009-3338-472D-B17B-140AD8134BA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7201</c:v>
                </c:pt>
                <c:pt idx="5">
                  <c:v>7170</c:v>
                </c:pt>
                <c:pt idx="8">
                  <c:v>7116</c:v>
                </c:pt>
                <c:pt idx="11">
                  <c:v>6984</c:v>
                </c:pt>
                <c:pt idx="14">
                  <c:v>6952</c:v>
                </c:pt>
              </c:numCache>
            </c:numRef>
          </c:val>
          <c:extLst>
            <c:ext xmlns:c16="http://schemas.microsoft.com/office/drawing/2014/chart" uri="{C3380CC4-5D6E-409C-BE32-E72D297353CC}">
              <c16:uniqueId val="{00000000-BDCD-4C66-8A41-5F0F009B034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DCD-4C66-8A41-5F0F009B034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114</c:v>
                </c:pt>
                <c:pt idx="3">
                  <c:v>147</c:v>
                </c:pt>
                <c:pt idx="6">
                  <c:v>101</c:v>
                </c:pt>
                <c:pt idx="9">
                  <c:v>41</c:v>
                </c:pt>
                <c:pt idx="12">
                  <c:v>40</c:v>
                </c:pt>
              </c:numCache>
            </c:numRef>
          </c:val>
          <c:extLst>
            <c:ext xmlns:c16="http://schemas.microsoft.com/office/drawing/2014/chart" uri="{C3380CC4-5D6E-409C-BE32-E72D297353CC}">
              <c16:uniqueId val="{00000002-BDCD-4C66-8A41-5F0F009B034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205</c:v>
                </c:pt>
                <c:pt idx="3">
                  <c:v>207</c:v>
                </c:pt>
                <c:pt idx="6">
                  <c:v>205</c:v>
                </c:pt>
                <c:pt idx="9">
                  <c:v>191</c:v>
                </c:pt>
                <c:pt idx="12">
                  <c:v>170</c:v>
                </c:pt>
              </c:numCache>
            </c:numRef>
          </c:val>
          <c:extLst>
            <c:ext xmlns:c16="http://schemas.microsoft.com/office/drawing/2014/chart" uri="{C3380CC4-5D6E-409C-BE32-E72D297353CC}">
              <c16:uniqueId val="{00000003-BDCD-4C66-8A41-5F0F009B034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1733</c:v>
                </c:pt>
                <c:pt idx="3">
                  <c:v>1648</c:v>
                </c:pt>
                <c:pt idx="6">
                  <c:v>1596</c:v>
                </c:pt>
                <c:pt idx="9">
                  <c:v>1621</c:v>
                </c:pt>
                <c:pt idx="12">
                  <c:v>1774</c:v>
                </c:pt>
              </c:numCache>
            </c:numRef>
          </c:val>
          <c:extLst>
            <c:ext xmlns:c16="http://schemas.microsoft.com/office/drawing/2014/chart" uri="{C3380CC4-5D6E-409C-BE32-E72D297353CC}">
              <c16:uniqueId val="{00000004-BDCD-4C66-8A41-5F0F009B034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DCD-4C66-8A41-5F0F009B034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DCD-4C66-8A41-5F0F009B034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9100</c:v>
                </c:pt>
                <c:pt idx="3">
                  <c:v>9312</c:v>
                </c:pt>
                <c:pt idx="6">
                  <c:v>9053</c:v>
                </c:pt>
                <c:pt idx="9">
                  <c:v>8807</c:v>
                </c:pt>
                <c:pt idx="12">
                  <c:v>8485</c:v>
                </c:pt>
              </c:numCache>
            </c:numRef>
          </c:val>
          <c:extLst>
            <c:ext xmlns:c16="http://schemas.microsoft.com/office/drawing/2014/chart" uri="{C3380CC4-5D6E-409C-BE32-E72D297353CC}">
              <c16:uniqueId val="{00000007-BDCD-4C66-8A41-5F0F009B034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3951</c:v>
                </c:pt>
                <c:pt idx="2">
                  <c:v>#N/A</c:v>
                </c:pt>
                <c:pt idx="3">
                  <c:v>#N/A</c:v>
                </c:pt>
                <c:pt idx="4">
                  <c:v>4144</c:v>
                </c:pt>
                <c:pt idx="5">
                  <c:v>#N/A</c:v>
                </c:pt>
                <c:pt idx="6">
                  <c:v>#N/A</c:v>
                </c:pt>
                <c:pt idx="7">
                  <c:v>3839</c:v>
                </c:pt>
                <c:pt idx="8">
                  <c:v>#N/A</c:v>
                </c:pt>
                <c:pt idx="9">
                  <c:v>#N/A</c:v>
                </c:pt>
                <c:pt idx="10">
                  <c:v>3676</c:v>
                </c:pt>
                <c:pt idx="11">
                  <c:v>#N/A</c:v>
                </c:pt>
                <c:pt idx="12">
                  <c:v>#N/A</c:v>
                </c:pt>
                <c:pt idx="13">
                  <c:v>3517</c:v>
                </c:pt>
                <c:pt idx="14">
                  <c:v>#N/A</c:v>
                </c:pt>
              </c:numCache>
            </c:numRef>
          </c:val>
          <c:smooth val="0"/>
          <c:extLst>
            <c:ext xmlns:c16="http://schemas.microsoft.com/office/drawing/2014/chart" uri="{C3380CC4-5D6E-409C-BE32-E72D297353CC}">
              <c16:uniqueId val="{00000008-BDCD-4C66-8A41-5F0F009B034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82190</c:v>
                </c:pt>
                <c:pt idx="5">
                  <c:v>79014</c:v>
                </c:pt>
                <c:pt idx="8">
                  <c:v>75090</c:v>
                </c:pt>
                <c:pt idx="11">
                  <c:v>71185</c:v>
                </c:pt>
                <c:pt idx="14">
                  <c:v>67880</c:v>
                </c:pt>
              </c:numCache>
            </c:numRef>
          </c:val>
          <c:extLst>
            <c:ext xmlns:c16="http://schemas.microsoft.com/office/drawing/2014/chart" uri="{C3380CC4-5D6E-409C-BE32-E72D297353CC}">
              <c16:uniqueId val="{00000000-EF1C-4F0B-B158-C0F84FEB285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1901</c:v>
                </c:pt>
                <c:pt idx="5">
                  <c:v>1693</c:v>
                </c:pt>
                <c:pt idx="8">
                  <c:v>1424</c:v>
                </c:pt>
                <c:pt idx="11">
                  <c:v>1198</c:v>
                </c:pt>
                <c:pt idx="14">
                  <c:v>1168</c:v>
                </c:pt>
              </c:numCache>
            </c:numRef>
          </c:val>
          <c:extLst>
            <c:ext xmlns:c16="http://schemas.microsoft.com/office/drawing/2014/chart" uri="{C3380CC4-5D6E-409C-BE32-E72D297353CC}">
              <c16:uniqueId val="{00000001-EF1C-4F0B-B158-C0F84FEB285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6384</c:v>
                </c:pt>
                <c:pt idx="5">
                  <c:v>8643</c:v>
                </c:pt>
                <c:pt idx="8">
                  <c:v>10192</c:v>
                </c:pt>
                <c:pt idx="11">
                  <c:v>12416</c:v>
                </c:pt>
                <c:pt idx="14">
                  <c:v>12584</c:v>
                </c:pt>
              </c:numCache>
            </c:numRef>
          </c:val>
          <c:extLst>
            <c:ext xmlns:c16="http://schemas.microsoft.com/office/drawing/2014/chart" uri="{C3380CC4-5D6E-409C-BE32-E72D297353CC}">
              <c16:uniqueId val="{00000002-EF1C-4F0B-B158-C0F84FEB285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F1C-4F0B-B158-C0F84FEB285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F1C-4F0B-B158-C0F84FEB285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F1C-4F0B-B158-C0F84FEB285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7790</c:v>
                </c:pt>
                <c:pt idx="3">
                  <c:v>7237</c:v>
                </c:pt>
                <c:pt idx="6">
                  <c:v>6692</c:v>
                </c:pt>
                <c:pt idx="9">
                  <c:v>6396</c:v>
                </c:pt>
                <c:pt idx="12">
                  <c:v>6111</c:v>
                </c:pt>
              </c:numCache>
            </c:numRef>
          </c:val>
          <c:extLst>
            <c:ext xmlns:c16="http://schemas.microsoft.com/office/drawing/2014/chart" uri="{C3380CC4-5D6E-409C-BE32-E72D297353CC}">
              <c16:uniqueId val="{00000006-EF1C-4F0B-B158-C0F84FEB285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1307</c:v>
                </c:pt>
                <c:pt idx="3">
                  <c:v>1083</c:v>
                </c:pt>
                <c:pt idx="6">
                  <c:v>886</c:v>
                </c:pt>
                <c:pt idx="9">
                  <c:v>701</c:v>
                </c:pt>
                <c:pt idx="12">
                  <c:v>536</c:v>
                </c:pt>
              </c:numCache>
            </c:numRef>
          </c:val>
          <c:extLst>
            <c:ext xmlns:c16="http://schemas.microsoft.com/office/drawing/2014/chart" uri="{C3380CC4-5D6E-409C-BE32-E72D297353CC}">
              <c16:uniqueId val="{00000007-EF1C-4F0B-B158-C0F84FEB285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20126</c:v>
                </c:pt>
                <c:pt idx="3">
                  <c:v>19212</c:v>
                </c:pt>
                <c:pt idx="6">
                  <c:v>18307</c:v>
                </c:pt>
                <c:pt idx="9">
                  <c:v>20844</c:v>
                </c:pt>
                <c:pt idx="12">
                  <c:v>20283</c:v>
                </c:pt>
              </c:numCache>
            </c:numRef>
          </c:val>
          <c:extLst>
            <c:ext xmlns:c16="http://schemas.microsoft.com/office/drawing/2014/chart" uri="{C3380CC4-5D6E-409C-BE32-E72D297353CC}">
              <c16:uniqueId val="{00000008-EF1C-4F0B-B158-C0F84FEB285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1805</c:v>
                </c:pt>
                <c:pt idx="3">
                  <c:v>1707</c:v>
                </c:pt>
                <c:pt idx="6">
                  <c:v>1619</c:v>
                </c:pt>
                <c:pt idx="9">
                  <c:v>1587</c:v>
                </c:pt>
                <c:pt idx="12">
                  <c:v>1409</c:v>
                </c:pt>
              </c:numCache>
            </c:numRef>
          </c:val>
          <c:extLst>
            <c:ext xmlns:c16="http://schemas.microsoft.com/office/drawing/2014/chart" uri="{C3380CC4-5D6E-409C-BE32-E72D297353CC}">
              <c16:uniqueId val="{00000009-EF1C-4F0B-B158-C0F84FEB285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106324</c:v>
                </c:pt>
                <c:pt idx="3">
                  <c:v>100677</c:v>
                </c:pt>
                <c:pt idx="6">
                  <c:v>93950</c:v>
                </c:pt>
                <c:pt idx="9">
                  <c:v>89179</c:v>
                </c:pt>
                <c:pt idx="12">
                  <c:v>84697</c:v>
                </c:pt>
              </c:numCache>
            </c:numRef>
          </c:val>
          <c:extLst>
            <c:ext xmlns:c16="http://schemas.microsoft.com/office/drawing/2014/chart" uri="{C3380CC4-5D6E-409C-BE32-E72D297353CC}">
              <c16:uniqueId val="{0000000A-EF1C-4F0B-B158-C0F84FEB285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46877</c:v>
                </c:pt>
                <c:pt idx="2">
                  <c:v>#N/A</c:v>
                </c:pt>
                <c:pt idx="3">
                  <c:v>#N/A</c:v>
                </c:pt>
                <c:pt idx="4">
                  <c:v>40565</c:v>
                </c:pt>
                <c:pt idx="5">
                  <c:v>#N/A</c:v>
                </c:pt>
                <c:pt idx="6">
                  <c:v>#N/A</c:v>
                </c:pt>
                <c:pt idx="7">
                  <c:v>34748</c:v>
                </c:pt>
                <c:pt idx="8">
                  <c:v>#N/A</c:v>
                </c:pt>
                <c:pt idx="9">
                  <c:v>#N/A</c:v>
                </c:pt>
                <c:pt idx="10">
                  <c:v>33908</c:v>
                </c:pt>
                <c:pt idx="11">
                  <c:v>#N/A</c:v>
                </c:pt>
                <c:pt idx="12">
                  <c:v>#N/A</c:v>
                </c:pt>
                <c:pt idx="13">
                  <c:v>31404</c:v>
                </c:pt>
                <c:pt idx="14">
                  <c:v>#N/A</c:v>
                </c:pt>
              </c:numCache>
            </c:numRef>
          </c:val>
          <c:smooth val="0"/>
          <c:extLst>
            <c:ext xmlns:c16="http://schemas.microsoft.com/office/drawing/2014/chart" uri="{C3380CC4-5D6E-409C-BE32-E72D297353CC}">
              <c16:uniqueId val="{0000000B-EF1C-4F0B-B158-C0F84FEB285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2373</c:v>
                </c:pt>
                <c:pt idx="1">
                  <c:v>2374</c:v>
                </c:pt>
                <c:pt idx="2">
                  <c:v>2577</c:v>
                </c:pt>
              </c:numCache>
            </c:numRef>
          </c:val>
          <c:extLst>
            <c:ext xmlns:c16="http://schemas.microsoft.com/office/drawing/2014/chart" uri="{C3380CC4-5D6E-409C-BE32-E72D297353CC}">
              <c16:uniqueId val="{00000000-BF1F-4F3C-B122-FEECEE2590D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1953</c:v>
                </c:pt>
                <c:pt idx="1">
                  <c:v>2160</c:v>
                </c:pt>
                <c:pt idx="2">
                  <c:v>2333</c:v>
                </c:pt>
              </c:numCache>
            </c:numRef>
          </c:val>
          <c:extLst>
            <c:ext xmlns:c16="http://schemas.microsoft.com/office/drawing/2014/chart" uri="{C3380CC4-5D6E-409C-BE32-E72D297353CC}">
              <c16:uniqueId val="{00000001-BF1F-4F3C-B122-FEECEE2590D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4453</c:v>
                </c:pt>
                <c:pt idx="1">
                  <c:v>5900</c:v>
                </c:pt>
                <c:pt idx="2">
                  <c:v>5115</c:v>
                </c:pt>
              </c:numCache>
            </c:numRef>
          </c:val>
          <c:extLst>
            <c:ext xmlns:c16="http://schemas.microsoft.com/office/drawing/2014/chart" uri="{C3380CC4-5D6E-409C-BE32-E72D297353CC}">
              <c16:uniqueId val="{00000002-BF1F-4F3C-B122-FEECEE2590D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{8694425E-6BA0-485F-A8F5-73879E3B0033}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F3D-4ADC-AFC3-CBCF41309F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{1F46848C-46BF-4315-B393-F53ADFE45410}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3D-4ADC-AFC3-CBCF41309F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{D1A5F0D3-EB8E-4F9C-A80F-FFC8FDBB9350}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3D-4ADC-AFC3-CBCF41309F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{50CBEF22-9744-4147-BE61-DF99F5508929}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3D-4ADC-AFC3-CBCF41309F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{A8004E14-0464-4F60-BEB5-7AAEA03E35BF}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3D-4ADC-AFC3-CBCF41309FD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{3DCCA031-6488-4AE3-BC85-2330C6FEA01A}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F3D-4ADC-AFC3-CBCF41309FD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{E0BC8259-8CEC-4576-A3F2-D1EE4BEB6C69}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F3D-4ADC-AFC3-CBCF41309FD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{4E29CD72-68D8-4871-968E-AD8495E2C3CD}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F3D-4ADC-AFC3-CBCF41309FD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{DC58FCB0-ACE2-4FE2-8E55-CD17C46F0A45}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F3D-4ADC-AFC3-CBCF41309F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c:v>
                </c:pt>
                <c:pt idx="8">
                  <c:v>48.6</c:v>
                </c:pt>
                <c:pt idx="16">
                  <c:v>51.2</c:v>
                </c:pt>
                <c:pt idx="24">
                  <c:v>52.5</c:v>
                </c:pt>
                <c:pt idx="32">
                  <c:v>62.3</c:v>
                </c:pt>
              </c:numCache>
            </c:numRef>
          </c:xVal>
          <c:yVal>
            <c:numRef>
              <c:f>公会計指標分析・財政指標組合せ分析表!$BP$51:$DC$51</c:f>
              <c:numCache>
                <c:formatCode>#,##0.0;"▲ "#,##0.0</c:formatCode>
                <c:ptCount val="40"/>
                <c:pt idx="0">
                  <c:v>145.69999999999999</c:v>
                </c:pt>
                <c:pt idx="8">
                  <c:v>120.7</c:v>
                </c:pt>
                <c:pt idx="16">
                  <c:v>105.1</c:v>
                </c:pt>
                <c:pt idx="24">
                  <c:v>100.6</c:v>
                </c:pt>
                <c:pt idx="32">
                  <c:v>91</c:v>
                </c:pt>
              </c:numCache>
            </c:numRef>
          </c:yVal>
          <c:smooth val="0"/>
          <c:extLst>
            <c:ext xmlns:c16="http://schemas.microsoft.com/office/drawing/2014/chart" uri="{C3380CC4-5D6E-409C-BE32-E72D297353CC}">
              <c16:uniqueId val="{00000009-9F3D-4ADC-AFC3-CBCF41309FD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{7AB62321-3477-48B7-9B24-2877B2841B21}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F3D-4ADC-AFC3-CBCF41309FD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{5E8B2A48-ECD7-4A82-80BF-95EF3B35614C}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3D-4ADC-AFC3-CBCF41309F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{8A519532-CEB9-4C02-AA4C-51E5860FAD70}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3D-4ADC-AFC3-CBCF41309F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{13261DCF-C04E-4E47-814D-0231553F5676}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3D-4ADC-AFC3-CBCF41309F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{BBEA4C8C-F9DC-453B-BDA3-01A9964C9EDB}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3D-4ADC-AFC3-CBCF41309FD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{696D40EB-E5EA-4896-9851-B751461270CA}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F3D-4ADC-AFC3-CBCF41309FD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{EE2925D5-891A-4A74-BC1A-55F614E67D85}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F3D-4ADC-AFC3-CBCF41309FD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{3C1DEE50-058F-4DFD-881F-A1329876B534}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F3D-4ADC-AFC3-CBCF41309FD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{91646552-127C-4DCC-BB12-A866B6663D8D}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F3D-4ADC-AFC3-CBCF41309F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60.1</c:v>
                </c:pt>
                <c:pt idx="16">
                  <c:v>61.6</c:v>
                </c:pt>
                <c:pt idx="24">
                  <c:v>62.6</c:v>
                </c:pt>
                <c:pt idx="32">
                  <c:v>63.7</c:v>
                </c:pt>
              </c:numCache>
            </c:numRef>
          </c:xVal>
          <c:yVal>
            <c:numRef>
              <c:f>公会計指標分析・財政指標組合せ分析表!$BP$55:$DC$55</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9F3D-4ADC-AFC3-CBCF41309FDC}"/>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{05F2AD22-41F8-45C5-842C-8AD70AF2CEB2}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0A7-44BC-9A87-D81DB44FD3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{DFD1CF4D-EA81-45F4-884A-C6C3DBFD6795}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0A7-44BC-9A87-D81DB44FD3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{93D719FB-64DA-4425-8F9E-B0B2763E7836}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0A7-44BC-9A87-D81DB44FD3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{C6579793-A4A3-40D7-B6AA-588AD5D870BF}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0A7-44BC-9A87-D81DB44FD3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{06691F05-D0D0-4C42-92E5-0E87C7B64992}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0A7-44BC-9A87-D81DB44FD3F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{30457AAD-1A90-489F-8896-2E50F725C7A3}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0A7-44BC-9A87-D81DB44FD3F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{5015AB22-2F05-4550-A3B3-1DA548151543}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0A7-44BC-9A87-D81DB44FD3F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{A36325DB-31F3-47D9-95C1-ACACD697EE52}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0A7-44BC-9A87-D81DB44FD3F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{CA1FF3EB-8408-463E-ACF8-F31E7F9CCE94}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0A7-44BC-9A87-D81DB44FD3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12.1</c:v>
                </c:pt>
                <c:pt idx="8">
                  <c:v>12.2</c:v>
                </c:pt>
                <c:pt idx="16">
                  <c:v>12</c:v>
                </c:pt>
                <c:pt idx="24">
                  <c:v>11.6</c:v>
                </c:pt>
                <c:pt idx="32">
                  <c:v>10.9</c:v>
                </c:pt>
              </c:numCache>
            </c:numRef>
          </c:xVal>
          <c:yVal>
            <c:numRef>
              <c:f>公会計指標分析・財政指標組合せ分析表!$BP$73:$DC$73</c:f>
              <c:numCache>
                <c:formatCode>#,##0.0;"▲ "#,##0.0</c:formatCode>
                <c:ptCount val="40"/>
                <c:pt idx="0">
                  <c:v>145.69999999999999</c:v>
                </c:pt>
                <c:pt idx="8">
                  <c:v>120.7</c:v>
                </c:pt>
                <c:pt idx="16">
                  <c:v>105.1</c:v>
                </c:pt>
                <c:pt idx="24">
                  <c:v>100.6</c:v>
                </c:pt>
                <c:pt idx="32">
                  <c:v>91</c:v>
                </c:pt>
              </c:numCache>
            </c:numRef>
          </c:yVal>
          <c:smooth val="0"/>
          <c:extLst>
            <c:ext xmlns:c16="http://schemas.microsoft.com/office/drawing/2014/chart" uri="{C3380CC4-5D6E-409C-BE32-E72D297353CC}">
              <c16:uniqueId val="{00000009-F0A7-44BC-9A87-D81DB44FD3F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4236467207013482E-2"/>
                  <c:y val="-5.128854098240504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{46A9973A-54E7-49FA-AAC5-6F3CA442F6DE}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0A7-44BC-9A87-D81DB44FD3F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{422CB6D5-98D5-44FA-A517-7D7789BD3F25}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0A7-44BC-9A87-D81DB44FD3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{9BFB493F-E70A-42AC-984B-51DEFE08AF46}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0A7-44BC-9A87-D81DB44FD3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{A6F70B7F-EE2B-4905-9964-138EE240B004}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0A7-44BC-9A87-D81DB44FD3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{49C16495-29D4-41DF-BCB8-A05AF5629BC8}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0A7-44BC-9A87-D81DB44FD3F4}"/>
                </c:ext>
              </c:extLst>
            </c:dLbl>
            <c:dLbl>
              <c:idx val="8"/>
              <c:layout>
                <c:manualLayout>
                  <c:x val="-3.8386563927255347E-2"/>
                  <c:y val="-3.153094683428465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{DED45293-C5A5-4347-BFB0-CA38E3668402}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0A7-44BC-9A87-D81DB44FD3F4}"/>
                </c:ext>
              </c:extLst>
            </c:dLbl>
            <c:dLbl>
              <c:idx val="16"/>
              <c:layout>
                <c:manualLayout>
                  <c:x val="-2.2088068834486625E-2"/>
                  <c:y val="-6.380731786339814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{63FFF994-E6B2-4EFF-8E5F-3256DE8AFAEB}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0A7-44BC-9A87-D81DB44FD3F4}"/>
                </c:ext>
              </c:extLst>
            </c:dLbl>
            <c:dLbl>
              <c:idx val="24"/>
              <c:layout>
                <c:manualLayout>
                  <c:x val="-3.1570342725075584E-2"/>
                  <c:y val="-0.10164876940791434"/>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{C2C3CF83-76B4-424B-AC5A-72CAD68B02E2}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0A7-44BC-9A87-D81DB44FD3F4}"/>
                </c:ext>
              </c:extLst>
            </c:dLbl>
            <c:dLbl>
              <c:idx val="32"/>
              <c:layout>
                <c:manualLayout>
                  <c:x val="-3.1570342725075584E-2"/>
                  <c:y val="-6.380731786339814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{D173F501-61D7-40E2-8254-CBC6F47C1BD3}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0A7-44BC-9A87-D81DB44FD3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4.3</c:v>
                </c:pt>
                <c:pt idx="8">
                  <c:v>3.9</c:v>
                </c:pt>
                <c:pt idx="16">
                  <c:v>3.8</c:v>
                </c:pt>
                <c:pt idx="24">
                  <c:v>3.9</c:v>
                </c:pt>
                <c:pt idx="32">
                  <c:v>4.2</c:v>
                </c:pt>
              </c:numCache>
            </c:numRef>
          </c:xVal>
          <c:yVal>
            <c:numRef>
              <c:f>公会計指標分析・財政指標組合せ分析表!$BP$77:$DC$77</c:f>
              <c:numCache>
                <c:formatCode>#,##0.0;"▲ "#,##0.0</c:formatCode>
                <c:ptCount val="40"/>
                <c:pt idx="0">
                  <c:v>13.5</c:v>
                </c:pt>
                <c:pt idx="8">
                  <c:v>1.5</c:v>
                </c:pt>
                <c:pt idx="16">
                  <c:v>0</c:v>
                </c:pt>
                <c:pt idx="24">
                  <c:v>0</c:v>
                </c:pt>
                <c:pt idx="32">
                  <c:v>0</c:v>
                </c:pt>
              </c:numCache>
            </c:numRef>
          </c:yVal>
          <c:smooth val="0"/>
          <c:extLst>
            <c:ext xmlns:c16="http://schemas.microsoft.com/office/drawing/2014/chart" uri="{C3380CC4-5D6E-409C-BE32-E72D297353CC}">
              <c16:uniqueId val="{00000013-F0A7-44BC-9A87-D81DB44FD3F4}"/>
            </c:ext>
          </c:extLst>
        </c:ser>
        <c:dLbls>
          <c:showLegendKey val="0"/>
          <c:showVal val="1"/>
          <c:showCatName val="0"/>
          <c:showSerName val="0"/>
          <c:showPercent val="0"/>
          <c:showBubbleSize val="0"/>
        </c:dLbls>
        <c:axId val="84219776"/>
        <c:axId val="84234240"/>
      </c:scatterChart>
      <c:valAx>
        <c:axId val="84219776"/>
        <c:scaling>
          <c:orientation val="maxMin"/>
          <c:max val="13"/>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富山県高岡市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162,672
158,304
209.58
81,899,832
79,695,413
1,179,218
41,189,181
84,702,016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91.0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○近年は横ばい傾向にあるが、類似団体の平均を下回っている状況。</a:t>
          </a:r>
        </a:p>
        <a:p>
          <a:r>
            <a:rPr kumimoji="1" lang="ja-JP" altLang="en-US" sz="1300">
              <a:latin typeface="ＭＳ Ｐゴシック" panose="020B0600070205080204" pitchFamily="50" charset="-128"/>
              <a:ea typeface="ＭＳ Ｐゴシック" panose="020B0600070205080204" pitchFamily="50" charset="-128"/>
            </a:rPr>
            <a:t>○今後も公債費の縮減に取り組むとともに、市税収納確保対策の強化等、市税収入の確保に努めていく。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3628</xdr:rowOff>
    </xdr:from>
    <xdr:to>
      <xdr:col>23</xdr:col>
      <xdr:colOff>133350</xdr:colOff>
      <xdr:row>44</xdr:row>
      <xdr:rowOff>78922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47278"/>
          <a:ext cx="0" cy="12754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90005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90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3628</xdr:rowOff>
    </xdr:from>
    <xdr:to>
      <xdr:col>24</xdr:col>
      <xdr:colOff>12700</xdr:colOff>
      <xdr:row>37</xdr:row>
      <xdr:rowOff>3628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47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111578</xdr:rowOff>
    </xdr:from>
    <xdr:to>
      <xdr:col>23</xdr:col>
      <xdr:colOff>133350</xdr:colOff>
      <xdr:row>42</xdr:row>
      <xdr:rowOff>111578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3124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76399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34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77107</xdr:rowOff>
    </xdr:from>
    <xdr:to>
      <xdr:col>19</xdr:col>
      <xdr:colOff>133350</xdr:colOff>
      <xdr:row>42</xdr:row>
      <xdr:rowOff>111578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2780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59872</xdr:rowOff>
    </xdr:from>
    <xdr:to>
      <xdr:col>19</xdr:col>
      <xdr:colOff>184150</xdr:colOff>
      <xdr:row>41</xdr:row>
      <xdr:rowOff>161472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8581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59872</xdr:rowOff>
    </xdr:from>
    <xdr:to>
      <xdr:col>15</xdr:col>
      <xdr:colOff>82550</xdr:colOff>
      <xdr:row>42</xdr:row>
      <xdr:rowOff>77107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2607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59872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2263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25400</xdr:rowOff>
    </xdr:from>
    <xdr:to>
      <xdr:col>11</xdr:col>
      <xdr:colOff>82550</xdr:colOff>
      <xdr:row>41</xdr:row>
      <xdr:rowOff>127000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137177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98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60778</xdr:rowOff>
    </xdr:from>
    <xdr:to>
      <xdr:col>23</xdr:col>
      <xdr:colOff>184150</xdr:colOff>
      <xdr:row>42</xdr:row>
      <xdr:rowOff>162378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32855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23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60778</xdr:rowOff>
    </xdr:from>
    <xdr:to>
      <xdr:col>19</xdr:col>
      <xdr:colOff>184150</xdr:colOff>
      <xdr:row>42</xdr:row>
      <xdr:rowOff>162378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2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147155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3480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26307</xdr:rowOff>
    </xdr:from>
    <xdr:to>
      <xdr:col>15</xdr:col>
      <xdr:colOff>133350</xdr:colOff>
      <xdr:row>42</xdr:row>
      <xdr:rowOff>127907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227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112684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31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9072</xdr:rowOff>
    </xdr:from>
    <xdr:to>
      <xdr:col>11</xdr:col>
      <xdr:colOff>82550</xdr:colOff>
      <xdr:row>42</xdr:row>
      <xdr:rowOff>110672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95449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○類似団体の平均を下回っている状況。</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で、高い水準で推移する扶助費や、物価及びエネルギー価格高騰の影響等を受ける物件費など今後も経常経費の増加は避けられないことから、事務事業の見直しを進めるとともに、公共施設再編計画に掲げた公共施設の再編に取り組み、経常経費の削減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9313</xdr:rowOff>
    </xdr:from>
    <xdr:to>
      <xdr:col>23</xdr:col>
      <xdr:colOff>133350</xdr:colOff>
      <xdr:row>66</xdr:row>
      <xdr:rowOff>114723</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96313"/>
          <a:ext cx="0" cy="11341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86800</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0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114723</xdr:rowOff>
    </xdr:from>
    <xdr:to>
      <xdr:col>24</xdr:col>
      <xdr:colOff>12700</xdr:colOff>
      <xdr:row>66</xdr:row>
      <xdr:rowOff>114723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95690</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3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9313</xdr:rowOff>
    </xdr:from>
    <xdr:to>
      <xdr:col>24</xdr:col>
      <xdr:colOff>12700</xdr:colOff>
      <xdr:row>60</xdr:row>
      <xdr:rowOff>9313</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9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105833</xdr:rowOff>
    </xdr:from>
    <xdr:to>
      <xdr:col>23</xdr:col>
      <xdr:colOff>133350</xdr:colOff>
      <xdr:row>60</xdr:row>
      <xdr:rowOff>154094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392833"/>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158767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78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15240</xdr:rowOff>
    </xdr:from>
    <xdr:to>
      <xdr:col>23</xdr:col>
      <xdr:colOff>184150</xdr:colOff>
      <xdr:row>63</xdr:row>
      <xdr:rowOff>116840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81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105833</xdr:rowOff>
    </xdr:from>
    <xdr:to>
      <xdr:col>19</xdr:col>
      <xdr:colOff>133350</xdr:colOff>
      <xdr:row>60</xdr:row>
      <xdr:rowOff>113877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3928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114300</xdr:rowOff>
    </xdr:from>
    <xdr:to>
      <xdr:col>19</xdr:col>
      <xdr:colOff>184150</xdr:colOff>
      <xdr:row>63</xdr:row>
      <xdr:rowOff>44450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74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29227</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83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92287</xdr:rowOff>
    </xdr:from>
    <xdr:to>
      <xdr:col>15</xdr:col>
      <xdr:colOff>82550</xdr:colOff>
      <xdr:row>60</xdr:row>
      <xdr:rowOff>113877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0783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1694</xdr:rowOff>
    </xdr:from>
    <xdr:to>
      <xdr:col>15</xdr:col>
      <xdr:colOff>133350</xdr:colOff>
      <xdr:row>62</xdr:row>
      <xdr:rowOff>103294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88071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92287</xdr:rowOff>
    </xdr:from>
    <xdr:to>
      <xdr:col>11</xdr:col>
      <xdr:colOff>31750</xdr:colOff>
      <xdr:row>61</xdr:row>
      <xdr:rowOff>6773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07837"/>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111337</xdr:rowOff>
    </xdr:from>
    <xdr:to>
      <xdr:col>11</xdr:col>
      <xdr:colOff>82550</xdr:colOff>
      <xdr:row>61</xdr:row>
      <xdr:rowOff>41487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26264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484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41910</xdr:rowOff>
    </xdr:from>
    <xdr:to>
      <xdr:col>7</xdr:col>
      <xdr:colOff>31750</xdr:colOff>
      <xdr:row>62</xdr:row>
      <xdr:rowOff>143510</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128287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5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103294</xdr:rowOff>
    </xdr:from>
    <xdr:to>
      <xdr:col>23</xdr:col>
      <xdr:colOff>184150</xdr:colOff>
      <xdr:row>61</xdr:row>
      <xdr:rowOff>33444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119821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235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55033</xdr:rowOff>
    </xdr:from>
    <xdr:to>
      <xdr:col>19</xdr:col>
      <xdr:colOff>184150</xdr:colOff>
      <xdr:row>60</xdr:row>
      <xdr:rowOff>156633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34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166810</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1109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63077</xdr:rowOff>
    </xdr:from>
    <xdr:to>
      <xdr:col>15</xdr:col>
      <xdr:colOff>133350</xdr:colOff>
      <xdr:row>60</xdr:row>
      <xdr:rowOff>164677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3404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41487</xdr:rowOff>
    </xdr:from>
    <xdr:to>
      <xdr:col>11</xdr:col>
      <xdr:colOff>82550</xdr:colOff>
      <xdr:row>59</xdr:row>
      <xdr:rowOff>143087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5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153264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2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127423</xdr:rowOff>
    </xdr:from>
    <xdr:to>
      <xdr:col>7</xdr:col>
      <xdr:colOff>31750</xdr:colOff>
      <xdr:row>61</xdr:row>
      <xdr:rowOff>57573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67750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[138,719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を下回っている状況であるが、令和６年能登半島地震に係る公費解体事業や、物価・エネルギー価格の高騰等により、物件費が増加し、昨年度よりも人口１人当たり人件費・物件費等決算額は増加。</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○引き続き、事務事業の見直し等に努めていく。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84</xdr:row>
      <xdr:rowOff>96486</xdr:rowOff>
    </xdr:from>
    <xdr:to>
      <xdr:col>23</xdr:col>
      <xdr:colOff>133350</xdr:colOff>
      <xdr:row>89</xdr:row>
      <xdr:rowOff>112841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498286"/>
          <a:ext cx="0" cy="87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84918</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43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112841</xdr:rowOff>
    </xdr:from>
    <xdr:to>
      <xdr:col>24</xdr:col>
      <xdr:colOff>12700</xdr:colOff>
      <xdr:row>89</xdr:row>
      <xdr:rowOff>112841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71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11413</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4241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84</xdr:row>
      <xdr:rowOff>96486</xdr:rowOff>
    </xdr:from>
    <xdr:to>
      <xdr:col>24</xdr:col>
      <xdr:colOff>12700</xdr:colOff>
      <xdr:row>84</xdr:row>
      <xdr:rowOff>96486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498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92053</xdr:rowOff>
    </xdr:from>
    <xdr:to>
      <xdr:col>23</xdr:col>
      <xdr:colOff>133350</xdr:colOff>
      <xdr:row>85</xdr:row>
      <xdr:rowOff>5992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50953"/>
          <a:ext cx="838200" cy="42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86</xdr:row>
      <xdr:rowOff>34962</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779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62885</xdr:rowOff>
    </xdr:from>
    <xdr:to>
      <xdr:col>23</xdr:col>
      <xdr:colOff>184150</xdr:colOff>
      <xdr:row>86</xdr:row>
      <xdr:rowOff>164485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80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92053</xdr:rowOff>
    </xdr:from>
    <xdr:to>
      <xdr:col>19</xdr:col>
      <xdr:colOff>133350</xdr:colOff>
      <xdr:row>82</xdr:row>
      <xdr:rowOff>108945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50953"/>
          <a:ext cx="8890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85</xdr:row>
      <xdr:rowOff>21991</xdr:rowOff>
    </xdr:from>
    <xdr:to>
      <xdr:col>19</xdr:col>
      <xdr:colOff>184150</xdr:colOff>
      <xdr:row>85</xdr:row>
      <xdr:rowOff>123591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59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108368</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6816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71805</xdr:rowOff>
    </xdr:from>
    <xdr:to>
      <xdr:col>15</xdr:col>
      <xdr:colOff>82550</xdr:colOff>
      <xdr:row>82</xdr:row>
      <xdr:rowOff>108945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30705"/>
          <a:ext cx="889000" cy="3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151335</xdr:rowOff>
    </xdr:from>
    <xdr:to>
      <xdr:col>15</xdr:col>
      <xdr:colOff>133350</xdr:colOff>
      <xdr:row>85</xdr:row>
      <xdr:rowOff>81485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55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66262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63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1546</xdr:rowOff>
    </xdr:from>
    <xdr:to>
      <xdr:col>11</xdr:col>
      <xdr:colOff>31750</xdr:colOff>
      <xdr:row>82</xdr:row>
      <xdr:rowOff>71805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60446"/>
          <a:ext cx="889000" cy="70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82322</xdr:rowOff>
    </xdr:from>
    <xdr:to>
      <xdr:col>11</xdr:col>
      <xdr:colOff>82550</xdr:colOff>
      <xdr:row>85</xdr:row>
      <xdr:rowOff>12472</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48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168699</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570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41890</xdr:rowOff>
    </xdr:from>
    <xdr:to>
      <xdr:col>7</xdr:col>
      <xdr:colOff>31750</xdr:colOff>
      <xdr:row>83</xdr:row>
      <xdr:rowOff>143490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27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128267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35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126642</xdr:rowOff>
    </xdr:from>
    <xdr:to>
      <xdr:col>23</xdr:col>
      <xdr:colOff>184150</xdr:colOff>
      <xdr:row>85</xdr:row>
      <xdr:rowOff>56792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5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47919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44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41253</xdr:rowOff>
    </xdr:from>
    <xdr:to>
      <xdr:col>19</xdr:col>
      <xdr:colOff>184150</xdr:colOff>
      <xdr:row>82</xdr:row>
      <xdr:rowOff>142853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0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153030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690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58145</xdr:rowOff>
    </xdr:from>
    <xdr:to>
      <xdr:col>15</xdr:col>
      <xdr:colOff>133350</xdr:colOff>
      <xdr:row>82</xdr:row>
      <xdr:rowOff>159745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1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169922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85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21005</xdr:rowOff>
    </xdr:from>
    <xdr:to>
      <xdr:col>11</xdr:col>
      <xdr:colOff>82550</xdr:colOff>
      <xdr:row>82</xdr:row>
      <xdr:rowOff>122605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7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132782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4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122196</xdr:rowOff>
    </xdr:from>
    <xdr:to>
      <xdr:col>7</xdr:col>
      <xdr:colOff>31750</xdr:colOff>
      <xdr:row>82</xdr:row>
      <xdr:rowOff>52346</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0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62523</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78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○これまで職員の年齢構成が歪なことによる若手職員の係長等への登用数の増加が、ラスパイレス指数を引き上げる主な要因となっていた。平成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の「財政健全化緊急プログラム」による給与の臨時削減が令和３年度末で終了し、ラスパイレス指数は上昇しているが、今後は退職者の減少に伴い、昇任年齢の引き下げ傾向が抑制され、ラスパイレス指数は減少傾向。</a:t>
          </a:r>
        </a:p>
        <a:p>
          <a:r>
            <a:rPr kumimoji="1" lang="ja-JP" altLang="en-US" sz="1300">
              <a:latin typeface="ＭＳ Ｐゴシック" panose="020B0600070205080204" pitchFamily="50" charset="-128"/>
              <a:ea typeface="ＭＳ Ｐゴシック" panose="020B0600070205080204" pitchFamily="50" charset="-128"/>
            </a:rPr>
            <a:t>○引き続き、昇任年齢の適正化などの取り組みにより、職員の適切な給与水準の確保に努める。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114300</xdr:rowOff>
    </xdr:from>
    <xdr:to>
      <xdr:col>81</xdr:col>
      <xdr:colOff>44450</xdr:colOff>
      <xdr:row>89</xdr:row>
      <xdr:rowOff>21589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001750"/>
          <a:ext cx="0" cy="12788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165116</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5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21589</xdr:rowOff>
    </xdr:from>
    <xdr:to>
      <xdr:col>81</xdr:col>
      <xdr:colOff>133350</xdr:colOff>
      <xdr:row>89</xdr:row>
      <xdr:rowOff>21589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29227</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4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114300</xdr:rowOff>
    </xdr:from>
    <xdr:to>
      <xdr:col>81</xdr:col>
      <xdr:colOff>133350</xdr:colOff>
      <xdr:row>81</xdr:row>
      <xdr:rowOff>114300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00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154939</xdr:rowOff>
    </xdr:from>
    <xdr:to>
      <xdr:col>81</xdr:col>
      <xdr:colOff>44450</xdr:colOff>
      <xdr:row>86</xdr:row>
      <xdr:rowOff>29211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556739"/>
          <a:ext cx="838200" cy="21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100347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128270</xdr:rowOff>
    </xdr:from>
    <xdr:to>
      <xdr:col>81</xdr:col>
      <xdr:colOff>95250</xdr:colOff>
      <xdr:row>85</xdr:row>
      <xdr:rowOff>58420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3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128270</xdr:rowOff>
    </xdr:from>
    <xdr:to>
      <xdr:col>77</xdr:col>
      <xdr:colOff>44450</xdr:colOff>
      <xdr:row>86</xdr:row>
      <xdr:rowOff>29211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701520"/>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152400</xdr:rowOff>
    </xdr:from>
    <xdr:to>
      <xdr:col>77</xdr:col>
      <xdr:colOff>95250</xdr:colOff>
      <xdr:row>85</xdr:row>
      <xdr:rowOff>82550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135889</xdr:rowOff>
    </xdr:from>
    <xdr:to>
      <xdr:col>72</xdr:col>
      <xdr:colOff>203200</xdr:colOff>
      <xdr:row>85</xdr:row>
      <xdr:rowOff>128270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194789"/>
          <a:ext cx="889000" cy="50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29211</xdr:rowOff>
    </xdr:from>
    <xdr:to>
      <xdr:col>73</xdr:col>
      <xdr:colOff>44450</xdr:colOff>
      <xdr:row>85</xdr:row>
      <xdr:rowOff>130811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140988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7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135889</xdr:rowOff>
    </xdr:from>
    <xdr:to>
      <xdr:col>68</xdr:col>
      <xdr:colOff>152400</xdr:colOff>
      <xdr:row>83</xdr:row>
      <xdr:rowOff>85089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19478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5080</xdr:rowOff>
    </xdr:from>
    <xdr:to>
      <xdr:col>68</xdr:col>
      <xdr:colOff>203200</xdr:colOff>
      <xdr:row>85</xdr:row>
      <xdr:rowOff>106680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7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91457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6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53339</xdr:rowOff>
    </xdr:from>
    <xdr:to>
      <xdr:col>64</xdr:col>
      <xdr:colOff>152400</xdr:colOff>
      <xdr:row>85</xdr:row>
      <xdr:rowOff>154939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139716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12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104139</xdr:rowOff>
    </xdr:from>
    <xdr:to>
      <xdr:col>81</xdr:col>
      <xdr:colOff>95250</xdr:colOff>
      <xdr:row>85</xdr:row>
      <xdr:rowOff>34289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0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120666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5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149861</xdr:rowOff>
    </xdr:from>
    <xdr:to>
      <xdr:col>77</xdr:col>
      <xdr:colOff>95250</xdr:colOff>
      <xdr:row>86</xdr:row>
      <xdr:rowOff>80011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72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64788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80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77470</xdr:rowOff>
    </xdr:from>
    <xdr:to>
      <xdr:col>73</xdr:col>
      <xdr:colOff>44450</xdr:colOff>
      <xdr:row>86</xdr:row>
      <xdr:rowOff>7620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163847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3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85089</xdr:rowOff>
    </xdr:from>
    <xdr:to>
      <xdr:col>68</xdr:col>
      <xdr:colOff>203200</xdr:colOff>
      <xdr:row>83</xdr:row>
      <xdr:rowOff>15239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4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25416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12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34289</xdr:rowOff>
    </xdr:from>
    <xdr:to>
      <xdr:col>64</xdr:col>
      <xdr:colOff>152400</xdr:colOff>
      <xdr:row>83</xdr:row>
      <xdr:rowOff>135889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26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146066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03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○これまで「行財政改革推進方針」及び「財政健全化緊急プログラム」において、平成</a:t>
          </a:r>
          <a:r>
            <a:rPr kumimoji="1" lang="en-US" altLang="ja-JP" sz="1050">
              <a:latin typeface="ＭＳ Ｐゴシック" panose="020B0600070205080204" pitchFamily="50" charset="-128"/>
              <a:ea typeface="ＭＳ Ｐゴシック" panose="020B0600070205080204" pitchFamily="50" charset="-128"/>
            </a:rPr>
            <a:t>27</a:t>
          </a:r>
          <a:r>
            <a:rPr kumimoji="1" lang="ja-JP" altLang="en-US" sz="1050">
              <a:latin typeface="ＭＳ Ｐゴシック" panose="020B0600070205080204" pitchFamily="50" charset="-128"/>
              <a:ea typeface="ＭＳ Ｐゴシック" panose="020B0600070205080204" pitchFamily="50" charset="-128"/>
            </a:rPr>
            <a:t>年度初から令和４年度までの８年間で</a:t>
          </a:r>
          <a:r>
            <a:rPr kumimoji="1" lang="en-US" altLang="ja-JP" sz="1050">
              <a:latin typeface="ＭＳ Ｐゴシック" panose="020B0600070205080204" pitchFamily="50" charset="-128"/>
              <a:ea typeface="ＭＳ Ｐゴシック" panose="020B0600070205080204" pitchFamily="50" charset="-128"/>
            </a:rPr>
            <a:t>132</a:t>
          </a:r>
          <a:r>
            <a:rPr kumimoji="1" lang="ja-JP" altLang="en-US" sz="1050">
              <a:latin typeface="ＭＳ Ｐゴシック" panose="020B0600070205080204" pitchFamily="50" charset="-128"/>
              <a:ea typeface="ＭＳ Ｐゴシック" panose="020B0600070205080204" pitchFamily="50" charset="-128"/>
            </a:rPr>
            <a:t>人を超える職員数の減員を目標に計画的な削減を行い、人口千人当たりの職員数については、類似団体平均を下回った。令和６年度について、人口千人当たりの職員数は増加したが、依然として類似団体平均を下回っ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限られた人員体制の下で、多様化・複雑化する市民ニーズや新たな行政課題に的確かつ迅速に対応していけるよう、事務事業の見直しや民間活力の活用、多様な働き方の推進により必要な業務執行体制を確保するとともに、直面する課題に人的リソースを効果的に投入することにより、行政サービスの質を保ちながら、効率的な行政組織の構築を図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14394</xdr:rowOff>
    </xdr:from>
    <xdr:to>
      <xdr:col>81</xdr:col>
      <xdr:colOff>44450</xdr:colOff>
      <xdr:row>66</xdr:row>
      <xdr:rowOff>18204</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9958494"/>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161731</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30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18204</xdr:rowOff>
    </xdr:from>
    <xdr:to>
      <xdr:col>81</xdr:col>
      <xdr:colOff>133350</xdr:colOff>
      <xdr:row>66</xdr:row>
      <xdr:rowOff>18204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333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100771</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0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14394</xdr:rowOff>
    </xdr:from>
    <xdr:to>
      <xdr:col>81</xdr:col>
      <xdr:colOff>133350</xdr:colOff>
      <xdr:row>58</xdr:row>
      <xdr:rowOff>14394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995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129963</xdr:rowOff>
    </xdr:from>
    <xdr:to>
      <xdr:col>81</xdr:col>
      <xdr:colOff>44450</xdr:colOff>
      <xdr:row>61</xdr:row>
      <xdr:rowOff>30904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16963"/>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97790</xdr:rowOff>
    </xdr:from>
    <xdr:to>
      <xdr:col>77</xdr:col>
      <xdr:colOff>44450</xdr:colOff>
      <xdr:row>60</xdr:row>
      <xdr:rowOff>129963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38479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151554</xdr:rowOff>
    </xdr:from>
    <xdr:to>
      <xdr:col>77</xdr:col>
      <xdr:colOff>95250</xdr:colOff>
      <xdr:row>61</xdr:row>
      <xdr:rowOff>81704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3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66481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24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41487</xdr:rowOff>
    </xdr:from>
    <xdr:to>
      <xdr:col>72</xdr:col>
      <xdr:colOff>203200</xdr:colOff>
      <xdr:row>60</xdr:row>
      <xdr:rowOff>97790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32848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79163</xdr:rowOff>
    </xdr:from>
    <xdr:to>
      <xdr:col>73</xdr:col>
      <xdr:colOff>44450</xdr:colOff>
      <xdr:row>61</xdr:row>
      <xdr:rowOff>9313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36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165540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52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156633</xdr:rowOff>
    </xdr:from>
    <xdr:to>
      <xdr:col>68</xdr:col>
      <xdr:colOff>152400</xdr:colOff>
      <xdr:row>60</xdr:row>
      <xdr:rowOff>41487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2721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170180</xdr:rowOff>
    </xdr:from>
    <xdr:to>
      <xdr:col>68</xdr:col>
      <xdr:colOff>203200</xdr:colOff>
      <xdr:row>60</xdr:row>
      <xdr:rowOff>100330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85107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57573</xdr:rowOff>
    </xdr:from>
    <xdr:to>
      <xdr:col>64</xdr:col>
      <xdr:colOff>152400</xdr:colOff>
      <xdr:row>59</xdr:row>
      <xdr:rowOff>159173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17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169350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151554</xdr:rowOff>
    </xdr:from>
    <xdr:to>
      <xdr:col>81</xdr:col>
      <xdr:colOff>95250</xdr:colOff>
      <xdr:row>61</xdr:row>
      <xdr:rowOff>81704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168081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8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79163</xdr:rowOff>
    </xdr:from>
    <xdr:to>
      <xdr:col>77</xdr:col>
      <xdr:colOff>95250</xdr:colOff>
      <xdr:row>61</xdr:row>
      <xdr:rowOff>9313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19490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35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46990</xdr:rowOff>
    </xdr:from>
    <xdr:to>
      <xdr:col>73</xdr:col>
      <xdr:colOff>44450</xdr:colOff>
      <xdr:row>60</xdr:row>
      <xdr:rowOff>148590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158767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0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162137</xdr:rowOff>
    </xdr:from>
    <xdr:to>
      <xdr:col>68</xdr:col>
      <xdr:colOff>203200</xdr:colOff>
      <xdr:row>60</xdr:row>
      <xdr:rowOff>92287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102464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4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105833</xdr:rowOff>
    </xdr:from>
    <xdr:to>
      <xdr:col>64</xdr:col>
      <xdr:colOff>152400</xdr:colOff>
      <xdr:row>60</xdr:row>
      <xdr:rowOff>35983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20760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30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○北陸新幹線開業にあわせた都市基盤整備等に伴い発行した市債の償還が続いているため、類似団体の中でも高い水準が続くが、繰上償還の実施等による市債残高の減少等により、昨年度よりも数値は改善。</a:t>
          </a:r>
        </a:p>
        <a:p>
          <a:r>
            <a:rPr kumimoji="1" lang="ja-JP" altLang="en-US" sz="1300">
              <a:latin typeface="ＭＳ Ｐゴシック" panose="020B0600070205080204" pitchFamily="50" charset="-128"/>
              <a:ea typeface="ＭＳ Ｐゴシック" panose="020B0600070205080204" pitchFamily="50" charset="-128"/>
            </a:rPr>
            <a:t>○学校再編に伴う新たな校舎整備や令和６年能登半島地震からの復旧・復興関連費用等により、市債発行額の増額が見込まれる中でも、今後とも繰上償還の実施等により市債の残高を減少させつつ、実質公債費比率の低減に努め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9374</xdr:rowOff>
    </xdr:from>
    <xdr:to>
      <xdr:col>81</xdr:col>
      <xdr:colOff>44450</xdr:colOff>
      <xdr:row>45</xdr:row>
      <xdr:rowOff>97065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353024"/>
          <a:ext cx="0" cy="1459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69142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78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97065</xdr:rowOff>
    </xdr:from>
    <xdr:to>
      <xdr:col>81</xdr:col>
      <xdr:colOff>133350</xdr:colOff>
      <xdr:row>45</xdr:row>
      <xdr:rowOff>97065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81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95751</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6096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9374</xdr:rowOff>
    </xdr:from>
    <xdr:to>
      <xdr:col>81</xdr:col>
      <xdr:colOff>133350</xdr:colOff>
      <xdr:row>37</xdr:row>
      <xdr:rowOff>9374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353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45</xdr:row>
      <xdr:rowOff>5141</xdr:rowOff>
    </xdr:from>
    <xdr:to>
      <xdr:col>81</xdr:col>
      <xdr:colOff>44450</xdr:colOff>
      <xdr:row>45</xdr:row>
      <xdr:rowOff>85574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7720391"/>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58255</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744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41728</xdr:rowOff>
    </xdr:from>
    <xdr:to>
      <xdr:col>81</xdr:col>
      <xdr:colOff>95250</xdr:colOff>
      <xdr:row>40</xdr:row>
      <xdr:rowOff>143328</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45</xdr:row>
      <xdr:rowOff>85574</xdr:rowOff>
    </xdr:from>
    <xdr:to>
      <xdr:col>77</xdr:col>
      <xdr:colOff>44450</xdr:colOff>
      <xdr:row>45</xdr:row>
      <xdr:rowOff>131535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800824"/>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7257</xdr:rowOff>
    </xdr:from>
    <xdr:to>
      <xdr:col>77</xdr:col>
      <xdr:colOff>95250</xdr:colOff>
      <xdr:row>40</xdr:row>
      <xdr:rowOff>108857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119034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634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45</xdr:row>
      <xdr:rowOff>131535</xdr:rowOff>
    </xdr:from>
    <xdr:to>
      <xdr:col>72</xdr:col>
      <xdr:colOff>203200</xdr:colOff>
      <xdr:row>45</xdr:row>
      <xdr:rowOff>154517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84678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45</xdr:row>
      <xdr:rowOff>143026</xdr:rowOff>
    </xdr:from>
    <xdr:to>
      <xdr:col>68</xdr:col>
      <xdr:colOff>152400</xdr:colOff>
      <xdr:row>45</xdr:row>
      <xdr:rowOff>154517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3512800" y="78582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7257</xdr:rowOff>
    </xdr:from>
    <xdr:to>
      <xdr:col>68</xdr:col>
      <xdr:colOff>203200</xdr:colOff>
      <xdr:row>40</xdr:row>
      <xdr:rowOff>108857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119034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53219</xdr:rowOff>
    </xdr:from>
    <xdr:to>
      <xdr:col>64</xdr:col>
      <xdr:colOff>152400</xdr:colOff>
      <xdr:row>40</xdr:row>
      <xdr:rowOff>154819</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6911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164996</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68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125791</xdr:rowOff>
    </xdr:from>
    <xdr:to>
      <xdr:col>81</xdr:col>
      <xdr:colOff>95250</xdr:colOff>
      <xdr:row>45</xdr:row>
      <xdr:rowOff>55941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766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44</xdr:row>
      <xdr:rowOff>21668</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756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45</xdr:row>
      <xdr:rowOff>34774</xdr:rowOff>
    </xdr:from>
    <xdr:to>
      <xdr:col>77</xdr:col>
      <xdr:colOff>95250</xdr:colOff>
      <xdr:row>45</xdr:row>
      <xdr:rowOff>136374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7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45</xdr:row>
      <xdr:rowOff>121151</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83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45</xdr:row>
      <xdr:rowOff>80735</xdr:rowOff>
    </xdr:from>
    <xdr:to>
      <xdr:col>73</xdr:col>
      <xdr:colOff>44450</xdr:colOff>
      <xdr:row>46</xdr:row>
      <xdr:rowOff>10885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79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45</xdr:row>
      <xdr:rowOff>167112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88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45</xdr:row>
      <xdr:rowOff>103717</xdr:rowOff>
    </xdr:from>
    <xdr:to>
      <xdr:col>68</xdr:col>
      <xdr:colOff>203200</xdr:colOff>
      <xdr:row>46</xdr:row>
      <xdr:rowOff>33867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81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46</xdr:row>
      <xdr:rowOff>18644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905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92226</xdr:rowOff>
    </xdr:from>
    <xdr:to>
      <xdr:col>64</xdr:col>
      <xdr:colOff>152400</xdr:colOff>
      <xdr:row>46</xdr:row>
      <xdr:rowOff>22376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80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46</xdr:row>
      <xdr:rowOff>7153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89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の北陸新幹線開業に合わせた都市基盤整備や、現在進めている学校再編に伴う新たな校舎整備等に伴う市債発行の影響により、類似団体の中でも高い水準が続くが、繰上償還の実施等による市債残高の減少や、計画的に基金を積み立ててきたこと等により、着実に改善してきている○学校再編に伴う新たな校舎整備や令和６年能登半島地震からの復旧・復興関連費用等により、市債発行額の増額や基金の取崩しを予定しており、一時的な数値の上昇が見込まれるが、今後とも市債の繰上償還等を実施し、将来負担の軽減を図っていく。</a:t>
          </a: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21184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451100"/>
          <a:ext cx="0" cy="15134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164711</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21184</xdr:rowOff>
    </xdr:from>
    <xdr:to>
      <xdr:col>81</xdr:col>
      <xdr:colOff>133350</xdr:colOff>
      <xdr:row>23</xdr:row>
      <xdr:rowOff>21184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71882</xdr:rowOff>
    </xdr:from>
    <xdr:to>
      <xdr:col>81</xdr:col>
      <xdr:colOff>44450</xdr:colOff>
      <xdr:row>19</xdr:row>
      <xdr:rowOff>164541</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329432"/>
          <a:ext cx="838200" cy="9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164541</xdr:rowOff>
    </xdr:from>
    <xdr:to>
      <xdr:col>77</xdr:col>
      <xdr:colOff>44450</xdr:colOff>
      <xdr:row>20</xdr:row>
      <xdr:rowOff>36525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422091"/>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36525</xdr:rowOff>
    </xdr:from>
    <xdr:to>
      <xdr:col>72</xdr:col>
      <xdr:colOff>203200</xdr:colOff>
      <xdr:row>21</xdr:row>
      <xdr:rowOff>15646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465525"/>
          <a:ext cx="889000" cy="15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15646</xdr:rowOff>
    </xdr:from>
    <xdr:to>
      <xdr:col>68</xdr:col>
      <xdr:colOff>152400</xdr:colOff>
      <xdr:row>22</xdr:row>
      <xdr:rowOff>85496</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61609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14478</xdr:rowOff>
    </xdr:from>
    <xdr:to>
      <xdr:col>68</xdr:col>
      <xdr:colOff>203200</xdr:colOff>
      <xdr:row>14</xdr:row>
      <xdr:rowOff>116078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414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126255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83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130302</xdr:rowOff>
    </xdr:from>
    <xdr:to>
      <xdr:col>64</xdr:col>
      <xdr:colOff>152400</xdr:colOff>
      <xdr:row>15</xdr:row>
      <xdr:rowOff>60452</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3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70629</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299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21082</xdr:rowOff>
    </xdr:from>
    <xdr:to>
      <xdr:col>81</xdr:col>
      <xdr:colOff>95250</xdr:colOff>
      <xdr:row>19</xdr:row>
      <xdr:rowOff>122682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27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164609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25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113741</xdr:rowOff>
    </xdr:from>
    <xdr:to>
      <xdr:col>77</xdr:col>
      <xdr:colOff>95250</xdr:colOff>
      <xdr:row>20</xdr:row>
      <xdr:rowOff>43891</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37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28668</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4576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157175</xdr:rowOff>
    </xdr:from>
    <xdr:to>
      <xdr:col>73</xdr:col>
      <xdr:colOff>44450</xdr:colOff>
      <xdr:row>20</xdr:row>
      <xdr:rowOff>87325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41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72102</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50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136296</xdr:rowOff>
    </xdr:from>
    <xdr:to>
      <xdr:col>68</xdr:col>
      <xdr:colOff>203200</xdr:colOff>
      <xdr:row>21</xdr:row>
      <xdr:rowOff>66446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56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51223</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65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34696</xdr:rowOff>
    </xdr:from>
    <xdr:to>
      <xdr:col>64</xdr:col>
      <xdr:colOff>152400</xdr:colOff>
      <xdr:row>22</xdr:row>
      <xdr:rowOff>136296</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80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121073</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89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富山県高岡市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162,672
158,304
209.58
81,899,832
79,695,413
1,179,218
41,189,181
84,702,016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91.0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○令和６年度は地方自治法の改正により、新たに会計年度任用職員の勤勉手当が導入され人件費は増加したが、類似団体よりは低い水準となっている。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105228</xdr:rowOff>
    </xdr:from>
    <xdr:to>
      <xdr:col>24</xdr:col>
      <xdr:colOff>25400</xdr:colOff>
      <xdr:row>40</xdr:row>
      <xdr:rowOff>165100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934528"/>
          <a:ext cx="0" cy="108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137177</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165100</xdr:rowOff>
    </xdr:from>
    <xdr:to>
      <xdr:col>24</xdr:col>
      <xdr:colOff>114300</xdr:colOff>
      <xdr:row>40</xdr:row>
      <xdr:rowOff>165100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2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20155</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678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105228</xdr:rowOff>
    </xdr:from>
    <xdr:to>
      <xdr:col>24</xdr:col>
      <xdr:colOff>114300</xdr:colOff>
      <xdr:row>34</xdr:row>
      <xdr:rowOff>105228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934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39914</xdr:rowOff>
    </xdr:from>
    <xdr:to>
      <xdr:col>24</xdr:col>
      <xdr:colOff>25400</xdr:colOff>
      <xdr:row>34</xdr:row>
      <xdr:rowOff>105228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69214"/>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89099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43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117022</xdr:rowOff>
    </xdr:from>
    <xdr:to>
      <xdr:col>24</xdr:col>
      <xdr:colOff>76200</xdr:colOff>
      <xdr:row>38</xdr:row>
      <xdr:rowOff>47172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18143</xdr:rowOff>
    </xdr:from>
    <xdr:to>
      <xdr:col>19</xdr:col>
      <xdr:colOff>187325</xdr:colOff>
      <xdr:row>34</xdr:row>
      <xdr:rowOff>39914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58474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157843</xdr:rowOff>
    </xdr:from>
    <xdr:to>
      <xdr:col>20</xdr:col>
      <xdr:colOff>38100</xdr:colOff>
      <xdr:row>37</xdr:row>
      <xdr:rowOff>87993</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72770</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416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58964</xdr:rowOff>
    </xdr:from>
    <xdr:to>
      <xdr:col>15</xdr:col>
      <xdr:colOff>98425</xdr:colOff>
      <xdr:row>34</xdr:row>
      <xdr:rowOff>18143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7168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146957</xdr:rowOff>
    </xdr:from>
    <xdr:to>
      <xdr:col>15</xdr:col>
      <xdr:colOff>149225</xdr:colOff>
      <xdr:row>37</xdr:row>
      <xdr:rowOff>77107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3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61884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40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58964</xdr:rowOff>
    </xdr:from>
    <xdr:to>
      <xdr:col>11</xdr:col>
      <xdr:colOff>9525</xdr:colOff>
      <xdr:row>34</xdr:row>
      <xdr:rowOff>39914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16814"/>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92528</xdr:rowOff>
    </xdr:from>
    <xdr:to>
      <xdr:col>11</xdr:col>
      <xdr:colOff>60325</xdr:colOff>
      <xdr:row>37</xdr:row>
      <xdr:rowOff>22678</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6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7455</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35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62593</xdr:rowOff>
    </xdr:from>
    <xdr:to>
      <xdr:col>6</xdr:col>
      <xdr:colOff>171450</xdr:colOff>
      <xdr:row>37</xdr:row>
      <xdr:rowOff>164193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40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148970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9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54428</xdr:rowOff>
    </xdr:from>
    <xdr:to>
      <xdr:col>24</xdr:col>
      <xdr:colOff>76200</xdr:colOff>
      <xdr:row>34</xdr:row>
      <xdr:rowOff>156028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8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134455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79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160564</xdr:rowOff>
    </xdr:from>
    <xdr:to>
      <xdr:col>20</xdr:col>
      <xdr:colOff>38100</xdr:colOff>
      <xdr:row>34</xdr:row>
      <xdr:rowOff>90714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8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100891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87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138793</xdr:rowOff>
    </xdr:from>
    <xdr:to>
      <xdr:col>15</xdr:col>
      <xdr:colOff>149225</xdr:colOff>
      <xdr:row>34</xdr:row>
      <xdr:rowOff>68943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79120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6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8164</xdr:rowOff>
    </xdr:from>
    <xdr:to>
      <xdr:col>11</xdr:col>
      <xdr:colOff>60325</xdr:colOff>
      <xdr:row>33</xdr:row>
      <xdr:rowOff>109764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66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119941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43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160564</xdr:rowOff>
    </xdr:from>
    <xdr:to>
      <xdr:col>6</xdr:col>
      <xdr:colOff>171450</xdr:colOff>
      <xdr:row>34</xdr:row>
      <xdr:rowOff>90714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100891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58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○類似団体の平均を下回っている状況であるが、令和６年能登半島地震に係る公費解体事業や、物価・エネルギー価格の高騰等により、昨年度よりも増加。</a:t>
          </a:r>
        </a:p>
        <a:p>
          <a:r>
            <a:rPr kumimoji="1" lang="ja-JP" altLang="en-US" sz="1300">
              <a:latin typeface="ＭＳ Ｐゴシック" panose="020B0600070205080204" pitchFamily="50" charset="-128"/>
              <a:ea typeface="ＭＳ Ｐゴシック" panose="020B0600070205080204" pitchFamily="50" charset="-128"/>
            </a:rPr>
            <a:t>○今後も「公共施設再編計画」に基づく公共施設の再編を推進するなど、引き続き、事務事業の見直し等に努めていく。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50800</xdr:rowOff>
    </xdr:from>
    <xdr:to>
      <xdr:col>82</xdr:col>
      <xdr:colOff>107950</xdr:colOff>
      <xdr:row>21</xdr:row>
      <xdr:rowOff>50800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7965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22877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2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50800</xdr:rowOff>
    </xdr:from>
    <xdr:to>
      <xdr:col>82</xdr:col>
      <xdr:colOff>196850</xdr:colOff>
      <xdr:row>21</xdr:row>
      <xdr:rowOff>50800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65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137177</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23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50800</xdr:rowOff>
    </xdr:from>
    <xdr:to>
      <xdr:col>82</xdr:col>
      <xdr:colOff>196850</xdr:colOff>
      <xdr:row>13</xdr:row>
      <xdr:rowOff>50800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79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60325</xdr:rowOff>
    </xdr:from>
    <xdr:to>
      <xdr:col>82</xdr:col>
      <xdr:colOff>107950</xdr:colOff>
      <xdr:row>16</xdr:row>
      <xdr:rowOff>3175</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632075"/>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153052</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96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xdr:rowOff>
    </xdr:from>
    <xdr:to>
      <xdr:col>82</xdr:col>
      <xdr:colOff>158750</xdr:colOff>
      <xdr:row>17</xdr:row>
      <xdr:rowOff>111125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924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22225</xdr:rowOff>
    </xdr:from>
    <xdr:to>
      <xdr:col>78</xdr:col>
      <xdr:colOff>69850</xdr:colOff>
      <xdr:row>15</xdr:row>
      <xdr:rowOff>60325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5939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142875</xdr:rowOff>
    </xdr:from>
    <xdr:to>
      <xdr:col>78</xdr:col>
      <xdr:colOff>120650</xdr:colOff>
      <xdr:row>17</xdr:row>
      <xdr:rowOff>73025</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8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57802</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72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146050</xdr:rowOff>
    </xdr:from>
    <xdr:to>
      <xdr:col>73</xdr:col>
      <xdr:colOff>180975</xdr:colOff>
      <xdr:row>15</xdr:row>
      <xdr:rowOff>22225</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54635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95250</xdr:rowOff>
    </xdr:from>
    <xdr:to>
      <xdr:col>74</xdr:col>
      <xdr:colOff>31750</xdr:colOff>
      <xdr:row>17</xdr:row>
      <xdr:rowOff>25400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92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146050</xdr:rowOff>
    </xdr:from>
    <xdr:to>
      <xdr:col>69</xdr:col>
      <xdr:colOff>92075</xdr:colOff>
      <xdr:row>14</xdr:row>
      <xdr:rowOff>155575</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5463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152400</xdr:rowOff>
    </xdr:from>
    <xdr:to>
      <xdr:col>69</xdr:col>
      <xdr:colOff>142875</xdr:colOff>
      <xdr:row>16</xdr:row>
      <xdr:rowOff>82550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67327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9525</xdr:rowOff>
    </xdr:from>
    <xdr:to>
      <xdr:col>65</xdr:col>
      <xdr:colOff>53975</xdr:colOff>
      <xdr:row>16</xdr:row>
      <xdr:rowOff>111125</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52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95902</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39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123825</xdr:rowOff>
    </xdr:from>
    <xdr:to>
      <xdr:col>82</xdr:col>
      <xdr:colOff>158750</xdr:colOff>
      <xdr:row>16</xdr:row>
      <xdr:rowOff>53975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695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140352</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xdr:rowOff>
    </xdr:from>
    <xdr:to>
      <xdr:col>78</xdr:col>
      <xdr:colOff>120650</xdr:colOff>
      <xdr:row>15</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121302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350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142875</xdr:rowOff>
    </xdr:from>
    <xdr:to>
      <xdr:col>74</xdr:col>
      <xdr:colOff>31750</xdr:colOff>
      <xdr:row>15</xdr:row>
      <xdr:rowOff>73025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83202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95250</xdr:rowOff>
    </xdr:from>
    <xdr:to>
      <xdr:col>69</xdr:col>
      <xdr:colOff>142875</xdr:colOff>
      <xdr:row>15</xdr:row>
      <xdr:rowOff>25400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49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35577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26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104775</xdr:rowOff>
    </xdr:from>
    <xdr:to>
      <xdr:col>65</xdr:col>
      <xdr:colOff>53975</xdr:colOff>
      <xdr:row>15</xdr:row>
      <xdr:rowOff>34925</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45102</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○近年は、概ね横ばいで推移し、類似団体よりは低い水準。</a:t>
          </a:r>
        </a:p>
        <a:p>
          <a:r>
            <a:rPr kumimoji="1" lang="ja-JP" altLang="en-US" sz="1300">
              <a:latin typeface="ＭＳ Ｐゴシック" panose="020B0600070205080204" pitchFamily="50" charset="-128"/>
              <a:ea typeface="ＭＳ Ｐゴシック" panose="020B0600070205080204" pitchFamily="50" charset="-128"/>
            </a:rPr>
            <a:t>○一方で、今後とも扶助費の増加が見込まれることから、弾力的で健全な財政運営に努めていく。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90" name="扶助費グラフ枠">
          <a:extLst>
            <a:ext uri="{FF2B5EF4-FFF2-40B4-BE49-F238E27FC236}">
              <a16:creationId xmlns:a16="http://schemas.microsoft.com/office/drawing/2014/main" id="{00000000-0008-0000-0400-0000B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143328</xdr:rowOff>
    </xdr:from>
    <xdr:to>
      <xdr:col>24</xdr:col>
      <xdr:colOff>25400</xdr:colOff>
      <xdr:row>62</xdr:row>
      <xdr:rowOff>29028</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4826000" y="90587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1105</xdr:rowOff>
    </xdr:from>
    <xdr:ext cx="762000" cy="259045"/>
    <xdr:sp macro="" textlink="">
      <xdr:nvSpPr>
        <xdr:cNvPr id="192" name="扶助費最小値テキスト">
          <a:extLst>
            <a:ext uri="{FF2B5EF4-FFF2-40B4-BE49-F238E27FC236}">
              <a16:creationId xmlns:a16="http://schemas.microsoft.com/office/drawing/2014/main" id="{00000000-0008-0000-0400-0000C0000000}"/>
            </a:ext>
          </a:extLst>
        </xdr:cNvPr>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29028</xdr:rowOff>
    </xdr:from>
    <xdr:to>
      <xdr:col>24</xdr:col>
      <xdr:colOff>114300</xdr:colOff>
      <xdr:row>62</xdr:row>
      <xdr:rowOff>29028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58255</xdr:rowOff>
    </xdr:from>
    <xdr:ext cx="762000" cy="259045"/>
    <xdr:sp macro="" textlink="">
      <xdr:nvSpPr>
        <xdr:cNvPr id="194" name="扶助費最大値テキスト">
          <a:extLst>
            <a:ext uri="{FF2B5EF4-FFF2-40B4-BE49-F238E27FC236}">
              <a16:creationId xmlns:a16="http://schemas.microsoft.com/office/drawing/2014/main" id="{00000000-0008-0000-0400-0000C2000000}"/>
            </a:ext>
          </a:extLst>
        </xdr:cNvPr>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143328</xdr:rowOff>
    </xdr:from>
    <xdr:to>
      <xdr:col>24</xdr:col>
      <xdr:colOff>114300</xdr:colOff>
      <xdr:row>52</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143328</xdr:rowOff>
    </xdr:from>
    <xdr:to>
      <xdr:col>24</xdr:col>
      <xdr:colOff>25400</xdr:colOff>
      <xdr:row>53</xdr:row>
      <xdr:rowOff>69850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987800" y="9058728"/>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121755</xdr:rowOff>
    </xdr:from>
    <xdr:ext cx="762000" cy="259045"/>
    <xdr:sp macro="" textlink="">
      <xdr:nvSpPr>
        <xdr:cNvPr id="197" name="扶助費平均値テキスト">
          <a:extLst>
            <a:ext uri="{FF2B5EF4-FFF2-40B4-BE49-F238E27FC236}">
              <a16:creationId xmlns:a16="http://schemas.microsoft.com/office/drawing/2014/main" id="{00000000-0008-0000-0400-0000C5000000}"/>
            </a:ext>
          </a:extLst>
        </xdr:cNvPr>
        <xdr:cNvSpPr txBox="1"/>
      </xdr:nvSpPr>
      <xdr:spPr>
        <a:xfrm>
          <a:off x="4914900" y="989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149678</xdr:rowOff>
    </xdr:from>
    <xdr:to>
      <xdr:col>24</xdr:col>
      <xdr:colOff>76200</xdr:colOff>
      <xdr:row>58</xdr:row>
      <xdr:rowOff>79828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47752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102507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3098800" y="9156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84365</xdr:rowOff>
    </xdr:from>
    <xdr:to>
      <xdr:col>20</xdr:col>
      <xdr:colOff>38100</xdr:colOff>
      <xdr:row>58</xdr:row>
      <xdr:rowOff>14515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937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170742</xdr:rowOff>
    </xdr:from>
    <xdr:ext cx="7366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606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102507</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2209800" y="9156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59872</xdr:rowOff>
    </xdr:from>
    <xdr:to>
      <xdr:col>15</xdr:col>
      <xdr:colOff>149225</xdr:colOff>
      <xdr:row>56</xdr:row>
      <xdr:rowOff>161472</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3048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146249</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102507</xdr:rowOff>
    </xdr:to>
    <xdr:cxnSp macro="">
      <xdr:nvCxnSpPr>
        <xdr:cNvPr id="205" name="直線コネクタ 204">
          <a:extLst>
            <a:ext uri="{FF2B5EF4-FFF2-40B4-BE49-F238E27FC236}">
              <a16:creationId xmlns:a16="http://schemas.microsoft.com/office/drawing/2014/main" id="{00000000-0008-0000-0400-0000CD000000}"/>
            </a:ext>
          </a:extLst>
        </xdr:cNvPr>
        <xdr:cNvCxnSpPr/>
      </xdr:nvCxnSpPr>
      <xdr:spPr>
        <a:xfrm flipV="1">
          <a:off x="1320800" y="91567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68035</xdr:rowOff>
    </xdr:from>
    <xdr:to>
      <xdr:col>11</xdr:col>
      <xdr:colOff>60325</xdr:colOff>
      <xdr:row>55</xdr:row>
      <xdr:rowOff>169635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154412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8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8" name="フローチャート: 判断 207">
          <a:extLst>
            <a:ext uri="{FF2B5EF4-FFF2-40B4-BE49-F238E27FC236}">
              <a16:creationId xmlns:a16="http://schemas.microsoft.com/office/drawing/2014/main" id="{00000000-0008-0000-0400-0000D0000000}"/>
            </a:ext>
          </a:extLst>
        </xdr:cNvPr>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113592</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939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92528</xdr:rowOff>
    </xdr:from>
    <xdr:to>
      <xdr:col>24</xdr:col>
      <xdr:colOff>76200</xdr:colOff>
      <xdr:row>53</xdr:row>
      <xdr:rowOff>22678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47752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1105</xdr:rowOff>
    </xdr:from>
    <xdr:ext cx="762000" cy="259045"/>
    <xdr:sp macro="" textlink="">
      <xdr:nvSpPr>
        <xdr:cNvPr id="216" name="扶助費該当値テキスト">
          <a:extLst>
            <a:ext uri="{FF2B5EF4-FFF2-40B4-BE49-F238E27FC236}">
              <a16:creationId xmlns:a16="http://schemas.microsoft.com/office/drawing/2014/main" id="{00000000-0008-0000-0400-0000D8000000}"/>
            </a:ext>
          </a:extLst>
        </xdr:cNvPr>
        <xdr:cNvSpPr txBox="1"/>
      </xdr:nvSpPr>
      <xdr:spPr>
        <a:xfrm>
          <a:off x="4914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51707</xdr:rowOff>
    </xdr:from>
    <xdr:to>
      <xdr:col>15</xdr:col>
      <xdr:colOff>149225</xdr:colOff>
      <xdr:row>53</xdr:row>
      <xdr:rowOff>153307</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3048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163484</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2717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51707</xdr:rowOff>
    </xdr:from>
    <xdr:to>
      <xdr:col>6</xdr:col>
      <xdr:colOff>171450</xdr:colOff>
      <xdr:row>53</xdr:row>
      <xdr:rowOff>153307</xdr:rowOff>
    </xdr:to>
    <xdr:sp macro="" textlink="">
      <xdr:nvSpPr>
        <xdr:cNvPr id="223" name="楕円 222">
          <a:extLst>
            <a:ext uri="{FF2B5EF4-FFF2-40B4-BE49-F238E27FC236}">
              <a16:creationId xmlns:a16="http://schemas.microsoft.com/office/drawing/2014/main" id="{00000000-0008-0000-0400-0000DF000000}"/>
            </a:ext>
          </a:extLst>
        </xdr:cNvPr>
        <xdr:cNvSpPr/>
      </xdr:nvSpPr>
      <xdr:spPr>
        <a:xfrm>
          <a:off x="1270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163484</xdr:rowOff>
    </xdr:from>
    <xdr:ext cx="762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939800" y="890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3" name="正方形/長方形 232">
          <a:extLst>
            <a:ext uri="{FF2B5EF4-FFF2-40B4-BE49-F238E27FC236}">
              <a16:creationId xmlns:a16="http://schemas.microsoft.com/office/drawing/2014/main" id="{00000000-0008-0000-0400-0000E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4" name="正方形/長方形 233">
          <a:extLst>
            <a:ext uri="{FF2B5EF4-FFF2-40B4-BE49-F238E27FC236}">
              <a16:creationId xmlns:a16="http://schemas.microsoft.com/office/drawing/2014/main" id="{00000000-0008-0000-0400-0000E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○除雪費用等に係る維持補修費により、類似団体よりも高い水準となっていると考えられる。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○近年は、ほぼ横ばいとなっているが、今後、施設の老朽化に伴う維持補修経費の増高が予想されることから、「公共施設再編計画」に基づく公共施設の再編等により、コスト等の削減を図っていく。</a:t>
          </a:r>
        </a:p>
      </xdr:txBody>
    </xdr:sp>
    <xdr:clientData/>
  </xdr:twoCellAnchor>
  <xdr:oneCellAnchor>
    <xdr:from>
      <xdr:col>62</xdr:col>
      <xdr:colOff>6350</xdr:colOff>
      <xdr:row>49</xdr:row>
      <xdr:rowOff>107950</xdr:rowOff>
    </xdr:from>
    <xdr:ext cx="298543" cy="225703"/>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138430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08812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110507</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138430</xdr:rowOff>
    </xdr:from>
    <xdr:to>
      <xdr:col>82</xdr:col>
      <xdr:colOff>196850</xdr:colOff>
      <xdr:row>61</xdr:row>
      <xdr:rowOff>138430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115570</xdr:rowOff>
    </xdr:from>
    <xdr:to>
      <xdr:col>82</xdr:col>
      <xdr:colOff>107950</xdr:colOff>
      <xdr:row>61</xdr:row>
      <xdr:rowOff>138430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10574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161307</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933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144780</xdr:rowOff>
    </xdr:from>
    <xdr:to>
      <xdr:col>82</xdr:col>
      <xdr:colOff>158750</xdr:colOff>
      <xdr:row>59</xdr:row>
      <xdr:rowOff>74930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115570</xdr:rowOff>
    </xdr:from>
    <xdr:to>
      <xdr:col>78</xdr:col>
      <xdr:colOff>69850</xdr:colOff>
      <xdr:row>61</xdr:row>
      <xdr:rowOff>115570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4782800" y="10574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121920</xdr:rowOff>
    </xdr:from>
    <xdr:to>
      <xdr:col>78</xdr:col>
      <xdr:colOff>120650</xdr:colOff>
      <xdr:row>59</xdr:row>
      <xdr:rowOff>52070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62247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3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81280</xdr:rowOff>
    </xdr:from>
    <xdr:to>
      <xdr:col>73</xdr:col>
      <xdr:colOff>180975</xdr:colOff>
      <xdr:row>61</xdr:row>
      <xdr:rowOff>115570</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a:off x="13893800" y="103682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16527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81280</xdr:rowOff>
    </xdr:from>
    <xdr:to>
      <xdr:col>69</xdr:col>
      <xdr:colOff>92075</xdr:colOff>
      <xdr:row>61</xdr:row>
      <xdr:rowOff>161290</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flipV="1">
          <a:off x="13004800" y="1036828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167640</xdr:rowOff>
    </xdr:from>
    <xdr:to>
      <xdr:col>65</xdr:col>
      <xdr:colOff>53975</xdr:colOff>
      <xdr:row>59</xdr:row>
      <xdr:rowOff>97790</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107967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88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87630</xdr:rowOff>
    </xdr:from>
    <xdr:to>
      <xdr:col>82</xdr:col>
      <xdr:colOff>158750</xdr:colOff>
      <xdr:row>62</xdr:row>
      <xdr:rowOff>17780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1054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167657</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1045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64770</xdr:rowOff>
    </xdr:from>
    <xdr:to>
      <xdr:col>78</xdr:col>
      <xdr:colOff>120650</xdr:colOff>
      <xdr:row>61</xdr:row>
      <xdr:rowOff>166370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151147</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64770</xdr:rowOff>
    </xdr:from>
    <xdr:to>
      <xdr:col>74</xdr:col>
      <xdr:colOff>31750</xdr:colOff>
      <xdr:row>61</xdr:row>
      <xdr:rowOff>166370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1052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151147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30480</xdr:rowOff>
    </xdr:from>
    <xdr:to>
      <xdr:col>69</xdr:col>
      <xdr:colOff>142875</xdr:colOff>
      <xdr:row>60</xdr:row>
      <xdr:rowOff>132080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116857</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110490</xdr:rowOff>
    </xdr:from>
    <xdr:to>
      <xdr:col>65</xdr:col>
      <xdr:colOff>53975</xdr:colOff>
      <xdr:row>62</xdr:row>
      <xdr:rowOff>40640</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56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25417</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65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○近年は、ほぼ横ばいで推移し、類似団体の平均よりも低い水準。</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○今後とも「補助金ガイドライン」に基づき、補助金の必要性を見極めつつ、適切な補助金の運用・執行に努めていく。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12" name="補助費等グラフ枠">
          <a:extLst>
            <a:ext uri="{FF2B5EF4-FFF2-40B4-BE49-F238E27FC236}">
              <a16:creationId xmlns:a16="http://schemas.microsoft.com/office/drawing/2014/main" id="{00000000-0008-0000-0400-00003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69850</xdr:rowOff>
    </xdr:from>
    <xdr:to>
      <xdr:col>82</xdr:col>
      <xdr:colOff>107950</xdr:colOff>
      <xdr:row>41</xdr:row>
      <xdr:rowOff>26307</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6510000" y="57277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169834</xdr:rowOff>
    </xdr:from>
    <xdr:ext cx="762000" cy="259045"/>
    <xdr:sp macro="" textlink="">
      <xdr:nvSpPr>
        <xdr:cNvPr id="314" name="補助費等最小値テキスト">
          <a:extLst>
            <a:ext uri="{FF2B5EF4-FFF2-40B4-BE49-F238E27FC236}">
              <a16:creationId xmlns:a16="http://schemas.microsoft.com/office/drawing/2014/main" id="{00000000-0008-0000-0400-00003A010000}"/>
            </a:ext>
          </a:extLst>
        </xdr:cNvPr>
        <xdr:cNvSpPr txBox="1"/>
      </xdr:nvSpPr>
      <xdr:spPr>
        <a:xfrm>
          <a:off x="16598900" y="702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26307</xdr:rowOff>
    </xdr:from>
    <xdr:to>
      <xdr:col>82</xdr:col>
      <xdr:colOff>196850</xdr:colOff>
      <xdr:row>41</xdr:row>
      <xdr:rowOff>26307</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6421100" y="705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156227</xdr:rowOff>
    </xdr:from>
    <xdr:ext cx="762000" cy="259045"/>
    <xdr:sp macro="" textlink="">
      <xdr:nvSpPr>
        <xdr:cNvPr id="316" name="補助費等最大値テキスト">
          <a:extLst>
            <a:ext uri="{FF2B5EF4-FFF2-40B4-BE49-F238E27FC236}">
              <a16:creationId xmlns:a16="http://schemas.microsoft.com/office/drawing/2014/main" id="{00000000-0008-0000-0400-00003C010000}"/>
            </a:ext>
          </a:extLst>
        </xdr:cNvPr>
        <xdr:cNvSpPr txBox="1"/>
      </xdr:nvSpPr>
      <xdr:spPr>
        <a:xfrm>
          <a:off x="16598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69850</xdr:rowOff>
    </xdr:from>
    <xdr:to>
      <xdr:col>82</xdr:col>
      <xdr:colOff>196850</xdr:colOff>
      <xdr:row>33</xdr:row>
      <xdr:rowOff>69850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6421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170543</xdr:rowOff>
    </xdr:from>
    <xdr:to>
      <xdr:col>82</xdr:col>
      <xdr:colOff>107950</xdr:colOff>
      <xdr:row>35</xdr:row>
      <xdr:rowOff>9978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5671800" y="59998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21063</xdr:rowOff>
    </xdr:from>
    <xdr:ext cx="762000" cy="259045"/>
    <xdr:sp macro="" textlink="">
      <xdr:nvSpPr>
        <xdr:cNvPr id="319" name="補助費等平均値テキスト">
          <a:extLst>
            <a:ext uri="{FF2B5EF4-FFF2-40B4-BE49-F238E27FC236}">
              <a16:creationId xmlns:a16="http://schemas.microsoft.com/office/drawing/2014/main" id="{00000000-0008-0000-0400-00003F010000}"/>
            </a:ext>
          </a:extLst>
        </xdr:cNvPr>
        <xdr:cNvSpPr txBox="1"/>
      </xdr:nvSpPr>
      <xdr:spPr>
        <a:xfrm>
          <a:off x="16598900" y="61932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48986</xdr:rowOff>
    </xdr:from>
    <xdr:to>
      <xdr:col>82</xdr:col>
      <xdr:colOff>158750</xdr:colOff>
      <xdr:row>36</xdr:row>
      <xdr:rowOff>150586</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6459200" y="6221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148772</xdr:rowOff>
    </xdr:from>
    <xdr:to>
      <xdr:col>78</xdr:col>
      <xdr:colOff>69850</xdr:colOff>
      <xdr:row>34</xdr:row>
      <xdr:rowOff>170543</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a:off x="14782800" y="59780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70757</xdr:rowOff>
    </xdr:from>
    <xdr:to>
      <xdr:col>78</xdr:col>
      <xdr:colOff>120650</xdr:colOff>
      <xdr:row>37</xdr:row>
      <xdr:rowOff>907</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5621000" y="624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157134</xdr:rowOff>
    </xdr:from>
    <xdr:ext cx="7366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290800" y="632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148772</xdr:rowOff>
    </xdr:from>
    <xdr:to>
      <xdr:col>73</xdr:col>
      <xdr:colOff>180975</xdr:colOff>
      <xdr:row>34</xdr:row>
      <xdr:rowOff>148772</xdr:rowOff>
    </xdr:to>
    <xdr:cxnSp macro="">
      <xdr:nvCxnSpPr>
        <xdr:cNvPr id="324" name="直線コネクタ 323">
          <a:extLst>
            <a:ext uri="{FF2B5EF4-FFF2-40B4-BE49-F238E27FC236}">
              <a16:creationId xmlns:a16="http://schemas.microsoft.com/office/drawing/2014/main" id="{00000000-0008-0000-0400-000044010000}"/>
            </a:ext>
          </a:extLst>
        </xdr:cNvPr>
        <xdr:cNvCxnSpPr/>
      </xdr:nvCxnSpPr>
      <xdr:spPr>
        <a:xfrm>
          <a:off x="13893800" y="5978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38100</xdr:rowOff>
    </xdr:from>
    <xdr:to>
      <xdr:col>74</xdr:col>
      <xdr:colOff>31750</xdr:colOff>
      <xdr:row>36</xdr:row>
      <xdr:rowOff>139700</xdr:rowOff>
    </xdr:to>
    <xdr:sp macro="" textlink="">
      <xdr:nvSpPr>
        <xdr:cNvPr id="325" name="フローチャート: 判断 324">
          <a:extLst>
            <a:ext uri="{FF2B5EF4-FFF2-40B4-BE49-F238E27FC236}">
              <a16:creationId xmlns:a16="http://schemas.microsoft.com/office/drawing/2014/main" id="{00000000-0008-0000-0400-000045010000}"/>
            </a:ext>
          </a:extLst>
        </xdr:cNvPr>
        <xdr:cNvSpPr/>
      </xdr:nvSpPr>
      <xdr:spPr>
        <a:xfrm>
          <a:off x="14732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124477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137886</xdr:rowOff>
    </xdr:from>
    <xdr:to>
      <xdr:col>69</xdr:col>
      <xdr:colOff>92075</xdr:colOff>
      <xdr:row>34</xdr:row>
      <xdr:rowOff>148772</xdr:rowOff>
    </xdr:to>
    <xdr:cxnSp macro="">
      <xdr:nvCxnSpPr>
        <xdr:cNvPr id="327" name="直線コネクタ 326">
          <a:extLst>
            <a:ext uri="{FF2B5EF4-FFF2-40B4-BE49-F238E27FC236}">
              <a16:creationId xmlns:a16="http://schemas.microsoft.com/office/drawing/2014/main" id="{00000000-0008-0000-0400-000047010000}"/>
            </a:ext>
          </a:extLst>
        </xdr:cNvPr>
        <xdr:cNvCxnSpPr/>
      </xdr:nvCxnSpPr>
      <xdr:spPr>
        <a:xfrm>
          <a:off x="13004800" y="5967186"/>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27214</xdr:rowOff>
    </xdr:from>
    <xdr:to>
      <xdr:col>69</xdr:col>
      <xdr:colOff>142875</xdr:colOff>
      <xdr:row>36</xdr:row>
      <xdr:rowOff>128814</xdr:rowOff>
    </xdr:to>
    <xdr:sp macro="" textlink="">
      <xdr:nvSpPr>
        <xdr:cNvPr id="328" name="フローチャート: 判断 327">
          <a:extLst>
            <a:ext uri="{FF2B5EF4-FFF2-40B4-BE49-F238E27FC236}">
              <a16:creationId xmlns:a16="http://schemas.microsoft.com/office/drawing/2014/main" id="{00000000-0008-0000-0400-000048010000}"/>
            </a:ext>
          </a:extLst>
        </xdr:cNvPr>
        <xdr:cNvSpPr/>
      </xdr:nvSpPr>
      <xdr:spPr>
        <a:xfrm>
          <a:off x="13843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113591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28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59872</xdr:rowOff>
    </xdr:from>
    <xdr:to>
      <xdr:col>65</xdr:col>
      <xdr:colOff>53975</xdr:colOff>
      <xdr:row>36</xdr:row>
      <xdr:rowOff>161472</xdr:rowOff>
    </xdr:to>
    <xdr:sp macro="" textlink="">
      <xdr:nvSpPr>
        <xdr:cNvPr id="330" name="フローチャート: 判断 329">
          <a:extLst>
            <a:ext uri="{FF2B5EF4-FFF2-40B4-BE49-F238E27FC236}">
              <a16:creationId xmlns:a16="http://schemas.microsoft.com/office/drawing/2014/main" id="{00000000-0008-0000-0400-00004A010000}"/>
            </a:ext>
          </a:extLst>
        </xdr:cNvPr>
        <xdr:cNvSpPr/>
      </xdr:nvSpPr>
      <xdr:spPr>
        <a:xfrm>
          <a:off x="12954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146249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130628</xdr:rowOff>
    </xdr:from>
    <xdr:to>
      <xdr:col>82</xdr:col>
      <xdr:colOff>158750</xdr:colOff>
      <xdr:row>35</xdr:row>
      <xdr:rowOff>60778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6459200" y="59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147155</xdr:rowOff>
    </xdr:from>
    <xdr:ext cx="762000" cy="259045"/>
    <xdr:sp macro="" textlink="">
      <xdr:nvSpPr>
        <xdr:cNvPr id="338" name="補助費等該当値テキスト">
          <a:extLst>
            <a:ext uri="{FF2B5EF4-FFF2-40B4-BE49-F238E27FC236}">
              <a16:creationId xmlns:a16="http://schemas.microsoft.com/office/drawing/2014/main" id="{00000000-0008-0000-0400-000052010000}"/>
            </a:ext>
          </a:extLst>
        </xdr:cNvPr>
        <xdr:cNvSpPr txBox="1"/>
      </xdr:nvSpPr>
      <xdr:spPr>
        <a:xfrm>
          <a:off x="16598900" y="580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119743</xdr:rowOff>
    </xdr:from>
    <xdr:to>
      <xdr:col>78</xdr:col>
      <xdr:colOff>120650</xdr:colOff>
      <xdr:row>35</xdr:row>
      <xdr:rowOff>49893</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5621000" y="594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60070</xdr:rowOff>
    </xdr:from>
    <xdr:ext cx="7366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5290800" y="571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97972</xdr:rowOff>
    </xdr:from>
    <xdr:to>
      <xdr:col>74</xdr:col>
      <xdr:colOff>31750</xdr:colOff>
      <xdr:row>35</xdr:row>
      <xdr:rowOff>28122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4732000" y="5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38299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4401800" y="569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97972</xdr:rowOff>
    </xdr:from>
    <xdr:to>
      <xdr:col>69</xdr:col>
      <xdr:colOff>142875</xdr:colOff>
      <xdr:row>35</xdr:row>
      <xdr:rowOff>28122</xdr:rowOff>
    </xdr:to>
    <xdr:sp macro="" textlink="">
      <xdr:nvSpPr>
        <xdr:cNvPr id="343" name="楕円 342">
          <a:extLst>
            <a:ext uri="{FF2B5EF4-FFF2-40B4-BE49-F238E27FC236}">
              <a16:creationId xmlns:a16="http://schemas.microsoft.com/office/drawing/2014/main" id="{00000000-0008-0000-0400-000057010000}"/>
            </a:ext>
          </a:extLst>
        </xdr:cNvPr>
        <xdr:cNvSpPr/>
      </xdr:nvSpPr>
      <xdr:spPr>
        <a:xfrm>
          <a:off x="13843000" y="5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38299</xdr:rowOff>
    </xdr:from>
    <xdr:ext cx="762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13512800" y="569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87086</xdr:rowOff>
    </xdr:from>
    <xdr:to>
      <xdr:col>65</xdr:col>
      <xdr:colOff>53975</xdr:colOff>
      <xdr:row>35</xdr:row>
      <xdr:rowOff>17236</xdr:rowOff>
    </xdr:to>
    <xdr:sp macro="" textlink="">
      <xdr:nvSpPr>
        <xdr:cNvPr id="345" name="楕円 344">
          <a:extLst>
            <a:ext uri="{FF2B5EF4-FFF2-40B4-BE49-F238E27FC236}">
              <a16:creationId xmlns:a16="http://schemas.microsoft.com/office/drawing/2014/main" id="{00000000-0008-0000-0400-000059010000}"/>
            </a:ext>
          </a:extLst>
        </xdr:cNvPr>
        <xdr:cNvSpPr/>
      </xdr:nvSpPr>
      <xdr:spPr>
        <a:xfrm>
          <a:off x="12954000" y="59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27413</xdr:rowOff>
    </xdr:from>
    <xdr:ext cx="762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12623800" y="568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3" name="正方形/長方形 352">
          <a:extLst>
            <a:ext uri="{FF2B5EF4-FFF2-40B4-BE49-F238E27FC236}">
              <a16:creationId xmlns:a16="http://schemas.microsoft.com/office/drawing/2014/main" id="{00000000-0008-0000-0400-00006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正方形/長方形 353">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5" name="正方形/長方形 354">
          <a:extLst>
            <a:ext uri="{FF2B5EF4-FFF2-40B4-BE49-F238E27FC236}">
              <a16:creationId xmlns:a16="http://schemas.microsoft.com/office/drawing/2014/main" id="{00000000-0008-0000-0400-00006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6" name="正方形/長方形 355">
          <a:extLst>
            <a:ext uri="{FF2B5EF4-FFF2-40B4-BE49-F238E27FC236}">
              <a16:creationId xmlns:a16="http://schemas.microsoft.com/office/drawing/2014/main" id="{00000000-0008-0000-0400-00006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○北陸新幹線開業に合わせた都市基盤整備等の元利償還金や繰上償還実施のための償還金により、公債費は類似団体よりも高い水準。</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再編に伴う新たな校舎整備や令和６年能登半島地震からの復旧・復興関連費用等の市債の発行が見込まれるが、今後も財政状況に応じた繰上償還の実施等により、市債管理を徹底し公債費の抑制に努めていく。</a:t>
          </a:r>
        </a:p>
      </xdr:txBody>
    </xdr:sp>
    <xdr:clientData/>
  </xdr:twoCellAnchor>
  <xdr:oneCellAnchor>
    <xdr:from>
      <xdr:col>3</xdr:col>
      <xdr:colOff>123825</xdr:colOff>
      <xdr:row>69</xdr:row>
      <xdr:rowOff>107950</xdr:rowOff>
    </xdr:from>
    <xdr:ext cx="298543" cy="225703"/>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74" name="公債費グラフ枠">
          <a:extLst>
            <a:ext uri="{FF2B5EF4-FFF2-40B4-BE49-F238E27FC236}">
              <a16:creationId xmlns:a16="http://schemas.microsoft.com/office/drawing/2014/main" id="{00000000-0008-0000-0400-00007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135165</xdr:rowOff>
    </xdr:from>
    <xdr:to>
      <xdr:col>24</xdr:col>
      <xdr:colOff>25400</xdr:colOff>
      <xdr:row>79</xdr:row>
      <xdr:rowOff>138430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4826000" y="12651015"/>
          <a:ext cx="0" cy="1031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110507</xdr:rowOff>
    </xdr:from>
    <xdr:ext cx="762000" cy="259045"/>
    <xdr:sp macro="" textlink="">
      <xdr:nvSpPr>
        <xdr:cNvPr id="376" name="公債費最小値テキスト">
          <a:extLst>
            <a:ext uri="{FF2B5EF4-FFF2-40B4-BE49-F238E27FC236}">
              <a16:creationId xmlns:a16="http://schemas.microsoft.com/office/drawing/2014/main" id="{00000000-0008-0000-0400-000078010000}"/>
            </a:ext>
          </a:extLst>
        </xdr:cNvPr>
        <xdr:cNvSpPr txBox="1"/>
      </xdr:nvSpPr>
      <xdr:spPr>
        <a:xfrm>
          <a:off x="4914900" y="13655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138430</xdr:rowOff>
    </xdr:from>
    <xdr:to>
      <xdr:col>24</xdr:col>
      <xdr:colOff>114300</xdr:colOff>
      <xdr:row>79</xdr:row>
      <xdr:rowOff>138430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4737100" y="13682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50092</xdr:rowOff>
    </xdr:from>
    <xdr:ext cx="762000" cy="259045"/>
    <xdr:sp macro="" textlink="">
      <xdr:nvSpPr>
        <xdr:cNvPr id="378" name="公債費最大値テキスト">
          <a:extLst>
            <a:ext uri="{FF2B5EF4-FFF2-40B4-BE49-F238E27FC236}">
              <a16:creationId xmlns:a16="http://schemas.microsoft.com/office/drawing/2014/main" id="{00000000-0008-0000-0400-00007A010000}"/>
            </a:ext>
          </a:extLst>
        </xdr:cNvPr>
        <xdr:cNvSpPr txBox="1"/>
      </xdr:nvSpPr>
      <xdr:spPr>
        <a:xfrm>
          <a:off x="4914900" y="1239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135165</xdr:rowOff>
    </xdr:from>
    <xdr:to>
      <xdr:col>24</xdr:col>
      <xdr:colOff>114300</xdr:colOff>
      <xdr:row>73</xdr:row>
      <xdr:rowOff>135165</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4737100" y="12651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138430</xdr:rowOff>
    </xdr:from>
    <xdr:to>
      <xdr:col>24</xdr:col>
      <xdr:colOff>25400</xdr:colOff>
      <xdr:row>80</xdr:row>
      <xdr:rowOff>38826</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3987800" y="13682980"/>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81297</xdr:rowOff>
    </xdr:from>
    <xdr:ext cx="762000" cy="259045"/>
    <xdr:sp macro="" textlink="">
      <xdr:nvSpPr>
        <xdr:cNvPr id="381" name="公債費平均値テキスト">
          <a:extLst>
            <a:ext uri="{FF2B5EF4-FFF2-40B4-BE49-F238E27FC236}">
              <a16:creationId xmlns:a16="http://schemas.microsoft.com/office/drawing/2014/main" id="{00000000-0008-0000-0400-00007D010000}"/>
            </a:ext>
          </a:extLst>
        </xdr:cNvPr>
        <xdr:cNvSpPr txBox="1"/>
      </xdr:nvSpPr>
      <xdr:spPr>
        <a:xfrm>
          <a:off x="4914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38826</xdr:rowOff>
    </xdr:from>
    <xdr:to>
      <xdr:col>19</xdr:col>
      <xdr:colOff>187325</xdr:colOff>
      <xdr:row>80</xdr:row>
      <xdr:rowOff>91077</xdr:rowOff>
    </xdr:to>
    <xdr:cxnSp macro="">
      <xdr:nvCxnSpPr>
        <xdr:cNvPr id="383" name="直線コネクタ 382">
          <a:extLst>
            <a:ext uri="{FF2B5EF4-FFF2-40B4-BE49-F238E27FC236}">
              <a16:creationId xmlns:a16="http://schemas.microsoft.com/office/drawing/2014/main" id="{00000000-0008-0000-0400-00007F010000}"/>
            </a:ext>
          </a:extLst>
        </xdr:cNvPr>
        <xdr:cNvCxnSpPr/>
      </xdr:nvCxnSpPr>
      <xdr:spPr>
        <a:xfrm flipV="1">
          <a:off x="3098800" y="1375482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57348</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308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91077</xdr:rowOff>
    </xdr:from>
    <xdr:to>
      <xdr:col>15</xdr:col>
      <xdr:colOff>98425</xdr:colOff>
      <xdr:row>80</xdr:row>
      <xdr:rowOff>110671</xdr:rowOff>
    </xdr:to>
    <xdr:cxnSp macro="">
      <xdr:nvCxnSpPr>
        <xdr:cNvPr id="386" name="直線コネクタ 385">
          <a:extLst>
            <a:ext uri="{FF2B5EF4-FFF2-40B4-BE49-F238E27FC236}">
              <a16:creationId xmlns:a16="http://schemas.microsoft.com/office/drawing/2014/main" id="{00000000-0008-0000-0400-000082010000}"/>
            </a:ext>
          </a:extLst>
        </xdr:cNvPr>
        <xdr:cNvCxnSpPr/>
      </xdr:nvCxnSpPr>
      <xdr:spPr>
        <a:xfrm flipV="1">
          <a:off x="2209800" y="1380707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136616</xdr:rowOff>
    </xdr:from>
    <xdr:to>
      <xdr:col>15</xdr:col>
      <xdr:colOff>149225</xdr:colOff>
      <xdr:row>78</xdr:row>
      <xdr:rowOff>66766</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3048000" y="13338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76943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10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110671</xdr:rowOff>
    </xdr:from>
    <xdr:to>
      <xdr:col>11</xdr:col>
      <xdr:colOff>9525</xdr:colOff>
      <xdr:row>80</xdr:row>
      <xdr:rowOff>149861</xdr:rowOff>
    </xdr:to>
    <xdr:cxnSp macro="">
      <xdr:nvCxnSpPr>
        <xdr:cNvPr id="389" name="直線コネクタ 388">
          <a:extLst>
            <a:ext uri="{FF2B5EF4-FFF2-40B4-BE49-F238E27FC236}">
              <a16:creationId xmlns:a16="http://schemas.microsoft.com/office/drawing/2014/main" id="{00000000-0008-0000-0400-000085010000}"/>
            </a:ext>
          </a:extLst>
        </xdr:cNvPr>
        <xdr:cNvCxnSpPr/>
      </xdr:nvCxnSpPr>
      <xdr:spPr>
        <a:xfrm flipV="1">
          <a:off x="1320800" y="13826671"/>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123552</xdr:rowOff>
    </xdr:from>
    <xdr:to>
      <xdr:col>11</xdr:col>
      <xdr:colOff>60325</xdr:colOff>
      <xdr:row>78</xdr:row>
      <xdr:rowOff>53702</xdr:rowOff>
    </xdr:to>
    <xdr:sp macro="" textlink="">
      <xdr:nvSpPr>
        <xdr:cNvPr id="390" name="フローチャート: 判断 389">
          <a:extLst>
            <a:ext uri="{FF2B5EF4-FFF2-40B4-BE49-F238E27FC236}">
              <a16:creationId xmlns:a16="http://schemas.microsoft.com/office/drawing/2014/main" id="{00000000-0008-0000-0400-000086010000}"/>
            </a:ext>
          </a:extLst>
        </xdr:cNvPr>
        <xdr:cNvSpPr/>
      </xdr:nvSpPr>
      <xdr:spPr>
        <a:xfrm>
          <a:off x="2159000" y="13325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63879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09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143148</xdr:rowOff>
    </xdr:from>
    <xdr:to>
      <xdr:col>6</xdr:col>
      <xdr:colOff>171450</xdr:colOff>
      <xdr:row>78</xdr:row>
      <xdr:rowOff>73298</xdr:rowOff>
    </xdr:to>
    <xdr:sp macro="" textlink="">
      <xdr:nvSpPr>
        <xdr:cNvPr id="392" name="フローチャート: 判断 391">
          <a:extLst>
            <a:ext uri="{FF2B5EF4-FFF2-40B4-BE49-F238E27FC236}">
              <a16:creationId xmlns:a16="http://schemas.microsoft.com/office/drawing/2014/main" id="{00000000-0008-0000-0400-000088010000}"/>
            </a:ext>
          </a:extLst>
        </xdr:cNvPr>
        <xdr:cNvSpPr/>
      </xdr:nvSpPr>
      <xdr:spPr>
        <a:xfrm>
          <a:off x="1270000" y="1334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83475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11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87630</xdr:rowOff>
    </xdr:from>
    <xdr:to>
      <xdr:col>24</xdr:col>
      <xdr:colOff>76200</xdr:colOff>
      <xdr:row>80</xdr:row>
      <xdr:rowOff>17780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47752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167657</xdr:rowOff>
    </xdr:from>
    <xdr:ext cx="762000" cy="259045"/>
    <xdr:sp macro="" textlink="">
      <xdr:nvSpPr>
        <xdr:cNvPr id="400" name="公債費該当値テキスト">
          <a:extLst>
            <a:ext uri="{FF2B5EF4-FFF2-40B4-BE49-F238E27FC236}">
              <a16:creationId xmlns:a16="http://schemas.microsoft.com/office/drawing/2014/main" id="{00000000-0008-0000-0400-000090010000}"/>
            </a:ext>
          </a:extLst>
        </xdr:cNvPr>
        <xdr:cNvSpPr txBox="1"/>
      </xdr:nvSpPr>
      <xdr:spPr>
        <a:xfrm>
          <a:off x="4914900" y="13540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159476</xdr:rowOff>
    </xdr:from>
    <xdr:to>
      <xdr:col>20</xdr:col>
      <xdr:colOff>38100</xdr:colOff>
      <xdr:row>80</xdr:row>
      <xdr:rowOff>89626</xdr:rowOff>
    </xdr:to>
    <xdr:sp macro="" textlink="">
      <xdr:nvSpPr>
        <xdr:cNvPr id="401" name="楕円 400">
          <a:extLst>
            <a:ext uri="{FF2B5EF4-FFF2-40B4-BE49-F238E27FC236}">
              <a16:creationId xmlns:a16="http://schemas.microsoft.com/office/drawing/2014/main" id="{00000000-0008-0000-0400-000091010000}"/>
            </a:ext>
          </a:extLst>
        </xdr:cNvPr>
        <xdr:cNvSpPr/>
      </xdr:nvSpPr>
      <xdr:spPr>
        <a:xfrm>
          <a:off x="3937000" y="1370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74403</xdr:rowOff>
    </xdr:from>
    <xdr:ext cx="7366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3606800" y="13790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40277</xdr:rowOff>
    </xdr:from>
    <xdr:to>
      <xdr:col>15</xdr:col>
      <xdr:colOff>149225</xdr:colOff>
      <xdr:row>80</xdr:row>
      <xdr:rowOff>141877</xdr:rowOff>
    </xdr:to>
    <xdr:sp macro="" textlink="">
      <xdr:nvSpPr>
        <xdr:cNvPr id="403" name="楕円 402">
          <a:extLst>
            <a:ext uri="{FF2B5EF4-FFF2-40B4-BE49-F238E27FC236}">
              <a16:creationId xmlns:a16="http://schemas.microsoft.com/office/drawing/2014/main" id="{00000000-0008-0000-0400-000093010000}"/>
            </a:ext>
          </a:extLst>
        </xdr:cNvPr>
        <xdr:cNvSpPr/>
      </xdr:nvSpPr>
      <xdr:spPr>
        <a:xfrm>
          <a:off x="3048000" y="1375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126654</xdr:rowOff>
    </xdr:from>
    <xdr:ext cx="762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2717800" y="13842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59871</xdr:rowOff>
    </xdr:from>
    <xdr:to>
      <xdr:col>11</xdr:col>
      <xdr:colOff>60325</xdr:colOff>
      <xdr:row>80</xdr:row>
      <xdr:rowOff>161471</xdr:rowOff>
    </xdr:to>
    <xdr:sp macro="" textlink="">
      <xdr:nvSpPr>
        <xdr:cNvPr id="405" name="楕円 404">
          <a:extLst>
            <a:ext uri="{FF2B5EF4-FFF2-40B4-BE49-F238E27FC236}">
              <a16:creationId xmlns:a16="http://schemas.microsoft.com/office/drawing/2014/main" id="{00000000-0008-0000-0400-000095010000}"/>
            </a:ext>
          </a:extLst>
        </xdr:cNvPr>
        <xdr:cNvSpPr/>
      </xdr:nvSpPr>
      <xdr:spPr>
        <a:xfrm>
          <a:off x="2159000" y="1377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146248</xdr:rowOff>
    </xdr:from>
    <xdr:ext cx="762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828800" y="13862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99061</xdr:rowOff>
    </xdr:from>
    <xdr:to>
      <xdr:col>6</xdr:col>
      <xdr:colOff>171450</xdr:colOff>
      <xdr:row>81</xdr:row>
      <xdr:rowOff>29211</xdr:rowOff>
    </xdr:to>
    <xdr:sp macro="" textlink="">
      <xdr:nvSpPr>
        <xdr:cNvPr id="407" name="楕円 406">
          <a:extLst>
            <a:ext uri="{FF2B5EF4-FFF2-40B4-BE49-F238E27FC236}">
              <a16:creationId xmlns:a16="http://schemas.microsoft.com/office/drawing/2014/main" id="{00000000-0008-0000-0400-000097010000}"/>
            </a:ext>
          </a:extLst>
        </xdr:cNvPr>
        <xdr:cNvSpPr/>
      </xdr:nvSpPr>
      <xdr:spPr>
        <a:xfrm>
          <a:off x="1270000" y="1381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13988</xdr:rowOff>
    </xdr:from>
    <xdr:ext cx="762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939800" y="1390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4" name="正方形/長方形 413">
          <a:extLst>
            <a:ext uri="{FF2B5EF4-FFF2-40B4-BE49-F238E27FC236}">
              <a16:creationId xmlns:a16="http://schemas.microsoft.com/office/drawing/2014/main" id="{00000000-0008-0000-0400-00009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5" name="正方形/長方形 414">
          <a:extLst>
            <a:ext uri="{FF2B5EF4-FFF2-40B4-BE49-F238E27FC236}">
              <a16:creationId xmlns:a16="http://schemas.microsoft.com/office/drawing/2014/main" id="{00000000-0008-0000-0400-00009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6" name="正方形/長方形 415">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7" name="正方形/長方形 416">
          <a:extLst>
            <a:ext uri="{FF2B5EF4-FFF2-40B4-BE49-F238E27FC236}">
              <a16:creationId xmlns:a16="http://schemas.microsoft.com/office/drawing/2014/main" id="{00000000-0008-0000-0400-0000A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8" name="正方形/長方形 417">
          <a:extLst>
            <a:ext uri="{FF2B5EF4-FFF2-40B4-BE49-F238E27FC236}">
              <a16:creationId xmlns:a16="http://schemas.microsoft.com/office/drawing/2014/main" id="{00000000-0008-0000-0400-0000A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○類似団体と比べ、低い水準。</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で、公債費は類似団体の中で下位に位置しており、本市財政の硬直化の主要因となっていることから、公債費の抑制に努めていくとともに、今後も事務事業の見直し等、各種事業や財政運営の効率化を図り、健全な財政運営に努めていく。</a:t>
          </a:r>
        </a:p>
      </xdr:txBody>
    </xdr:sp>
    <xdr:clientData/>
  </xdr:twoCellAnchor>
  <xdr:oneCellAnchor>
    <xdr:from>
      <xdr:col>62</xdr:col>
      <xdr:colOff>6350</xdr:colOff>
      <xdr:row>69</xdr:row>
      <xdr:rowOff>107950</xdr:rowOff>
    </xdr:from>
    <xdr:ext cx="298543" cy="225703"/>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3" name="公債費以外グラフ枠">
          <a:extLst>
            <a:ext uri="{FF2B5EF4-FFF2-40B4-BE49-F238E27FC236}">
              <a16:creationId xmlns:a16="http://schemas.microsoft.com/office/drawing/2014/main" id="{00000000-0008-0000-0400-0000B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37846</xdr:rowOff>
    </xdr:from>
    <xdr:to>
      <xdr:col>82</xdr:col>
      <xdr:colOff>107950</xdr:colOff>
      <xdr:row>80</xdr:row>
      <xdr:rowOff>44704</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6510000" y="12896596"/>
          <a:ext cx="0" cy="864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16781</xdr:rowOff>
    </xdr:from>
    <xdr:ext cx="762000" cy="259045"/>
    <xdr:sp macro="" textlink="">
      <xdr:nvSpPr>
        <xdr:cNvPr id="435" name="公債費以外最小値テキスト">
          <a:extLst>
            <a:ext uri="{FF2B5EF4-FFF2-40B4-BE49-F238E27FC236}">
              <a16:creationId xmlns:a16="http://schemas.microsoft.com/office/drawing/2014/main" id="{00000000-0008-0000-0400-0000B3010000}"/>
            </a:ext>
          </a:extLst>
        </xdr:cNvPr>
        <xdr:cNvSpPr txBox="1"/>
      </xdr:nvSpPr>
      <xdr:spPr>
        <a:xfrm>
          <a:off x="16598900" y="1373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44704</xdr:rowOff>
    </xdr:from>
    <xdr:to>
      <xdr:col>82</xdr:col>
      <xdr:colOff>196850</xdr:colOff>
      <xdr:row>80</xdr:row>
      <xdr:rowOff>44704</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6421100" y="13760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124223</xdr:rowOff>
    </xdr:from>
    <xdr:ext cx="762000" cy="259045"/>
    <xdr:sp macro="" textlink="">
      <xdr:nvSpPr>
        <xdr:cNvPr id="437" name="公債費以外最大値テキスト">
          <a:extLst>
            <a:ext uri="{FF2B5EF4-FFF2-40B4-BE49-F238E27FC236}">
              <a16:creationId xmlns:a16="http://schemas.microsoft.com/office/drawing/2014/main" id="{00000000-0008-0000-0400-0000B5010000}"/>
            </a:ext>
          </a:extLst>
        </xdr:cNvPr>
        <xdr:cNvSpPr txBox="1"/>
      </xdr:nvSpPr>
      <xdr:spPr>
        <a:xfrm>
          <a:off x="16598900" y="1264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37846</xdr:rowOff>
    </xdr:from>
    <xdr:to>
      <xdr:col>82</xdr:col>
      <xdr:colOff>196850</xdr:colOff>
      <xdr:row>75</xdr:row>
      <xdr:rowOff>37846</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6421100" y="1289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131572</xdr:rowOff>
    </xdr:from>
    <xdr:to>
      <xdr:col>82</xdr:col>
      <xdr:colOff>107950</xdr:colOff>
      <xdr:row>75</xdr:row>
      <xdr:rowOff>37846</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5671800" y="1281887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40" name="公債費以外平均値テキスト">
          <a:extLst>
            <a:ext uri="{FF2B5EF4-FFF2-40B4-BE49-F238E27FC236}">
              <a16:creationId xmlns:a16="http://schemas.microsoft.com/office/drawing/2014/main" id="{00000000-0008-0000-0400-0000B8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99568</xdr:rowOff>
    </xdr:from>
    <xdr:to>
      <xdr:col>78</xdr:col>
      <xdr:colOff>69850</xdr:colOff>
      <xdr:row>74</xdr:row>
      <xdr:rowOff>131572</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4782800" y="127868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151147</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147574</xdr:rowOff>
    </xdr:from>
    <xdr:to>
      <xdr:col>73</xdr:col>
      <xdr:colOff>180975</xdr:colOff>
      <xdr:row>74</xdr:row>
      <xdr:rowOff>99568</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a:off x="13893800" y="12663424"/>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158496</xdr:rowOff>
    </xdr:from>
    <xdr:to>
      <xdr:col>74</xdr:col>
      <xdr:colOff>31750</xdr:colOff>
      <xdr:row>77</xdr:row>
      <xdr:rowOff>88646</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4732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73423</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147574</xdr:rowOff>
    </xdr:from>
    <xdr:to>
      <xdr:col>69</xdr:col>
      <xdr:colOff>92075</xdr:colOff>
      <xdr:row>74</xdr:row>
      <xdr:rowOff>94996</xdr:rowOff>
    </xdr:to>
    <xdr:cxnSp macro="">
      <xdr:nvCxnSpPr>
        <xdr:cNvPr id="448" name="直線コネクタ 447">
          <a:extLst>
            <a:ext uri="{FF2B5EF4-FFF2-40B4-BE49-F238E27FC236}">
              <a16:creationId xmlns:a16="http://schemas.microsoft.com/office/drawing/2014/main" id="{00000000-0008-0000-0400-0000C0010000}"/>
            </a:ext>
          </a:extLst>
        </xdr:cNvPr>
        <xdr:cNvCxnSpPr/>
      </xdr:nvCxnSpPr>
      <xdr:spPr>
        <a:xfrm flipV="1">
          <a:off x="13004800" y="1266342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49" name="フローチャート: 判断 448">
          <a:extLst>
            <a:ext uri="{FF2B5EF4-FFF2-40B4-BE49-F238E27FC236}">
              <a16:creationId xmlns:a16="http://schemas.microsoft.com/office/drawing/2014/main" id="{00000000-0008-0000-0400-0000C1010000}"/>
            </a:ext>
          </a:extLst>
        </xdr:cNvPr>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5335</xdr:rowOff>
    </xdr:from>
    <xdr:to>
      <xdr:col>65</xdr:col>
      <xdr:colOff>53975</xdr:colOff>
      <xdr:row>77</xdr:row>
      <xdr:rowOff>106935</xdr:rowOff>
    </xdr:to>
    <xdr:sp macro="" textlink="">
      <xdr:nvSpPr>
        <xdr:cNvPr id="451" name="フローチャート: 判断 450">
          <a:extLst>
            <a:ext uri="{FF2B5EF4-FFF2-40B4-BE49-F238E27FC236}">
              <a16:creationId xmlns:a16="http://schemas.microsoft.com/office/drawing/2014/main" id="{00000000-0008-0000-0400-0000C3010000}"/>
            </a:ext>
          </a:extLst>
        </xdr:cNvPr>
        <xdr:cNvSpPr/>
      </xdr:nvSpPr>
      <xdr:spPr>
        <a:xfrm>
          <a:off x="12954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91712</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158496</xdr:rowOff>
    </xdr:from>
    <xdr:to>
      <xdr:col>82</xdr:col>
      <xdr:colOff>158750</xdr:colOff>
      <xdr:row>75</xdr:row>
      <xdr:rowOff>88646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6459200" y="128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67073</xdr:rowOff>
    </xdr:from>
    <xdr:ext cx="762000" cy="259045"/>
    <xdr:sp macro="" textlink="">
      <xdr:nvSpPr>
        <xdr:cNvPr id="459" name="公債費以外該当値テキスト">
          <a:extLst>
            <a:ext uri="{FF2B5EF4-FFF2-40B4-BE49-F238E27FC236}">
              <a16:creationId xmlns:a16="http://schemas.microsoft.com/office/drawing/2014/main" id="{00000000-0008-0000-0400-0000CB010000}"/>
            </a:ext>
          </a:extLst>
        </xdr:cNvPr>
        <xdr:cNvSpPr txBox="1"/>
      </xdr:nvSpPr>
      <xdr:spPr>
        <a:xfrm>
          <a:off x="16598900" y="12754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80772</xdr:rowOff>
    </xdr:from>
    <xdr:to>
      <xdr:col>78</xdr:col>
      <xdr:colOff>120650</xdr:colOff>
      <xdr:row>75</xdr:row>
      <xdr:rowOff>10922</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5621000" y="1276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21099</xdr:rowOff>
    </xdr:from>
    <xdr:ext cx="7366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5290800" y="12536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48768</xdr:rowOff>
    </xdr:from>
    <xdr:to>
      <xdr:col>74</xdr:col>
      <xdr:colOff>31750</xdr:colOff>
      <xdr:row>74</xdr:row>
      <xdr:rowOff>150368</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47320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160545</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4401800" y="1250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96774</xdr:rowOff>
    </xdr:from>
    <xdr:to>
      <xdr:col>69</xdr:col>
      <xdr:colOff>142875</xdr:colOff>
      <xdr:row>74</xdr:row>
      <xdr:rowOff>26924</xdr:rowOff>
    </xdr:to>
    <xdr:sp macro="" textlink="">
      <xdr:nvSpPr>
        <xdr:cNvPr id="464" name="楕円 463">
          <a:extLst>
            <a:ext uri="{FF2B5EF4-FFF2-40B4-BE49-F238E27FC236}">
              <a16:creationId xmlns:a16="http://schemas.microsoft.com/office/drawing/2014/main" id="{00000000-0008-0000-0400-0000D0010000}"/>
            </a:ext>
          </a:extLst>
        </xdr:cNvPr>
        <xdr:cNvSpPr/>
      </xdr:nvSpPr>
      <xdr:spPr>
        <a:xfrm>
          <a:off x="13843000" y="1261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37101</xdr:rowOff>
    </xdr:from>
    <xdr:ext cx="762000" cy="259045"/>
    <xdr:sp macro="" textlink="">
      <xdr:nvSpPr>
        <xdr:cNvPr id="465" name="テキスト ボックス 464">
          <a:extLst>
            <a:ext uri="{FF2B5EF4-FFF2-40B4-BE49-F238E27FC236}">
              <a16:creationId xmlns:a16="http://schemas.microsoft.com/office/drawing/2014/main" id="{00000000-0008-0000-0400-0000D1010000}"/>
            </a:ext>
          </a:extLst>
        </xdr:cNvPr>
        <xdr:cNvSpPr txBox="1"/>
      </xdr:nvSpPr>
      <xdr:spPr>
        <a:xfrm>
          <a:off x="13512800" y="12381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44196</xdr:rowOff>
    </xdr:from>
    <xdr:to>
      <xdr:col>65</xdr:col>
      <xdr:colOff>53975</xdr:colOff>
      <xdr:row>74</xdr:row>
      <xdr:rowOff>145796</xdr:rowOff>
    </xdr:to>
    <xdr:sp macro="" textlink="">
      <xdr:nvSpPr>
        <xdr:cNvPr id="466" name="楕円 465">
          <a:extLst>
            <a:ext uri="{FF2B5EF4-FFF2-40B4-BE49-F238E27FC236}">
              <a16:creationId xmlns:a16="http://schemas.microsoft.com/office/drawing/2014/main" id="{00000000-0008-0000-0400-0000D2010000}"/>
            </a:ext>
          </a:extLst>
        </xdr:cNvPr>
        <xdr:cNvSpPr/>
      </xdr:nvSpPr>
      <xdr:spPr>
        <a:xfrm>
          <a:off x="12954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155973</xdr:rowOff>
    </xdr:from>
    <xdr:ext cx="762000" cy="259045"/>
    <xdr:sp macro="" textlink="">
      <xdr:nvSpPr>
        <xdr:cNvPr id="467" name="テキスト ボックス 466">
          <a:extLst>
            <a:ext uri="{FF2B5EF4-FFF2-40B4-BE49-F238E27FC236}">
              <a16:creationId xmlns:a16="http://schemas.microsoft.com/office/drawing/2014/main" id="{00000000-0008-0000-0400-0000D3010000}"/>
            </a:ext>
          </a:extLst>
        </xdr:cNvPr>
        <xdr:cNvSpPr txBox="1"/>
      </xdr:nvSpPr>
      <xdr:spPr>
        <a:xfrm>
          <a:off x="12623800" y="12500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富山県高岡市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112870</xdr:rowOff>
    </xdr:from>
    <xdr:to>
      <xdr:col>29</xdr:col>
      <xdr:colOff>127000</xdr:colOff>
      <xdr:row>18</xdr:row>
      <xdr:rowOff>1444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46445"/>
          <a:ext cx="0" cy="10887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11621</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145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1444</xdr:rowOff>
    </xdr:from>
    <xdr:to>
      <xdr:col>30</xdr:col>
      <xdr:colOff>25400</xdr:colOff>
      <xdr:row>18</xdr:row>
      <xdr:rowOff>1444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1351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27797</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8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112870</xdr:rowOff>
    </xdr:from>
    <xdr:to>
      <xdr:col>30</xdr:col>
      <xdr:colOff>25400</xdr:colOff>
      <xdr:row>11</xdr:row>
      <xdr:rowOff>112870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4644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1444</xdr:rowOff>
    </xdr:from>
    <xdr:to>
      <xdr:col>29</xdr:col>
      <xdr:colOff>127000</xdr:colOff>
      <xdr:row>18</xdr:row>
      <xdr:rowOff>141706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35169"/>
          <a:ext cx="647700" cy="1402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120235</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39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103708</xdr:rowOff>
    </xdr:from>
    <xdr:to>
      <xdr:col>29</xdr:col>
      <xdr:colOff>177800</xdr:colOff>
      <xdr:row>15</xdr:row>
      <xdr:rowOff>33858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551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141706</xdr:rowOff>
    </xdr:from>
    <xdr:to>
      <xdr:col>26</xdr:col>
      <xdr:colOff>50800</xdr:colOff>
      <xdr:row>19</xdr:row>
      <xdr:rowOff>62382</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75431"/>
          <a:ext cx="698500" cy="92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139141</xdr:rowOff>
    </xdr:from>
    <xdr:to>
      <xdr:col>26</xdr:col>
      <xdr:colOff>101600</xdr:colOff>
      <xdr:row>16</xdr:row>
      <xdr:rowOff>69291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7585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79468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527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62382</xdr:rowOff>
    </xdr:from>
    <xdr:to>
      <xdr:col>22</xdr:col>
      <xdr:colOff>114300</xdr:colOff>
      <xdr:row>19</xdr:row>
      <xdr:rowOff>152712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67557"/>
          <a:ext cx="698500" cy="90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39635</xdr:rowOff>
    </xdr:from>
    <xdr:to>
      <xdr:col>22</xdr:col>
      <xdr:colOff>165100</xdr:colOff>
      <xdr:row>16</xdr:row>
      <xdr:rowOff>141235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304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151412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59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126521</xdr:rowOff>
    </xdr:from>
    <xdr:to>
      <xdr:col>18</xdr:col>
      <xdr:colOff>177800</xdr:colOff>
      <xdr:row>19</xdr:row>
      <xdr:rowOff>152712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431696"/>
          <a:ext cx="698500" cy="261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68732</xdr:rowOff>
    </xdr:from>
    <xdr:to>
      <xdr:col>19</xdr:col>
      <xdr:colOff>38100</xdr:colOff>
      <xdr:row>16</xdr:row>
      <xdr:rowOff>170332</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8595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9059</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2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139696</xdr:rowOff>
    </xdr:from>
    <xdr:to>
      <xdr:col>15</xdr:col>
      <xdr:colOff>101600</xdr:colOff>
      <xdr:row>17</xdr:row>
      <xdr:rowOff>69846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305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80023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699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122094</xdr:rowOff>
    </xdr:from>
    <xdr:to>
      <xdr:col>29</xdr:col>
      <xdr:colOff>177800</xdr:colOff>
      <xdr:row>18</xdr:row>
      <xdr:rowOff>52244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84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30671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992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90907</xdr:rowOff>
    </xdr:from>
    <xdr:to>
      <xdr:col>26</xdr:col>
      <xdr:colOff>101600</xdr:colOff>
      <xdr:row>19</xdr:row>
      <xdr:rowOff>21057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24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5833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110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11582</xdr:rowOff>
    </xdr:from>
    <xdr:to>
      <xdr:col>22</xdr:col>
      <xdr:colOff>165100</xdr:colOff>
      <xdr:row>19</xdr:row>
      <xdr:rowOff>113182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167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97959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0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101912</xdr:rowOff>
    </xdr:from>
    <xdr:to>
      <xdr:col>19</xdr:col>
      <xdr:colOff>38100</xdr:colOff>
      <xdr:row>20</xdr:row>
      <xdr:rowOff>32062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4070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16839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93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75721</xdr:rowOff>
    </xdr:from>
    <xdr:to>
      <xdr:col>15</xdr:col>
      <xdr:colOff>101600</xdr:colOff>
      <xdr:row>20</xdr:row>
      <xdr:rowOff>5871</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380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162098</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46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101991</xdr:rowOff>
    </xdr:from>
    <xdr:to>
      <xdr:col>29</xdr:col>
      <xdr:colOff>127000</xdr:colOff>
      <xdr:row>38</xdr:row>
      <xdr:rowOff>69713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369441"/>
          <a:ext cx="0" cy="11678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41790</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09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69713</xdr:rowOff>
    </xdr:from>
    <xdr:to>
      <xdr:col>30</xdr:col>
      <xdr:colOff>25400</xdr:colOff>
      <xdr:row>38</xdr:row>
      <xdr:rowOff>69713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5373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188368</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6112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101991</xdr:rowOff>
    </xdr:from>
    <xdr:to>
      <xdr:col>30</xdr:col>
      <xdr:colOff>25400</xdr:colOff>
      <xdr:row>34</xdr:row>
      <xdr:rowOff>101991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3694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188311</xdr:rowOff>
    </xdr:from>
    <xdr:to>
      <xdr:col>29</xdr:col>
      <xdr:colOff>127000</xdr:colOff>
      <xdr:row>34</xdr:row>
      <xdr:rowOff>224429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003800" y="6455761"/>
          <a:ext cx="647700" cy="36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28481</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981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56404</xdr:rowOff>
    </xdr:from>
    <xdr:to>
      <xdr:col>29</xdr:col>
      <xdr:colOff>177800</xdr:colOff>
      <xdr:row>36</xdr:row>
      <xdr:rowOff>158004</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009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154020</xdr:rowOff>
    </xdr:from>
    <xdr:to>
      <xdr:col>26</xdr:col>
      <xdr:colOff>50800</xdr:colOff>
      <xdr:row>34</xdr:row>
      <xdr:rowOff>188311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4305300" y="6421470"/>
          <a:ext cx="698500" cy="342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61616</xdr:rowOff>
    </xdr:from>
    <xdr:to>
      <xdr:col>26</xdr:col>
      <xdr:colOff>101600</xdr:colOff>
      <xdr:row>36</xdr:row>
      <xdr:rowOff>163216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0148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147993</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01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80091</xdr:rowOff>
    </xdr:from>
    <xdr:to>
      <xdr:col>22</xdr:col>
      <xdr:colOff>114300</xdr:colOff>
      <xdr:row>34</xdr:row>
      <xdr:rowOff>154020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6347541"/>
          <a:ext cx="698500" cy="73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117622</xdr:rowOff>
    </xdr:from>
    <xdr:to>
      <xdr:col>22</xdr:col>
      <xdr:colOff>165100</xdr:colOff>
      <xdr:row>37</xdr:row>
      <xdr:rowOff>47772</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0708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32549</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57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80091</xdr:rowOff>
    </xdr:from>
    <xdr:to>
      <xdr:col>18</xdr:col>
      <xdr:colOff>177800</xdr:colOff>
      <xdr:row>34</xdr:row>
      <xdr:rowOff>143551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6347541"/>
          <a:ext cx="698500" cy="634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121828</xdr:rowOff>
    </xdr:from>
    <xdr:to>
      <xdr:col>19</xdr:col>
      <xdr:colOff>38100</xdr:colOff>
      <xdr:row>37</xdr:row>
      <xdr:rowOff>51978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750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36755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161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85116</xdr:rowOff>
    </xdr:from>
    <xdr:to>
      <xdr:col>15</xdr:col>
      <xdr:colOff>101600</xdr:colOff>
      <xdr:row>37</xdr:row>
      <xdr:rowOff>15266</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0383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43</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124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173629</xdr:rowOff>
    </xdr:from>
    <xdr:to>
      <xdr:col>29</xdr:col>
      <xdr:colOff>177800</xdr:colOff>
      <xdr:row>34</xdr:row>
      <xdr:rowOff>275230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441079"/>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82206</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349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137511</xdr:rowOff>
    </xdr:from>
    <xdr:to>
      <xdr:col>26</xdr:col>
      <xdr:colOff>101600</xdr:colOff>
      <xdr:row>34</xdr:row>
      <xdr:rowOff>239111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4049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249288</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173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103220</xdr:rowOff>
    </xdr:from>
    <xdr:to>
      <xdr:col>22</xdr:col>
      <xdr:colOff>165100</xdr:colOff>
      <xdr:row>34</xdr:row>
      <xdr:rowOff>204820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370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214997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13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29291</xdr:rowOff>
    </xdr:from>
    <xdr:to>
      <xdr:col>19</xdr:col>
      <xdr:colOff>38100</xdr:colOff>
      <xdr:row>34</xdr:row>
      <xdr:rowOff>130891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296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141068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065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92751</xdr:rowOff>
    </xdr:from>
    <xdr:to>
      <xdr:col>15</xdr:col>
      <xdr:colOff>101600</xdr:colOff>
      <xdr:row>34</xdr:row>
      <xdr:rowOff>194351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360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204528</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129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富山県高岡市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162,672
158,304
209.58
81,899,832
79,695,413
1,179,218
41,189,181
84,702,016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91.0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143205</xdr:rowOff>
    </xdr:from>
    <xdr:to>
      <xdr:col>24</xdr:col>
      <xdr:colOff>62865</xdr:colOff>
      <xdr:row>38</xdr:row>
      <xdr:rowOff>118555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58155"/>
          <a:ext cx="1270" cy="1175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122382</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118555</xdr:rowOff>
    </xdr:from>
    <xdr:to>
      <xdr:col>24</xdr:col>
      <xdr:colOff>152400</xdr:colOff>
      <xdr:row>38</xdr:row>
      <xdr:rowOff>118555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3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89882</xdr:rowOff>
    </xdr:from>
    <xdr:ext cx="534377"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3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143205</xdr:rowOff>
    </xdr:from>
    <xdr:to>
      <xdr:col>24</xdr:col>
      <xdr:colOff>152400</xdr:colOff>
      <xdr:row>31</xdr:row>
      <xdr:rowOff>143205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5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164579</xdr:rowOff>
    </xdr:from>
    <xdr:to>
      <xdr:col>24</xdr:col>
      <xdr:colOff>63500</xdr:colOff>
      <xdr:row>38</xdr:row>
      <xdr:rowOff>117526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08229"/>
          <a:ext cx="838200" cy="124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30091</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59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7214</xdr:rowOff>
    </xdr:from>
    <xdr:to>
      <xdr:col>24</xdr:col>
      <xdr:colOff>114300</xdr:colOff>
      <xdr:row>35</xdr:row>
      <xdr:rowOff>108814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07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117526</xdr:rowOff>
    </xdr:from>
    <xdr:to>
      <xdr:col>19</xdr:col>
      <xdr:colOff>177800</xdr:colOff>
      <xdr:row>39</xdr:row>
      <xdr:rowOff>2007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32626"/>
          <a:ext cx="889000" cy="55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113970</xdr:rowOff>
    </xdr:from>
    <xdr:to>
      <xdr:col>20</xdr:col>
      <xdr:colOff>38100</xdr:colOff>
      <xdr:row>37</xdr:row>
      <xdr:rowOff>44120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60647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61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2007</xdr:rowOff>
    </xdr:from>
    <xdr:to>
      <xdr:col>15</xdr:col>
      <xdr:colOff>50800</xdr:colOff>
      <xdr:row>39</xdr:row>
      <xdr:rowOff>87008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88557"/>
          <a:ext cx="889000" cy="8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144412</xdr:rowOff>
    </xdr:from>
    <xdr:to>
      <xdr:col>15</xdr:col>
      <xdr:colOff>101600</xdr:colOff>
      <xdr:row>37</xdr:row>
      <xdr:rowOff>74562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91089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91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46851</xdr:rowOff>
    </xdr:from>
    <xdr:to>
      <xdr:col>10</xdr:col>
      <xdr:colOff>114300</xdr:colOff>
      <xdr:row>39</xdr:row>
      <xdr:rowOff>87008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733401"/>
          <a:ext cx="889000" cy="4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170777</xdr:rowOff>
    </xdr:from>
    <xdr:to>
      <xdr:col>10</xdr:col>
      <xdr:colOff>165100</xdr:colOff>
      <xdr:row>37</xdr:row>
      <xdr:rowOff>100927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42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117454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18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96939</xdr:rowOff>
    </xdr:from>
    <xdr:to>
      <xdr:col>6</xdr:col>
      <xdr:colOff>38100</xdr:colOff>
      <xdr:row>38</xdr:row>
      <xdr:rowOff>27089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4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43616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21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113779</xdr:rowOff>
    </xdr:from>
    <xdr:to>
      <xdr:col>24</xdr:col>
      <xdr:colOff>114300</xdr:colOff>
      <xdr:row>38</xdr:row>
      <xdr:rowOff>43929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5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28706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66726</xdr:rowOff>
    </xdr:from>
    <xdr:to>
      <xdr:col>20</xdr:col>
      <xdr:colOff>38100</xdr:colOff>
      <xdr:row>38</xdr:row>
      <xdr:rowOff>168326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8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159453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7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122657</xdr:rowOff>
    </xdr:from>
    <xdr:to>
      <xdr:col>15</xdr:col>
      <xdr:colOff>101600</xdr:colOff>
      <xdr:row>39</xdr:row>
      <xdr:rowOff>52807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6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43934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73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36208</xdr:rowOff>
    </xdr:from>
    <xdr:to>
      <xdr:col>10</xdr:col>
      <xdr:colOff>165100</xdr:colOff>
      <xdr:row>39</xdr:row>
      <xdr:rowOff>137808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72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128935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815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167501</xdr:rowOff>
    </xdr:from>
    <xdr:to>
      <xdr:col>6</xdr:col>
      <xdr:colOff>38100</xdr:colOff>
      <xdr:row>39</xdr:row>
      <xdr:rowOff>97651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8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88778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75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168210</xdr:rowOff>
    </xdr:from>
    <xdr:to>
      <xdr:col>24</xdr:col>
      <xdr:colOff>62865</xdr:colOff>
      <xdr:row>58</xdr:row>
      <xdr:rowOff>46725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740710"/>
          <a:ext cx="1270" cy="125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50552</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999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46725</xdr:rowOff>
    </xdr:from>
    <xdr:to>
      <xdr:col>24</xdr:col>
      <xdr:colOff>152400</xdr:colOff>
      <xdr:row>58</xdr:row>
      <xdr:rowOff>46725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9990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114887</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51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168210</xdr:rowOff>
    </xdr:from>
    <xdr:to>
      <xdr:col>24</xdr:col>
      <xdr:colOff>152400</xdr:colOff>
      <xdr:row>50</xdr:row>
      <xdr:rowOff>168210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74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27490</xdr:rowOff>
    </xdr:from>
    <xdr:to>
      <xdr:col>24</xdr:col>
      <xdr:colOff>63500</xdr:colOff>
      <xdr:row>58</xdr:row>
      <xdr:rowOff>119942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628690"/>
          <a:ext cx="838200" cy="43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42805</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301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19928</xdr:rowOff>
    </xdr:from>
    <xdr:to>
      <xdr:col>24</xdr:col>
      <xdr:colOff>114300</xdr:colOff>
      <xdr:row>55</xdr:row>
      <xdr:rowOff>121528</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44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17073</xdr:rowOff>
    </xdr:from>
    <xdr:to>
      <xdr:col>19</xdr:col>
      <xdr:colOff>177800</xdr:colOff>
      <xdr:row>58</xdr:row>
      <xdr:rowOff>119942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961173"/>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162215</xdr:rowOff>
    </xdr:from>
    <xdr:to>
      <xdr:col>20</xdr:col>
      <xdr:colOff>38100</xdr:colOff>
      <xdr:row>56</xdr:row>
      <xdr:rowOff>92365</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9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108892</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36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17073</xdr:rowOff>
    </xdr:from>
    <xdr:to>
      <xdr:col>15</xdr:col>
      <xdr:colOff>50800</xdr:colOff>
      <xdr:row>58</xdr:row>
      <xdr:rowOff>28862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61173"/>
          <a:ext cx="889000" cy="1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147911</xdr:rowOff>
    </xdr:from>
    <xdr:to>
      <xdr:col>15</xdr:col>
      <xdr:colOff>101600</xdr:colOff>
      <xdr:row>56</xdr:row>
      <xdr:rowOff>78061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7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94588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52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28862</xdr:rowOff>
    </xdr:from>
    <xdr:to>
      <xdr:col>10</xdr:col>
      <xdr:colOff>114300</xdr:colOff>
      <xdr:row>59</xdr:row>
      <xdr:rowOff>14982</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972962"/>
          <a:ext cx="889000" cy="15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59443</xdr:rowOff>
    </xdr:from>
    <xdr:to>
      <xdr:col>10</xdr:col>
      <xdr:colOff>165100</xdr:colOff>
      <xdr:row>56</xdr:row>
      <xdr:rowOff>161043</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660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6120</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43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144874</xdr:rowOff>
    </xdr:from>
    <xdr:to>
      <xdr:col>6</xdr:col>
      <xdr:colOff>38100</xdr:colOff>
      <xdr:row>58</xdr:row>
      <xdr:rowOff>75024</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91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91551</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6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148140</xdr:rowOff>
    </xdr:from>
    <xdr:to>
      <xdr:col>24</xdr:col>
      <xdr:colOff>114300</xdr:colOff>
      <xdr:row>56</xdr:row>
      <xdr:rowOff>78290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5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126567</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55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69142</xdr:rowOff>
    </xdr:from>
    <xdr:to>
      <xdr:col>20</xdr:col>
      <xdr:colOff>38100</xdr:colOff>
      <xdr:row>58</xdr:row>
      <xdr:rowOff>170742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1001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161869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1010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137723</xdr:rowOff>
    </xdr:from>
    <xdr:to>
      <xdr:col>15</xdr:col>
      <xdr:colOff>101600</xdr:colOff>
      <xdr:row>58</xdr:row>
      <xdr:rowOff>67873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1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59000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00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149512</xdr:rowOff>
    </xdr:from>
    <xdr:to>
      <xdr:col>10</xdr:col>
      <xdr:colOff>165100</xdr:colOff>
      <xdr:row>58</xdr:row>
      <xdr:rowOff>79662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70789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14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135632</xdr:rowOff>
    </xdr:from>
    <xdr:to>
      <xdr:col>6</xdr:col>
      <xdr:colOff>38100</xdr:colOff>
      <xdr:row>59</xdr:row>
      <xdr:rowOff>65782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1007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56909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1017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71</xdr:row>
      <xdr:rowOff>130827</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131064</xdr:rowOff>
    </xdr:from>
    <xdr:to>
      <xdr:col>24</xdr:col>
      <xdr:colOff>62865</xdr:colOff>
      <xdr:row>78</xdr:row>
      <xdr:rowOff>49657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1961114"/>
          <a:ext cx="1270" cy="1461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53484</xdr:rowOff>
    </xdr:from>
    <xdr:ext cx="469744"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4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49657</xdr:rowOff>
    </xdr:from>
    <xdr:to>
      <xdr:col>24</xdr:col>
      <xdr:colOff>152400</xdr:colOff>
      <xdr:row>78</xdr:row>
      <xdr:rowOff>49657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4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77741</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736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69</xdr:row>
      <xdr:rowOff>131064</xdr:rowOff>
    </xdr:from>
    <xdr:to>
      <xdr:col>24</xdr:col>
      <xdr:colOff>152400</xdr:colOff>
      <xdr:row>69</xdr:row>
      <xdr:rowOff>131064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1961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150241</xdr:rowOff>
    </xdr:from>
    <xdr:to>
      <xdr:col>24</xdr:col>
      <xdr:colOff>63500</xdr:colOff>
      <xdr:row>75</xdr:row>
      <xdr:rowOff>3810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2323191"/>
          <a:ext cx="838200" cy="5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98823</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27861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120396</xdr:rowOff>
    </xdr:from>
    <xdr:to>
      <xdr:col>24</xdr:col>
      <xdr:colOff>114300</xdr:colOff>
      <xdr:row>75</xdr:row>
      <xdr:rowOff>50546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28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137795</xdr:rowOff>
    </xdr:from>
    <xdr:to>
      <xdr:col>19</xdr:col>
      <xdr:colOff>177800</xdr:colOff>
      <xdr:row>75</xdr:row>
      <xdr:rowOff>3810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908300" y="12825095"/>
          <a:ext cx="8890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160782</xdr:rowOff>
    </xdr:from>
    <xdr:to>
      <xdr:col>20</xdr:col>
      <xdr:colOff>38100</xdr:colOff>
      <xdr:row>75</xdr:row>
      <xdr:rowOff>90932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28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82059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294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153670</xdr:rowOff>
    </xdr:from>
    <xdr:to>
      <xdr:col>15</xdr:col>
      <xdr:colOff>50800</xdr:colOff>
      <xdr:row>74</xdr:row>
      <xdr:rowOff>137795</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019300" y="12669520"/>
          <a:ext cx="889000" cy="155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48006</xdr:rowOff>
    </xdr:from>
    <xdr:to>
      <xdr:col>15</xdr:col>
      <xdr:colOff>101600</xdr:colOff>
      <xdr:row>75</xdr:row>
      <xdr:rowOff>149606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29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140733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299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58166</xdr:rowOff>
    </xdr:from>
    <xdr:to>
      <xdr:col>10</xdr:col>
      <xdr:colOff>114300</xdr:colOff>
      <xdr:row>73</xdr:row>
      <xdr:rowOff>153670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a:off x="1130300" y="12574016"/>
          <a:ext cx="889000" cy="9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58928</xdr:rowOff>
    </xdr:from>
    <xdr:to>
      <xdr:col>10</xdr:col>
      <xdr:colOff>165100</xdr:colOff>
      <xdr:row>75</xdr:row>
      <xdr:rowOff>160528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291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151655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10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83312</xdr:rowOff>
    </xdr:from>
    <xdr:to>
      <xdr:col>6</xdr:col>
      <xdr:colOff>38100</xdr:colOff>
      <xdr:row>76</xdr:row>
      <xdr:rowOff>13463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294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4590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03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99441</xdr:rowOff>
    </xdr:from>
    <xdr:to>
      <xdr:col>24</xdr:col>
      <xdr:colOff>114300</xdr:colOff>
      <xdr:row>72</xdr:row>
      <xdr:rowOff>29591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227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122318</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2123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124460</xdr:rowOff>
    </xdr:from>
    <xdr:to>
      <xdr:col>20</xdr:col>
      <xdr:colOff>38100</xdr:colOff>
      <xdr:row>75</xdr:row>
      <xdr:rowOff>54610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281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73</xdr:row>
      <xdr:rowOff>71137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2586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86995</xdr:rowOff>
    </xdr:from>
    <xdr:to>
      <xdr:col>15</xdr:col>
      <xdr:colOff>101600</xdr:colOff>
      <xdr:row>75</xdr:row>
      <xdr:rowOff>17145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277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33672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254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102870</xdr:rowOff>
    </xdr:from>
    <xdr:to>
      <xdr:col>10</xdr:col>
      <xdr:colOff>165100</xdr:colOff>
      <xdr:row>74</xdr:row>
      <xdr:rowOff>33020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72</xdr:row>
      <xdr:rowOff>49547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239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7366</xdr:rowOff>
    </xdr:from>
    <xdr:to>
      <xdr:col>6</xdr:col>
      <xdr:colOff>38100</xdr:colOff>
      <xdr:row>73</xdr:row>
      <xdr:rowOff>108966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2523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71</xdr:row>
      <xdr:rowOff>125493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2298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11638</xdr:rowOff>
    </xdr:from>
    <xdr:to>
      <xdr:col>24</xdr:col>
      <xdr:colOff>62865</xdr:colOff>
      <xdr:row>96</xdr:row>
      <xdr:rowOff>97958</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13588"/>
          <a:ext cx="1270" cy="943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101785</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56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96</xdr:row>
      <xdr:rowOff>97958</xdr:rowOff>
    </xdr:from>
    <xdr:to>
      <xdr:col>24</xdr:col>
      <xdr:colOff>152400</xdr:colOff>
      <xdr:row>96</xdr:row>
      <xdr:rowOff>97958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557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129765</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8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11638</xdr:rowOff>
    </xdr:from>
    <xdr:to>
      <xdr:col>24</xdr:col>
      <xdr:colOff>152400</xdr:colOff>
      <xdr:row>91</xdr:row>
      <xdr:rowOff>11638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1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56809</xdr:rowOff>
    </xdr:from>
    <xdr:to>
      <xdr:col>24</xdr:col>
      <xdr:colOff>63500</xdr:colOff>
      <xdr:row>96</xdr:row>
      <xdr:rowOff>131333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44559"/>
          <a:ext cx="838200" cy="24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165932</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59393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143055</xdr:rowOff>
    </xdr:from>
    <xdr:to>
      <xdr:col>24</xdr:col>
      <xdr:colOff>114300</xdr:colOff>
      <xdr:row>94</xdr:row>
      <xdr:rowOff>73205</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08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131333</xdr:rowOff>
    </xdr:from>
    <xdr:to>
      <xdr:col>19</xdr:col>
      <xdr:colOff>177800</xdr:colOff>
      <xdr:row>97</xdr:row>
      <xdr:rowOff>113297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90533"/>
          <a:ext cx="889000" cy="15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56530</xdr:rowOff>
    </xdr:from>
    <xdr:to>
      <xdr:col>20</xdr:col>
      <xdr:colOff>38100</xdr:colOff>
      <xdr:row>95</xdr:row>
      <xdr:rowOff>158130</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3207</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119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165418</xdr:rowOff>
    </xdr:from>
    <xdr:to>
      <xdr:col>15</xdr:col>
      <xdr:colOff>50800</xdr:colOff>
      <xdr:row>97</xdr:row>
      <xdr:rowOff>113297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53168"/>
          <a:ext cx="889000" cy="29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34401</xdr:rowOff>
    </xdr:from>
    <xdr:to>
      <xdr:col>15</xdr:col>
      <xdr:colOff>101600</xdr:colOff>
      <xdr:row>96</xdr:row>
      <xdr:rowOff>136001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93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152528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26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165418</xdr:rowOff>
    </xdr:from>
    <xdr:to>
      <xdr:col>10</xdr:col>
      <xdr:colOff>114300</xdr:colOff>
      <xdr:row>98</xdr:row>
      <xdr:rowOff>163703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53168"/>
          <a:ext cx="889000" cy="51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96741</xdr:rowOff>
    </xdr:from>
    <xdr:to>
      <xdr:col>10</xdr:col>
      <xdr:colOff>165100</xdr:colOff>
      <xdr:row>95</xdr:row>
      <xdr:rowOff>26891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1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43418</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5988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103736</xdr:rowOff>
    </xdr:from>
    <xdr:to>
      <xdr:col>6</xdr:col>
      <xdr:colOff>38100</xdr:colOff>
      <xdr:row>98</xdr:row>
      <xdr:rowOff>33886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73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50413</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50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6009</xdr:rowOff>
    </xdr:from>
    <xdr:to>
      <xdr:col>24</xdr:col>
      <xdr:colOff>114300</xdr:colOff>
      <xdr:row>95</xdr:row>
      <xdr:rowOff>107609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9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155886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272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80533</xdr:rowOff>
    </xdr:from>
    <xdr:to>
      <xdr:col>20</xdr:col>
      <xdr:colOff>38100</xdr:colOff>
      <xdr:row>97</xdr:row>
      <xdr:rowOff>10683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53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1810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63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62497</xdr:rowOff>
    </xdr:from>
    <xdr:to>
      <xdr:col>15</xdr:col>
      <xdr:colOff>101600</xdr:colOff>
      <xdr:row>97</xdr:row>
      <xdr:rowOff>164097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6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155224</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78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114618</xdr:rowOff>
    </xdr:from>
    <xdr:to>
      <xdr:col>10</xdr:col>
      <xdr:colOff>165100</xdr:colOff>
      <xdr:row>96</xdr:row>
      <xdr:rowOff>44768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4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35895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495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112903</xdr:rowOff>
    </xdr:from>
    <xdr:to>
      <xdr:col>6</xdr:col>
      <xdr:colOff>38100</xdr:colOff>
      <xdr:row>99</xdr:row>
      <xdr:rowOff>43053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1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34180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07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2057</xdr:rowOff>
    </xdr:from>
    <xdr:to>
      <xdr:col>54</xdr:col>
      <xdr:colOff>189865</xdr:colOff>
      <xdr:row>39</xdr:row>
      <xdr:rowOff>100457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6174257"/>
          <a:ext cx="1270" cy="612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104284</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100457</xdr:rowOff>
    </xdr:from>
    <xdr:to>
      <xdr:col>55</xdr:col>
      <xdr:colOff>88900</xdr:colOff>
      <xdr:row>39</xdr:row>
      <xdr:rowOff>100457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87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120184</xdr:rowOff>
    </xdr:from>
    <xdr:ext cx="534377"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9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36</xdr:row>
      <xdr:rowOff>2057</xdr:rowOff>
    </xdr:from>
    <xdr:to>
      <xdr:col>55</xdr:col>
      <xdr:colOff>88900</xdr:colOff>
      <xdr:row>36</xdr:row>
      <xdr:rowOff>2057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17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164147</xdr:rowOff>
    </xdr:from>
    <xdr:to>
      <xdr:col>55</xdr:col>
      <xdr:colOff>0</xdr:colOff>
      <xdr:row>38</xdr:row>
      <xdr:rowOff>5715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507797"/>
          <a:ext cx="838200" cy="1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123499</xdr:rowOff>
    </xdr:from>
    <xdr:ext cx="534377"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4671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145072</xdr:rowOff>
    </xdr:from>
    <xdr:to>
      <xdr:col>55</xdr:col>
      <xdr:colOff>50800</xdr:colOff>
      <xdr:row>38</xdr:row>
      <xdr:rowOff>75222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488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164147</xdr:rowOff>
    </xdr:from>
    <xdr:to>
      <xdr:col>50</xdr:col>
      <xdr:colOff>114300</xdr:colOff>
      <xdr:row>38</xdr:row>
      <xdr:rowOff>16967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507797"/>
          <a:ext cx="889000" cy="2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122022</xdr:rowOff>
    </xdr:from>
    <xdr:to>
      <xdr:col>50</xdr:col>
      <xdr:colOff>165100</xdr:colOff>
      <xdr:row>38</xdr:row>
      <xdr:rowOff>52172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46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43298</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72111" y="655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16967</xdr:rowOff>
    </xdr:from>
    <xdr:to>
      <xdr:col>45</xdr:col>
      <xdr:colOff>177800</xdr:colOff>
      <xdr:row>38</xdr:row>
      <xdr:rowOff>55969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532067"/>
          <a:ext cx="889000" cy="3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101613</xdr:rowOff>
    </xdr:from>
    <xdr:to>
      <xdr:col>46</xdr:col>
      <xdr:colOff>38100</xdr:colOff>
      <xdr:row>38</xdr:row>
      <xdr:rowOff>31762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44526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48290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83111" y="6220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33591</xdr:rowOff>
    </xdr:from>
    <xdr:to>
      <xdr:col>41</xdr:col>
      <xdr:colOff>50800</xdr:colOff>
      <xdr:row>38</xdr:row>
      <xdr:rowOff>55969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348541"/>
          <a:ext cx="889000" cy="122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156718</xdr:rowOff>
    </xdr:from>
    <xdr:to>
      <xdr:col>41</xdr:col>
      <xdr:colOff>101600</xdr:colOff>
      <xdr:row>38</xdr:row>
      <xdr:rowOff>86868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50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103395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275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84328</xdr:rowOff>
    </xdr:from>
    <xdr:to>
      <xdr:col>36</xdr:col>
      <xdr:colOff>165100</xdr:colOff>
      <xdr:row>31</xdr:row>
      <xdr:rowOff>14478</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227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31005</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003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126365</xdr:rowOff>
    </xdr:from>
    <xdr:to>
      <xdr:col>55</xdr:col>
      <xdr:colOff>50800</xdr:colOff>
      <xdr:row>38</xdr:row>
      <xdr:rowOff>56515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149242</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321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113347</xdr:rowOff>
    </xdr:from>
    <xdr:to>
      <xdr:col>50</xdr:col>
      <xdr:colOff>165100</xdr:colOff>
      <xdr:row>38</xdr:row>
      <xdr:rowOff>43497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5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60024</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232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137617</xdr:rowOff>
    </xdr:from>
    <xdr:to>
      <xdr:col>46</xdr:col>
      <xdr:colOff>38100</xdr:colOff>
      <xdr:row>38</xdr:row>
      <xdr:rowOff>67767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8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58894</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7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5169</xdr:rowOff>
    </xdr:from>
    <xdr:to>
      <xdr:col>41</xdr:col>
      <xdr:colOff>101600</xdr:colOff>
      <xdr:row>38</xdr:row>
      <xdr:rowOff>106769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52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97896</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612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154241</xdr:rowOff>
    </xdr:from>
    <xdr:to>
      <xdr:col>36</xdr:col>
      <xdr:colOff>165100</xdr:colOff>
      <xdr:row>31</xdr:row>
      <xdr:rowOff>84391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29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75518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9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106325</xdr:rowOff>
    </xdr:from>
    <xdr:to>
      <xdr:col>54</xdr:col>
      <xdr:colOff>189865</xdr:colOff>
      <xdr:row>57</xdr:row>
      <xdr:rowOff>133528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850275"/>
          <a:ext cx="1270" cy="10559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137355</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99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133528</xdr:rowOff>
    </xdr:from>
    <xdr:to>
      <xdr:col>55</xdr:col>
      <xdr:colOff>88900</xdr:colOff>
      <xdr:row>57</xdr:row>
      <xdr:rowOff>133528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9906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53002</xdr:rowOff>
    </xdr:from>
    <xdr:ext cx="534377"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62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106325</xdr:rowOff>
    </xdr:from>
    <xdr:to>
      <xdr:col>55</xdr:col>
      <xdr:colOff>88900</xdr:colOff>
      <xdr:row>51</xdr:row>
      <xdr:rowOff>106325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850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43212</xdr:rowOff>
    </xdr:from>
    <xdr:to>
      <xdr:col>55</xdr:col>
      <xdr:colOff>0</xdr:colOff>
      <xdr:row>55</xdr:row>
      <xdr:rowOff>75273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472962"/>
          <a:ext cx="838200" cy="3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151572</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238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128695</xdr:rowOff>
    </xdr:from>
    <xdr:to>
      <xdr:col>55</xdr:col>
      <xdr:colOff>50800</xdr:colOff>
      <xdr:row>55</xdr:row>
      <xdr:rowOff>58845</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38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43212</xdr:rowOff>
    </xdr:from>
    <xdr:to>
      <xdr:col>50</xdr:col>
      <xdr:colOff>114300</xdr:colOff>
      <xdr:row>57</xdr:row>
      <xdr:rowOff>77445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472962"/>
          <a:ext cx="889000" cy="37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53124</xdr:rowOff>
    </xdr:from>
    <xdr:to>
      <xdr:col>50</xdr:col>
      <xdr:colOff>165100</xdr:colOff>
      <xdr:row>55</xdr:row>
      <xdr:rowOff>154724</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48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145851</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57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32677</xdr:rowOff>
    </xdr:from>
    <xdr:to>
      <xdr:col>45</xdr:col>
      <xdr:colOff>177800</xdr:colOff>
      <xdr:row>57</xdr:row>
      <xdr:rowOff>77445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805327"/>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12681</xdr:rowOff>
    </xdr:from>
    <xdr:to>
      <xdr:col>46</xdr:col>
      <xdr:colOff>38100</xdr:colOff>
      <xdr:row>56</xdr:row>
      <xdr:rowOff>114281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61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130808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89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151778</xdr:rowOff>
    </xdr:from>
    <xdr:to>
      <xdr:col>41</xdr:col>
      <xdr:colOff>50800</xdr:colOff>
      <xdr:row>57</xdr:row>
      <xdr:rowOff>32677</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752978"/>
          <a:ext cx="889000" cy="5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56249</xdr:rowOff>
    </xdr:from>
    <xdr:to>
      <xdr:col>41</xdr:col>
      <xdr:colOff>101600</xdr:colOff>
      <xdr:row>55</xdr:row>
      <xdr:rowOff>157849</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48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2926</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26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83471</xdr:rowOff>
    </xdr:from>
    <xdr:to>
      <xdr:col>36</xdr:col>
      <xdr:colOff>165100</xdr:colOff>
      <xdr:row>55</xdr:row>
      <xdr:rowOff>13621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41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30148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11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24473</xdr:rowOff>
    </xdr:from>
    <xdr:to>
      <xdr:col>55</xdr:col>
      <xdr:colOff>50800</xdr:colOff>
      <xdr:row>55</xdr:row>
      <xdr:rowOff>126073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45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2900</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43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163862</xdr:rowOff>
    </xdr:from>
    <xdr:to>
      <xdr:col>50</xdr:col>
      <xdr:colOff>165100</xdr:colOff>
      <xdr:row>55</xdr:row>
      <xdr:rowOff>94012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42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110539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197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26645</xdr:rowOff>
    </xdr:from>
    <xdr:to>
      <xdr:col>46</xdr:col>
      <xdr:colOff>38100</xdr:colOff>
      <xdr:row>57</xdr:row>
      <xdr:rowOff>128245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9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119372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9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153327</xdr:rowOff>
    </xdr:from>
    <xdr:to>
      <xdr:col>41</xdr:col>
      <xdr:colOff>101600</xdr:colOff>
      <xdr:row>57</xdr:row>
      <xdr:rowOff>83477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5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74604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47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100978</xdr:rowOff>
    </xdr:from>
    <xdr:to>
      <xdr:col>36</xdr:col>
      <xdr:colOff>165100</xdr:colOff>
      <xdr:row>57</xdr:row>
      <xdr:rowOff>31128</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70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22255</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79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95276</xdr:rowOff>
    </xdr:from>
    <xdr:to>
      <xdr:col>54</xdr:col>
      <xdr:colOff>189865</xdr:colOff>
      <xdr:row>78</xdr:row>
      <xdr:rowOff>159131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96776"/>
          <a:ext cx="1270" cy="1435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162958</xdr:rowOff>
    </xdr:from>
    <xdr:ext cx="469744"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3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159131</xdr:rowOff>
    </xdr:from>
    <xdr:to>
      <xdr:col>55</xdr:col>
      <xdr:colOff>88900</xdr:colOff>
      <xdr:row>78</xdr:row>
      <xdr:rowOff>159131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32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41953</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7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95276</xdr:rowOff>
    </xdr:from>
    <xdr:to>
      <xdr:col>55</xdr:col>
      <xdr:colOff>88900</xdr:colOff>
      <xdr:row>70</xdr:row>
      <xdr:rowOff>95276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96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8141</xdr:rowOff>
    </xdr:from>
    <xdr:to>
      <xdr:col>55</xdr:col>
      <xdr:colOff>0</xdr:colOff>
      <xdr:row>75</xdr:row>
      <xdr:rowOff>77216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2695441"/>
          <a:ext cx="838200" cy="24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72508</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02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94081</xdr:rowOff>
    </xdr:from>
    <xdr:to>
      <xdr:col>55</xdr:col>
      <xdr:colOff>50800</xdr:colOff>
      <xdr:row>77</xdr:row>
      <xdr:rowOff>24231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2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8141</xdr:rowOff>
    </xdr:from>
    <xdr:to>
      <xdr:col>50</xdr:col>
      <xdr:colOff>114300</xdr:colOff>
      <xdr:row>78</xdr:row>
      <xdr:rowOff>87122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2695441"/>
          <a:ext cx="889000" cy="76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12891</xdr:rowOff>
    </xdr:from>
    <xdr:to>
      <xdr:col>50</xdr:col>
      <xdr:colOff>165100</xdr:colOff>
      <xdr:row>76</xdr:row>
      <xdr:rowOff>114491</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0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105618</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35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87122</xdr:rowOff>
    </xdr:from>
    <xdr:to>
      <xdr:col>45</xdr:col>
      <xdr:colOff>177800</xdr:colOff>
      <xdr:row>78</xdr:row>
      <xdr:rowOff>93904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460222"/>
          <a:ext cx="889000" cy="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171081</xdr:rowOff>
    </xdr:from>
    <xdr:to>
      <xdr:col>46</xdr:col>
      <xdr:colOff>38100</xdr:colOff>
      <xdr:row>77</xdr:row>
      <xdr:rowOff>101231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20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117758</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15428" y="12976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93904</xdr:rowOff>
    </xdr:from>
    <xdr:to>
      <xdr:col>41</xdr:col>
      <xdr:colOff>50800</xdr:colOff>
      <xdr:row>79</xdr:row>
      <xdr:rowOff>35192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467004"/>
          <a:ext cx="889000" cy="1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33007</xdr:rowOff>
    </xdr:from>
    <xdr:to>
      <xdr:col>41</xdr:col>
      <xdr:colOff>101600</xdr:colOff>
      <xdr:row>75</xdr:row>
      <xdr:rowOff>134607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9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151134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66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119570</xdr:rowOff>
    </xdr:from>
    <xdr:to>
      <xdr:col>36</xdr:col>
      <xdr:colOff>165100</xdr:colOff>
      <xdr:row>75</xdr:row>
      <xdr:rowOff>49720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80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66247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5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26416</xdr:rowOff>
    </xdr:from>
    <xdr:to>
      <xdr:col>55</xdr:col>
      <xdr:colOff>50800</xdr:colOff>
      <xdr:row>75</xdr:row>
      <xdr:rowOff>128016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288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49293</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73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128791</xdr:rowOff>
    </xdr:from>
    <xdr:to>
      <xdr:col>50</xdr:col>
      <xdr:colOff>165100</xdr:colOff>
      <xdr:row>74</xdr:row>
      <xdr:rowOff>58941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264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75468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41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36322</xdr:rowOff>
    </xdr:from>
    <xdr:to>
      <xdr:col>46</xdr:col>
      <xdr:colOff>38100</xdr:colOff>
      <xdr:row>78</xdr:row>
      <xdr:rowOff>137922</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0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129049</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0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43104</xdr:rowOff>
    </xdr:from>
    <xdr:to>
      <xdr:col>41</xdr:col>
      <xdr:colOff>101600</xdr:colOff>
      <xdr:row>78</xdr:row>
      <xdr:rowOff>144704</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41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135831</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50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155842</xdr:rowOff>
    </xdr:from>
    <xdr:to>
      <xdr:col>36</xdr:col>
      <xdr:colOff>165100</xdr:colOff>
      <xdr:row>79</xdr:row>
      <xdr:rowOff>85992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52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77119</xdr:rowOff>
    </xdr:from>
    <xdr:ext cx="378565"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83017" y="13621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77456</xdr:rowOff>
    </xdr:from>
    <xdr:to>
      <xdr:col>54</xdr:col>
      <xdr:colOff>189865</xdr:colOff>
      <xdr:row>99</xdr:row>
      <xdr:rowOff>133496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07956"/>
          <a:ext cx="1270" cy="1599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137323</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711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133496</xdr:rowOff>
    </xdr:from>
    <xdr:to>
      <xdr:col>55</xdr:col>
      <xdr:colOff>88900</xdr:colOff>
      <xdr:row>99</xdr:row>
      <xdr:rowOff>133496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7107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24133</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283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77456</xdr:rowOff>
    </xdr:from>
    <xdr:to>
      <xdr:col>55</xdr:col>
      <xdr:colOff>88900</xdr:colOff>
      <xdr:row>90</xdr:row>
      <xdr:rowOff>77456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07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24845</xdr:rowOff>
    </xdr:from>
    <xdr:to>
      <xdr:col>55</xdr:col>
      <xdr:colOff>0</xdr:colOff>
      <xdr:row>99</xdr:row>
      <xdr:rowOff>114946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998395"/>
          <a:ext cx="838200" cy="9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17986</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305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166559</xdr:rowOff>
    </xdr:from>
    <xdr:to>
      <xdr:col>55</xdr:col>
      <xdr:colOff>50800</xdr:colOff>
      <xdr:row>96</xdr:row>
      <xdr:rowOff>96709</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45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24845</xdr:rowOff>
    </xdr:from>
    <xdr:to>
      <xdr:col>50</xdr:col>
      <xdr:colOff>114300</xdr:colOff>
      <xdr:row>99</xdr:row>
      <xdr:rowOff>57600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998395"/>
          <a:ext cx="889000" cy="3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6832</xdr:rowOff>
    </xdr:from>
    <xdr:to>
      <xdr:col>50</xdr:col>
      <xdr:colOff>165100</xdr:colOff>
      <xdr:row>97</xdr:row>
      <xdr:rowOff>108432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3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124959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1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89799</xdr:rowOff>
    </xdr:from>
    <xdr:to>
      <xdr:col>45</xdr:col>
      <xdr:colOff>177800</xdr:colOff>
      <xdr:row>99</xdr:row>
      <xdr:rowOff>57600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891899"/>
          <a:ext cx="889000" cy="13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124301</xdr:rowOff>
    </xdr:from>
    <xdr:to>
      <xdr:col>46</xdr:col>
      <xdr:colOff>38100</xdr:colOff>
      <xdr:row>98</xdr:row>
      <xdr:rowOff>54451</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75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70978</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530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128564</xdr:rowOff>
    </xdr:from>
    <xdr:to>
      <xdr:col>41</xdr:col>
      <xdr:colOff>50800</xdr:colOff>
      <xdr:row>98</xdr:row>
      <xdr:rowOff>89799</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6972300" y="16759214"/>
          <a:ext cx="889000" cy="132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166886</xdr:rowOff>
    </xdr:from>
    <xdr:to>
      <xdr:col>41</xdr:col>
      <xdr:colOff>101600</xdr:colOff>
      <xdr:row>98</xdr:row>
      <xdr:rowOff>97036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79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113563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57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163750</xdr:rowOff>
    </xdr:from>
    <xdr:to>
      <xdr:col>36</xdr:col>
      <xdr:colOff>165100</xdr:colOff>
      <xdr:row>97</xdr:row>
      <xdr:rowOff>93900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62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110427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3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64146</xdr:rowOff>
    </xdr:from>
    <xdr:to>
      <xdr:col>55</xdr:col>
      <xdr:colOff>50800</xdr:colOff>
      <xdr:row>99</xdr:row>
      <xdr:rowOff>165746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703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150523</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95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145495</xdr:rowOff>
    </xdr:from>
    <xdr:to>
      <xdr:col>50</xdr:col>
      <xdr:colOff>165100</xdr:colOff>
      <xdr:row>99</xdr:row>
      <xdr:rowOff>75645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94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66772</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704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99</xdr:row>
      <xdr:rowOff>6800</xdr:rowOff>
    </xdr:from>
    <xdr:to>
      <xdr:col>46</xdr:col>
      <xdr:colOff>38100</xdr:colOff>
      <xdr:row>99</xdr:row>
      <xdr:rowOff>108400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98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99527</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7073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38999</xdr:rowOff>
    </xdr:from>
    <xdr:to>
      <xdr:col>41</xdr:col>
      <xdr:colOff>101600</xdr:colOff>
      <xdr:row>98</xdr:row>
      <xdr:rowOff>140599</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8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131726</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93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77764</xdr:rowOff>
    </xdr:from>
    <xdr:to>
      <xdr:col>36</xdr:col>
      <xdr:colOff>165100</xdr:colOff>
      <xdr:row>98</xdr:row>
      <xdr:rowOff>7914</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70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170491</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80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110417</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253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57094</xdr:rowOff>
    </xdr:from>
    <xdr:ext cx="534377"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0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110417</xdr:rowOff>
    </xdr:from>
    <xdr:to>
      <xdr:col>86</xdr:col>
      <xdr:colOff>25400</xdr:colOff>
      <xdr:row>30</xdr:row>
      <xdr:rowOff>110417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2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86034</xdr:rowOff>
    </xdr:from>
    <xdr:to>
      <xdr:col>85</xdr:col>
      <xdr:colOff>127000</xdr:colOff>
      <xdr:row>38</xdr:row>
      <xdr:rowOff>150477</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5481300" y="6258234"/>
          <a:ext cx="838200" cy="407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64714</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4083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86287</xdr:rowOff>
    </xdr:from>
    <xdr:to>
      <xdr:col>85</xdr:col>
      <xdr:colOff>177800</xdr:colOff>
      <xdr:row>38</xdr:row>
      <xdr:rowOff>16438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429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150477</xdr:rowOff>
    </xdr:from>
    <xdr:to>
      <xdr:col>81</xdr:col>
      <xdr:colOff>50800</xdr:colOff>
      <xdr:row>39</xdr:row>
      <xdr:rowOff>88102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4592300" y="6665577"/>
          <a:ext cx="889000" cy="109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44813</xdr:rowOff>
    </xdr:from>
    <xdr:to>
      <xdr:col>81</xdr:col>
      <xdr:colOff>101600</xdr:colOff>
      <xdr:row>37</xdr:row>
      <xdr:rowOff>146413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38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162940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16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88102</xdr:rowOff>
    </xdr:from>
    <xdr:to>
      <xdr:col>76</xdr:col>
      <xdr:colOff>114300</xdr:colOff>
      <xdr:row>39</xdr:row>
      <xdr:rowOff>94742</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flipV="1">
          <a:off x="13703300" y="6774652"/>
          <a:ext cx="889000" cy="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18469</xdr:rowOff>
    </xdr:from>
    <xdr:to>
      <xdr:col>76</xdr:col>
      <xdr:colOff>165100</xdr:colOff>
      <xdr:row>37</xdr:row>
      <xdr:rowOff>120069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362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136596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13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94742</xdr:rowOff>
    </xdr:from>
    <xdr:to>
      <xdr:col>71</xdr:col>
      <xdr:colOff>177800</xdr:colOff>
      <xdr:row>39</xdr:row>
      <xdr:rowOff>96810</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2814300" y="6781292"/>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141913</xdr:rowOff>
    </xdr:from>
    <xdr:to>
      <xdr:col>72</xdr:col>
      <xdr:colOff>38100</xdr:colOff>
      <xdr:row>37</xdr:row>
      <xdr:rowOff>72063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31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88590</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08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56787</xdr:rowOff>
    </xdr:from>
    <xdr:to>
      <xdr:col>67</xdr:col>
      <xdr:colOff>101600</xdr:colOff>
      <xdr:row>36</xdr:row>
      <xdr:rowOff>158387</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3464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00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35234</xdr:rowOff>
    </xdr:from>
    <xdr:to>
      <xdr:col>85</xdr:col>
      <xdr:colOff>177800</xdr:colOff>
      <xdr:row>36</xdr:row>
      <xdr:rowOff>136834</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20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58111</xdr:rowOff>
    </xdr:from>
    <xdr:ext cx="469744"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05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99677</xdr:rowOff>
    </xdr:from>
    <xdr:to>
      <xdr:col>81</xdr:col>
      <xdr:colOff>101600</xdr:colOff>
      <xdr:row>39</xdr:row>
      <xdr:rowOff>29827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61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20954</xdr:rowOff>
    </xdr:from>
    <xdr:ext cx="469744"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46428" y="6707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37302</xdr:rowOff>
    </xdr:from>
    <xdr:to>
      <xdr:col>76</xdr:col>
      <xdr:colOff>165100</xdr:colOff>
      <xdr:row>39</xdr:row>
      <xdr:rowOff>138902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2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130029</xdr:rowOff>
    </xdr:from>
    <xdr:ext cx="313932"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35333" y="6816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43942</xdr:rowOff>
    </xdr:from>
    <xdr:to>
      <xdr:col>72</xdr:col>
      <xdr:colOff>38100</xdr:colOff>
      <xdr:row>39</xdr:row>
      <xdr:rowOff>145542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136669</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46333" y="68232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46010</xdr:rowOff>
    </xdr:from>
    <xdr:to>
      <xdr:col>67</xdr:col>
      <xdr:colOff>101600</xdr:colOff>
      <xdr:row>39</xdr:row>
      <xdr:rowOff>147610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138737</xdr:rowOff>
    </xdr:from>
    <xdr:ext cx="313932"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57333" y="6825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105277</xdr:rowOff>
    </xdr:from>
    <xdr:to>
      <xdr:col>85</xdr:col>
      <xdr:colOff>126364</xdr:colOff>
      <xdr:row>78</xdr:row>
      <xdr:rowOff>42563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449677"/>
          <a:ext cx="1269" cy="965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46390</xdr:rowOff>
    </xdr:from>
    <xdr:ext cx="469744"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1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42563</xdr:rowOff>
    </xdr:from>
    <xdr:to>
      <xdr:col>86</xdr:col>
      <xdr:colOff>25400</xdr:colOff>
      <xdr:row>78</xdr:row>
      <xdr:rowOff>42563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1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51954</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222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105277</xdr:rowOff>
    </xdr:from>
    <xdr:to>
      <xdr:col>86</xdr:col>
      <xdr:colOff>25400</xdr:colOff>
      <xdr:row>72</xdr:row>
      <xdr:rowOff>105277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44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105277</xdr:rowOff>
    </xdr:from>
    <xdr:to>
      <xdr:col>85</xdr:col>
      <xdr:colOff>127000</xdr:colOff>
      <xdr:row>72</xdr:row>
      <xdr:rowOff>113240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449677"/>
          <a:ext cx="8382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151757</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90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1880</xdr:rowOff>
    </xdr:from>
    <xdr:to>
      <xdr:col>85</xdr:col>
      <xdr:colOff>177800</xdr:colOff>
      <xdr:row>75</xdr:row>
      <xdr:rowOff>103480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860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113240</xdr:rowOff>
    </xdr:from>
    <xdr:to>
      <xdr:col>81</xdr:col>
      <xdr:colOff>50800</xdr:colOff>
      <xdr:row>72</xdr:row>
      <xdr:rowOff>114650</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457640"/>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166739</xdr:rowOff>
    </xdr:from>
    <xdr:to>
      <xdr:col>81</xdr:col>
      <xdr:colOff>101600</xdr:colOff>
      <xdr:row>75</xdr:row>
      <xdr:rowOff>96889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5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88016</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46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122707</xdr:rowOff>
    </xdr:from>
    <xdr:to>
      <xdr:col>76</xdr:col>
      <xdr:colOff>114300</xdr:colOff>
      <xdr:row>72</xdr:row>
      <xdr:rowOff>114650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2295657"/>
          <a:ext cx="889000" cy="163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160699</xdr:rowOff>
    </xdr:from>
    <xdr:to>
      <xdr:col>76</xdr:col>
      <xdr:colOff>165100</xdr:colOff>
      <xdr:row>75</xdr:row>
      <xdr:rowOff>90849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4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81976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122707</xdr:rowOff>
    </xdr:from>
    <xdr:to>
      <xdr:col>71</xdr:col>
      <xdr:colOff>177800</xdr:colOff>
      <xdr:row>73</xdr:row>
      <xdr:rowOff>26048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295657"/>
          <a:ext cx="889000" cy="24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143935</xdr:rowOff>
    </xdr:from>
    <xdr:to>
      <xdr:col>72</xdr:col>
      <xdr:colOff>38100</xdr:colOff>
      <xdr:row>75</xdr:row>
      <xdr:rowOff>74085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3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65212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23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169063</xdr:rowOff>
    </xdr:from>
    <xdr:to>
      <xdr:col>67</xdr:col>
      <xdr:colOff>101600</xdr:colOff>
      <xdr:row>75</xdr:row>
      <xdr:rowOff>99213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85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90340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94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54477</xdr:rowOff>
    </xdr:from>
    <xdr:to>
      <xdr:col>85</xdr:col>
      <xdr:colOff>177800</xdr:colOff>
      <xdr:row>72</xdr:row>
      <xdr:rowOff>156077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39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7504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351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62440</xdr:rowOff>
    </xdr:from>
    <xdr:to>
      <xdr:col>81</xdr:col>
      <xdr:colOff>101600</xdr:colOff>
      <xdr:row>72</xdr:row>
      <xdr:rowOff>164040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40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9117</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182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63850</xdr:rowOff>
    </xdr:from>
    <xdr:to>
      <xdr:col>76</xdr:col>
      <xdr:colOff>165100</xdr:colOff>
      <xdr:row>72</xdr:row>
      <xdr:rowOff>165450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40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10527</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18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71907</xdr:rowOff>
    </xdr:from>
    <xdr:to>
      <xdr:col>72</xdr:col>
      <xdr:colOff>38100</xdr:colOff>
      <xdr:row>72</xdr:row>
      <xdr:rowOff>2057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24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18584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020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146698</xdr:rowOff>
    </xdr:from>
    <xdr:to>
      <xdr:col>67</xdr:col>
      <xdr:colOff>101600</xdr:colOff>
      <xdr:row>73</xdr:row>
      <xdr:rowOff>76848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49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93375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26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56299</xdr:rowOff>
    </xdr:from>
    <xdr:to>
      <xdr:col>85</xdr:col>
      <xdr:colOff>126364</xdr:colOff>
      <xdr:row>98</xdr:row>
      <xdr:rowOff>83159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58249"/>
          <a:ext cx="1269" cy="1227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86986</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88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83159</xdr:rowOff>
    </xdr:from>
    <xdr:to>
      <xdr:col>86</xdr:col>
      <xdr:colOff>25400</xdr:colOff>
      <xdr:row>98</xdr:row>
      <xdr:rowOff>83159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885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2976</xdr:rowOff>
    </xdr:from>
    <xdr:ext cx="534377"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56299</xdr:rowOff>
    </xdr:from>
    <xdr:to>
      <xdr:col>86</xdr:col>
      <xdr:colOff>25400</xdr:colOff>
      <xdr:row>91</xdr:row>
      <xdr:rowOff>56299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58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3645</xdr:rowOff>
    </xdr:from>
    <xdr:to>
      <xdr:col>85</xdr:col>
      <xdr:colOff>127000</xdr:colOff>
      <xdr:row>96</xdr:row>
      <xdr:rowOff>11494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462845"/>
          <a:ext cx="83820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53179</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1694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30302</xdr:rowOff>
    </xdr:from>
    <xdr:to>
      <xdr:col>85</xdr:col>
      <xdr:colOff>177800</xdr:colOff>
      <xdr:row>95</xdr:row>
      <xdr:rowOff>131902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31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11494</xdr:rowOff>
    </xdr:from>
    <xdr:to>
      <xdr:col>81</xdr:col>
      <xdr:colOff>50800</xdr:colOff>
      <xdr:row>97</xdr:row>
      <xdr:rowOff>96723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470694"/>
          <a:ext cx="889000" cy="25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133325</xdr:rowOff>
    </xdr:from>
    <xdr:to>
      <xdr:col>81</xdr:col>
      <xdr:colOff>101600</xdr:colOff>
      <xdr:row>96</xdr:row>
      <xdr:rowOff>63475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4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54602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5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36564</xdr:rowOff>
    </xdr:from>
    <xdr:to>
      <xdr:col>76</xdr:col>
      <xdr:colOff>114300</xdr:colOff>
      <xdr:row>97</xdr:row>
      <xdr:rowOff>96723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495764"/>
          <a:ext cx="889000" cy="23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72365</xdr:rowOff>
    </xdr:from>
    <xdr:to>
      <xdr:col>76</xdr:col>
      <xdr:colOff>165100</xdr:colOff>
      <xdr:row>96</xdr:row>
      <xdr:rowOff>2515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36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19042</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13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165494</xdr:rowOff>
    </xdr:from>
    <xdr:to>
      <xdr:col>71</xdr:col>
      <xdr:colOff>177800</xdr:colOff>
      <xdr:row>96</xdr:row>
      <xdr:rowOff>36564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453244"/>
          <a:ext cx="889000" cy="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67259</xdr:rowOff>
    </xdr:from>
    <xdr:to>
      <xdr:col>72</xdr:col>
      <xdr:colOff>38100</xdr:colOff>
      <xdr:row>95</xdr:row>
      <xdr:rowOff>168859</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35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13936</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130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36779</xdr:rowOff>
    </xdr:from>
    <xdr:to>
      <xdr:col>67</xdr:col>
      <xdr:colOff>101600</xdr:colOff>
      <xdr:row>96</xdr:row>
      <xdr:rowOff>138379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49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129506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88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124295</xdr:rowOff>
    </xdr:from>
    <xdr:to>
      <xdr:col>85</xdr:col>
      <xdr:colOff>177800</xdr:colOff>
      <xdr:row>96</xdr:row>
      <xdr:rowOff>54445</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41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102722</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39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132144</xdr:rowOff>
    </xdr:from>
    <xdr:to>
      <xdr:col>81</xdr:col>
      <xdr:colOff>101600</xdr:colOff>
      <xdr:row>96</xdr:row>
      <xdr:rowOff>62294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419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78821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19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45923</xdr:rowOff>
    </xdr:from>
    <xdr:to>
      <xdr:col>76</xdr:col>
      <xdr:colOff>165100</xdr:colOff>
      <xdr:row>97</xdr:row>
      <xdr:rowOff>147523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7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138650</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57428" y="16769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157214</xdr:rowOff>
    </xdr:from>
    <xdr:to>
      <xdr:col>72</xdr:col>
      <xdr:colOff>38100</xdr:colOff>
      <xdr:row>96</xdr:row>
      <xdr:rowOff>87364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44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78491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53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114694</xdr:rowOff>
    </xdr:from>
    <xdr:to>
      <xdr:col>67</xdr:col>
      <xdr:colOff>101600</xdr:colOff>
      <xdr:row>96</xdr:row>
      <xdr:rowOff>44844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4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61371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17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42164</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357114"/>
          <a:ext cx="1269" cy="137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160291</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32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42164</xdr:rowOff>
    </xdr:from>
    <xdr:to>
      <xdr:col>116</xdr:col>
      <xdr:colOff>152400</xdr:colOff>
      <xdr:row>31</xdr:row>
      <xdr:rowOff>42164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357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140081</xdr:rowOff>
    </xdr:from>
    <xdr:to>
      <xdr:col>116</xdr:col>
      <xdr:colOff>63500</xdr:colOff>
      <xdr:row>36</xdr:row>
      <xdr:rowOff>59182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5969381"/>
          <a:ext cx="838200" cy="26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157243</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294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7366</xdr:rowOff>
    </xdr:from>
    <xdr:to>
      <xdr:col>116</xdr:col>
      <xdr:colOff>114300</xdr:colOff>
      <xdr:row>37</xdr:row>
      <xdr:rowOff>108966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170688</xdr:rowOff>
    </xdr:from>
    <xdr:to>
      <xdr:col>111</xdr:col>
      <xdr:colOff>177800</xdr:colOff>
      <xdr:row>36</xdr:row>
      <xdr:rowOff>59182</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171438"/>
          <a:ext cx="889000" cy="59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129794</xdr:rowOff>
    </xdr:from>
    <xdr:to>
      <xdr:col>112</xdr:col>
      <xdr:colOff>38100</xdr:colOff>
      <xdr:row>37</xdr:row>
      <xdr:rowOff>59944</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30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51071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394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170688</xdr:rowOff>
    </xdr:from>
    <xdr:to>
      <xdr:col>107</xdr:col>
      <xdr:colOff>50800</xdr:colOff>
      <xdr:row>36</xdr:row>
      <xdr:rowOff>34290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9545300" y="6171438"/>
          <a:ext cx="889000" cy="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112522</xdr:rowOff>
    </xdr:from>
    <xdr:to>
      <xdr:col>107</xdr:col>
      <xdr:colOff>101600</xdr:colOff>
      <xdr:row>37</xdr:row>
      <xdr:rowOff>42672</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284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33799</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142240</xdr:rowOff>
    </xdr:from>
    <xdr:to>
      <xdr:col>102</xdr:col>
      <xdr:colOff>114300</xdr:colOff>
      <xdr:row>36</xdr:row>
      <xdr:rowOff>34290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14299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115697</xdr:rowOff>
    </xdr:from>
    <xdr:to>
      <xdr:col>102</xdr:col>
      <xdr:colOff>165100</xdr:colOff>
      <xdr:row>37</xdr:row>
      <xdr:rowOff>45847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28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36974</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38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124841</xdr:rowOff>
    </xdr:from>
    <xdr:to>
      <xdr:col>98</xdr:col>
      <xdr:colOff>38100</xdr:colOff>
      <xdr:row>37</xdr:row>
      <xdr:rowOff>54991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9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46118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389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89281</xdr:rowOff>
    </xdr:from>
    <xdr:to>
      <xdr:col>116</xdr:col>
      <xdr:colOff>114300</xdr:colOff>
      <xdr:row>35</xdr:row>
      <xdr:rowOff>19431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5918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112158</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577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8382</xdr:rowOff>
    </xdr:from>
    <xdr:to>
      <xdr:col>112</xdr:col>
      <xdr:colOff>38100</xdr:colOff>
      <xdr:row>36</xdr:row>
      <xdr:rowOff>109982</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18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126509</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088428" y="595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119888</xdr:rowOff>
    </xdr:from>
    <xdr:to>
      <xdr:col>107</xdr:col>
      <xdr:colOff>101600</xdr:colOff>
      <xdr:row>36</xdr:row>
      <xdr:rowOff>50038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12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66565</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199428" y="589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154940</xdr:rowOff>
    </xdr:from>
    <xdr:to>
      <xdr:col>102</xdr:col>
      <xdr:colOff>165100</xdr:colOff>
      <xdr:row>36</xdr:row>
      <xdr:rowOff>85090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101617</xdr:rowOff>
    </xdr:from>
    <xdr:ext cx="469744"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310428" y="59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91440</xdr:rowOff>
    </xdr:from>
    <xdr:to>
      <xdr:col>98</xdr:col>
      <xdr:colOff>38100</xdr:colOff>
      <xdr:row>36</xdr:row>
      <xdr:rowOff>21590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38117</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21428" y="586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116383</xdr:rowOff>
    </xdr:from>
    <xdr:to>
      <xdr:col>116</xdr:col>
      <xdr:colOff>62864</xdr:colOff>
      <xdr:row>59</xdr:row>
      <xdr:rowOff>27953</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688883"/>
          <a:ext cx="1269" cy="14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31780</xdr:rowOff>
    </xdr:from>
    <xdr:ext cx="378565"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147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27953</xdr:rowOff>
    </xdr:from>
    <xdr:to>
      <xdr:col>116</xdr:col>
      <xdr:colOff>152400</xdr:colOff>
      <xdr:row>59</xdr:row>
      <xdr:rowOff>27953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143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63060</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46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116383</xdr:rowOff>
    </xdr:from>
    <xdr:to>
      <xdr:col>116</xdr:col>
      <xdr:colOff>152400</xdr:colOff>
      <xdr:row>50</xdr:row>
      <xdr:rowOff>116383</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68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73254</xdr:rowOff>
    </xdr:from>
    <xdr:to>
      <xdr:col>116</xdr:col>
      <xdr:colOff>63500</xdr:colOff>
      <xdr:row>56</xdr:row>
      <xdr:rowOff>105829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9674454"/>
          <a:ext cx="838200" cy="3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8538</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7811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30111</xdr:rowOff>
    </xdr:from>
    <xdr:to>
      <xdr:col>116</xdr:col>
      <xdr:colOff>114300</xdr:colOff>
      <xdr:row>57</xdr:row>
      <xdr:rowOff>131711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802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27381</xdr:rowOff>
    </xdr:from>
    <xdr:to>
      <xdr:col>111</xdr:col>
      <xdr:colOff>177800</xdr:colOff>
      <xdr:row>56</xdr:row>
      <xdr:rowOff>73254</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9628581"/>
          <a:ext cx="889000" cy="4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34836</xdr:rowOff>
    </xdr:from>
    <xdr:to>
      <xdr:col>112</xdr:col>
      <xdr:colOff>38100</xdr:colOff>
      <xdr:row>57</xdr:row>
      <xdr:rowOff>136436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07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127563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900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4597</xdr:rowOff>
    </xdr:from>
    <xdr:to>
      <xdr:col>107</xdr:col>
      <xdr:colOff>50800</xdr:colOff>
      <xdr:row>56</xdr:row>
      <xdr:rowOff>27381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605797"/>
          <a:ext cx="889000" cy="2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25349</xdr:rowOff>
    </xdr:from>
    <xdr:to>
      <xdr:col>107</xdr:col>
      <xdr:colOff>101600</xdr:colOff>
      <xdr:row>57</xdr:row>
      <xdr:rowOff>126949</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7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118076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890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31610</xdr:rowOff>
    </xdr:from>
    <xdr:to>
      <xdr:col>102</xdr:col>
      <xdr:colOff>114300</xdr:colOff>
      <xdr:row>56</xdr:row>
      <xdr:rowOff>4597</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9461360"/>
          <a:ext cx="889000" cy="14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889</xdr:rowOff>
    </xdr:from>
    <xdr:to>
      <xdr:col>102</xdr:col>
      <xdr:colOff>165100</xdr:colOff>
      <xdr:row>57</xdr:row>
      <xdr:rowOff>102489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77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93616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86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2604</xdr:rowOff>
    </xdr:from>
    <xdr:to>
      <xdr:col>98</xdr:col>
      <xdr:colOff>38100</xdr:colOff>
      <xdr:row>57</xdr:row>
      <xdr:rowOff>104204</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775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95331</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867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55029</xdr:rowOff>
    </xdr:from>
    <xdr:to>
      <xdr:col>116</xdr:col>
      <xdr:colOff>114300</xdr:colOff>
      <xdr:row>56</xdr:row>
      <xdr:rowOff>156629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65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77906</xdr:rowOff>
    </xdr:from>
    <xdr:ext cx="534377"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5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22454</xdr:rowOff>
    </xdr:from>
    <xdr:to>
      <xdr:col>112</xdr:col>
      <xdr:colOff>38100</xdr:colOff>
      <xdr:row>56</xdr:row>
      <xdr:rowOff>124054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62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140581</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56111" y="939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148031</xdr:rowOff>
    </xdr:from>
    <xdr:to>
      <xdr:col>107</xdr:col>
      <xdr:colOff>101600</xdr:colOff>
      <xdr:row>56</xdr:row>
      <xdr:rowOff>78181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57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94708</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67111" y="9353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125247</xdr:rowOff>
    </xdr:from>
    <xdr:to>
      <xdr:col>102</xdr:col>
      <xdr:colOff>165100</xdr:colOff>
      <xdr:row>56</xdr:row>
      <xdr:rowOff>55397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955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71924</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278111" y="933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152260</xdr:rowOff>
    </xdr:from>
    <xdr:to>
      <xdr:col>98</xdr:col>
      <xdr:colOff>38100</xdr:colOff>
      <xdr:row>55</xdr:row>
      <xdr:rowOff>82410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941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98937</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389111" y="918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142139</xdr:rowOff>
    </xdr:from>
    <xdr:to>
      <xdr:col>116</xdr:col>
      <xdr:colOff>62864</xdr:colOff>
      <xdr:row>78</xdr:row>
      <xdr:rowOff>151625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315089"/>
          <a:ext cx="1269" cy="1209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155452</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52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151625</xdr:rowOff>
    </xdr:from>
    <xdr:to>
      <xdr:col>116</xdr:col>
      <xdr:colOff>152400</xdr:colOff>
      <xdr:row>78</xdr:row>
      <xdr:rowOff>151625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52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88816</xdr:rowOff>
    </xdr:from>
    <xdr:ext cx="534377"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209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142139</xdr:rowOff>
    </xdr:from>
    <xdr:to>
      <xdr:col>116</xdr:col>
      <xdr:colOff>152400</xdr:colOff>
      <xdr:row>71</xdr:row>
      <xdr:rowOff>142139</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31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59957</xdr:rowOff>
    </xdr:from>
    <xdr:to>
      <xdr:col>116</xdr:col>
      <xdr:colOff>63500</xdr:colOff>
      <xdr:row>74</xdr:row>
      <xdr:rowOff>63538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1323300" y="12747257"/>
          <a:ext cx="8382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73613</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932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95186</xdr:rowOff>
    </xdr:from>
    <xdr:to>
      <xdr:col>116</xdr:col>
      <xdr:colOff>114300</xdr:colOff>
      <xdr:row>76</xdr:row>
      <xdr:rowOff>25336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5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59957</xdr:rowOff>
    </xdr:from>
    <xdr:to>
      <xdr:col>111</xdr:col>
      <xdr:colOff>177800</xdr:colOff>
      <xdr:row>74</xdr:row>
      <xdr:rowOff>98323</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747257"/>
          <a:ext cx="889000" cy="3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133706</xdr:rowOff>
    </xdr:from>
    <xdr:to>
      <xdr:col>112</xdr:col>
      <xdr:colOff>38100</xdr:colOff>
      <xdr:row>76</xdr:row>
      <xdr:rowOff>63857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99245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54982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08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98323</xdr:rowOff>
    </xdr:from>
    <xdr:to>
      <xdr:col>107</xdr:col>
      <xdr:colOff>50800</xdr:colOff>
      <xdr:row>74</xdr:row>
      <xdr:rowOff>135319</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9545300" y="12785623"/>
          <a:ext cx="889000" cy="3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3099</xdr:rowOff>
    </xdr:from>
    <xdr:to>
      <xdr:col>107</xdr:col>
      <xdr:colOff>101600</xdr:colOff>
      <xdr:row>76</xdr:row>
      <xdr:rowOff>104699</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3033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95826</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312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135319</xdr:rowOff>
    </xdr:from>
    <xdr:to>
      <xdr:col>102</xdr:col>
      <xdr:colOff>114300</xdr:colOff>
      <xdr:row>74</xdr:row>
      <xdr:rowOff>152044</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flipV="1">
          <a:off x="18656300" y="12822619"/>
          <a:ext cx="889000" cy="16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25349</xdr:rowOff>
    </xdr:from>
    <xdr:to>
      <xdr:col>102</xdr:col>
      <xdr:colOff>165100</xdr:colOff>
      <xdr:row>76</xdr:row>
      <xdr:rowOff>126949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3055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118076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14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39218</xdr:rowOff>
    </xdr:from>
    <xdr:to>
      <xdr:col>98</xdr:col>
      <xdr:colOff>38100</xdr:colOff>
      <xdr:row>76</xdr:row>
      <xdr:rowOff>140818</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306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131945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16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12738</xdr:rowOff>
    </xdr:from>
    <xdr:to>
      <xdr:col>116</xdr:col>
      <xdr:colOff>114300</xdr:colOff>
      <xdr:row>74</xdr:row>
      <xdr:rowOff>114338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700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35615</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55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9157</xdr:rowOff>
    </xdr:from>
    <xdr:to>
      <xdr:col>112</xdr:col>
      <xdr:colOff>38100</xdr:colOff>
      <xdr:row>74</xdr:row>
      <xdr:rowOff>110757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69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127284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47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47523</xdr:rowOff>
    </xdr:from>
    <xdr:to>
      <xdr:col>107</xdr:col>
      <xdr:colOff>101600</xdr:colOff>
      <xdr:row>74</xdr:row>
      <xdr:rowOff>149123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73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165650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251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84519</xdr:rowOff>
    </xdr:from>
    <xdr:to>
      <xdr:col>102</xdr:col>
      <xdr:colOff>165100</xdr:colOff>
      <xdr:row>75</xdr:row>
      <xdr:rowOff>14669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77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31196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54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101244</xdr:rowOff>
    </xdr:from>
    <xdr:to>
      <xdr:col>98</xdr:col>
      <xdr:colOff>38100</xdr:colOff>
      <xdr:row>75</xdr:row>
      <xdr:rowOff>31394</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788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47921</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563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のうち、人件費、扶助費については類似団体の平均値を下回る。一方で、公債費については、北陸新幹線開業に合わせた都市基盤整備等の元利償還金や繰上償還実施のための償還金により、公債費は類似団体よりも高い水準。</a:t>
          </a:r>
        </a:p>
        <a:p>
          <a:r>
            <a:rPr kumimoji="1" lang="ja-JP" altLang="en-US" sz="1300">
              <a:latin typeface="ＭＳ Ｐゴシック" panose="020B0600070205080204" pitchFamily="50" charset="-128"/>
              <a:ea typeface="ＭＳ Ｐゴシック" panose="020B0600070205080204" pitchFamily="50" charset="-128"/>
            </a:rPr>
            <a:t>○物件費については、類似団体の平均を下回っている状況であるが、令和６年能登半島地震に係る公費解体事業や、物価・エネルギー価格の高騰等により、昨年度よりも増加。</a:t>
          </a:r>
        </a:p>
        <a:p>
          <a:r>
            <a:rPr kumimoji="1" lang="ja-JP" altLang="en-US" sz="1300">
              <a:latin typeface="ＭＳ Ｐゴシック" panose="020B0600070205080204" pitchFamily="50" charset="-128"/>
              <a:ea typeface="ＭＳ Ｐゴシック" panose="020B0600070205080204" pitchFamily="50" charset="-128"/>
            </a:rPr>
            <a:t>○維持補修費については、昨年度から増加しているが、大雪の影響で除雪対策事業費が増加したことが主な要因。</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○災害復旧事業費については、令和６年能登半島地震の発生による復旧関連費用等により、類似団体の平均値を上回った。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のうち、新規整備については、学校再編に伴う新たな校舎整備に加え、消防本部・高岡消防署庁舎改築事業や指令システム・消防救急デジタル無線設備改修事業費の事業進捗により、類似団体の平均を上回っている状況。</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○公債費については、北陸新幹線開業に合わせた都市基盤整備等の元利償還金や繰上償還実施のための償還金により、類似団体よりも高い水準が続いている。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行財政改革推進プラン」に基づき、財源確保や事務事業の見直しを進めていくとともに、公共施設再編計画に掲げた公共施設の再編に取り組み、公共施設等の管理コストの縮減等に取り組むことで、各種事業の効率化や選択と集中を図り、健全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富山県高岡市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162,672
158,304
209.58
81,899,832
79,695,413
1,179,218
41,189,181
84,702,016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91.0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99695</xdr:rowOff>
    </xdr:from>
    <xdr:to>
      <xdr:col>24</xdr:col>
      <xdr:colOff>62865</xdr:colOff>
      <xdr:row>38</xdr:row>
      <xdr:rowOff>4445</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43195"/>
          <a:ext cx="127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8272</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4445</xdr:rowOff>
    </xdr:from>
    <xdr:to>
      <xdr:col>24</xdr:col>
      <xdr:colOff>152400</xdr:colOff>
      <xdr:row>38</xdr:row>
      <xdr:rowOff>4445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46372</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1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99695</xdr:rowOff>
    </xdr:from>
    <xdr:to>
      <xdr:col>24</xdr:col>
      <xdr:colOff>152400</xdr:colOff>
      <xdr:row>30</xdr:row>
      <xdr:rowOff>99695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43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21590</xdr:rowOff>
    </xdr:from>
    <xdr:to>
      <xdr:col>24</xdr:col>
      <xdr:colOff>63500</xdr:colOff>
      <xdr:row>31</xdr:row>
      <xdr:rowOff>59690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3365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130192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616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151765</xdr:rowOff>
    </xdr:from>
    <xdr:to>
      <xdr:col>24</xdr:col>
      <xdr:colOff>114300</xdr:colOff>
      <xdr:row>33</xdr:row>
      <xdr:rowOff>81915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63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137795</xdr:rowOff>
    </xdr:from>
    <xdr:to>
      <xdr:col>19</xdr:col>
      <xdr:colOff>177800</xdr:colOff>
      <xdr:row>31</xdr:row>
      <xdr:rowOff>21590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28129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73660</xdr:rowOff>
    </xdr:from>
    <xdr:to>
      <xdr:col>20</xdr:col>
      <xdr:colOff>38100</xdr:colOff>
      <xdr:row>34</xdr:row>
      <xdr:rowOff>3810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73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166387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2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137795</xdr:rowOff>
    </xdr:from>
    <xdr:to>
      <xdr:col>15</xdr:col>
      <xdr:colOff>50800</xdr:colOff>
      <xdr:row>32</xdr:row>
      <xdr:rowOff>95885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281295"/>
          <a:ext cx="889000" cy="30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83185</xdr:rowOff>
    </xdr:from>
    <xdr:to>
      <xdr:col>15</xdr:col>
      <xdr:colOff>101600</xdr:colOff>
      <xdr:row>34</xdr:row>
      <xdr:rowOff>13335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74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3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158750</xdr:rowOff>
    </xdr:from>
    <xdr:to>
      <xdr:col>10</xdr:col>
      <xdr:colOff>114300</xdr:colOff>
      <xdr:row>32</xdr:row>
      <xdr:rowOff>95885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47370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146050</xdr:rowOff>
    </xdr:from>
    <xdr:to>
      <xdr:col>10</xdr:col>
      <xdr:colOff>165100</xdr:colOff>
      <xdr:row>34</xdr:row>
      <xdr:rowOff>76200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58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67327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113665</xdr:rowOff>
    </xdr:from>
    <xdr:to>
      <xdr:col>6</xdr:col>
      <xdr:colOff>38100</xdr:colOff>
      <xdr:row>34</xdr:row>
      <xdr:rowOff>43815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77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34942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6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8890</xdr:rowOff>
    </xdr:from>
    <xdr:to>
      <xdr:col>24</xdr:col>
      <xdr:colOff>114300</xdr:colOff>
      <xdr:row>31</xdr:row>
      <xdr:rowOff>110490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2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31767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17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142240</xdr:rowOff>
    </xdr:from>
    <xdr:to>
      <xdr:col>20</xdr:col>
      <xdr:colOff>38100</xdr:colOff>
      <xdr:row>31</xdr:row>
      <xdr:rowOff>72390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8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88917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6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86995</xdr:rowOff>
    </xdr:from>
    <xdr:to>
      <xdr:col>15</xdr:col>
      <xdr:colOff>101600</xdr:colOff>
      <xdr:row>31</xdr:row>
      <xdr:rowOff>17145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2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33672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00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45085</xdr:rowOff>
    </xdr:from>
    <xdr:to>
      <xdr:col>10</xdr:col>
      <xdr:colOff>165100</xdr:colOff>
      <xdr:row>32</xdr:row>
      <xdr:rowOff>146685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5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163212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306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107950</xdr:rowOff>
    </xdr:from>
    <xdr:to>
      <xdr:col>6</xdr:col>
      <xdr:colOff>38100</xdr:colOff>
      <xdr:row>32</xdr:row>
      <xdr:rowOff>38100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54627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131204</xdr:rowOff>
    </xdr:from>
    <xdr:to>
      <xdr:col>24</xdr:col>
      <xdr:colOff>62865</xdr:colOff>
      <xdr:row>58</xdr:row>
      <xdr:rowOff>42761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60954"/>
          <a:ext cx="1270" cy="425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46588</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999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42761</xdr:rowOff>
    </xdr:from>
    <xdr:to>
      <xdr:col>24</xdr:col>
      <xdr:colOff>152400</xdr:colOff>
      <xdr:row>58</xdr:row>
      <xdr:rowOff>42761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986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77881</xdr:rowOff>
    </xdr:from>
    <xdr:ext cx="534377"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3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77,169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131204</xdr:rowOff>
    </xdr:from>
    <xdr:to>
      <xdr:col>24</xdr:col>
      <xdr:colOff>152400</xdr:colOff>
      <xdr:row>55</xdr:row>
      <xdr:rowOff>131204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60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95504</xdr:rowOff>
    </xdr:from>
    <xdr:to>
      <xdr:col>24</xdr:col>
      <xdr:colOff>63500</xdr:colOff>
      <xdr:row>57</xdr:row>
      <xdr:rowOff>139281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68154"/>
          <a:ext cx="838200" cy="4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160393</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59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137516</xdr:rowOff>
    </xdr:from>
    <xdr:to>
      <xdr:col>24</xdr:col>
      <xdr:colOff>114300</xdr:colOff>
      <xdr:row>57</xdr:row>
      <xdr:rowOff>67666</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73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139281</xdr:rowOff>
    </xdr:from>
    <xdr:to>
      <xdr:col>19</xdr:col>
      <xdr:colOff>177800</xdr:colOff>
      <xdr:row>58</xdr:row>
      <xdr:rowOff>42914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11931"/>
          <a:ext cx="889000" cy="7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58700</xdr:rowOff>
    </xdr:from>
    <xdr:to>
      <xdr:col>20</xdr:col>
      <xdr:colOff>38100</xdr:colOff>
      <xdr:row>57</xdr:row>
      <xdr:rowOff>160300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5377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60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160236</xdr:rowOff>
    </xdr:from>
    <xdr:to>
      <xdr:col>15</xdr:col>
      <xdr:colOff>50800</xdr:colOff>
      <xdr:row>58</xdr:row>
      <xdr:rowOff>42914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9932886"/>
          <a:ext cx="889000" cy="5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47955</xdr:rowOff>
    </xdr:from>
    <xdr:to>
      <xdr:col>15</xdr:col>
      <xdr:colOff>101600</xdr:colOff>
      <xdr:row>57</xdr:row>
      <xdr:rowOff>149555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166082</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595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55766</xdr:rowOff>
    </xdr:from>
    <xdr:to>
      <xdr:col>10</xdr:col>
      <xdr:colOff>114300</xdr:colOff>
      <xdr:row>57</xdr:row>
      <xdr:rowOff>160236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628266"/>
          <a:ext cx="889000" cy="130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51003</xdr:rowOff>
    </xdr:from>
    <xdr:to>
      <xdr:col>10</xdr:col>
      <xdr:colOff>165100</xdr:colOff>
      <xdr:row>57</xdr:row>
      <xdr:rowOff>152603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2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169130</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59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162471</xdr:rowOff>
    </xdr:from>
    <xdr:to>
      <xdr:col>6</xdr:col>
      <xdr:colOff>38100</xdr:colOff>
      <xdr:row>50</xdr:row>
      <xdr:rowOff>92621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563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109148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338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44704</xdr:rowOff>
    </xdr:from>
    <xdr:to>
      <xdr:col>24</xdr:col>
      <xdr:colOff>114300</xdr:colOff>
      <xdr:row>57</xdr:row>
      <xdr:rowOff>146304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1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131081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32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88481</xdr:rowOff>
    </xdr:from>
    <xdr:to>
      <xdr:col>20</xdr:col>
      <xdr:colOff>38100</xdr:colOff>
      <xdr:row>58</xdr:row>
      <xdr:rowOff>18631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6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9758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95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163564</xdr:rowOff>
    </xdr:from>
    <xdr:to>
      <xdr:col>15</xdr:col>
      <xdr:colOff>101600</xdr:colOff>
      <xdr:row>58</xdr:row>
      <xdr:rowOff>93714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3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84841</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02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109436</xdr:rowOff>
    </xdr:from>
    <xdr:to>
      <xdr:col>10</xdr:col>
      <xdr:colOff>165100</xdr:colOff>
      <xdr:row>58</xdr:row>
      <xdr:rowOff>39586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8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30713</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974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4966</xdr:rowOff>
    </xdr:from>
    <xdr:to>
      <xdr:col>6</xdr:col>
      <xdr:colOff>38100</xdr:colOff>
      <xdr:row>50</xdr:row>
      <xdr:rowOff>106566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57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97693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670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91980</xdr:rowOff>
    </xdr:from>
    <xdr:to>
      <xdr:col>24</xdr:col>
      <xdr:colOff>62865</xdr:colOff>
      <xdr:row>77</xdr:row>
      <xdr:rowOff>23704</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264930"/>
          <a:ext cx="1270" cy="9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27531</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22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23704</xdr:rowOff>
    </xdr:from>
    <xdr:to>
      <xdr:col>24</xdr:col>
      <xdr:colOff>152400</xdr:colOff>
      <xdr:row>77</xdr:row>
      <xdr:rowOff>23704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22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38657</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4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209,505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91980</xdr:rowOff>
    </xdr:from>
    <xdr:to>
      <xdr:col>24</xdr:col>
      <xdr:colOff>152400</xdr:colOff>
      <xdr:row>71</xdr:row>
      <xdr:rowOff>91980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26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33420</xdr:rowOff>
    </xdr:from>
    <xdr:to>
      <xdr:col>24</xdr:col>
      <xdr:colOff>63500</xdr:colOff>
      <xdr:row>77</xdr:row>
      <xdr:rowOff>94590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063620"/>
          <a:ext cx="838200" cy="23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65885</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5817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43008</xdr:rowOff>
    </xdr:from>
    <xdr:to>
      <xdr:col>24</xdr:col>
      <xdr:colOff>114300</xdr:colOff>
      <xdr:row>74</xdr:row>
      <xdr:rowOff>144608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3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94590</xdr:rowOff>
    </xdr:from>
    <xdr:to>
      <xdr:col>19</xdr:col>
      <xdr:colOff>177800</xdr:colOff>
      <xdr:row>78</xdr:row>
      <xdr:rowOff>80017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96240"/>
          <a:ext cx="889000" cy="15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149155</xdr:rowOff>
    </xdr:from>
    <xdr:to>
      <xdr:col>20</xdr:col>
      <xdr:colOff>38100</xdr:colOff>
      <xdr:row>76</xdr:row>
      <xdr:rowOff>79305</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0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95832</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78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59804</xdr:rowOff>
    </xdr:from>
    <xdr:to>
      <xdr:col>15</xdr:col>
      <xdr:colOff>50800</xdr:colOff>
      <xdr:row>78</xdr:row>
      <xdr:rowOff>80017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61454"/>
          <a:ext cx="889000" cy="19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130563</xdr:rowOff>
    </xdr:from>
    <xdr:to>
      <xdr:col>15</xdr:col>
      <xdr:colOff>101600</xdr:colOff>
      <xdr:row>77</xdr:row>
      <xdr:rowOff>60713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16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77240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35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59804</xdr:rowOff>
    </xdr:from>
    <xdr:to>
      <xdr:col>10</xdr:col>
      <xdr:colOff>114300</xdr:colOff>
      <xdr:row>79</xdr:row>
      <xdr:rowOff>138919</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61454"/>
          <a:ext cx="889000" cy="42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131420</xdr:rowOff>
    </xdr:from>
    <xdr:to>
      <xdr:col>10</xdr:col>
      <xdr:colOff>165100</xdr:colOff>
      <xdr:row>76</xdr:row>
      <xdr:rowOff>61570</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299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78097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76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112788</xdr:rowOff>
    </xdr:from>
    <xdr:to>
      <xdr:col>6</xdr:col>
      <xdr:colOff>38100</xdr:colOff>
      <xdr:row>79</xdr:row>
      <xdr:rowOff>42938</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4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59465</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261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154070</xdr:rowOff>
    </xdr:from>
    <xdr:to>
      <xdr:col>24</xdr:col>
      <xdr:colOff>114300</xdr:colOff>
      <xdr:row>76</xdr:row>
      <xdr:rowOff>84220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1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132497</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99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43790</xdr:rowOff>
    </xdr:from>
    <xdr:to>
      <xdr:col>20</xdr:col>
      <xdr:colOff>38100</xdr:colOff>
      <xdr:row>77</xdr:row>
      <xdr:rowOff>145390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4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136517</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3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29217</xdr:rowOff>
    </xdr:from>
    <xdr:to>
      <xdr:col>15</xdr:col>
      <xdr:colOff>101600</xdr:colOff>
      <xdr:row>78</xdr:row>
      <xdr:rowOff>130817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40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121944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95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9004</xdr:rowOff>
    </xdr:from>
    <xdr:to>
      <xdr:col>10</xdr:col>
      <xdr:colOff>165100</xdr:colOff>
      <xdr:row>77</xdr:row>
      <xdr:rowOff>110604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1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101731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03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88119</xdr:rowOff>
    </xdr:from>
    <xdr:to>
      <xdr:col>6</xdr:col>
      <xdr:colOff>38100</xdr:colOff>
      <xdr:row>80</xdr:row>
      <xdr:rowOff>18269</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63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9396</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725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92727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87</xdr:row>
      <xdr:rowOff>54627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42811</xdr:rowOff>
    </xdr:from>
    <xdr:to>
      <xdr:col>24</xdr:col>
      <xdr:colOff>62865</xdr:colOff>
      <xdr:row>98</xdr:row>
      <xdr:rowOff>164618</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73311"/>
          <a:ext cx="1270" cy="149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168445</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164618</xdr:rowOff>
    </xdr:from>
    <xdr:to>
      <xdr:col>24</xdr:col>
      <xdr:colOff>152400</xdr:colOff>
      <xdr:row>98</xdr:row>
      <xdr:rowOff>164618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6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160938</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48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42811</xdr:rowOff>
    </xdr:from>
    <xdr:to>
      <xdr:col>24</xdr:col>
      <xdr:colOff>152400</xdr:colOff>
      <xdr:row>90</xdr:row>
      <xdr:rowOff>42811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114173</xdr:rowOff>
    </xdr:from>
    <xdr:to>
      <xdr:col>24</xdr:col>
      <xdr:colOff>63500</xdr:colOff>
      <xdr:row>97</xdr:row>
      <xdr:rowOff>141833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573373"/>
          <a:ext cx="838200" cy="19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78795</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537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100368</xdr:rowOff>
    </xdr:from>
    <xdr:to>
      <xdr:col>24</xdr:col>
      <xdr:colOff>114300</xdr:colOff>
      <xdr:row>97</xdr:row>
      <xdr:rowOff>30518</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55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115125</xdr:rowOff>
    </xdr:from>
    <xdr:to>
      <xdr:col>19</xdr:col>
      <xdr:colOff>177800</xdr:colOff>
      <xdr:row>97</xdr:row>
      <xdr:rowOff>141833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745775"/>
          <a:ext cx="889000" cy="2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134544</xdr:rowOff>
    </xdr:from>
    <xdr:to>
      <xdr:col>20</xdr:col>
      <xdr:colOff>38100</xdr:colOff>
      <xdr:row>97</xdr:row>
      <xdr:rowOff>64694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93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81221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36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33782</xdr:rowOff>
    </xdr:from>
    <xdr:to>
      <xdr:col>15</xdr:col>
      <xdr:colOff>50800</xdr:colOff>
      <xdr:row>97</xdr:row>
      <xdr:rowOff>115125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664432"/>
          <a:ext cx="889000" cy="8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64212</xdr:rowOff>
    </xdr:from>
    <xdr:to>
      <xdr:col>15</xdr:col>
      <xdr:colOff>101600</xdr:colOff>
      <xdr:row>96</xdr:row>
      <xdr:rowOff>165812</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10889</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29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33782</xdr:rowOff>
    </xdr:from>
    <xdr:to>
      <xdr:col>10</xdr:col>
      <xdr:colOff>114300</xdr:colOff>
      <xdr:row>99</xdr:row>
      <xdr:rowOff>7950</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64432"/>
          <a:ext cx="889000" cy="31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105474</xdr:rowOff>
    </xdr:from>
    <xdr:to>
      <xdr:col>10</xdr:col>
      <xdr:colOff>165100</xdr:colOff>
      <xdr:row>96</xdr:row>
      <xdr:rowOff>35624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393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52151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168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22720</xdr:rowOff>
    </xdr:from>
    <xdr:to>
      <xdr:col>6</xdr:col>
      <xdr:colOff>38100</xdr:colOff>
      <xdr:row>98</xdr:row>
      <xdr:rowOff>124320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2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140847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60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63373</xdr:rowOff>
    </xdr:from>
    <xdr:to>
      <xdr:col>24</xdr:col>
      <xdr:colOff>114300</xdr:colOff>
      <xdr:row>96</xdr:row>
      <xdr:rowOff>164973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522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86250</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374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91033</xdr:rowOff>
    </xdr:from>
    <xdr:to>
      <xdr:col>20</xdr:col>
      <xdr:colOff>38100</xdr:colOff>
      <xdr:row>98</xdr:row>
      <xdr:rowOff>21183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2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12310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81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64325</xdr:rowOff>
    </xdr:from>
    <xdr:to>
      <xdr:col>15</xdr:col>
      <xdr:colOff>101600</xdr:colOff>
      <xdr:row>97</xdr:row>
      <xdr:rowOff>165925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69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157052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78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154432</xdr:rowOff>
    </xdr:from>
    <xdr:to>
      <xdr:col>10</xdr:col>
      <xdr:colOff>165100</xdr:colOff>
      <xdr:row>97</xdr:row>
      <xdr:rowOff>84582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61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75709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0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128600</xdr:rowOff>
    </xdr:from>
    <xdr:to>
      <xdr:col>6</xdr:col>
      <xdr:colOff>38100</xdr:colOff>
      <xdr:row>99</xdr:row>
      <xdr:rowOff>58750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93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49877</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702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166446</xdr:rowOff>
    </xdr:from>
    <xdr:to>
      <xdr:col>54</xdr:col>
      <xdr:colOff>189865</xdr:colOff>
      <xdr:row>38</xdr:row>
      <xdr:rowOff>65177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309946"/>
          <a:ext cx="1270" cy="1270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69004</xdr:rowOff>
    </xdr:from>
    <xdr:ext cx="378565"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5841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65177</xdr:rowOff>
    </xdr:from>
    <xdr:to>
      <xdr:col>55</xdr:col>
      <xdr:colOff>88900</xdr:colOff>
      <xdr:row>38</xdr:row>
      <xdr:rowOff>65177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580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113123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8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166446</xdr:rowOff>
    </xdr:from>
    <xdr:to>
      <xdr:col>55</xdr:col>
      <xdr:colOff>88900</xdr:colOff>
      <xdr:row>30</xdr:row>
      <xdr:rowOff>166446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309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21513</xdr:rowOff>
    </xdr:from>
    <xdr:to>
      <xdr:col>55</xdr:col>
      <xdr:colOff>0</xdr:colOff>
      <xdr:row>38</xdr:row>
      <xdr:rowOff>25857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536613"/>
          <a:ext cx="8382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39996</xdr:rowOff>
    </xdr:from>
    <xdr:ext cx="469744"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2121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17119</xdr:rowOff>
    </xdr:from>
    <xdr:to>
      <xdr:col>55</xdr:col>
      <xdr:colOff>50800</xdr:colOff>
      <xdr:row>37</xdr:row>
      <xdr:rowOff>118719</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36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49631</xdr:rowOff>
    </xdr:from>
    <xdr:to>
      <xdr:col>50</xdr:col>
      <xdr:colOff>114300</xdr:colOff>
      <xdr:row>38</xdr:row>
      <xdr:rowOff>25857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393281"/>
          <a:ext cx="889000" cy="14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113589</xdr:rowOff>
    </xdr:from>
    <xdr:to>
      <xdr:col>50</xdr:col>
      <xdr:colOff>165100</xdr:colOff>
      <xdr:row>37</xdr:row>
      <xdr:rowOff>43739</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8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60266</xdr:rowOff>
    </xdr:from>
    <xdr:ext cx="469744"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04428" y="6061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49631</xdr:rowOff>
    </xdr:from>
    <xdr:to>
      <xdr:col>45</xdr:col>
      <xdr:colOff>177800</xdr:colOff>
      <xdr:row>37</xdr:row>
      <xdr:rowOff>92380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393281"/>
          <a:ext cx="889000" cy="4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120218</xdr:rowOff>
    </xdr:from>
    <xdr:to>
      <xdr:col>46</xdr:col>
      <xdr:colOff>38100</xdr:colOff>
      <xdr:row>37</xdr:row>
      <xdr:rowOff>50368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92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66895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15428" y="606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70663</xdr:rowOff>
    </xdr:from>
    <xdr:to>
      <xdr:col>41</xdr:col>
      <xdr:colOff>50800</xdr:colOff>
      <xdr:row>37</xdr:row>
      <xdr:rowOff>92380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414313"/>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96215</xdr:rowOff>
    </xdr:from>
    <xdr:to>
      <xdr:col>41</xdr:col>
      <xdr:colOff>101600</xdr:colOff>
      <xdr:row>37</xdr:row>
      <xdr:rowOff>26365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42892</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26428" y="60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93929</xdr:rowOff>
    </xdr:from>
    <xdr:to>
      <xdr:col>36</xdr:col>
      <xdr:colOff>165100</xdr:colOff>
      <xdr:row>37</xdr:row>
      <xdr:rowOff>24079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40606</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37428" y="60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142164</xdr:rowOff>
    </xdr:from>
    <xdr:to>
      <xdr:col>55</xdr:col>
      <xdr:colOff>50800</xdr:colOff>
      <xdr:row>38</xdr:row>
      <xdr:rowOff>72313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858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57091</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400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146507</xdr:rowOff>
    </xdr:from>
    <xdr:to>
      <xdr:col>50</xdr:col>
      <xdr:colOff>165100</xdr:colOff>
      <xdr:row>38</xdr:row>
      <xdr:rowOff>76657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67784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582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170281</xdr:rowOff>
    </xdr:from>
    <xdr:to>
      <xdr:col>46</xdr:col>
      <xdr:colOff>38100</xdr:colOff>
      <xdr:row>37</xdr:row>
      <xdr:rowOff>100431</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4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91558</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43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41580</xdr:rowOff>
    </xdr:from>
    <xdr:to>
      <xdr:col>41</xdr:col>
      <xdr:colOff>101600</xdr:colOff>
      <xdr:row>37</xdr:row>
      <xdr:rowOff>143180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134307</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477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19863</xdr:rowOff>
    </xdr:from>
    <xdr:to>
      <xdr:col>36</xdr:col>
      <xdr:colOff>165100</xdr:colOff>
      <xdr:row>37</xdr:row>
      <xdr:rowOff>121463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36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112590</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45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145918</xdr:rowOff>
    </xdr:from>
    <xdr:to>
      <xdr:col>54</xdr:col>
      <xdr:colOff>189865</xdr:colOff>
      <xdr:row>58</xdr:row>
      <xdr:rowOff>36144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889868"/>
          <a:ext cx="1270" cy="1090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39971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9984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36144</xdr:rowOff>
    </xdr:from>
    <xdr:to>
      <xdr:col>55</xdr:col>
      <xdr:colOff>88900</xdr:colOff>
      <xdr:row>58</xdr:row>
      <xdr:rowOff>36144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998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92595</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665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145918</xdr:rowOff>
    </xdr:from>
    <xdr:to>
      <xdr:col>55</xdr:col>
      <xdr:colOff>88900</xdr:colOff>
      <xdr:row>51</xdr:row>
      <xdr:rowOff>145918</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889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16530</xdr:rowOff>
    </xdr:from>
    <xdr:to>
      <xdr:col>55</xdr:col>
      <xdr:colOff>0</xdr:colOff>
      <xdr:row>57</xdr:row>
      <xdr:rowOff>23983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789180"/>
          <a:ext cx="838200" cy="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154982</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4132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132105</xdr:rowOff>
    </xdr:from>
    <xdr:to>
      <xdr:col>55</xdr:col>
      <xdr:colOff>50800</xdr:colOff>
      <xdr:row>56</xdr:row>
      <xdr:rowOff>62255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6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153874</xdr:rowOff>
    </xdr:from>
    <xdr:to>
      <xdr:col>50</xdr:col>
      <xdr:colOff>114300</xdr:colOff>
      <xdr:row>57</xdr:row>
      <xdr:rowOff>16530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755074"/>
          <a:ext cx="889000" cy="3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128311</xdr:rowOff>
    </xdr:from>
    <xdr:to>
      <xdr:col>50</xdr:col>
      <xdr:colOff>165100</xdr:colOff>
      <xdr:row>56</xdr:row>
      <xdr:rowOff>58461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58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74988</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33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153874</xdr:rowOff>
    </xdr:from>
    <xdr:to>
      <xdr:col>45</xdr:col>
      <xdr:colOff>177800</xdr:colOff>
      <xdr:row>57</xdr:row>
      <xdr:rowOff>38476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55074"/>
          <a:ext cx="889000" cy="56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153502</xdr:rowOff>
    </xdr:from>
    <xdr:to>
      <xdr:col>46</xdr:col>
      <xdr:colOff>38100</xdr:colOff>
      <xdr:row>56</xdr:row>
      <xdr:rowOff>83652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8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100179</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358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38476</xdr:rowOff>
    </xdr:from>
    <xdr:to>
      <xdr:col>41</xdr:col>
      <xdr:colOff>50800</xdr:colOff>
      <xdr:row>57</xdr:row>
      <xdr:rowOff>63484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11126"/>
          <a:ext cx="889000" cy="2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156749</xdr:rowOff>
    </xdr:from>
    <xdr:to>
      <xdr:col>41</xdr:col>
      <xdr:colOff>101600</xdr:colOff>
      <xdr:row>56</xdr:row>
      <xdr:rowOff>86899</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103426</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361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32985</xdr:rowOff>
    </xdr:from>
    <xdr:to>
      <xdr:col>36</xdr:col>
      <xdr:colOff>165100</xdr:colOff>
      <xdr:row>56</xdr:row>
      <xdr:rowOff>134585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3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54</xdr:row>
      <xdr:rowOff>151112</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0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144633</xdr:rowOff>
    </xdr:from>
    <xdr:to>
      <xdr:col>55</xdr:col>
      <xdr:colOff>50800</xdr:colOff>
      <xdr:row>57</xdr:row>
      <xdr:rowOff>74783</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74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123060</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24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137180</xdr:rowOff>
    </xdr:from>
    <xdr:to>
      <xdr:col>50</xdr:col>
      <xdr:colOff>165100</xdr:colOff>
      <xdr:row>57</xdr:row>
      <xdr:rowOff>67330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3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58457</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83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103074</xdr:rowOff>
    </xdr:from>
    <xdr:to>
      <xdr:col>46</xdr:col>
      <xdr:colOff>38100</xdr:colOff>
      <xdr:row>57</xdr:row>
      <xdr:rowOff>33224</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0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24351</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79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159126</xdr:rowOff>
    </xdr:from>
    <xdr:to>
      <xdr:col>41</xdr:col>
      <xdr:colOff>101600</xdr:colOff>
      <xdr:row>57</xdr:row>
      <xdr:rowOff>89276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76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80403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85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12684</xdr:rowOff>
    </xdr:from>
    <xdr:to>
      <xdr:col>36</xdr:col>
      <xdr:colOff>165100</xdr:colOff>
      <xdr:row>57</xdr:row>
      <xdr:rowOff>114284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78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105411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87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3416</xdr:rowOff>
    </xdr:from>
    <xdr:to>
      <xdr:col>54</xdr:col>
      <xdr:colOff>189865</xdr:colOff>
      <xdr:row>78</xdr:row>
      <xdr:rowOff>28944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76366"/>
          <a:ext cx="1270" cy="122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32771</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0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28944</xdr:rowOff>
    </xdr:from>
    <xdr:to>
      <xdr:col>55</xdr:col>
      <xdr:colOff>88900</xdr:colOff>
      <xdr:row>78</xdr:row>
      <xdr:rowOff>28944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02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121543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5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37,077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3416</xdr:rowOff>
    </xdr:from>
    <xdr:to>
      <xdr:col>55</xdr:col>
      <xdr:colOff>88900</xdr:colOff>
      <xdr:row>71</xdr:row>
      <xdr:rowOff>3416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72644</xdr:rowOff>
    </xdr:from>
    <xdr:to>
      <xdr:col>55</xdr:col>
      <xdr:colOff>0</xdr:colOff>
      <xdr:row>74</xdr:row>
      <xdr:rowOff>22885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417044"/>
          <a:ext cx="838200" cy="293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4157</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28629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25730</xdr:rowOff>
    </xdr:from>
    <xdr:to>
      <xdr:col>55</xdr:col>
      <xdr:colOff>50800</xdr:colOff>
      <xdr:row>75</xdr:row>
      <xdr:rowOff>127330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28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161455</xdr:rowOff>
    </xdr:from>
    <xdr:to>
      <xdr:col>50</xdr:col>
      <xdr:colOff>114300</xdr:colOff>
      <xdr:row>74</xdr:row>
      <xdr:rowOff>22885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2677305"/>
          <a:ext cx="889000" cy="3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55143</xdr:rowOff>
    </xdr:from>
    <xdr:to>
      <xdr:col>50</xdr:col>
      <xdr:colOff>165100</xdr:colOff>
      <xdr:row>75</xdr:row>
      <xdr:rowOff>156744</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29138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147871</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0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135661</xdr:rowOff>
    </xdr:from>
    <xdr:to>
      <xdr:col>45</xdr:col>
      <xdr:colOff>177800</xdr:colOff>
      <xdr:row>73</xdr:row>
      <xdr:rowOff>161455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2651511"/>
          <a:ext cx="889000" cy="25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152108</xdr:rowOff>
    </xdr:from>
    <xdr:to>
      <xdr:col>46</xdr:col>
      <xdr:colOff>38100</xdr:colOff>
      <xdr:row>75</xdr:row>
      <xdr:rowOff>82258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2839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73385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293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157874</xdr:rowOff>
    </xdr:from>
    <xdr:to>
      <xdr:col>41</xdr:col>
      <xdr:colOff>50800</xdr:colOff>
      <xdr:row>73</xdr:row>
      <xdr:rowOff>135661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2502274"/>
          <a:ext cx="889000" cy="14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131800</xdr:rowOff>
    </xdr:from>
    <xdr:to>
      <xdr:col>41</xdr:col>
      <xdr:colOff>101600</xdr:colOff>
      <xdr:row>75</xdr:row>
      <xdr:rowOff>61950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28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53077</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11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131039</xdr:rowOff>
    </xdr:from>
    <xdr:to>
      <xdr:col>36</xdr:col>
      <xdr:colOff>165100</xdr:colOff>
      <xdr:row>75</xdr:row>
      <xdr:rowOff>61189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1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52316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1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21844</xdr:rowOff>
    </xdr:from>
    <xdr:to>
      <xdr:col>55</xdr:col>
      <xdr:colOff>50800</xdr:colOff>
      <xdr:row>72</xdr:row>
      <xdr:rowOff>123444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366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44721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21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143535</xdr:rowOff>
    </xdr:from>
    <xdr:to>
      <xdr:col>50</xdr:col>
      <xdr:colOff>165100</xdr:colOff>
      <xdr:row>74</xdr:row>
      <xdr:rowOff>73685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65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90212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434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110655</xdr:rowOff>
    </xdr:from>
    <xdr:to>
      <xdr:col>46</xdr:col>
      <xdr:colOff>38100</xdr:colOff>
      <xdr:row>74</xdr:row>
      <xdr:rowOff>40805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262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57332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40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84861</xdr:rowOff>
    </xdr:from>
    <xdr:to>
      <xdr:col>41</xdr:col>
      <xdr:colOff>101600</xdr:colOff>
      <xdr:row>74</xdr:row>
      <xdr:rowOff>15011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26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31538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37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107074</xdr:rowOff>
    </xdr:from>
    <xdr:to>
      <xdr:col>36</xdr:col>
      <xdr:colOff>165100</xdr:colOff>
      <xdr:row>73</xdr:row>
      <xdr:rowOff>37224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24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53751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222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38298</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15179</xdr:rowOff>
    </xdr:from>
    <xdr:to>
      <xdr:col>54</xdr:col>
      <xdr:colOff>189865</xdr:colOff>
      <xdr:row>99</xdr:row>
      <xdr:rowOff>118669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17129"/>
          <a:ext cx="1270" cy="147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122496</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9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118669</xdr:rowOff>
    </xdr:from>
    <xdr:to>
      <xdr:col>55</xdr:col>
      <xdr:colOff>88900</xdr:colOff>
      <xdr:row>99</xdr:row>
      <xdr:rowOff>118669</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92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133306</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3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74,563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15179</xdr:rowOff>
    </xdr:from>
    <xdr:to>
      <xdr:col>55</xdr:col>
      <xdr:colOff>88900</xdr:colOff>
      <xdr:row>91</xdr:row>
      <xdr:rowOff>15179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17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153808</xdr:rowOff>
    </xdr:from>
    <xdr:to>
      <xdr:col>55</xdr:col>
      <xdr:colOff>0</xdr:colOff>
      <xdr:row>95</xdr:row>
      <xdr:rowOff>129544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70108"/>
          <a:ext cx="838200" cy="14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72486</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602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94059</xdr:rowOff>
    </xdr:from>
    <xdr:to>
      <xdr:col>55</xdr:col>
      <xdr:colOff>50800</xdr:colOff>
      <xdr:row>96</xdr:row>
      <xdr:rowOff>24209</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8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129544</xdr:rowOff>
    </xdr:from>
    <xdr:to>
      <xdr:col>50</xdr:col>
      <xdr:colOff>114300</xdr:colOff>
      <xdr:row>96</xdr:row>
      <xdr:rowOff>97867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17294"/>
          <a:ext cx="889000" cy="13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38249</xdr:rowOff>
    </xdr:from>
    <xdr:to>
      <xdr:col>50</xdr:col>
      <xdr:colOff>165100</xdr:colOff>
      <xdr:row>96</xdr:row>
      <xdr:rowOff>139849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9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130976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9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75757</xdr:rowOff>
    </xdr:from>
    <xdr:to>
      <xdr:col>45</xdr:col>
      <xdr:colOff>177800</xdr:colOff>
      <xdr:row>96</xdr:row>
      <xdr:rowOff>97867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534957"/>
          <a:ext cx="889000" cy="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108069</xdr:rowOff>
    </xdr:from>
    <xdr:to>
      <xdr:col>46</xdr:col>
      <xdr:colOff>38100</xdr:colOff>
      <xdr:row>97</xdr:row>
      <xdr:rowOff>38219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6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29346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5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69324</xdr:rowOff>
    </xdr:from>
    <xdr:to>
      <xdr:col>41</xdr:col>
      <xdr:colOff>50800</xdr:colOff>
      <xdr:row>96</xdr:row>
      <xdr:rowOff>75757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357074"/>
          <a:ext cx="889000" cy="17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89815</xdr:rowOff>
    </xdr:from>
    <xdr:to>
      <xdr:col>41</xdr:col>
      <xdr:colOff>101600</xdr:colOff>
      <xdr:row>97</xdr:row>
      <xdr:rowOff>19965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4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11092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4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61599</xdr:rowOff>
    </xdr:from>
    <xdr:to>
      <xdr:col>36</xdr:col>
      <xdr:colOff>165100</xdr:colOff>
      <xdr:row>96</xdr:row>
      <xdr:rowOff>163199</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2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154326</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1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103008</xdr:rowOff>
    </xdr:from>
    <xdr:to>
      <xdr:col>55</xdr:col>
      <xdr:colOff>50800</xdr:colOff>
      <xdr:row>95</xdr:row>
      <xdr:rowOff>33158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1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125885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70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78744</xdr:rowOff>
    </xdr:from>
    <xdr:to>
      <xdr:col>50</xdr:col>
      <xdr:colOff>165100</xdr:colOff>
      <xdr:row>96</xdr:row>
      <xdr:rowOff>8894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66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25421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41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47067</xdr:rowOff>
    </xdr:from>
    <xdr:to>
      <xdr:col>46</xdr:col>
      <xdr:colOff>38100</xdr:colOff>
      <xdr:row>96</xdr:row>
      <xdr:rowOff>148667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165194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28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24957</xdr:rowOff>
    </xdr:from>
    <xdr:to>
      <xdr:col>41</xdr:col>
      <xdr:colOff>101600</xdr:colOff>
      <xdr:row>96</xdr:row>
      <xdr:rowOff>126557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48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143084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25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18524</xdr:rowOff>
    </xdr:from>
    <xdr:to>
      <xdr:col>36</xdr:col>
      <xdr:colOff>165100</xdr:colOff>
      <xdr:row>95</xdr:row>
      <xdr:rowOff>120124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30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136651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081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136881</xdr:rowOff>
    </xdr:from>
    <xdr:to>
      <xdr:col>85</xdr:col>
      <xdr:colOff>126364</xdr:colOff>
      <xdr:row>38</xdr:row>
      <xdr:rowOff>138443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80381"/>
          <a:ext cx="1269" cy="1373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142270</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138443</xdr:rowOff>
    </xdr:from>
    <xdr:to>
      <xdr:col>86</xdr:col>
      <xdr:colOff>25400</xdr:colOff>
      <xdr:row>38</xdr:row>
      <xdr:rowOff>138443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5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83558</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5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136881</xdr:rowOff>
    </xdr:from>
    <xdr:to>
      <xdr:col>86</xdr:col>
      <xdr:colOff>25400</xdr:colOff>
      <xdr:row>30</xdr:row>
      <xdr:rowOff>136881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80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132728</xdr:rowOff>
    </xdr:from>
    <xdr:to>
      <xdr:col>85</xdr:col>
      <xdr:colOff>127000</xdr:colOff>
      <xdr:row>37</xdr:row>
      <xdr:rowOff>94285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133478"/>
          <a:ext cx="838200" cy="30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49877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935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71450</xdr:rowOff>
    </xdr:from>
    <xdr:to>
      <xdr:col>85</xdr:col>
      <xdr:colOff>177800</xdr:colOff>
      <xdr:row>38</xdr:row>
      <xdr:rowOff>1600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94285</xdr:rowOff>
    </xdr:from>
    <xdr:to>
      <xdr:col>81</xdr:col>
      <xdr:colOff>50800</xdr:colOff>
      <xdr:row>37</xdr:row>
      <xdr:rowOff>131470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37935"/>
          <a:ext cx="889000" cy="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99378</xdr:rowOff>
    </xdr:from>
    <xdr:to>
      <xdr:col>81</xdr:col>
      <xdr:colOff>101600</xdr:colOff>
      <xdr:row>38</xdr:row>
      <xdr:rowOff>29528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20655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131470</xdr:rowOff>
    </xdr:from>
    <xdr:to>
      <xdr:col>76</xdr:col>
      <xdr:colOff>114300</xdr:colOff>
      <xdr:row>37</xdr:row>
      <xdr:rowOff>135090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75120"/>
          <a:ext cx="889000" cy="3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111189</xdr:rowOff>
    </xdr:from>
    <xdr:to>
      <xdr:col>76</xdr:col>
      <xdr:colOff>165100</xdr:colOff>
      <xdr:row>38</xdr:row>
      <xdr:rowOff>41339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32466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54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122288</xdr:rowOff>
    </xdr:from>
    <xdr:to>
      <xdr:col>71</xdr:col>
      <xdr:colOff>177800</xdr:colOff>
      <xdr:row>37</xdr:row>
      <xdr:rowOff>135090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465938"/>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125057</xdr:rowOff>
    </xdr:from>
    <xdr:to>
      <xdr:col>72</xdr:col>
      <xdr:colOff>38100</xdr:colOff>
      <xdr:row>38</xdr:row>
      <xdr:rowOff>55207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68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46334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5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68783</xdr:rowOff>
    </xdr:from>
    <xdr:to>
      <xdr:col>67</xdr:col>
      <xdr:colOff>101600</xdr:colOff>
      <xdr:row>37</xdr:row>
      <xdr:rowOff>170383</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12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15460</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8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81928</xdr:rowOff>
    </xdr:from>
    <xdr:to>
      <xdr:col>85</xdr:col>
      <xdr:colOff>177800</xdr:colOff>
      <xdr:row>36</xdr:row>
      <xdr:rowOff>12078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08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104805</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93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43485</xdr:rowOff>
    </xdr:from>
    <xdr:to>
      <xdr:col>81</xdr:col>
      <xdr:colOff>101600</xdr:colOff>
      <xdr:row>37</xdr:row>
      <xdr:rowOff>145085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161612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80670</xdr:rowOff>
    </xdr:from>
    <xdr:to>
      <xdr:col>76</xdr:col>
      <xdr:colOff>165100</xdr:colOff>
      <xdr:row>38</xdr:row>
      <xdr:rowOff>10820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27347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9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84290</xdr:rowOff>
    </xdr:from>
    <xdr:to>
      <xdr:col>72</xdr:col>
      <xdr:colOff>38100</xdr:colOff>
      <xdr:row>38</xdr:row>
      <xdr:rowOff>14439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279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30967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20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71488</xdr:rowOff>
    </xdr:from>
    <xdr:to>
      <xdr:col>67</xdr:col>
      <xdr:colOff>101600</xdr:colOff>
      <xdr:row>38</xdr:row>
      <xdr:rowOff>1639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151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164216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0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160074</xdr:rowOff>
    </xdr:from>
    <xdr:to>
      <xdr:col>85</xdr:col>
      <xdr:colOff>126364</xdr:colOff>
      <xdr:row>57</xdr:row>
      <xdr:rowOff>119269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732574"/>
          <a:ext cx="1269" cy="1159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123096</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989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119269</xdr:rowOff>
    </xdr:from>
    <xdr:to>
      <xdr:col>86</xdr:col>
      <xdr:colOff>25400</xdr:colOff>
      <xdr:row>57</xdr:row>
      <xdr:rowOff>119269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9891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106751</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507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160074</xdr:rowOff>
    </xdr:from>
    <xdr:to>
      <xdr:col>86</xdr:col>
      <xdr:colOff>25400</xdr:colOff>
      <xdr:row>50</xdr:row>
      <xdr:rowOff>160074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732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156502</xdr:rowOff>
    </xdr:from>
    <xdr:to>
      <xdr:col>85</xdr:col>
      <xdr:colOff>127000</xdr:colOff>
      <xdr:row>57</xdr:row>
      <xdr:rowOff>119269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586252"/>
          <a:ext cx="838200" cy="30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37139</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295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14262</xdr:rowOff>
    </xdr:from>
    <xdr:to>
      <xdr:col>85</xdr:col>
      <xdr:colOff>177800</xdr:colOff>
      <xdr:row>55</xdr:row>
      <xdr:rowOff>115862</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444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156502</xdr:rowOff>
    </xdr:from>
    <xdr:to>
      <xdr:col>81</xdr:col>
      <xdr:colOff>50800</xdr:colOff>
      <xdr:row>58</xdr:row>
      <xdr:rowOff>102038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586252"/>
          <a:ext cx="889000" cy="459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82814</xdr:rowOff>
    </xdr:from>
    <xdr:to>
      <xdr:col>81</xdr:col>
      <xdr:colOff>101600</xdr:colOff>
      <xdr:row>56</xdr:row>
      <xdr:rowOff>12964</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512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29491</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28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102038</xdr:rowOff>
    </xdr:from>
    <xdr:to>
      <xdr:col>76</xdr:col>
      <xdr:colOff>114300</xdr:colOff>
      <xdr:row>58</xdr:row>
      <xdr:rowOff>104410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10046138"/>
          <a:ext cx="889000" cy="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62868</xdr:rowOff>
    </xdr:from>
    <xdr:to>
      <xdr:col>76</xdr:col>
      <xdr:colOff>165100</xdr:colOff>
      <xdr:row>56</xdr:row>
      <xdr:rowOff>164468</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6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9545</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3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104410</xdr:rowOff>
    </xdr:from>
    <xdr:to>
      <xdr:col>71</xdr:col>
      <xdr:colOff>177800</xdr:colOff>
      <xdr:row>59</xdr:row>
      <xdr:rowOff>19342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2814300" y="10048510"/>
          <a:ext cx="889000" cy="86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102159</xdr:rowOff>
    </xdr:from>
    <xdr:to>
      <xdr:col>72</xdr:col>
      <xdr:colOff>38100</xdr:colOff>
      <xdr:row>57</xdr:row>
      <xdr:rowOff>32309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03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48836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47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78384</xdr:rowOff>
    </xdr:from>
    <xdr:to>
      <xdr:col>67</xdr:col>
      <xdr:colOff>101600</xdr:colOff>
      <xdr:row>56</xdr:row>
      <xdr:rowOff>8534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508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25061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28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68469</xdr:rowOff>
    </xdr:from>
    <xdr:to>
      <xdr:col>85</xdr:col>
      <xdr:colOff>177800</xdr:colOff>
      <xdr:row>57</xdr:row>
      <xdr:rowOff>170069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84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154846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75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105702</xdr:rowOff>
    </xdr:from>
    <xdr:to>
      <xdr:col>81</xdr:col>
      <xdr:colOff>101600</xdr:colOff>
      <xdr:row>56</xdr:row>
      <xdr:rowOff>35852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5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26979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62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51238</xdr:rowOff>
    </xdr:from>
    <xdr:to>
      <xdr:col>76</xdr:col>
      <xdr:colOff>165100</xdr:colOff>
      <xdr:row>58</xdr:row>
      <xdr:rowOff>152838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99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143965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1008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53610</xdr:rowOff>
    </xdr:from>
    <xdr:to>
      <xdr:col>72</xdr:col>
      <xdr:colOff>38100</xdr:colOff>
      <xdr:row>58</xdr:row>
      <xdr:rowOff>155210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9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146337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9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139992</xdr:rowOff>
    </xdr:from>
    <xdr:to>
      <xdr:col>67</xdr:col>
      <xdr:colOff>101600</xdr:colOff>
      <xdr:row>59</xdr:row>
      <xdr:rowOff>70142</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1008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61269</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1017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110417</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11917"/>
          <a:ext cx="1269" cy="1531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57094</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88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110417</xdr:rowOff>
    </xdr:from>
    <xdr:to>
      <xdr:col>86</xdr:col>
      <xdr:colOff>25400</xdr:colOff>
      <xdr:row>70</xdr:row>
      <xdr:rowOff>110417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11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86034</xdr:rowOff>
    </xdr:from>
    <xdr:to>
      <xdr:col>85</xdr:col>
      <xdr:colOff>127000</xdr:colOff>
      <xdr:row>78</xdr:row>
      <xdr:rowOff>150476</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116234"/>
          <a:ext cx="838200" cy="40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64715</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266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86288</xdr:rowOff>
    </xdr:from>
    <xdr:to>
      <xdr:col>85</xdr:col>
      <xdr:colOff>177800</xdr:colOff>
      <xdr:row>78</xdr:row>
      <xdr:rowOff>16438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28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150476</xdr:rowOff>
    </xdr:from>
    <xdr:to>
      <xdr:col>81</xdr:col>
      <xdr:colOff>50800</xdr:colOff>
      <xdr:row>79</xdr:row>
      <xdr:rowOff>88102</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523576"/>
          <a:ext cx="889000" cy="10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44813</xdr:rowOff>
    </xdr:from>
    <xdr:to>
      <xdr:col>81</xdr:col>
      <xdr:colOff>101600</xdr:colOff>
      <xdr:row>77</xdr:row>
      <xdr:rowOff>146413</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24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162940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021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88102</xdr:rowOff>
    </xdr:from>
    <xdr:to>
      <xdr:col>76</xdr:col>
      <xdr:colOff>114300</xdr:colOff>
      <xdr:row>79</xdr:row>
      <xdr:rowOff>94742</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632652"/>
          <a:ext cx="889000" cy="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18470</xdr:rowOff>
    </xdr:from>
    <xdr:to>
      <xdr:col>76</xdr:col>
      <xdr:colOff>165100</xdr:colOff>
      <xdr:row>77</xdr:row>
      <xdr:rowOff>120070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22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136597</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2995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94742</xdr:rowOff>
    </xdr:from>
    <xdr:to>
      <xdr:col>71</xdr:col>
      <xdr:colOff>177800</xdr:colOff>
      <xdr:row>79</xdr:row>
      <xdr:rowOff>96810</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639292"/>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141914</xdr:rowOff>
    </xdr:from>
    <xdr:to>
      <xdr:col>72</xdr:col>
      <xdr:colOff>38100</xdr:colOff>
      <xdr:row>77</xdr:row>
      <xdr:rowOff>72064</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172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88590</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294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56679</xdr:rowOff>
    </xdr:from>
    <xdr:to>
      <xdr:col>67</xdr:col>
      <xdr:colOff>101600</xdr:colOff>
      <xdr:row>76</xdr:row>
      <xdr:rowOff>158279</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086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3355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286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35234</xdr:rowOff>
    </xdr:from>
    <xdr:to>
      <xdr:col>85</xdr:col>
      <xdr:colOff>177800</xdr:colOff>
      <xdr:row>76</xdr:row>
      <xdr:rowOff>136834</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06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58111</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2916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99676</xdr:rowOff>
    </xdr:from>
    <xdr:to>
      <xdr:col>81</xdr:col>
      <xdr:colOff>101600</xdr:colOff>
      <xdr:row>79</xdr:row>
      <xdr:rowOff>29826</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47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20953</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565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37302</xdr:rowOff>
    </xdr:from>
    <xdr:to>
      <xdr:col>76</xdr:col>
      <xdr:colOff>165100</xdr:colOff>
      <xdr:row>79</xdr:row>
      <xdr:rowOff>138902</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8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130029</xdr:rowOff>
    </xdr:from>
    <xdr:ext cx="313932"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35333" y="136745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43942</xdr:rowOff>
    </xdr:from>
    <xdr:to>
      <xdr:col>72</xdr:col>
      <xdr:colOff>38100</xdr:colOff>
      <xdr:row>79</xdr:row>
      <xdr:rowOff>145542</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8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136669</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46333" y="136812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46010</xdr:rowOff>
    </xdr:from>
    <xdr:to>
      <xdr:col>67</xdr:col>
      <xdr:colOff>101600</xdr:colOff>
      <xdr:row>79</xdr:row>
      <xdr:rowOff>147610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9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138737</xdr:rowOff>
    </xdr:from>
    <xdr:ext cx="313932"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57333" y="13683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105277</xdr:rowOff>
    </xdr:from>
    <xdr:to>
      <xdr:col>85</xdr:col>
      <xdr:colOff>126364</xdr:colOff>
      <xdr:row>98</xdr:row>
      <xdr:rowOff>42563</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878677"/>
          <a:ext cx="1269" cy="965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46390</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48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42563</xdr:rowOff>
    </xdr:from>
    <xdr:to>
      <xdr:col>86</xdr:col>
      <xdr:colOff>25400</xdr:colOff>
      <xdr:row>98</xdr:row>
      <xdr:rowOff>42563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44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51954</xdr:rowOff>
    </xdr:from>
    <xdr:ext cx="534377"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653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59,807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105277</xdr:rowOff>
    </xdr:from>
    <xdr:to>
      <xdr:col>86</xdr:col>
      <xdr:colOff>25400</xdr:colOff>
      <xdr:row>92</xdr:row>
      <xdr:rowOff>105277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878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105277</xdr:rowOff>
    </xdr:from>
    <xdr:to>
      <xdr:col>85</xdr:col>
      <xdr:colOff>127000</xdr:colOff>
      <xdr:row>92</xdr:row>
      <xdr:rowOff>113240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5878677"/>
          <a:ext cx="8382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151756</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268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1879</xdr:rowOff>
    </xdr:from>
    <xdr:to>
      <xdr:col>85</xdr:col>
      <xdr:colOff>177800</xdr:colOff>
      <xdr:row>95</xdr:row>
      <xdr:rowOff>103479</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28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113240</xdr:rowOff>
    </xdr:from>
    <xdr:to>
      <xdr:col>81</xdr:col>
      <xdr:colOff>50800</xdr:colOff>
      <xdr:row>92</xdr:row>
      <xdr:rowOff>114649</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5886640"/>
          <a:ext cx="889000" cy="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166739</xdr:rowOff>
    </xdr:from>
    <xdr:to>
      <xdr:col>81</xdr:col>
      <xdr:colOff>101600</xdr:colOff>
      <xdr:row>95</xdr:row>
      <xdr:rowOff>96889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28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88016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37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122707</xdr:rowOff>
    </xdr:from>
    <xdr:to>
      <xdr:col>76</xdr:col>
      <xdr:colOff>114300</xdr:colOff>
      <xdr:row>92</xdr:row>
      <xdr:rowOff>114649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a:off x="13703300" y="15724657"/>
          <a:ext cx="889000" cy="163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160680</xdr:rowOff>
    </xdr:from>
    <xdr:to>
      <xdr:col>76</xdr:col>
      <xdr:colOff>165100</xdr:colOff>
      <xdr:row>95</xdr:row>
      <xdr:rowOff>90830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27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81957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369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122707</xdr:rowOff>
    </xdr:from>
    <xdr:to>
      <xdr:col>71</xdr:col>
      <xdr:colOff>177800</xdr:colOff>
      <xdr:row>93</xdr:row>
      <xdr:rowOff>26048</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5724657"/>
          <a:ext cx="889000" cy="246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143935</xdr:rowOff>
    </xdr:from>
    <xdr:to>
      <xdr:col>72</xdr:col>
      <xdr:colOff>38100</xdr:colOff>
      <xdr:row>95</xdr:row>
      <xdr:rowOff>74085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26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65212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35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169044</xdr:rowOff>
    </xdr:from>
    <xdr:to>
      <xdr:col>67</xdr:col>
      <xdr:colOff>101600</xdr:colOff>
      <xdr:row>95</xdr:row>
      <xdr:rowOff>99194</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285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90321</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37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54477</xdr:rowOff>
    </xdr:from>
    <xdr:to>
      <xdr:col>85</xdr:col>
      <xdr:colOff>177800</xdr:colOff>
      <xdr:row>92</xdr:row>
      <xdr:rowOff>156077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82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7504</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78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62440</xdr:rowOff>
    </xdr:from>
    <xdr:to>
      <xdr:col>81</xdr:col>
      <xdr:colOff>101600</xdr:colOff>
      <xdr:row>92</xdr:row>
      <xdr:rowOff>164040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83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9117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611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63849</xdr:rowOff>
    </xdr:from>
    <xdr:to>
      <xdr:col>76</xdr:col>
      <xdr:colOff>165100</xdr:colOff>
      <xdr:row>92</xdr:row>
      <xdr:rowOff>165449</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83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10526</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612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71907</xdr:rowOff>
    </xdr:from>
    <xdr:to>
      <xdr:col>72</xdr:col>
      <xdr:colOff>38100</xdr:colOff>
      <xdr:row>92</xdr:row>
      <xdr:rowOff>2057</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67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18584</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544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146698</xdr:rowOff>
    </xdr:from>
    <xdr:to>
      <xdr:col>67</xdr:col>
      <xdr:colOff>101600</xdr:colOff>
      <xdr:row>93</xdr:row>
      <xdr:rowOff>76848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92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93375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69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164846</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479796"/>
          <a:ext cx="1269"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111523</xdr:rowOff>
    </xdr:from>
    <xdr:ext cx="378565"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2550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164846</xdr:rowOff>
    </xdr:from>
    <xdr:to>
      <xdr:col>116</xdr:col>
      <xdr:colOff>152400</xdr:colOff>
      <xdr:row>31</xdr:row>
      <xdr:rowOff>164846</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479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127779</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2999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104902</xdr:rowOff>
    </xdr:from>
    <xdr:to>
      <xdr:col>116</xdr:col>
      <xdr:colOff>114300</xdr:colOff>
      <xdr:row>38</xdr:row>
      <xdr:rowOff>35052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448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143764</xdr:rowOff>
    </xdr:from>
    <xdr:to>
      <xdr:col>112</xdr:col>
      <xdr:colOff>38100</xdr:colOff>
      <xdr:row>38</xdr:row>
      <xdr:rowOff>73914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487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90441</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333" y="6262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118618</xdr:rowOff>
    </xdr:from>
    <xdr:to>
      <xdr:col>102</xdr:col>
      <xdr:colOff>165100</xdr:colOff>
      <xdr:row>38</xdr:row>
      <xdr:rowOff>48768</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65295</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333" y="62374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34036</xdr:rowOff>
    </xdr:from>
    <xdr:to>
      <xdr:col>98</xdr:col>
      <xdr:colOff>38100</xdr:colOff>
      <xdr:row>36</xdr:row>
      <xdr:rowOff>135636</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152163</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7017" y="59814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○民生費については、物価高騰による負担を軽減するために行った、住民税非課税世帯等に対する給付金が主な要因として、昨年度を上回った。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○商工費については、企業立地助成金やセリオタウン推進事業費等が増加したため、昨年度を上回った。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○消防費については、消防本部・高岡消防署庁舎改築事業及び指令システム・消防救急デジタル無線設備改修事業費の事業進捗により、昨年度を上回った。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○教育費については、学校再編に伴う新たな校舎整備を進めているものの、五位中学校区統合小学校整備事業費が事業進捗により減少したことが主な要因で、昨年度を下回った。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○公債費については、北陸新幹線開業に合わせた都市基盤整備等の元利償還金や繰上償還実施のための償還金により、類似団体よりも高い水準が続いている。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行財政改革推進プラン」に基づき、財源確保や事務事業の見直しを進めていくとともに、公共施設再編計画に掲げた公共施設の再編等に取り組む等、各種事業や財政運営の効率化を図り、健全な財政運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富山県高岡市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○実質単年度収支は、これまでの「財政健全化緊急プログラム」や「行財政改革推進プラン」に基づき、財源確保や歳出抑制等を行ったことにより、黒字を維持。</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○また、財政調整基金を取り崩さず財政運営を行うとともに、決算剰余金を活用した積立を行ったことにより、財政調整基金残高は増加。</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○今後とも、各種事業の効率化や選択と集中を進めていくことで、弾力的で健全な財政運営に努めていく。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富山県高岡市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○全会計の実質収支は黒字を維持し、連結実質赤字比率は早期健全化基準等の比率に達していない状況。</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○今後も、介護保険料、国民健康保険料、水道などの利用料金等の適正化を図るとともに、健全な財政運営に努めていく。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○また、その他会計に属する「高岡市民病院事業会計」は、全国的にも病院経営が大変厳しい状況が続くことが見込まれるため、経営改善に向けた取組を進めていく。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富山県高岡市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元利償還金については、過去の北陸新幹線開業に合わせた都市基盤整備等の投資的事業を進めてきたことにより、高い水準が続いてきたが、「財政健全化緊急プログラム」や「行財政改革推進プラン」に基づく財源確保や歳出抑制、更には、繰上償還を実施してきたことにより、着実に減少。</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金利が上昇局面であることや、学校再編に伴う新たな校舎整備や令和６年能登半島地震からの復旧・復興関連費用による市債発行等により、今後の増加要因も見込まれるところであるが、今後とも繰上償還の実施等により、元利償還金の低減、実質公債費比率の抑制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富山県高岡市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分子）の大部分を占める一般会計等にかかる地方債の現在高は、過去の北陸新幹線開業に合わせた都市基盤整備や、現在進めている学校再編に伴う新たな校舎整備等に伴う市債発行の影響により、高い水準が続くが、繰上償還の実施等による市債残高の減少や計画的な基金積立てを行ってきたこと等により、着実に改善傾向に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については、今後の財政需要に備え、これまで計画的な積立てを行ってきたものの、学校再編に伴う新たな校舎整備や令和６年能登半島地震からの復旧・復興関連費用等に活用するため、基金の取崩しが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○今後、将来的負担比率の一時的な数値の上昇も想定されうるが、今後とも市債の繰上償還等を実施し、将来負担の軽減を図っていく。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富山県高岡市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○近年は「財政健全化緊急プログラム」や「行財政改革推進プラン」に基づく財源確保や歳出抑制、基金管理等により、</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財政調整基金及び減債基金について、計画的に積立てを行ってきた。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○令和６年度は、これまで計画的に積み立ててきた「公共施設等整備改修基金」を活用し、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学校再編に伴う新たな校舎整備等、公共施設等の整備・改修事業に活用。</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○また、令和６年度に、令和６年能登半島地震による災害からの早期の復旧・復興を図るため、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「令和６年能登半島地震復旧・復興推進基金」を創設。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○小学校、中学校、義務教育学校及び特別支援学校に配布している学習用端末の更新費用を想定し、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計画的に積立てを行ってきた「学校教育振興基金」をはじめ、地域公共交通ネットワークの維持・確保のために</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令和５年度に創設した「地域公共交通維持活性化基金」、前述の「令和６年能登半島地震復旧・復興推進基金」の創設等、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今後の財政需要に備え、各種基金積立てを行っているところ。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○そのため、今後、各種基金の取崩しを行うことが見込まれるが、計画的に基金を活用しながらも、</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今後とも財政状況を勘案しつつ収支改善及び基金残高の確保に努めていく。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○公共施設等整備改修基金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将来の公共施設の整備又は改修に要する費用を見据え、市債の発行の抑制に活用するための財源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○令和６年能登半島地震復旧・復興推進基金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令和６年能登半島地震による災害からの早期の復旧・復興を図るための事業の財源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寄附金を活用したまちづくりの推進に資すことるための事業の財源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市内の小学校、中学校、義務教育学校及び特別支援学校等の教育の振興を図るための事業の財源</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市民の連帯の強化又は地域振興を図るための事業の財源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（主な増減理由）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○公共施設等整備改修基金（▲約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学校再編に伴う新たな校舎整備等、公共施設等の整備・改修事業に活用。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○令和６年能登半島地震復旧・復興推進基金（＋約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被災者生活再建等、令和６年能登半島地震による災害からの早期の復旧・復興を図るために当該基金を創設。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○基金の使途や設置意向に沿い、計画的で適切な事業執行に努めていく。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○令和６年度の当該基金残高は約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億円となっており、前年度と比べ、約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○この主な理由は、「財政健全化緊急プログラム」や「行財政改革推進プラン」に基づき、</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財源確保や事務事業見直し等を行ったことから、財政調整基金を取り崩さず財政運営を行うことができたことによるもの。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○また、決算剰余金を活用し、基金の積立を行ったことによるもの。</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○引き続き、今後の財政需要の変動に応じた弾力的な財源を確保するため、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各種事務事業の見直し等を行い、必要な財源を確保しつつ、決算見込みや一般財源の確保状況を踏まえ、基金残高の確保に努めていく。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○令和６年度の当該基金残高は約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億円となっており、前年度と比べ、約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○この主な理由は、（令和５年度同様）令和６年度に、国の補正予算で追加交付された普通交付税のうち、</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翌年度以降の臨時財政対策債の償還に要する経費について、積立を行ったことによるもの。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○一方で、令和５年度に（国の補正予算で追加交付された普通交付税のうち、）</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臨時財政対策債の償還に要する経費として積み立てた令和６年度分を取崩しも行った。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○今後も引き続き見込まれる学校再編等の大型投資に伴う公債費の増などに備え、</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必要なタイミングでの公債費・償還の財源として活用していく一方で、</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引き続き、各種事務事業の見直し等を行い、必要な財源を確保しつつ、</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決算見込みや一般財源の確保状況を踏まえ、基金の活用及び基金残高の確保に努めていく。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4EC9D5E-D0CC-4C0B-85CB-9E1CB80722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9D74FE4-A1EE-497D-9C43-2CFDC3DFCD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335A730-5394-48AE-8833-77D55CCF96E4}"/>
            </a:ext>
          </a:extLst>
        </xdr:cNvPr>
        <xdr:cNvSpPr/>
      </xdr:nvSpPr>
      <xdr:spPr>
        <a:xfrm>
          <a:off x="355600" y="63500"/>
          <a:ext cx="11639413" cy="6327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1BACC44-9984-498B-B343-5CAEAEE66853}"/>
            </a:ext>
          </a:extLst>
        </xdr:cNvPr>
        <xdr:cNvSpPr/>
      </xdr:nvSpPr>
      <xdr:spPr>
        <a:xfrm>
          <a:off x="15659017" y="190500"/>
          <a:ext cx="3619224"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8661DEB-A9E1-4B56-99F7-325E0D4CB1AF}"/>
            </a:ext>
          </a:extLst>
        </xdr:cNvPr>
        <xdr:cNvSpPr/>
      </xdr:nvSpPr>
      <xdr:spPr>
        <a:xfrm>
          <a:off x="15668515" y="215900"/>
          <a:ext cx="3590676"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2CFD1D3-A7D8-43EA-9ABE-35268B5DB7F8}"/>
            </a:ext>
          </a:extLst>
        </xdr:cNvPr>
        <xdr:cNvSpPr/>
      </xdr:nvSpPr>
      <xdr:spPr>
        <a:xfrm>
          <a:off x="15694246" y="241300"/>
          <a:ext cx="3533195" cy="4422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富山県高岡市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54FEB2B-99C8-4CB7-81E6-8E09DB9DFA1E}"/>
            </a:ext>
          </a:extLst>
        </xdr:cNvPr>
        <xdr:cNvSpPr/>
      </xdr:nvSpPr>
      <xdr:spPr>
        <a:xfrm>
          <a:off x="13083015" y="190500"/>
          <a:ext cx="2442652" cy="556564"/>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64F554B-8078-486A-B035-8C92EF1C95B7}"/>
            </a:ext>
          </a:extLst>
        </xdr:cNvPr>
        <xdr:cNvSpPr/>
      </xdr:nvSpPr>
      <xdr:spPr>
        <a:xfrm>
          <a:off x="13108415" y="215900"/>
          <a:ext cx="2398202" cy="505764"/>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436D514-049E-4628-B45F-90883B7C805B}"/>
            </a:ext>
          </a:extLst>
        </xdr:cNvPr>
        <xdr:cNvSpPr/>
      </xdr:nvSpPr>
      <xdr:spPr>
        <a:xfrm>
          <a:off x="13133815" y="241300"/>
          <a:ext cx="2356623" cy="454964"/>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844797D-97C0-4F00-A77C-BFA9107BC8D0}"/>
            </a:ext>
          </a:extLst>
        </xdr:cNvPr>
        <xdr:cNvSpPr/>
      </xdr:nvSpPr>
      <xdr:spPr>
        <a:xfrm>
          <a:off x="450794" y="880966"/>
          <a:ext cx="9270146" cy="1800032"/>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7779448-C238-4D69-89EC-CB1BFD193E04}"/>
            </a:ext>
          </a:extLst>
        </xdr:cNvPr>
        <xdr:cNvSpPr/>
      </xdr:nvSpPr>
      <xdr:spPr>
        <a:xfrm>
          <a:off x="577049" y="912716"/>
          <a:ext cx="1272099"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D36F47C-B5CA-4429-B26F-0630F20E705F}"/>
            </a:ext>
          </a:extLst>
        </xdr:cNvPr>
        <xdr:cNvSpPr/>
      </xdr:nvSpPr>
      <xdr:spPr>
        <a:xfrm>
          <a:off x="1801550" y="912716"/>
          <a:ext cx="1224501"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162,672
158,304
209.58
81,899,832
79,695,413
1,179,218
41,189,181
84,702,016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ECC5623-F0F2-4188-B08D-F8EEBC82CA97}"/>
            </a:ext>
          </a:extLst>
        </xdr:cNvPr>
        <xdr:cNvSpPr/>
      </xdr:nvSpPr>
      <xdr:spPr>
        <a:xfrm>
          <a:off x="3026051" y="912716"/>
          <a:ext cx="1399430" cy="173653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933D424-82D1-442F-9594-F59A32A68670}"/>
            </a:ext>
          </a:extLst>
        </xdr:cNvPr>
        <xdr:cNvSpPr/>
      </xdr:nvSpPr>
      <xdr:spPr>
        <a:xfrm>
          <a:off x="4425481" y="931766"/>
          <a:ext cx="1860715"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2297135-53F1-4BA4-A7AA-E0B0B3FDE7FE}"/>
            </a:ext>
          </a:extLst>
        </xdr:cNvPr>
        <xdr:cNvSpPr/>
      </xdr:nvSpPr>
      <xdr:spPr>
        <a:xfrm>
          <a:off x="6286196" y="931766"/>
          <a:ext cx="1160670"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91.0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27FAC8D-B9E0-44A8-A934-A8064E96C3B1}"/>
            </a:ext>
          </a:extLst>
        </xdr:cNvPr>
        <xdr:cNvSpPr/>
      </xdr:nvSpPr>
      <xdr:spPr>
        <a:xfrm>
          <a:off x="7510697" y="944466"/>
          <a:ext cx="588286" cy="9479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9487568-F3E5-460D-B76D-60CC70DB18D6}"/>
            </a:ext>
          </a:extLst>
        </xdr:cNvPr>
        <xdr:cNvSpPr/>
      </xdr:nvSpPr>
      <xdr:spPr>
        <a:xfrm>
          <a:off x="4425481" y="1711104"/>
          <a:ext cx="1860715"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51146FC-ABB8-4696-95EE-75F4C33A7D9C}"/>
            </a:ext>
          </a:extLst>
        </xdr:cNvPr>
        <xdr:cNvSpPr/>
      </xdr:nvSpPr>
      <xdr:spPr>
        <a:xfrm>
          <a:off x="6349696" y="1711104"/>
          <a:ext cx="337124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50208A14-04BF-49A0-A70A-DF3E1C44F7B6}"/>
            </a:ext>
          </a:extLst>
        </xdr:cNvPr>
        <xdr:cNvSpPr/>
      </xdr:nvSpPr>
      <xdr:spPr>
        <a:xfrm>
          <a:off x="10185428" y="880966"/>
          <a:ext cx="1399429" cy="1281596"/>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4B16BB62-9D11-4FF0-A6F0-2D6D31D6B831}"/>
            </a:ext>
          </a:extLst>
        </xdr:cNvPr>
        <xdr:cNvSpPr/>
      </xdr:nvSpPr>
      <xdr:spPr>
        <a:xfrm>
          <a:off x="10422255" y="944466"/>
          <a:ext cx="1224501" cy="24820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03C84CA-CA5C-4F09-A5AE-5A003E49F475}"/>
            </a:ext>
          </a:extLst>
        </xdr:cNvPr>
        <xdr:cNvSpPr/>
      </xdr:nvSpPr>
      <xdr:spPr>
        <a:xfrm>
          <a:off x="10422255" y="1205368"/>
          <a:ext cx="1224501" cy="5311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FDB41F2-B32F-460E-BFDA-7C79D3D21A21}"/>
            </a:ext>
          </a:extLst>
        </xdr:cNvPr>
        <xdr:cNvSpPr/>
      </xdr:nvSpPr>
      <xdr:spPr>
        <a:xfrm>
          <a:off x="10422255" y="1555225"/>
          <a:ext cx="1343881" cy="6581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B489EE14-5273-4A99-9CF4-0189AFB87D07}"/>
            </a:ext>
          </a:extLst>
        </xdr:cNvPr>
        <xdr:cNvCxnSpPr/>
      </xdr:nvCxnSpPr>
      <xdr:spPr>
        <a:xfrm flipH="1">
          <a:off x="10252406" y="1033366"/>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77423A7-4040-48CD-98AB-CDF900CBBF27}"/>
            </a:ext>
          </a:extLst>
        </xdr:cNvPr>
        <xdr:cNvSpPr/>
      </xdr:nvSpPr>
      <xdr:spPr>
        <a:xfrm>
          <a:off x="10306381" y="99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4678AA7-419D-4284-8D16-3EF2B72098A5}"/>
            </a:ext>
          </a:extLst>
        </xdr:cNvPr>
        <xdr:cNvSpPr/>
      </xdr:nvSpPr>
      <xdr:spPr>
        <a:xfrm>
          <a:off x="10306381" y="129426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FB640D8-7D6E-47D0-A195-DC0208056D85}"/>
            </a:ext>
          </a:extLst>
        </xdr:cNvPr>
        <xdr:cNvCxnSpPr/>
      </xdr:nvCxnSpPr>
      <xdr:spPr>
        <a:xfrm>
          <a:off x="10350831" y="1555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5DD82E9-3051-422B-9A86-4C933FCA025B}"/>
            </a:ext>
          </a:extLst>
        </xdr:cNvPr>
        <xdr:cNvCxnSpPr/>
      </xdr:nvCxnSpPr>
      <xdr:spPr>
        <a:xfrm>
          <a:off x="10271456" y="1555225"/>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92DD9B1-6AF4-4DF6-AB1B-C854504C6DE4}"/>
            </a:ext>
          </a:extLst>
        </xdr:cNvPr>
        <xdr:cNvCxnSpPr/>
      </xdr:nvCxnSpPr>
      <xdr:spPr>
        <a:xfrm flipV="1">
          <a:off x="10350831" y="1796829"/>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1D3D2DD-29C4-4A3C-B893-99D74FACB653}"/>
            </a:ext>
          </a:extLst>
        </xdr:cNvPr>
        <xdr:cNvCxnSpPr/>
      </xdr:nvCxnSpPr>
      <xdr:spPr>
        <a:xfrm>
          <a:off x="10271456" y="1943183"/>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7BF1BCB0-D96D-4D96-9ED0-E77E8C537BCC}"/>
            </a:ext>
          </a:extLst>
        </xdr:cNvPr>
        <xdr:cNvSpPr txBox="1"/>
      </xdr:nvSpPr>
      <xdr:spPr>
        <a:xfrm>
          <a:off x="419100" y="2786076"/>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E7E7173-4E4B-4728-A4A5-47E280B37183}"/>
            </a:ext>
          </a:extLst>
        </xdr:cNvPr>
        <xdr:cNvSpPr txBox="1"/>
      </xdr:nvSpPr>
      <xdr:spPr>
        <a:xfrm>
          <a:off x="419100" y="303085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9D0E0A6-D7D7-4741-BB11-7F1F939DD64B}"/>
            </a:ext>
          </a:extLst>
        </xdr:cNvPr>
        <xdr:cNvSpPr txBox="1"/>
      </xdr:nvSpPr>
      <xdr:spPr>
        <a:xfrm>
          <a:off x="419100" y="3279112"/>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F36FCCE-74E6-4311-8EC9-2726A3EBCA21}"/>
            </a:ext>
          </a:extLst>
        </xdr:cNvPr>
        <xdr:cNvSpPr txBox="1"/>
      </xdr:nvSpPr>
      <xdr:spPr>
        <a:xfrm>
          <a:off x="419100" y="352389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9DCC9085-D5D2-4553-BAD9-1168661FA7FF}"/>
            </a:ext>
          </a:extLst>
        </xdr:cNvPr>
        <xdr:cNvSpPr txBox="1"/>
      </xdr:nvSpPr>
      <xdr:spPr>
        <a:xfrm>
          <a:off x="419100" y="376867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5F5196C-1147-4C67-A5FC-6156D4D8FF32}"/>
            </a:ext>
          </a:extLst>
        </xdr:cNvPr>
        <xdr:cNvSpPr/>
      </xdr:nvSpPr>
      <xdr:spPr>
        <a:xfrm>
          <a:off x="1175164" y="4299806"/>
          <a:ext cx="3899231"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AC51D4D-9326-4176-8E8B-7DE8AC3A0252}"/>
            </a:ext>
          </a:extLst>
        </xdr:cNvPr>
        <xdr:cNvSpPr/>
      </xdr:nvSpPr>
      <xdr:spPr>
        <a:xfrm>
          <a:off x="1844589" y="4661168"/>
          <a:ext cx="158700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F0E6545-F32C-450F-A0D6-57D15F1235DA}"/>
            </a:ext>
          </a:extLst>
        </xdr:cNvPr>
        <xdr:cNvSpPr/>
      </xdr:nvSpPr>
      <xdr:spPr>
        <a:xfrm>
          <a:off x="3529876" y="4644497"/>
          <a:ext cx="7768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0708C9C-7604-4A96-BD87-0FB86E70156E}"/>
            </a:ext>
          </a:extLst>
        </xdr:cNvPr>
        <xdr:cNvSpPr/>
      </xdr:nvSpPr>
      <xdr:spPr>
        <a:xfrm>
          <a:off x="502359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F462C28-A598-446B-9416-95FCAA3EA8B5}"/>
            </a:ext>
          </a:extLst>
        </xdr:cNvPr>
        <xdr:cNvSpPr/>
      </xdr:nvSpPr>
      <xdr:spPr>
        <a:xfrm>
          <a:off x="502359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002B7AC-3739-4E5B-91A1-C2B34DDB9951}"/>
            </a:ext>
          </a:extLst>
        </xdr:cNvPr>
        <xdr:cNvSpPr/>
      </xdr:nvSpPr>
      <xdr:spPr>
        <a:xfrm>
          <a:off x="642302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E88FB0F-C25A-4A95-9CA4-B60F4213BBFA}"/>
            </a:ext>
          </a:extLst>
        </xdr:cNvPr>
        <xdr:cNvSpPr/>
      </xdr:nvSpPr>
      <xdr:spPr>
        <a:xfrm>
          <a:off x="642302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129B284D-6A5D-40B5-ABBB-FF787D21C1B3}"/>
            </a:ext>
          </a:extLst>
        </xdr:cNvPr>
        <xdr:cNvSpPr/>
      </xdr:nvSpPr>
      <xdr:spPr>
        <a:xfrm>
          <a:off x="7949455"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CFB9A43-C518-4BD8-A4A1-13ACDDA7E616}"/>
            </a:ext>
          </a:extLst>
        </xdr:cNvPr>
        <xdr:cNvSpPr/>
      </xdr:nvSpPr>
      <xdr:spPr>
        <a:xfrm>
          <a:off x="7949455"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178517A-257B-40A4-9F82-63C4F44D9BAB}"/>
            </a:ext>
          </a:extLst>
        </xdr:cNvPr>
        <xdr:cNvSpPr/>
      </xdr:nvSpPr>
      <xdr:spPr>
        <a:xfrm>
          <a:off x="1175164" y="4996484"/>
          <a:ext cx="3899231"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6FF691C-6508-4C45-B302-59796F8CCAF6}"/>
            </a:ext>
          </a:extLst>
        </xdr:cNvPr>
        <xdr:cNvSpPr/>
      </xdr:nvSpPr>
      <xdr:spPr>
        <a:xfrm>
          <a:off x="5325524" y="4996484"/>
          <a:ext cx="4373218"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2704BF3-549B-4DE8-A302-0A4619765C21}"/>
            </a:ext>
          </a:extLst>
        </xdr:cNvPr>
        <xdr:cNvSpPr/>
      </xdr:nvSpPr>
      <xdr:spPr>
        <a:xfrm>
          <a:off x="5325524"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A988278-4F35-4234-BDFC-67E8F87ED402}"/>
            </a:ext>
          </a:extLst>
        </xdr:cNvPr>
        <xdr:cNvSpPr txBox="1"/>
      </xdr:nvSpPr>
      <xdr:spPr>
        <a:xfrm>
          <a:off x="5386153"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050" b="0" i="0" u="none" strike="noStrike" kern="0" cap="none" spc="0" normalizeH="0" baseline="0" noProof="0">
              <a:ln>
                <a:noFill/>
              </a:ln>
              <a:solidFill>
                <a:prstClr val="black"/>
              </a:solidFill>
              <a:effectLst/>
              <a:uLnTx/>
              <a:uFillTx/>
              <a:latin typeface="ＭＳ Ｐゴシック"/>
              <a:ea typeface="ＭＳ Ｐゴシック"/>
              <a:cs typeface="ＭＳ Ｐゴシック"/>
            </a:rPr>
            <a:t>北陸新幹線開業に向けた施設整備や学校施設の改築等を行ったことにより、類似団体平均値より低い状態が続いているものの、有形固定資産減価償却率は</a:t>
          </a:r>
          <a:r>
            <a:rPr kumimoji="0" lang="en-US" altLang="ja-JP" sz="1050" b="0" i="0" u="none" strike="noStrike" kern="0" cap="none" spc="0" normalizeH="0" baseline="0" noProof="0">
              <a:ln>
                <a:noFill/>
              </a:ln>
              <a:solidFill>
                <a:prstClr val="black"/>
              </a:solidFill>
              <a:effectLst/>
              <a:uLnTx/>
              <a:uFillTx/>
              <a:latin typeface="ＭＳ Ｐゴシック"/>
              <a:ea typeface="ＭＳ Ｐゴシック"/>
              <a:cs typeface="ＭＳ Ｐゴシック"/>
            </a:rPr>
            <a:t>62.3</a:t>
          </a:r>
          <a:r>
            <a:rPr kumimoji="0" lang="ja-JP" altLang="en-US" sz="1050" b="0" i="0" u="none" strike="noStrike" kern="0" cap="none" spc="0" normalizeH="0" baseline="0" noProof="0">
              <a:ln>
                <a:noFill/>
              </a:ln>
              <a:solidFill>
                <a:prstClr val="black"/>
              </a:solidFill>
              <a:effectLst/>
              <a:uLnTx/>
              <a:uFillTx/>
              <a:latin typeface="ＭＳ Ｐゴシック"/>
              <a:ea typeface="ＭＳ Ｐゴシック"/>
              <a:cs typeface="ＭＳ Ｐゴシック"/>
            </a:rPr>
            <a:t>％となっており、施設の老朽化が進んでいる。当市では、公共施設等総合管理計画により、公共施設マネジメントの基本方針を「施設総量の適正化」「長寿命化の推進」「施設の有効活用」と定め、公共施設の総延床面積を</a:t>
          </a:r>
          <a:r>
            <a:rPr kumimoji="0" lang="en-US" altLang="ja-JP" sz="1050" b="0" i="0" u="none" strike="noStrike" kern="0" cap="none" spc="0" normalizeH="0" baseline="0" noProof="0">
              <a:ln>
                <a:noFill/>
              </a:ln>
              <a:solidFill>
                <a:prstClr val="black"/>
              </a:solidFill>
              <a:effectLst/>
              <a:uLnTx/>
              <a:uFillTx/>
              <a:latin typeface="ＭＳ Ｐゴシック"/>
              <a:ea typeface="ＭＳ Ｐゴシック"/>
              <a:cs typeface="ＭＳ Ｐゴシック"/>
            </a:rPr>
            <a:t>20</a:t>
          </a:r>
          <a:r>
            <a:rPr kumimoji="0" lang="ja-JP" altLang="en-US" sz="1050" b="0" i="0" u="none" strike="noStrike" kern="0" cap="none" spc="0" normalizeH="0" baseline="0" noProof="0">
              <a:ln>
                <a:noFill/>
              </a:ln>
              <a:solidFill>
                <a:prstClr val="black"/>
              </a:solidFill>
              <a:effectLst/>
              <a:uLnTx/>
              <a:uFillTx/>
              <a:latin typeface="ＭＳ Ｐゴシック"/>
              <a:ea typeface="ＭＳ Ｐゴシック"/>
              <a:cs typeface="ＭＳ Ｐゴシック"/>
            </a:rPr>
            <a:t>年間で</a:t>
          </a:r>
          <a:r>
            <a:rPr kumimoji="0" lang="en-US" altLang="ja-JP" sz="1050" b="0" i="0" u="none" strike="noStrike" kern="0" cap="none" spc="0" normalizeH="0" baseline="0" noProof="0">
              <a:ln>
                <a:noFill/>
              </a:ln>
              <a:solidFill>
                <a:prstClr val="black"/>
              </a:solidFill>
              <a:effectLst/>
              <a:uLnTx/>
              <a:uFillTx/>
              <a:latin typeface="ＭＳ Ｐゴシック"/>
              <a:ea typeface="ＭＳ Ｐゴシック"/>
              <a:cs typeface="ＭＳ Ｐゴシック"/>
            </a:rPr>
            <a:t>15</a:t>
          </a:r>
          <a:r>
            <a:rPr kumimoji="0" lang="ja-JP" altLang="en-US" sz="1050" b="0" i="0" u="none" strike="noStrike" kern="0" cap="none" spc="0" normalizeH="0" baseline="0" noProof="0">
              <a:ln>
                <a:noFill/>
              </a:ln>
              <a:solidFill>
                <a:prstClr val="black"/>
              </a:solidFill>
              <a:effectLst/>
              <a:uLnTx/>
              <a:uFillTx/>
              <a:latin typeface="ＭＳ Ｐゴシック"/>
              <a:ea typeface="ＭＳ Ｐゴシック"/>
              <a:cs typeface="ＭＳ Ｐゴシック"/>
            </a:rPr>
            <a:t>％削減するという目標を掲げている。今後も公共施設再編計画に基づき、施設の集約化、複合化、譲渡、廃止等を進め、適正な施設管理に取り組んでいく。</a:t>
          </a:r>
          <a:endParaRPr kumimoji="0" lang="ja-JP" altLang="en-US" sz="1050" b="0" i="0" u="none" strike="noStrike" kern="0" cap="none" spc="0" normalizeH="0" baseline="0" noProof="0">
            <a:ln>
              <a:noFill/>
            </a:ln>
            <a:solidFill>
              <a:prstClr val="black"/>
            </a:solidFill>
            <a:effectLst/>
            <a:uLnTx/>
            <a:uFillTx/>
            <a:latin typeface="+mn-lt"/>
            <a:cs typeface="Calibri"/>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CEB2216-3717-4E3D-AE77-782A38017249}"/>
            </a:ext>
          </a:extLst>
        </xdr:cNvPr>
        <xdr:cNvSpPr txBox="1"/>
      </xdr:nvSpPr>
      <xdr:spPr>
        <a:xfrm>
          <a:off x="1152635"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1001AAC0-0EB9-4DE7-909C-E09A572D5B73}"/>
            </a:ext>
          </a:extLst>
        </xdr:cNvPr>
        <xdr:cNvCxnSpPr/>
      </xdr:nvCxnSpPr>
      <xdr:spPr>
        <a:xfrm>
          <a:off x="1175164" y="7197228"/>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145A462A-F228-4253-A66B-F0283E27ECAC}"/>
            </a:ext>
          </a:extLst>
        </xdr:cNvPr>
        <xdr:cNvSpPr txBox="1"/>
      </xdr:nvSpPr>
      <xdr:spPr>
        <a:xfrm>
          <a:off x="798984" y="71034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E4C4F34D-6D78-4CBA-BF11-356EF6CFBACD}"/>
            </a:ext>
          </a:extLst>
        </xdr:cNvPr>
        <xdr:cNvCxnSpPr/>
      </xdr:nvCxnSpPr>
      <xdr:spPr>
        <a:xfrm>
          <a:off x="1175164" y="675847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19C47682-084C-4914-96DB-F52A4FCCB1BD}"/>
            </a:ext>
          </a:extLst>
        </xdr:cNvPr>
        <xdr:cNvSpPr txBox="1"/>
      </xdr:nvSpPr>
      <xdr:spPr>
        <a:xfrm>
          <a:off x="798984" y="66611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7764A81D-DD5D-4E1C-A1FC-56D094752838}"/>
            </a:ext>
          </a:extLst>
        </xdr:cNvPr>
        <xdr:cNvCxnSpPr/>
      </xdr:nvCxnSpPr>
      <xdr:spPr>
        <a:xfrm>
          <a:off x="1175164" y="6316235"/>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B0EF4D8-3BA6-4B09-B243-6BCD8765B055}"/>
            </a:ext>
          </a:extLst>
        </xdr:cNvPr>
        <xdr:cNvSpPr txBox="1"/>
      </xdr:nvSpPr>
      <xdr:spPr>
        <a:xfrm>
          <a:off x="798984" y="62224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B31BC233-282F-4099-9292-CB242E22C356}"/>
            </a:ext>
          </a:extLst>
        </xdr:cNvPr>
        <xdr:cNvCxnSpPr/>
      </xdr:nvCxnSpPr>
      <xdr:spPr>
        <a:xfrm>
          <a:off x="1175164" y="5877477"/>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EE58A84F-66E0-4C69-9E81-FD6BC4826FCF}"/>
            </a:ext>
          </a:extLst>
        </xdr:cNvPr>
        <xdr:cNvSpPr txBox="1"/>
      </xdr:nvSpPr>
      <xdr:spPr>
        <a:xfrm>
          <a:off x="798984" y="578019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EC748883-F205-4A96-B933-81E67435397B}"/>
            </a:ext>
          </a:extLst>
        </xdr:cNvPr>
        <xdr:cNvCxnSpPr/>
      </xdr:nvCxnSpPr>
      <xdr:spPr>
        <a:xfrm>
          <a:off x="1175164" y="5435241"/>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4AF9F40F-F0FB-4B44-B374-B36AB3A144FC}"/>
            </a:ext>
          </a:extLst>
        </xdr:cNvPr>
        <xdr:cNvSpPr txBox="1"/>
      </xdr:nvSpPr>
      <xdr:spPr>
        <a:xfrm>
          <a:off x="798984" y="534144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736F03A-054E-420B-ABAE-31F46A5FF911}"/>
            </a:ext>
          </a:extLst>
        </xdr:cNvPr>
        <xdr:cNvCxnSpPr/>
      </xdr:nvCxnSpPr>
      <xdr:spPr>
        <a:xfrm>
          <a:off x="1175164" y="4996484"/>
          <a:ext cx="3899231"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70AC3FC-F45D-49A9-A8F2-BB27357B440F}"/>
            </a:ext>
          </a:extLst>
        </xdr:cNvPr>
        <xdr:cNvSpPr txBox="1"/>
      </xdr:nvSpPr>
      <xdr:spPr>
        <a:xfrm>
          <a:off x="798984" y="48992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FB1573AB-A0C4-488F-8882-7D58991C506C}"/>
            </a:ext>
          </a:extLst>
        </xdr:cNvPr>
        <xdr:cNvSpPr/>
      </xdr:nvSpPr>
      <xdr:spPr>
        <a:xfrm>
          <a:off x="1175164" y="4996484"/>
          <a:ext cx="3899231"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113665</xdr:rowOff>
    </xdr:from>
    <xdr:to>
      <xdr:col>23</xdr:col>
      <xdr:colOff>85090</xdr:colOff>
      <xdr:row>34</xdr:row>
      <xdr:rowOff>5969</xdr:rowOff>
    </xdr:to>
    <xdr:cxnSp macro="">
      <xdr:nvCxnSpPr>
        <xdr:cNvPr id="63" name="直線コネクタ 62">
          <a:extLst>
            <a:ext uri="{FF2B5EF4-FFF2-40B4-BE49-F238E27FC236}">
              <a16:creationId xmlns:a16="http://schemas.microsoft.com/office/drawing/2014/main" id="{2404BED1-4494-42A8-80E2-3DE5F678E5B3}"/>
            </a:ext>
          </a:extLst>
        </xdr:cNvPr>
        <xdr:cNvCxnSpPr/>
      </xdr:nvCxnSpPr>
      <xdr:spPr>
        <a:xfrm flipV="1">
          <a:off x="4385476" y="5568260"/>
          <a:ext cx="1270" cy="1116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9796</xdr:rowOff>
    </xdr:from>
    <xdr:ext cx="405111" cy="259045"/>
    <xdr:sp macro="" textlink="">
      <xdr:nvSpPr>
        <xdr:cNvPr id="64" name="有形固定資産減価償却率最小値テキスト">
          <a:extLst>
            <a:ext uri="{FF2B5EF4-FFF2-40B4-BE49-F238E27FC236}">
              <a16:creationId xmlns:a16="http://schemas.microsoft.com/office/drawing/2014/main" id="{1F9B9366-6723-44D6-BBE0-02D854DAC60D}"/>
            </a:ext>
          </a:extLst>
        </xdr:cNvPr>
        <xdr:cNvSpPr txBox="1"/>
      </xdr:nvSpPr>
      <xdr:spPr>
        <a:xfrm>
          <a:off x="4438181" y="668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5969</xdr:rowOff>
    </xdr:from>
    <xdr:to>
      <xdr:col>23</xdr:col>
      <xdr:colOff>174625</xdr:colOff>
      <xdr:row>34</xdr:row>
      <xdr:rowOff>5969</xdr:rowOff>
    </xdr:to>
    <xdr:cxnSp macro="">
      <xdr:nvCxnSpPr>
        <xdr:cNvPr id="65" name="直線コネクタ 64">
          <a:extLst>
            <a:ext uri="{FF2B5EF4-FFF2-40B4-BE49-F238E27FC236}">
              <a16:creationId xmlns:a16="http://schemas.microsoft.com/office/drawing/2014/main" id="{E6D23D18-6FC2-4C6A-8D17-E212B67B61B1}"/>
            </a:ext>
          </a:extLst>
        </xdr:cNvPr>
        <xdr:cNvCxnSpPr/>
      </xdr:nvCxnSpPr>
      <xdr:spPr>
        <a:xfrm>
          <a:off x="4298150" y="6685065"/>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60342</xdr:rowOff>
    </xdr:from>
    <xdr:ext cx="405111" cy="259045"/>
    <xdr:sp macro="" textlink="">
      <xdr:nvSpPr>
        <xdr:cNvPr id="66" name="有形固定資産減価償却率最大値テキスト">
          <a:extLst>
            <a:ext uri="{FF2B5EF4-FFF2-40B4-BE49-F238E27FC236}">
              <a16:creationId xmlns:a16="http://schemas.microsoft.com/office/drawing/2014/main" id="{DE92F94D-5589-4373-9BC4-06AF02DC27DF}"/>
            </a:ext>
          </a:extLst>
        </xdr:cNvPr>
        <xdr:cNvSpPr txBox="1"/>
      </xdr:nvSpPr>
      <xdr:spPr>
        <a:xfrm>
          <a:off x="4438181" y="5340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113665</xdr:rowOff>
    </xdr:from>
    <xdr:to>
      <xdr:col>23</xdr:col>
      <xdr:colOff>174625</xdr:colOff>
      <xdr:row>27</xdr:row>
      <xdr:rowOff>113665</xdr:rowOff>
    </xdr:to>
    <xdr:cxnSp macro="">
      <xdr:nvCxnSpPr>
        <xdr:cNvPr id="67" name="直線コネクタ 66">
          <a:extLst>
            <a:ext uri="{FF2B5EF4-FFF2-40B4-BE49-F238E27FC236}">
              <a16:creationId xmlns:a16="http://schemas.microsoft.com/office/drawing/2014/main" id="{B8B2508A-2C6D-463D-AE2E-73EA78AEB466}"/>
            </a:ext>
          </a:extLst>
        </xdr:cNvPr>
        <xdr:cNvCxnSpPr/>
      </xdr:nvCxnSpPr>
      <xdr:spPr>
        <a:xfrm>
          <a:off x="4298150" y="5568260"/>
          <a:ext cx="178131"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160418</xdr:rowOff>
    </xdr:from>
    <xdr:ext cx="405111" cy="259045"/>
    <xdr:sp macro="" textlink="">
      <xdr:nvSpPr>
        <xdr:cNvPr id="68" name="有形固定資産減価償却率平均値テキスト">
          <a:extLst>
            <a:ext uri="{FF2B5EF4-FFF2-40B4-BE49-F238E27FC236}">
              <a16:creationId xmlns:a16="http://schemas.microsoft.com/office/drawing/2014/main" id="{D2BE2F15-A342-41B2-9083-84B682FDA4F2}"/>
            </a:ext>
          </a:extLst>
        </xdr:cNvPr>
        <xdr:cNvSpPr txBox="1"/>
      </xdr:nvSpPr>
      <xdr:spPr>
        <a:xfrm>
          <a:off x="4438181" y="59648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10541</xdr:rowOff>
    </xdr:from>
    <xdr:to>
      <xdr:col>23</xdr:col>
      <xdr:colOff>136525</xdr:colOff>
      <xdr:row>30</xdr:row>
      <xdr:rowOff>112141</xdr:rowOff>
    </xdr:to>
    <xdr:sp macro="" textlink="">
      <xdr:nvSpPr>
        <xdr:cNvPr id="69" name="フローチャート: 判断 68">
          <a:extLst>
            <a:ext uri="{FF2B5EF4-FFF2-40B4-BE49-F238E27FC236}">
              <a16:creationId xmlns:a16="http://schemas.microsoft.com/office/drawing/2014/main" id="{4996FF28-AAB5-43C9-B445-EB85E549EC04}"/>
            </a:ext>
          </a:extLst>
        </xdr:cNvPr>
        <xdr:cNvSpPr/>
      </xdr:nvSpPr>
      <xdr:spPr>
        <a:xfrm>
          <a:off x="4336581" y="5989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134493</xdr:rowOff>
    </xdr:from>
    <xdr:to>
      <xdr:col>19</xdr:col>
      <xdr:colOff>187325</xdr:colOff>
      <xdr:row>30</xdr:row>
      <xdr:rowOff>64643</xdr:rowOff>
    </xdr:to>
    <xdr:sp macro="" textlink="">
      <xdr:nvSpPr>
        <xdr:cNvPr id="70" name="フローチャート: 判断 69">
          <a:extLst>
            <a:ext uri="{FF2B5EF4-FFF2-40B4-BE49-F238E27FC236}">
              <a16:creationId xmlns:a16="http://schemas.microsoft.com/office/drawing/2014/main" id="{5D599ECB-6B5B-4839-A9E5-A323394D8D88}"/>
            </a:ext>
          </a:extLst>
        </xdr:cNvPr>
        <xdr:cNvSpPr/>
      </xdr:nvSpPr>
      <xdr:spPr>
        <a:xfrm>
          <a:off x="3687666" y="5938945"/>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91313</xdr:rowOff>
    </xdr:from>
    <xdr:to>
      <xdr:col>15</xdr:col>
      <xdr:colOff>187325</xdr:colOff>
      <xdr:row>30</xdr:row>
      <xdr:rowOff>21463</xdr:rowOff>
    </xdr:to>
    <xdr:sp macro="" textlink="">
      <xdr:nvSpPr>
        <xdr:cNvPr id="71" name="フローチャート: 判断 70">
          <a:extLst>
            <a:ext uri="{FF2B5EF4-FFF2-40B4-BE49-F238E27FC236}">
              <a16:creationId xmlns:a16="http://schemas.microsoft.com/office/drawing/2014/main" id="{F8637CFA-4F38-4686-A937-1E94BD81FFBC}"/>
            </a:ext>
          </a:extLst>
        </xdr:cNvPr>
        <xdr:cNvSpPr/>
      </xdr:nvSpPr>
      <xdr:spPr>
        <a:xfrm>
          <a:off x="2987951" y="5895765"/>
          <a:ext cx="8569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26543</xdr:rowOff>
    </xdr:from>
    <xdr:to>
      <xdr:col>11</xdr:col>
      <xdr:colOff>187325</xdr:colOff>
      <xdr:row>29</xdr:row>
      <xdr:rowOff>128143</xdr:rowOff>
    </xdr:to>
    <xdr:sp macro="" textlink="">
      <xdr:nvSpPr>
        <xdr:cNvPr id="72" name="フローチャート: 判断 71">
          <a:extLst>
            <a:ext uri="{FF2B5EF4-FFF2-40B4-BE49-F238E27FC236}">
              <a16:creationId xmlns:a16="http://schemas.microsoft.com/office/drawing/2014/main" id="{1441FFE7-5E4E-451E-9DBB-2393775B91B6}"/>
            </a:ext>
          </a:extLst>
        </xdr:cNvPr>
        <xdr:cNvSpPr/>
      </xdr:nvSpPr>
      <xdr:spPr>
        <a:xfrm>
          <a:off x="2288236" y="5830995"/>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30861</xdr:rowOff>
    </xdr:from>
    <xdr:to>
      <xdr:col>7</xdr:col>
      <xdr:colOff>187325</xdr:colOff>
      <xdr:row>29</xdr:row>
      <xdr:rowOff>132461</xdr:rowOff>
    </xdr:to>
    <xdr:sp macro="" textlink="">
      <xdr:nvSpPr>
        <xdr:cNvPr id="73" name="フローチャート: 判断 72">
          <a:extLst>
            <a:ext uri="{FF2B5EF4-FFF2-40B4-BE49-F238E27FC236}">
              <a16:creationId xmlns:a16="http://schemas.microsoft.com/office/drawing/2014/main" id="{E9F72005-16FC-4BE5-B81D-24F8D50E4E51}"/>
            </a:ext>
          </a:extLst>
        </xdr:cNvPr>
        <xdr:cNvSpPr/>
      </xdr:nvSpPr>
      <xdr:spPr>
        <a:xfrm>
          <a:off x="1588522" y="5835313"/>
          <a:ext cx="8569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F7AA595-539C-435E-B5AD-EF9F0A16BFDF}"/>
            </a:ext>
          </a:extLst>
        </xdr:cNvPr>
        <xdr:cNvSpPr txBox="1"/>
      </xdr:nvSpPr>
      <xdr:spPr>
        <a:xfrm>
          <a:off x="422515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1071F84-2A87-46E6-B211-D9F492CA7EA2}"/>
            </a:ext>
          </a:extLst>
        </xdr:cNvPr>
        <xdr:cNvSpPr txBox="1"/>
      </xdr:nvSpPr>
      <xdr:spPr>
        <a:xfrm>
          <a:off x="3576237"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0EBC155-DA07-4665-B118-E3EA9D4117D5}"/>
            </a:ext>
          </a:extLst>
        </xdr:cNvPr>
        <xdr:cNvSpPr txBox="1"/>
      </xdr:nvSpPr>
      <xdr:spPr>
        <a:xfrm>
          <a:off x="2876522"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644EC48-F040-4CE0-BA57-3463E2B14798}"/>
            </a:ext>
          </a:extLst>
        </xdr:cNvPr>
        <xdr:cNvSpPr txBox="1"/>
      </xdr:nvSpPr>
      <xdr:spPr>
        <a:xfrm>
          <a:off x="217680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C584F19-C6E2-435F-9B5D-D6E5F48B5CEE}"/>
            </a:ext>
          </a:extLst>
        </xdr:cNvPr>
        <xdr:cNvSpPr txBox="1"/>
      </xdr:nvSpPr>
      <xdr:spPr>
        <a:xfrm>
          <a:off x="147709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121539</xdr:rowOff>
    </xdr:from>
    <xdr:to>
      <xdr:col>23</xdr:col>
      <xdr:colOff>136525</xdr:colOff>
      <xdr:row>30</xdr:row>
      <xdr:rowOff>51689</xdr:rowOff>
    </xdr:to>
    <xdr:sp macro="" textlink="">
      <xdr:nvSpPr>
        <xdr:cNvPr id="79" name="楕円 78">
          <a:extLst>
            <a:ext uri="{FF2B5EF4-FFF2-40B4-BE49-F238E27FC236}">
              <a16:creationId xmlns:a16="http://schemas.microsoft.com/office/drawing/2014/main" id="{CE377511-513E-4214-BA0B-75F3436F85B5}"/>
            </a:ext>
          </a:extLst>
        </xdr:cNvPr>
        <xdr:cNvSpPr/>
      </xdr:nvSpPr>
      <xdr:spPr>
        <a:xfrm>
          <a:off x="4336581" y="5925991"/>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144416</xdr:rowOff>
    </xdr:from>
    <xdr:ext cx="405111" cy="259045"/>
    <xdr:sp macro="" textlink="">
      <xdr:nvSpPr>
        <xdr:cNvPr id="80" name="有形固定資産減価償却率該当値テキスト">
          <a:extLst>
            <a:ext uri="{FF2B5EF4-FFF2-40B4-BE49-F238E27FC236}">
              <a16:creationId xmlns:a16="http://schemas.microsoft.com/office/drawing/2014/main" id="{B819CD4F-1BF5-4547-9903-861431253830}"/>
            </a:ext>
          </a:extLst>
        </xdr:cNvPr>
        <xdr:cNvSpPr txBox="1"/>
      </xdr:nvSpPr>
      <xdr:spPr>
        <a:xfrm>
          <a:off x="4438181" y="577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41275</xdr:rowOff>
    </xdr:from>
    <xdr:to>
      <xdr:col>19</xdr:col>
      <xdr:colOff>187325</xdr:colOff>
      <xdr:row>27</xdr:row>
      <xdr:rowOff>142875</xdr:rowOff>
    </xdr:to>
    <xdr:sp macro="" textlink="">
      <xdr:nvSpPr>
        <xdr:cNvPr id="81" name="楕円 80">
          <a:extLst>
            <a:ext uri="{FF2B5EF4-FFF2-40B4-BE49-F238E27FC236}">
              <a16:creationId xmlns:a16="http://schemas.microsoft.com/office/drawing/2014/main" id="{57B4795F-DA96-43C3-B2E1-6142965BE189}"/>
            </a:ext>
          </a:extLst>
        </xdr:cNvPr>
        <xdr:cNvSpPr/>
      </xdr:nvSpPr>
      <xdr:spPr>
        <a:xfrm>
          <a:off x="3687666" y="5495870"/>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92075</xdr:rowOff>
    </xdr:from>
    <xdr:to>
      <xdr:col>23</xdr:col>
      <xdr:colOff>85725</xdr:colOff>
      <xdr:row>30</xdr:row>
      <xdr:rowOff>889</xdr:rowOff>
    </xdr:to>
    <xdr:cxnSp macro="">
      <xdr:nvCxnSpPr>
        <xdr:cNvPr id="82" name="直線コネクタ 81">
          <a:extLst>
            <a:ext uri="{FF2B5EF4-FFF2-40B4-BE49-F238E27FC236}">
              <a16:creationId xmlns:a16="http://schemas.microsoft.com/office/drawing/2014/main" id="{B396427C-9794-4B3D-980E-E9B5D8F8E073}"/>
            </a:ext>
          </a:extLst>
        </xdr:cNvPr>
        <xdr:cNvCxnSpPr/>
      </xdr:nvCxnSpPr>
      <xdr:spPr>
        <a:xfrm>
          <a:off x="3738466" y="5546670"/>
          <a:ext cx="648915" cy="43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156591</xdr:rowOff>
    </xdr:from>
    <xdr:to>
      <xdr:col>15</xdr:col>
      <xdr:colOff>187325</xdr:colOff>
      <xdr:row>27</xdr:row>
      <xdr:rowOff>86741</xdr:rowOff>
    </xdr:to>
    <xdr:sp macro="" textlink="">
      <xdr:nvSpPr>
        <xdr:cNvPr id="83" name="楕円 82">
          <a:extLst>
            <a:ext uri="{FF2B5EF4-FFF2-40B4-BE49-F238E27FC236}">
              <a16:creationId xmlns:a16="http://schemas.microsoft.com/office/drawing/2014/main" id="{50913CD1-B2FA-4843-BA2D-1B0C60DBB137}"/>
            </a:ext>
          </a:extLst>
        </xdr:cNvPr>
        <xdr:cNvSpPr/>
      </xdr:nvSpPr>
      <xdr:spPr>
        <a:xfrm>
          <a:off x="2987951" y="5436257"/>
          <a:ext cx="8569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35941</xdr:rowOff>
    </xdr:from>
    <xdr:to>
      <xdr:col>19</xdr:col>
      <xdr:colOff>136525</xdr:colOff>
      <xdr:row>27</xdr:row>
      <xdr:rowOff>92075</xdr:rowOff>
    </xdr:to>
    <xdr:cxnSp macro="">
      <xdr:nvCxnSpPr>
        <xdr:cNvPr id="84" name="直線コネクタ 83">
          <a:extLst>
            <a:ext uri="{FF2B5EF4-FFF2-40B4-BE49-F238E27FC236}">
              <a16:creationId xmlns:a16="http://schemas.microsoft.com/office/drawing/2014/main" id="{F99DB750-F409-4AFE-B92A-777A593A645B}"/>
            </a:ext>
          </a:extLst>
        </xdr:cNvPr>
        <xdr:cNvCxnSpPr/>
      </xdr:nvCxnSpPr>
      <xdr:spPr>
        <a:xfrm>
          <a:off x="3038751" y="5490536"/>
          <a:ext cx="699715"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44323</xdr:rowOff>
    </xdr:from>
    <xdr:to>
      <xdr:col>11</xdr:col>
      <xdr:colOff>187325</xdr:colOff>
      <xdr:row>26</xdr:row>
      <xdr:rowOff>145923</xdr:rowOff>
    </xdr:to>
    <xdr:sp macro="" textlink="">
      <xdr:nvSpPr>
        <xdr:cNvPr id="85" name="楕円 84">
          <a:extLst>
            <a:ext uri="{FF2B5EF4-FFF2-40B4-BE49-F238E27FC236}">
              <a16:creationId xmlns:a16="http://schemas.microsoft.com/office/drawing/2014/main" id="{587BAD41-F86D-4039-A477-4A1BCAAA9E9E}"/>
            </a:ext>
          </a:extLst>
        </xdr:cNvPr>
        <xdr:cNvSpPr/>
      </xdr:nvSpPr>
      <xdr:spPr>
        <a:xfrm>
          <a:off x="2288236" y="5323989"/>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95123</xdr:rowOff>
    </xdr:from>
    <xdr:to>
      <xdr:col>15</xdr:col>
      <xdr:colOff>136525</xdr:colOff>
      <xdr:row>27</xdr:row>
      <xdr:rowOff>35941</xdr:rowOff>
    </xdr:to>
    <xdr:cxnSp macro="">
      <xdr:nvCxnSpPr>
        <xdr:cNvPr id="86" name="直線コネクタ 85">
          <a:extLst>
            <a:ext uri="{FF2B5EF4-FFF2-40B4-BE49-F238E27FC236}">
              <a16:creationId xmlns:a16="http://schemas.microsoft.com/office/drawing/2014/main" id="{C5DEBF81-5D5D-4547-9037-12A99D7C43EE}"/>
            </a:ext>
          </a:extLst>
        </xdr:cNvPr>
        <xdr:cNvCxnSpPr/>
      </xdr:nvCxnSpPr>
      <xdr:spPr>
        <a:xfrm>
          <a:off x="2339036" y="5374789"/>
          <a:ext cx="699715" cy="115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61595</xdr:rowOff>
    </xdr:from>
    <xdr:to>
      <xdr:col>7</xdr:col>
      <xdr:colOff>187325</xdr:colOff>
      <xdr:row>26</xdr:row>
      <xdr:rowOff>163195</xdr:rowOff>
    </xdr:to>
    <xdr:sp macro="" textlink="">
      <xdr:nvSpPr>
        <xdr:cNvPr id="87" name="楕円 86">
          <a:extLst>
            <a:ext uri="{FF2B5EF4-FFF2-40B4-BE49-F238E27FC236}">
              <a16:creationId xmlns:a16="http://schemas.microsoft.com/office/drawing/2014/main" id="{E55612AF-860F-40DA-BAE6-5CA9C9D32DFD}"/>
            </a:ext>
          </a:extLst>
        </xdr:cNvPr>
        <xdr:cNvSpPr/>
      </xdr:nvSpPr>
      <xdr:spPr>
        <a:xfrm>
          <a:off x="1588522" y="5341261"/>
          <a:ext cx="8569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95123</xdr:rowOff>
    </xdr:from>
    <xdr:to>
      <xdr:col>11</xdr:col>
      <xdr:colOff>136525</xdr:colOff>
      <xdr:row>26</xdr:row>
      <xdr:rowOff>112395</xdr:rowOff>
    </xdr:to>
    <xdr:cxnSp macro="">
      <xdr:nvCxnSpPr>
        <xdr:cNvPr id="88" name="直線コネクタ 87">
          <a:extLst>
            <a:ext uri="{FF2B5EF4-FFF2-40B4-BE49-F238E27FC236}">
              <a16:creationId xmlns:a16="http://schemas.microsoft.com/office/drawing/2014/main" id="{E877E896-73AC-4BC6-A16C-20C6F466E314}"/>
            </a:ext>
          </a:extLst>
        </xdr:cNvPr>
        <xdr:cNvCxnSpPr/>
      </xdr:nvCxnSpPr>
      <xdr:spPr>
        <a:xfrm flipV="1">
          <a:off x="1639322" y="5374789"/>
          <a:ext cx="699714"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55770</xdr:rowOff>
    </xdr:from>
    <xdr:ext cx="405111" cy="259045"/>
    <xdr:sp macro="" textlink="">
      <xdr:nvSpPr>
        <xdr:cNvPr id="89" name="n_1aveValue有形固定資産減価償却率">
          <a:extLst>
            <a:ext uri="{FF2B5EF4-FFF2-40B4-BE49-F238E27FC236}">
              <a16:creationId xmlns:a16="http://schemas.microsoft.com/office/drawing/2014/main" id="{46BD069C-EADE-40A8-9967-F7267780B0A1}"/>
            </a:ext>
          </a:extLst>
        </xdr:cNvPr>
        <xdr:cNvSpPr txBox="1"/>
      </xdr:nvSpPr>
      <xdr:spPr>
        <a:xfrm>
          <a:off x="3538781" y="6035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12590</xdr:rowOff>
    </xdr:from>
    <xdr:ext cx="405111" cy="259045"/>
    <xdr:sp macro="" textlink="">
      <xdr:nvSpPr>
        <xdr:cNvPr id="90" name="n_2aveValue有形固定資産減価償却率">
          <a:extLst>
            <a:ext uri="{FF2B5EF4-FFF2-40B4-BE49-F238E27FC236}">
              <a16:creationId xmlns:a16="http://schemas.microsoft.com/office/drawing/2014/main" id="{0C309E63-CD02-41FC-A1FB-CDDFD0E6B47C}"/>
            </a:ext>
          </a:extLst>
        </xdr:cNvPr>
        <xdr:cNvSpPr txBox="1"/>
      </xdr:nvSpPr>
      <xdr:spPr>
        <a:xfrm>
          <a:off x="2851766" y="599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119270</xdr:rowOff>
    </xdr:from>
    <xdr:ext cx="405111" cy="259045"/>
    <xdr:sp macro="" textlink="">
      <xdr:nvSpPr>
        <xdr:cNvPr id="91" name="n_3aveValue有形固定資産減価償却率">
          <a:extLst>
            <a:ext uri="{FF2B5EF4-FFF2-40B4-BE49-F238E27FC236}">
              <a16:creationId xmlns:a16="http://schemas.microsoft.com/office/drawing/2014/main" id="{F1AAA47F-4A3F-4804-814A-FFEA63045641}"/>
            </a:ext>
          </a:extLst>
        </xdr:cNvPr>
        <xdr:cNvSpPr txBox="1"/>
      </xdr:nvSpPr>
      <xdr:spPr>
        <a:xfrm>
          <a:off x="2152052" y="592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123588</xdr:rowOff>
    </xdr:from>
    <xdr:ext cx="405111" cy="259045"/>
    <xdr:sp macro="" textlink="">
      <xdr:nvSpPr>
        <xdr:cNvPr id="92" name="n_4aveValue有形固定資産減価償却率">
          <a:extLst>
            <a:ext uri="{FF2B5EF4-FFF2-40B4-BE49-F238E27FC236}">
              <a16:creationId xmlns:a16="http://schemas.microsoft.com/office/drawing/2014/main" id="{842407A9-2053-44C9-A726-6934F2E2E263}"/>
            </a:ext>
          </a:extLst>
        </xdr:cNvPr>
        <xdr:cNvSpPr txBox="1"/>
      </xdr:nvSpPr>
      <xdr:spPr>
        <a:xfrm>
          <a:off x="1452337" y="592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159402</xdr:rowOff>
    </xdr:from>
    <xdr:ext cx="405111" cy="259045"/>
    <xdr:sp macro="" textlink="">
      <xdr:nvSpPr>
        <xdr:cNvPr id="93" name="n_1mainValue有形固定資産減価償却率">
          <a:extLst>
            <a:ext uri="{FF2B5EF4-FFF2-40B4-BE49-F238E27FC236}">
              <a16:creationId xmlns:a16="http://schemas.microsoft.com/office/drawing/2014/main" id="{A41089D7-C401-4759-9CDA-15496F7A52B2}"/>
            </a:ext>
          </a:extLst>
        </xdr:cNvPr>
        <xdr:cNvSpPr txBox="1"/>
      </xdr:nvSpPr>
      <xdr:spPr>
        <a:xfrm>
          <a:off x="3538781" y="5264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103268</xdr:rowOff>
    </xdr:from>
    <xdr:ext cx="405111" cy="259045"/>
    <xdr:sp macro="" textlink="">
      <xdr:nvSpPr>
        <xdr:cNvPr id="94" name="n_2mainValue有形固定資産減価償却率">
          <a:extLst>
            <a:ext uri="{FF2B5EF4-FFF2-40B4-BE49-F238E27FC236}">
              <a16:creationId xmlns:a16="http://schemas.microsoft.com/office/drawing/2014/main" id="{9AE26745-C996-4E31-9C4A-57A326A7FE44}"/>
            </a:ext>
          </a:extLst>
        </xdr:cNvPr>
        <xdr:cNvSpPr txBox="1"/>
      </xdr:nvSpPr>
      <xdr:spPr>
        <a:xfrm>
          <a:off x="2851766" y="5208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162450</xdr:rowOff>
    </xdr:from>
    <xdr:ext cx="405111" cy="259045"/>
    <xdr:sp macro="" textlink="">
      <xdr:nvSpPr>
        <xdr:cNvPr id="95" name="n_3mainValue有形固定資産減価償却率">
          <a:extLst>
            <a:ext uri="{FF2B5EF4-FFF2-40B4-BE49-F238E27FC236}">
              <a16:creationId xmlns:a16="http://schemas.microsoft.com/office/drawing/2014/main" id="{33698D1A-9D89-4A8B-A8F5-E21F9E5A16DF}"/>
            </a:ext>
          </a:extLst>
        </xdr:cNvPr>
        <xdr:cNvSpPr txBox="1"/>
      </xdr:nvSpPr>
      <xdr:spPr>
        <a:xfrm>
          <a:off x="2152052" y="5092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8272</xdr:rowOff>
    </xdr:from>
    <xdr:ext cx="405111" cy="259045"/>
    <xdr:sp macro="" textlink="">
      <xdr:nvSpPr>
        <xdr:cNvPr id="96" name="n_4mainValue有形固定資産減価償却率">
          <a:extLst>
            <a:ext uri="{FF2B5EF4-FFF2-40B4-BE49-F238E27FC236}">
              <a16:creationId xmlns:a16="http://schemas.microsoft.com/office/drawing/2014/main" id="{8F4086F2-E861-4313-8659-07EE65DB8A1D}"/>
            </a:ext>
          </a:extLst>
        </xdr:cNvPr>
        <xdr:cNvSpPr txBox="1"/>
      </xdr:nvSpPr>
      <xdr:spPr>
        <a:xfrm>
          <a:off x="1452337" y="511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8CD9226B-7EF2-401F-AF17-251A716FB6BB}"/>
            </a:ext>
          </a:extLst>
        </xdr:cNvPr>
        <xdr:cNvSpPr/>
      </xdr:nvSpPr>
      <xdr:spPr>
        <a:xfrm>
          <a:off x="10398456" y="4299806"/>
          <a:ext cx="3883660" cy="308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F19CCDB6-3B09-4A81-9163-78A48A85288A}"/>
            </a:ext>
          </a:extLst>
        </xdr:cNvPr>
        <xdr:cNvSpPr/>
      </xdr:nvSpPr>
      <xdr:spPr>
        <a:xfrm>
          <a:off x="11375271" y="4661168"/>
          <a:ext cx="956658" cy="2826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2C887D08-5C12-431D-A54D-F491508A089A}"/>
            </a:ext>
          </a:extLst>
        </xdr:cNvPr>
        <xdr:cNvSpPr/>
      </xdr:nvSpPr>
      <xdr:spPr>
        <a:xfrm>
          <a:off x="12695267" y="4644497"/>
          <a:ext cx="876765" cy="316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[ 605.7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36EB1B6-2986-46F9-B070-6F37D54112AD}"/>
            </a:ext>
          </a:extLst>
        </xdr:cNvPr>
        <xdr:cNvSpPr/>
      </xdr:nvSpPr>
      <xdr:spPr>
        <a:xfrm>
          <a:off x="14246888" y="4422416"/>
          <a:ext cx="1399429"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E274D822-B3C9-4664-BB22-948AF0BD8204}"/>
            </a:ext>
          </a:extLst>
        </xdr:cNvPr>
        <xdr:cNvSpPr/>
      </xdr:nvSpPr>
      <xdr:spPr>
        <a:xfrm>
          <a:off x="14246888" y="4608526"/>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88B5825-AC25-443B-91D6-05B2F12A17B3}"/>
            </a:ext>
          </a:extLst>
        </xdr:cNvPr>
        <xdr:cNvSpPr/>
      </xdr:nvSpPr>
      <xdr:spPr>
        <a:xfrm>
          <a:off x="15646317"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92801D94-669D-4D50-BFB2-F5B3FC7B1D9A}"/>
            </a:ext>
          </a:extLst>
        </xdr:cNvPr>
        <xdr:cNvSpPr/>
      </xdr:nvSpPr>
      <xdr:spPr>
        <a:xfrm>
          <a:off x="15646317"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60A9D5DD-02A9-4EF8-8B20-F3370BD72D5B}"/>
            </a:ext>
          </a:extLst>
        </xdr:cNvPr>
        <xdr:cNvSpPr/>
      </xdr:nvSpPr>
      <xdr:spPr>
        <a:xfrm>
          <a:off x="17157175" y="4422416"/>
          <a:ext cx="1399430" cy="2496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59C7F9BE-F81C-49E6-A0D6-DAA8CC5FC250}"/>
            </a:ext>
          </a:extLst>
        </xdr:cNvPr>
        <xdr:cNvSpPr/>
      </xdr:nvSpPr>
      <xdr:spPr>
        <a:xfrm>
          <a:off x="17157175" y="4608526"/>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97554189-DEF9-4700-A542-D1CDDCFCA16C}"/>
            </a:ext>
          </a:extLst>
        </xdr:cNvPr>
        <xdr:cNvSpPr/>
      </xdr:nvSpPr>
      <xdr:spPr>
        <a:xfrm>
          <a:off x="10398456" y="4996484"/>
          <a:ext cx="3883660" cy="220074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8C6618D4-E307-4BBA-8730-2784B4B6288F}"/>
            </a:ext>
          </a:extLst>
        </xdr:cNvPr>
        <xdr:cNvSpPr/>
      </xdr:nvSpPr>
      <xdr:spPr>
        <a:xfrm>
          <a:off x="14533245" y="4996484"/>
          <a:ext cx="4373217" cy="220074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1D55FBA2-83B2-4B74-930C-E8B6B928492D}"/>
            </a:ext>
          </a:extLst>
        </xdr:cNvPr>
        <xdr:cNvSpPr/>
      </xdr:nvSpPr>
      <xdr:spPr>
        <a:xfrm>
          <a:off x="14533245" y="5059984"/>
          <a:ext cx="419828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9F3C3D4B-1834-4B5F-814C-BF4586687CF7}"/>
            </a:ext>
          </a:extLst>
        </xdr:cNvPr>
        <xdr:cNvSpPr txBox="1"/>
      </xdr:nvSpPr>
      <xdr:spPr>
        <a:xfrm>
          <a:off x="14609445" y="5295541"/>
          <a:ext cx="4185589" cy="181278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ＭＳ Ｐゴシック"/>
              <a:ea typeface="ＭＳ Ｐゴシック"/>
              <a:cs typeface="ＭＳ Ｐゴシック"/>
            </a:rPr>
            <a:t>債務償還比率は</a:t>
          </a:r>
          <a:r>
            <a:rPr kumimoji="0" lang="en-US" altLang="ja-JP" sz="1100" b="0" i="0" u="none" strike="noStrike" kern="0" cap="none" spc="0" normalizeH="0" baseline="0" noProof="0">
              <a:ln>
                <a:noFill/>
              </a:ln>
              <a:solidFill>
                <a:prstClr val="black"/>
              </a:solidFill>
              <a:effectLst/>
              <a:uLnTx/>
              <a:uFillTx/>
              <a:latin typeface="ＭＳ Ｐゴシック"/>
              <a:ea typeface="ＭＳ Ｐゴシック"/>
              <a:cs typeface="ＭＳ Ｐゴシック"/>
            </a:rPr>
            <a:t>605.7</a:t>
          </a:r>
          <a:r>
            <a:rPr kumimoji="0" lang="ja-JP" altLang="en-US" sz="1100" b="0" i="0" u="none" strike="noStrike" kern="0" cap="none" spc="0" normalizeH="0" baseline="0" noProof="0">
              <a:ln>
                <a:noFill/>
              </a:ln>
              <a:solidFill>
                <a:prstClr val="black"/>
              </a:solidFill>
              <a:effectLst/>
              <a:uLnTx/>
              <a:uFillTx/>
              <a:latin typeface="ＭＳ Ｐゴシック"/>
              <a:ea typeface="ＭＳ Ｐゴシック"/>
              <a:cs typeface="ＭＳ Ｐゴシック"/>
            </a:rPr>
            <a:t>％となっており、類似団体と比較して高い水準にある。主な要因として、北陸新幹線開業に向けた基盤整備や学校再編事業等のため地方債を発行したことにより、将来負担額が高い状態となっていることが挙げられる。一方、公債費の平準化や地方債発行額の抑制等に取り組んできたことにより、前年度から比率は改善している。引き続き、将来負担の抑制に努めていく。</a:t>
          </a:r>
          <a:endParaRPr kumimoji="0" lang="ja-JP" altLang="en-US" sz="1100" b="0" i="0" u="none" strike="noStrike" kern="0" cap="none" spc="0" normalizeH="0" baseline="0" noProof="0">
            <a:ln>
              <a:noFill/>
            </a:ln>
            <a:solidFill>
              <a:prstClr val="black"/>
            </a:solidFill>
            <a:effectLst/>
            <a:uLnTx/>
            <a:uFillTx/>
            <a:latin typeface="+mn-lt"/>
            <a:cs typeface="Calibri"/>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C2AB21D9-1FC7-4A61-A5A2-DBD547747418}"/>
            </a:ext>
          </a:extLst>
        </xdr:cNvPr>
        <xdr:cNvSpPr txBox="1"/>
      </xdr:nvSpPr>
      <xdr:spPr>
        <a:xfrm>
          <a:off x="10360356" y="480250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5F7A4CA-5E08-4A79-853D-0219EF304C77}"/>
            </a:ext>
          </a:extLst>
        </xdr:cNvPr>
        <xdr:cNvCxnSpPr/>
      </xdr:nvCxnSpPr>
      <xdr:spPr>
        <a:xfrm>
          <a:off x="10398456" y="719722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FDF78B50-A047-4A65-9B22-8FF4743646C2}"/>
            </a:ext>
          </a:extLst>
        </xdr:cNvPr>
        <xdr:cNvSpPr txBox="1"/>
      </xdr:nvSpPr>
      <xdr:spPr>
        <a:xfrm>
          <a:off x="9898846" y="71034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F9B2C42E-F602-4315-901A-8AF79E676B16}"/>
            </a:ext>
          </a:extLst>
        </xdr:cNvPr>
        <xdr:cNvCxnSpPr/>
      </xdr:nvCxnSpPr>
      <xdr:spPr>
        <a:xfrm>
          <a:off x="10398456" y="6830438"/>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a:extLst>
            <a:ext uri="{FF2B5EF4-FFF2-40B4-BE49-F238E27FC236}">
              <a16:creationId xmlns:a16="http://schemas.microsoft.com/office/drawing/2014/main" id="{386FDA99-6CB1-4661-B020-667A85E4486A}"/>
            </a:ext>
          </a:extLst>
        </xdr:cNvPr>
        <xdr:cNvSpPr txBox="1"/>
      </xdr:nvSpPr>
      <xdr:spPr>
        <a:xfrm>
          <a:off x="9955410" y="673663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9D0A9440-C478-4C0B-A430-E34192571170}"/>
            </a:ext>
          </a:extLst>
        </xdr:cNvPr>
        <xdr:cNvCxnSpPr/>
      </xdr:nvCxnSpPr>
      <xdr:spPr>
        <a:xfrm>
          <a:off x="10398456" y="646364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B513C3D6-5D69-4667-9F90-D9C01B4D2A5E}"/>
            </a:ext>
          </a:extLst>
        </xdr:cNvPr>
        <xdr:cNvSpPr txBox="1"/>
      </xdr:nvSpPr>
      <xdr:spPr>
        <a:xfrm>
          <a:off x="9955410" y="636984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4F1A769C-0A30-40DC-B162-7EBAE2D9C9B3}"/>
            </a:ext>
          </a:extLst>
        </xdr:cNvPr>
        <xdr:cNvCxnSpPr/>
      </xdr:nvCxnSpPr>
      <xdr:spPr>
        <a:xfrm>
          <a:off x="10398456" y="6096856"/>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972DCA30-776E-4808-B35C-D67AC700F89D}"/>
            </a:ext>
          </a:extLst>
        </xdr:cNvPr>
        <xdr:cNvSpPr txBox="1"/>
      </xdr:nvSpPr>
      <xdr:spPr>
        <a:xfrm>
          <a:off x="9955410" y="600305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32199564-31EE-4142-BF50-71A549AE03B7}"/>
            </a:ext>
          </a:extLst>
        </xdr:cNvPr>
        <xdr:cNvCxnSpPr/>
      </xdr:nvCxnSpPr>
      <xdr:spPr>
        <a:xfrm>
          <a:off x="10398456" y="5730065"/>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A507B85-34D7-4939-9A0A-299DDD832BE5}"/>
            </a:ext>
          </a:extLst>
        </xdr:cNvPr>
        <xdr:cNvSpPr txBox="1"/>
      </xdr:nvSpPr>
      <xdr:spPr>
        <a:xfrm>
          <a:off x="9955410" y="56362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E3D0C2DB-9C31-40E1-BE83-DC155BB90637}"/>
            </a:ext>
          </a:extLst>
        </xdr:cNvPr>
        <xdr:cNvCxnSpPr/>
      </xdr:nvCxnSpPr>
      <xdr:spPr>
        <a:xfrm>
          <a:off x="10398456" y="536327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44D3BA87-E988-4851-A4E6-26780A188A18}"/>
            </a:ext>
          </a:extLst>
        </xdr:cNvPr>
        <xdr:cNvSpPr txBox="1"/>
      </xdr:nvSpPr>
      <xdr:spPr>
        <a:xfrm>
          <a:off x="10058002" y="52659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8E482F5-CD56-4E18-8DE0-F57B9D11052F}"/>
            </a:ext>
          </a:extLst>
        </xdr:cNvPr>
        <xdr:cNvCxnSpPr/>
      </xdr:nvCxnSpPr>
      <xdr:spPr>
        <a:xfrm>
          <a:off x="10398456" y="4996484"/>
          <a:ext cx="3883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5F610BD8-CE1C-4932-A315-93E17D501EFA}"/>
            </a:ext>
          </a:extLst>
        </xdr:cNvPr>
        <xdr:cNvSpPr/>
      </xdr:nvSpPr>
      <xdr:spPr>
        <a:xfrm>
          <a:off x="10398456" y="4996484"/>
          <a:ext cx="3883660" cy="220074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73258</xdr:rowOff>
    </xdr:to>
    <xdr:cxnSp macro="">
      <xdr:nvCxnSpPr>
        <xdr:cNvPr id="125" name="直線コネクタ 124">
          <a:extLst>
            <a:ext uri="{FF2B5EF4-FFF2-40B4-BE49-F238E27FC236}">
              <a16:creationId xmlns:a16="http://schemas.microsoft.com/office/drawing/2014/main" id="{3D6FC31A-28BD-4819-824D-51CD7555B9B9}"/>
            </a:ext>
          </a:extLst>
        </xdr:cNvPr>
        <xdr:cNvCxnSpPr/>
      </xdr:nvCxnSpPr>
      <xdr:spPr>
        <a:xfrm flipV="1">
          <a:off x="13593197" y="5363274"/>
          <a:ext cx="1269" cy="1389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77085</xdr:rowOff>
    </xdr:from>
    <xdr:ext cx="469744" cy="259045"/>
    <xdr:sp macro="" textlink="">
      <xdr:nvSpPr>
        <xdr:cNvPr id="126" name="債務償還比率最小値テキスト">
          <a:extLst>
            <a:ext uri="{FF2B5EF4-FFF2-40B4-BE49-F238E27FC236}">
              <a16:creationId xmlns:a16="http://schemas.microsoft.com/office/drawing/2014/main" id="{0F55ACE4-C490-4F3B-81BA-C8293A2ADDFF}"/>
            </a:ext>
          </a:extLst>
        </xdr:cNvPr>
        <xdr:cNvSpPr txBox="1"/>
      </xdr:nvSpPr>
      <xdr:spPr>
        <a:xfrm>
          <a:off x="13645902" y="675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73258</xdr:rowOff>
    </xdr:from>
    <xdr:to>
      <xdr:col>76</xdr:col>
      <xdr:colOff>111125</xdr:colOff>
      <xdr:row>34</xdr:row>
      <xdr:rowOff>73258</xdr:rowOff>
    </xdr:to>
    <xdr:cxnSp macro="">
      <xdr:nvCxnSpPr>
        <xdr:cNvPr id="127" name="直線コネクタ 126">
          <a:extLst>
            <a:ext uri="{FF2B5EF4-FFF2-40B4-BE49-F238E27FC236}">
              <a16:creationId xmlns:a16="http://schemas.microsoft.com/office/drawing/2014/main" id="{078BDC28-41D1-4453-92E6-3314B5212FAF}"/>
            </a:ext>
          </a:extLst>
        </xdr:cNvPr>
        <xdr:cNvCxnSpPr/>
      </xdr:nvCxnSpPr>
      <xdr:spPr>
        <a:xfrm>
          <a:off x="13521773" y="675235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EC62514D-8E9A-4F6C-B44D-2F8DB7A7EC88}"/>
            </a:ext>
          </a:extLst>
        </xdr:cNvPr>
        <xdr:cNvSpPr txBox="1"/>
      </xdr:nvSpPr>
      <xdr:spPr>
        <a:xfrm>
          <a:off x="13645902" y="513502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B3A37FDC-D6EF-410B-8D67-3999507CE6A3}"/>
            </a:ext>
          </a:extLst>
        </xdr:cNvPr>
        <xdr:cNvCxnSpPr/>
      </xdr:nvCxnSpPr>
      <xdr:spPr>
        <a:xfrm>
          <a:off x="13521773" y="536327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154502</xdr:rowOff>
    </xdr:from>
    <xdr:ext cx="469744" cy="259045"/>
    <xdr:sp macro="" textlink="">
      <xdr:nvSpPr>
        <xdr:cNvPr id="130" name="債務償還比率平均値テキスト">
          <a:extLst>
            <a:ext uri="{FF2B5EF4-FFF2-40B4-BE49-F238E27FC236}">
              <a16:creationId xmlns:a16="http://schemas.microsoft.com/office/drawing/2014/main" id="{1491D480-5F86-4382-BB80-AE8946B1CA8D}"/>
            </a:ext>
          </a:extLst>
        </xdr:cNvPr>
        <xdr:cNvSpPr txBox="1"/>
      </xdr:nvSpPr>
      <xdr:spPr>
        <a:xfrm>
          <a:off x="13645902" y="59589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131625</xdr:rowOff>
    </xdr:from>
    <xdr:to>
      <xdr:col>76</xdr:col>
      <xdr:colOff>73025</xdr:colOff>
      <xdr:row>31</xdr:row>
      <xdr:rowOff>61775</xdr:rowOff>
    </xdr:to>
    <xdr:sp macro="" textlink="">
      <xdr:nvSpPr>
        <xdr:cNvPr id="131" name="フローチャート: 判断 130">
          <a:extLst>
            <a:ext uri="{FF2B5EF4-FFF2-40B4-BE49-F238E27FC236}">
              <a16:creationId xmlns:a16="http://schemas.microsoft.com/office/drawing/2014/main" id="{F38952E9-BF88-4908-B5D6-2324F68B2D15}"/>
            </a:ext>
          </a:extLst>
        </xdr:cNvPr>
        <xdr:cNvSpPr/>
      </xdr:nvSpPr>
      <xdr:spPr>
        <a:xfrm>
          <a:off x="13559873" y="611100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144219</xdr:rowOff>
    </xdr:from>
    <xdr:to>
      <xdr:col>72</xdr:col>
      <xdr:colOff>123825</xdr:colOff>
      <xdr:row>31</xdr:row>
      <xdr:rowOff>74369</xdr:rowOff>
    </xdr:to>
    <xdr:sp macro="" textlink="">
      <xdr:nvSpPr>
        <xdr:cNvPr id="132" name="フローチャート: 判断 131">
          <a:extLst>
            <a:ext uri="{FF2B5EF4-FFF2-40B4-BE49-F238E27FC236}">
              <a16:creationId xmlns:a16="http://schemas.microsoft.com/office/drawing/2014/main" id="{5309848B-3189-4164-8F07-F93D7A2B159C}"/>
            </a:ext>
          </a:extLst>
        </xdr:cNvPr>
        <xdr:cNvSpPr/>
      </xdr:nvSpPr>
      <xdr:spPr>
        <a:xfrm>
          <a:off x="12895387" y="612360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131085</xdr:rowOff>
    </xdr:from>
    <xdr:to>
      <xdr:col>68</xdr:col>
      <xdr:colOff>123825</xdr:colOff>
      <xdr:row>31</xdr:row>
      <xdr:rowOff>61235</xdr:rowOff>
    </xdr:to>
    <xdr:sp macro="" textlink="">
      <xdr:nvSpPr>
        <xdr:cNvPr id="133" name="フローチャート: 判断 132">
          <a:extLst>
            <a:ext uri="{FF2B5EF4-FFF2-40B4-BE49-F238E27FC236}">
              <a16:creationId xmlns:a16="http://schemas.microsoft.com/office/drawing/2014/main" id="{51F57A5A-0BD3-4741-8995-37DB9D9A5298}"/>
            </a:ext>
          </a:extLst>
        </xdr:cNvPr>
        <xdr:cNvSpPr/>
      </xdr:nvSpPr>
      <xdr:spPr>
        <a:xfrm>
          <a:off x="12195672" y="611046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93842</xdr:rowOff>
    </xdr:from>
    <xdr:to>
      <xdr:col>64</xdr:col>
      <xdr:colOff>123825</xdr:colOff>
      <xdr:row>31</xdr:row>
      <xdr:rowOff>23992</xdr:rowOff>
    </xdr:to>
    <xdr:sp macro="" textlink="">
      <xdr:nvSpPr>
        <xdr:cNvPr id="134" name="フローチャート: 判断 133">
          <a:extLst>
            <a:ext uri="{FF2B5EF4-FFF2-40B4-BE49-F238E27FC236}">
              <a16:creationId xmlns:a16="http://schemas.microsoft.com/office/drawing/2014/main" id="{D7849D89-B58C-4BAF-A28C-D28C86BE19B0}"/>
            </a:ext>
          </a:extLst>
        </xdr:cNvPr>
        <xdr:cNvSpPr/>
      </xdr:nvSpPr>
      <xdr:spPr>
        <a:xfrm>
          <a:off x="11495957" y="607322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106627</xdr:rowOff>
    </xdr:from>
    <xdr:to>
      <xdr:col>60</xdr:col>
      <xdr:colOff>123825</xdr:colOff>
      <xdr:row>32</xdr:row>
      <xdr:rowOff>36777</xdr:rowOff>
    </xdr:to>
    <xdr:sp macro="" textlink="">
      <xdr:nvSpPr>
        <xdr:cNvPr id="135" name="フローチャート: 判断 134">
          <a:extLst>
            <a:ext uri="{FF2B5EF4-FFF2-40B4-BE49-F238E27FC236}">
              <a16:creationId xmlns:a16="http://schemas.microsoft.com/office/drawing/2014/main" id="{52043E25-CD8F-4697-983F-DC9863F4DFCB}"/>
            </a:ext>
          </a:extLst>
        </xdr:cNvPr>
        <xdr:cNvSpPr/>
      </xdr:nvSpPr>
      <xdr:spPr>
        <a:xfrm>
          <a:off x="10796242" y="6260937"/>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9886234B-CD82-43F9-AEED-155BF2BEF0F9}"/>
            </a:ext>
          </a:extLst>
        </xdr:cNvPr>
        <xdr:cNvSpPr txBox="1"/>
      </xdr:nvSpPr>
      <xdr:spPr>
        <a:xfrm>
          <a:off x="1343287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36CFD235-8A40-4D3B-A3B8-92DCC018FF84}"/>
            </a:ext>
          </a:extLst>
        </xdr:cNvPr>
        <xdr:cNvSpPr txBox="1"/>
      </xdr:nvSpPr>
      <xdr:spPr>
        <a:xfrm>
          <a:off x="1278395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60D1E6FD-6F5C-4A98-8F7E-51976648F884}"/>
            </a:ext>
          </a:extLst>
        </xdr:cNvPr>
        <xdr:cNvSpPr txBox="1"/>
      </xdr:nvSpPr>
      <xdr:spPr>
        <a:xfrm>
          <a:off x="12084243"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52D8000-1872-43D8-A8AF-7BF27CB5A2EA}"/>
            </a:ext>
          </a:extLst>
        </xdr:cNvPr>
        <xdr:cNvSpPr txBox="1"/>
      </xdr:nvSpPr>
      <xdr:spPr>
        <a:xfrm>
          <a:off x="11384528"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62DC2EA-A101-4FE4-A3B9-178A798F462A}"/>
            </a:ext>
          </a:extLst>
        </xdr:cNvPr>
        <xdr:cNvSpPr txBox="1"/>
      </xdr:nvSpPr>
      <xdr:spPr>
        <a:xfrm>
          <a:off x="10684814" y="7246606"/>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93864</xdr:rowOff>
    </xdr:from>
    <xdr:to>
      <xdr:col>76</xdr:col>
      <xdr:colOff>73025</xdr:colOff>
      <xdr:row>33</xdr:row>
      <xdr:rowOff>24014</xdr:rowOff>
    </xdr:to>
    <xdr:sp macro="" textlink="">
      <xdr:nvSpPr>
        <xdr:cNvPr id="141" name="楕円 140">
          <a:extLst>
            <a:ext uri="{FF2B5EF4-FFF2-40B4-BE49-F238E27FC236}">
              <a16:creationId xmlns:a16="http://schemas.microsoft.com/office/drawing/2014/main" id="{92CE1E10-57AA-4747-BC0C-EC08E646E07B}"/>
            </a:ext>
          </a:extLst>
        </xdr:cNvPr>
        <xdr:cNvSpPr/>
      </xdr:nvSpPr>
      <xdr:spPr>
        <a:xfrm>
          <a:off x="13559873" y="642310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72291</xdr:rowOff>
    </xdr:from>
    <xdr:ext cx="469744" cy="259045"/>
    <xdr:sp macro="" textlink="">
      <xdr:nvSpPr>
        <xdr:cNvPr id="142" name="債務償還比率該当値テキスト">
          <a:extLst>
            <a:ext uri="{FF2B5EF4-FFF2-40B4-BE49-F238E27FC236}">
              <a16:creationId xmlns:a16="http://schemas.microsoft.com/office/drawing/2014/main" id="{53260BDB-1CA8-4E42-9A8A-80BE2B2C7B7F}"/>
            </a:ext>
          </a:extLst>
        </xdr:cNvPr>
        <xdr:cNvSpPr txBox="1"/>
      </xdr:nvSpPr>
      <xdr:spPr>
        <a:xfrm>
          <a:off x="13645902" y="640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135964</xdr:rowOff>
    </xdr:from>
    <xdr:to>
      <xdr:col>72</xdr:col>
      <xdr:colOff>123825</xdr:colOff>
      <xdr:row>33</xdr:row>
      <xdr:rowOff>66114</xdr:rowOff>
    </xdr:to>
    <xdr:sp macro="" textlink="">
      <xdr:nvSpPr>
        <xdr:cNvPr id="143" name="楕円 142">
          <a:extLst>
            <a:ext uri="{FF2B5EF4-FFF2-40B4-BE49-F238E27FC236}">
              <a16:creationId xmlns:a16="http://schemas.microsoft.com/office/drawing/2014/main" id="{DF6C9AF6-14D9-47F9-8DEF-1F1394383908}"/>
            </a:ext>
          </a:extLst>
        </xdr:cNvPr>
        <xdr:cNvSpPr/>
      </xdr:nvSpPr>
      <xdr:spPr>
        <a:xfrm>
          <a:off x="12895387" y="646520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144664</xdr:rowOff>
    </xdr:from>
    <xdr:to>
      <xdr:col>76</xdr:col>
      <xdr:colOff>22225</xdr:colOff>
      <xdr:row>33</xdr:row>
      <xdr:rowOff>15314</xdr:rowOff>
    </xdr:to>
    <xdr:cxnSp macro="">
      <xdr:nvCxnSpPr>
        <xdr:cNvPr id="144" name="直線コネクタ 143">
          <a:extLst>
            <a:ext uri="{FF2B5EF4-FFF2-40B4-BE49-F238E27FC236}">
              <a16:creationId xmlns:a16="http://schemas.microsoft.com/office/drawing/2014/main" id="{D090445B-C262-41D3-BA7F-DE73FEC57F14}"/>
            </a:ext>
          </a:extLst>
        </xdr:cNvPr>
        <xdr:cNvCxnSpPr/>
      </xdr:nvCxnSpPr>
      <xdr:spPr>
        <a:xfrm flipV="1">
          <a:off x="12946187" y="6473902"/>
          <a:ext cx="648915"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8953</xdr:rowOff>
    </xdr:from>
    <xdr:to>
      <xdr:col>68</xdr:col>
      <xdr:colOff>123825</xdr:colOff>
      <xdr:row>33</xdr:row>
      <xdr:rowOff>110553</xdr:rowOff>
    </xdr:to>
    <xdr:sp macro="" textlink="">
      <xdr:nvSpPr>
        <xdr:cNvPr id="145" name="楕円 144">
          <a:extLst>
            <a:ext uri="{FF2B5EF4-FFF2-40B4-BE49-F238E27FC236}">
              <a16:creationId xmlns:a16="http://schemas.microsoft.com/office/drawing/2014/main" id="{A6BEDAE0-5A9B-4A4E-95C5-ABF11D5FD1AC}"/>
            </a:ext>
          </a:extLst>
        </xdr:cNvPr>
        <xdr:cNvSpPr/>
      </xdr:nvSpPr>
      <xdr:spPr>
        <a:xfrm>
          <a:off x="12195672" y="65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15314</xdr:rowOff>
    </xdr:from>
    <xdr:to>
      <xdr:col>72</xdr:col>
      <xdr:colOff>73025</xdr:colOff>
      <xdr:row>33</xdr:row>
      <xdr:rowOff>59753</xdr:rowOff>
    </xdr:to>
    <xdr:cxnSp macro="">
      <xdr:nvCxnSpPr>
        <xdr:cNvPr id="146" name="直線コネクタ 145">
          <a:extLst>
            <a:ext uri="{FF2B5EF4-FFF2-40B4-BE49-F238E27FC236}">
              <a16:creationId xmlns:a16="http://schemas.microsoft.com/office/drawing/2014/main" id="{140F984A-9129-4200-BC26-1CD877130178}"/>
            </a:ext>
          </a:extLst>
        </xdr:cNvPr>
        <xdr:cNvCxnSpPr/>
      </xdr:nvCxnSpPr>
      <xdr:spPr>
        <a:xfrm flipV="1">
          <a:off x="12246472" y="6519481"/>
          <a:ext cx="699715" cy="44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131466</xdr:rowOff>
    </xdr:from>
    <xdr:to>
      <xdr:col>64</xdr:col>
      <xdr:colOff>123825</xdr:colOff>
      <xdr:row>33</xdr:row>
      <xdr:rowOff>61616</xdr:rowOff>
    </xdr:to>
    <xdr:sp macro="" textlink="">
      <xdr:nvSpPr>
        <xdr:cNvPr id="147" name="楕円 146">
          <a:extLst>
            <a:ext uri="{FF2B5EF4-FFF2-40B4-BE49-F238E27FC236}">
              <a16:creationId xmlns:a16="http://schemas.microsoft.com/office/drawing/2014/main" id="{D53C14A1-6A6B-4F03-8ECD-6F091C51C217}"/>
            </a:ext>
          </a:extLst>
        </xdr:cNvPr>
        <xdr:cNvSpPr/>
      </xdr:nvSpPr>
      <xdr:spPr>
        <a:xfrm>
          <a:off x="11495957" y="646070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10816</xdr:rowOff>
    </xdr:from>
    <xdr:to>
      <xdr:col>68</xdr:col>
      <xdr:colOff>73025</xdr:colOff>
      <xdr:row>33</xdr:row>
      <xdr:rowOff>59753</xdr:rowOff>
    </xdr:to>
    <xdr:cxnSp macro="">
      <xdr:nvCxnSpPr>
        <xdr:cNvPr id="148" name="直線コネクタ 147">
          <a:extLst>
            <a:ext uri="{FF2B5EF4-FFF2-40B4-BE49-F238E27FC236}">
              <a16:creationId xmlns:a16="http://schemas.microsoft.com/office/drawing/2014/main" id="{814ED881-14B6-4008-92A2-6844BFEBE412}"/>
            </a:ext>
          </a:extLst>
        </xdr:cNvPr>
        <xdr:cNvCxnSpPr/>
      </xdr:nvCxnSpPr>
      <xdr:spPr>
        <a:xfrm>
          <a:off x="11546757" y="6514983"/>
          <a:ext cx="699715" cy="4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86688</xdr:rowOff>
    </xdr:from>
    <xdr:to>
      <xdr:col>60</xdr:col>
      <xdr:colOff>123825</xdr:colOff>
      <xdr:row>35</xdr:row>
      <xdr:rowOff>16838</xdr:rowOff>
    </xdr:to>
    <xdr:sp macro="" textlink="">
      <xdr:nvSpPr>
        <xdr:cNvPr id="149" name="楕円 148">
          <a:extLst>
            <a:ext uri="{FF2B5EF4-FFF2-40B4-BE49-F238E27FC236}">
              <a16:creationId xmlns:a16="http://schemas.microsoft.com/office/drawing/2014/main" id="{4A082DFC-95A4-4C8C-AB86-3F42443189E7}"/>
            </a:ext>
          </a:extLst>
        </xdr:cNvPr>
        <xdr:cNvSpPr/>
      </xdr:nvSpPr>
      <xdr:spPr>
        <a:xfrm>
          <a:off x="10796242" y="676578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10816</xdr:rowOff>
    </xdr:from>
    <xdr:to>
      <xdr:col>64</xdr:col>
      <xdr:colOff>73025</xdr:colOff>
      <xdr:row>34</xdr:row>
      <xdr:rowOff>137488</xdr:rowOff>
    </xdr:to>
    <xdr:cxnSp macro="">
      <xdr:nvCxnSpPr>
        <xdr:cNvPr id="150" name="直線コネクタ 149">
          <a:extLst>
            <a:ext uri="{FF2B5EF4-FFF2-40B4-BE49-F238E27FC236}">
              <a16:creationId xmlns:a16="http://schemas.microsoft.com/office/drawing/2014/main" id="{90E5AF81-666F-4C76-86C8-1B334714C7CF}"/>
            </a:ext>
          </a:extLst>
        </xdr:cNvPr>
        <xdr:cNvCxnSpPr/>
      </xdr:nvCxnSpPr>
      <xdr:spPr>
        <a:xfrm flipV="1">
          <a:off x="10847042" y="6514983"/>
          <a:ext cx="699715" cy="301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90896</xdr:rowOff>
    </xdr:from>
    <xdr:ext cx="469744" cy="259045"/>
    <xdr:sp macro="" textlink="">
      <xdr:nvSpPr>
        <xdr:cNvPr id="151" name="n_1aveValue債務償還比率">
          <a:extLst>
            <a:ext uri="{FF2B5EF4-FFF2-40B4-BE49-F238E27FC236}">
              <a16:creationId xmlns:a16="http://schemas.microsoft.com/office/drawing/2014/main" id="{0C9C132F-68F4-48FE-9099-2DC900660BDE}"/>
            </a:ext>
          </a:extLst>
        </xdr:cNvPr>
        <xdr:cNvSpPr txBox="1"/>
      </xdr:nvSpPr>
      <xdr:spPr>
        <a:xfrm>
          <a:off x="12714185" y="5895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77762</xdr:rowOff>
    </xdr:from>
    <xdr:ext cx="469744" cy="259045"/>
    <xdr:sp macro="" textlink="">
      <xdr:nvSpPr>
        <xdr:cNvPr id="152" name="n_2aveValue債務償還比率">
          <a:extLst>
            <a:ext uri="{FF2B5EF4-FFF2-40B4-BE49-F238E27FC236}">
              <a16:creationId xmlns:a16="http://schemas.microsoft.com/office/drawing/2014/main" id="{C8EFAA06-A53D-42FF-8949-85AB1C192451}"/>
            </a:ext>
          </a:extLst>
        </xdr:cNvPr>
        <xdr:cNvSpPr txBox="1"/>
      </xdr:nvSpPr>
      <xdr:spPr>
        <a:xfrm>
          <a:off x="12027170" y="5882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40519</xdr:rowOff>
    </xdr:from>
    <xdr:ext cx="469744" cy="259045"/>
    <xdr:sp macro="" textlink="">
      <xdr:nvSpPr>
        <xdr:cNvPr id="153" name="n_3aveValue債務償還比率">
          <a:extLst>
            <a:ext uri="{FF2B5EF4-FFF2-40B4-BE49-F238E27FC236}">
              <a16:creationId xmlns:a16="http://schemas.microsoft.com/office/drawing/2014/main" id="{3E61D469-2A94-4BEB-AB82-00A252436221}"/>
            </a:ext>
          </a:extLst>
        </xdr:cNvPr>
        <xdr:cNvSpPr txBox="1"/>
      </xdr:nvSpPr>
      <xdr:spPr>
        <a:xfrm>
          <a:off x="11327455" y="5844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53304</xdr:rowOff>
    </xdr:from>
    <xdr:ext cx="469744" cy="259045"/>
    <xdr:sp macro="" textlink="">
      <xdr:nvSpPr>
        <xdr:cNvPr id="154" name="n_4aveValue債務償還比率">
          <a:extLst>
            <a:ext uri="{FF2B5EF4-FFF2-40B4-BE49-F238E27FC236}">
              <a16:creationId xmlns:a16="http://schemas.microsoft.com/office/drawing/2014/main" id="{975A2622-037B-42EF-980C-8C5A5AD9DF87}"/>
            </a:ext>
          </a:extLst>
        </xdr:cNvPr>
        <xdr:cNvSpPr txBox="1"/>
      </xdr:nvSpPr>
      <xdr:spPr>
        <a:xfrm>
          <a:off x="10627741" y="6032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57241</xdr:rowOff>
    </xdr:from>
    <xdr:ext cx="469744" cy="259045"/>
    <xdr:sp macro="" textlink="">
      <xdr:nvSpPr>
        <xdr:cNvPr id="155" name="n_1mainValue債務償還比率">
          <a:extLst>
            <a:ext uri="{FF2B5EF4-FFF2-40B4-BE49-F238E27FC236}">
              <a16:creationId xmlns:a16="http://schemas.microsoft.com/office/drawing/2014/main" id="{9355010E-3764-4DF8-97B4-A0DC43B7780D}"/>
            </a:ext>
          </a:extLst>
        </xdr:cNvPr>
        <xdr:cNvSpPr txBox="1"/>
      </xdr:nvSpPr>
      <xdr:spPr>
        <a:xfrm>
          <a:off x="12714185" y="656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101681</xdr:rowOff>
    </xdr:from>
    <xdr:ext cx="469744" cy="259045"/>
    <xdr:sp macro="" textlink="">
      <xdr:nvSpPr>
        <xdr:cNvPr id="156" name="n_2mainValue債務償還比率">
          <a:extLst>
            <a:ext uri="{FF2B5EF4-FFF2-40B4-BE49-F238E27FC236}">
              <a16:creationId xmlns:a16="http://schemas.microsoft.com/office/drawing/2014/main" id="{2C6E261D-46AE-4C8D-8363-73C6FC361BD5}"/>
            </a:ext>
          </a:extLst>
        </xdr:cNvPr>
        <xdr:cNvSpPr txBox="1"/>
      </xdr:nvSpPr>
      <xdr:spPr>
        <a:xfrm>
          <a:off x="12027170" y="6605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52743</xdr:rowOff>
    </xdr:from>
    <xdr:ext cx="469744" cy="259045"/>
    <xdr:sp macro="" textlink="">
      <xdr:nvSpPr>
        <xdr:cNvPr id="157" name="n_3mainValue債務償還比率">
          <a:extLst>
            <a:ext uri="{FF2B5EF4-FFF2-40B4-BE49-F238E27FC236}">
              <a16:creationId xmlns:a16="http://schemas.microsoft.com/office/drawing/2014/main" id="{96697995-D318-41D5-BC00-EB9DD6680D8D}"/>
            </a:ext>
          </a:extLst>
        </xdr:cNvPr>
        <xdr:cNvSpPr txBox="1"/>
      </xdr:nvSpPr>
      <xdr:spPr>
        <a:xfrm>
          <a:off x="11327455" y="655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35</xdr:row>
      <xdr:rowOff>7965</xdr:rowOff>
    </xdr:from>
    <xdr:ext cx="469744" cy="259045"/>
    <xdr:sp macro="" textlink="">
      <xdr:nvSpPr>
        <xdr:cNvPr id="158" name="n_4mainValue債務償還比率">
          <a:extLst>
            <a:ext uri="{FF2B5EF4-FFF2-40B4-BE49-F238E27FC236}">
              <a16:creationId xmlns:a16="http://schemas.microsoft.com/office/drawing/2014/main" id="{3582BD7B-B02D-4BDC-A9DB-6894E374EFFA}"/>
            </a:ext>
          </a:extLst>
        </xdr:cNvPr>
        <xdr:cNvSpPr txBox="1"/>
      </xdr:nvSpPr>
      <xdr:spPr>
        <a:xfrm>
          <a:off x="10627741" y="6861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8F4F8FF6-8F47-4987-B0B6-E170228B5E6C}"/>
            </a:ext>
          </a:extLst>
        </xdr:cNvPr>
        <xdr:cNvSpPr/>
      </xdr:nvSpPr>
      <xdr:spPr>
        <a:xfrm>
          <a:off x="1175164" y="8087802"/>
          <a:ext cx="5422790" cy="341906"/>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5A1029D4-AA7F-4CA7-87FB-C79DA449CB13}"/>
            </a:ext>
          </a:extLst>
        </xdr:cNvPr>
        <xdr:cNvSpPr/>
      </xdr:nvSpPr>
      <xdr:spPr>
        <a:xfrm>
          <a:off x="1175164" y="11942611"/>
          <a:ext cx="5422790" cy="349857"/>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B5238A07-C5A3-433A-A770-963E3E297DA4}"/>
            </a:ext>
          </a:extLst>
        </xdr:cNvPr>
        <xdr:cNvSpPr txBox="1"/>
      </xdr:nvSpPr>
      <xdr:spPr>
        <a:xfrm>
          <a:off x="850707" y="834080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E7824CD-1D5F-43C5-9626-2AC782F0190A}"/>
            </a:ext>
          </a:extLst>
        </xdr:cNvPr>
        <xdr:cNvSpPr txBox="1"/>
      </xdr:nvSpPr>
      <xdr:spPr>
        <a:xfrm>
          <a:off x="6423025" y="1105203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47775334-A074-4B59-BC4D-5B009137E601}"/>
            </a:ext>
          </a:extLst>
        </xdr:cNvPr>
        <xdr:cNvSpPr txBox="1"/>
      </xdr:nvSpPr>
      <xdr:spPr>
        <a:xfrm>
          <a:off x="850707" y="12178168"/>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F5D1D2AB-37DF-429C-B872-C63064D6650F}"/>
            </a:ext>
          </a:extLst>
        </xdr:cNvPr>
        <xdr:cNvSpPr txBox="1"/>
      </xdr:nvSpPr>
      <xdr:spPr>
        <a:xfrm>
          <a:off x="6423025" y="14989727"/>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47FD237-6402-4A78-A85D-0AF440822557}"/>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24C43B3-F327-4E51-8E75-88A5190E86AD}"/>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1E925BC-7B9D-4C98-B1EA-CBC64A552C38}"/>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9937AF-3C52-4EB3-A9E3-46D3049EC883}"/>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富山県高岡市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47D9BC3-6081-4160-A0FE-6B3BA1E48181}"/>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47F32D-8D13-4B69-8645-81DC9B338F5A}"/>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DA679F-B55E-4F45-B3F0-D42C103C55FF}"/>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C089CD-884F-4D98-A8C9-3CBAB9505E9C}"/>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6518C62-ED20-4639-8CB1-66A418912D1B}"/>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77B5BAD-C577-40C0-ABE7-7517000F41BA}"/>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162,672
158,304
209.58
81,899,832
79,695,413
1,179,218
41,189,181
84,702,016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D57798D-D339-4883-A7F2-6DB0C234A0EB}"/>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599ED16-C49B-46F2-9DDF-683D01E4DECC}"/>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9C6D707-9687-4295-B627-F09A5A972E3F}"/>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91.0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4DF8DCE-815E-4AFD-A1BE-AD3E18BE2A70}"/>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C75214-2AD4-441A-B440-4903C1F71F27}"/>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4FA118F-8D83-46BA-B6D2-7A3411A4DA00}"/>
            </a:ext>
          </a:extLst>
        </xdr:cNvPr>
        <xdr:cNvSpPr/>
      </xdr:nvSpPr>
      <xdr:spPr>
        <a:xfrm>
          <a:off x="6599362" y="1741336"/>
          <a:ext cx="3371574"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42E816B-EF92-48C5-A60C-FED4C44871C1}"/>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DE43DD1-2784-4F19-B02C-0688E84D5EB2}"/>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90AA89-6AD3-4AB4-88D5-20F50E0F94CB}"/>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3EDCDAC-9600-49BC-BA47-81BD1308FC90}"/>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2CC042-8829-44A0-874B-1AB3D2867D9F}"/>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130B80-4C19-48A3-A01F-0527EF0A8AD9}"/>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7306A2A-6BF9-4F33-99A4-9B5F3538F53A}"/>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5F7FBB-D289-4AAB-973F-C4FEB0862FEC}"/>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5FCCF65-57AF-4625-8E46-445AA094F673}"/>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6705A29-6D8F-4FF2-A243-39CCD651F94F}"/>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D1E09F-E7A9-407A-9E0B-F95BFA0356BC}"/>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9D5EA89-15E7-49F5-8992-B57B2111D28A}"/>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603D27D-6F67-46D1-88D1-10C599815FB5}"/>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CADFAC-B8AE-4F2D-AFBE-352C540C4B80}"/>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3D4058C-A809-4F20-8B84-9CFBCACBC7CF}"/>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B4B12C3-5C0A-4D54-B114-8A88DCDD6011}"/>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15B89D2-8EE5-4688-8DED-5E3401D65C6C}"/>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4E7E31E-E3D4-4A7E-AEAE-0187981AF3F7}"/>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63B4C77-572C-499F-A483-4540C56F5FA3}"/>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11E4DA1-0794-42F9-BAFF-52CE920B1549}"/>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B681948-D2A4-4D53-83E2-CBF2C0C3963B}"/>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E593FD3-D69D-436D-A56F-5B611CE222CA}"/>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BBE17CE-9406-492C-BC6A-8C31A29D666D}"/>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4555B18-C00C-471E-B125-F220DD128F8A}"/>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9B80F0F-1798-4A56-95C3-68937BAA37B4}"/>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5C41D94-EC55-471D-A3D2-9B692412D1B1}"/>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18D9E48-F549-42C6-8216-34CC0B1B8303}"/>
            </a:ext>
          </a:extLst>
        </xdr:cNvPr>
        <xdr:cNvCxnSpPr/>
      </xdr:nvCxnSpPr>
      <xdr:spPr>
        <a:xfrm>
          <a:off x="69971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68F432A-E3CB-46FB-9DB9-DD9C609E9714}"/>
            </a:ext>
          </a:extLst>
        </xdr:cNvPr>
        <xdr:cNvSpPr txBox="1"/>
      </xdr:nvSpPr>
      <xdr:spPr>
        <a:xfrm>
          <a:off x="279250"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4E870FE-0ABF-4983-B53B-86422FCFF538}"/>
            </a:ext>
          </a:extLst>
        </xdr:cNvPr>
        <xdr:cNvCxnSpPr/>
      </xdr:nvCxnSpPr>
      <xdr:spPr>
        <a:xfrm>
          <a:off x="69971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AA8F06E-15C7-4CFD-A86B-106F1EDA0F6B}"/>
            </a:ext>
          </a:extLst>
        </xdr:cNvPr>
        <xdr:cNvSpPr txBox="1"/>
      </xdr:nvSpPr>
      <xdr:spPr>
        <a:xfrm>
          <a:off x="343370" y="66876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76824FD-9A46-430C-BA8A-1F9C46D2EACF}"/>
            </a:ext>
          </a:extLst>
        </xdr:cNvPr>
        <xdr:cNvCxnSpPr/>
      </xdr:nvCxnSpPr>
      <xdr:spPr>
        <a:xfrm>
          <a:off x="69971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D6A5548-A9B5-4C18-A96B-1BD1D2BB2F06}"/>
            </a:ext>
          </a:extLst>
        </xdr:cNvPr>
        <xdr:cNvSpPr txBox="1"/>
      </xdr:nvSpPr>
      <xdr:spPr>
        <a:xfrm>
          <a:off x="343370" y="62199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D46763E-C2EE-41C4-85AB-A6CDFEC7D726}"/>
            </a:ext>
          </a:extLst>
        </xdr:cNvPr>
        <xdr:cNvCxnSpPr/>
      </xdr:nvCxnSpPr>
      <xdr:spPr>
        <a:xfrm>
          <a:off x="69971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835F486-E0A8-4571-8C78-0278C3E517A0}"/>
            </a:ext>
          </a:extLst>
        </xdr:cNvPr>
        <xdr:cNvSpPr txBox="1"/>
      </xdr:nvSpPr>
      <xdr:spPr>
        <a:xfrm>
          <a:off x="343370" y="57523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4F556F8-5B9C-48CB-99D3-64743047BC24}"/>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EDE5A12-3AA2-4678-A466-90003BB1D077}"/>
            </a:ext>
          </a:extLst>
        </xdr:cNvPr>
        <xdr:cNvSpPr txBox="1"/>
      </xdr:nvSpPr>
      <xdr:spPr>
        <a:xfrm>
          <a:off x="343370" y="528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F0A7B9B-E33D-45CB-BE56-A29839D37A15}"/>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140208</xdr:rowOff>
    </xdr:from>
    <xdr:to>
      <xdr:col>24</xdr:col>
      <xdr:colOff>62865</xdr:colOff>
      <xdr:row>41</xdr:row>
      <xdr:rowOff>21336</xdr:rowOff>
    </xdr:to>
    <xdr:cxnSp macro="">
      <xdr:nvCxnSpPr>
        <xdr:cNvPr id="55" name="直線コネクタ 54">
          <a:extLst>
            <a:ext uri="{FF2B5EF4-FFF2-40B4-BE49-F238E27FC236}">
              <a16:creationId xmlns:a16="http://schemas.microsoft.com/office/drawing/2014/main" id="{E11FA0E7-FB77-4628-8B9D-E16DDDCE6649}"/>
            </a:ext>
          </a:extLst>
        </xdr:cNvPr>
        <xdr:cNvCxnSpPr/>
      </xdr:nvCxnSpPr>
      <xdr:spPr>
        <a:xfrm flipV="1">
          <a:off x="4261154" y="5904904"/>
          <a:ext cx="0" cy="1280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25163</xdr:rowOff>
    </xdr:from>
    <xdr:ext cx="405111" cy="259045"/>
    <xdr:sp macro="" textlink="">
      <xdr:nvSpPr>
        <xdr:cNvPr id="56" name="【道路】&#10;有形固定資産減価償却率最小値テキスト">
          <a:extLst>
            <a:ext uri="{FF2B5EF4-FFF2-40B4-BE49-F238E27FC236}">
              <a16:creationId xmlns:a16="http://schemas.microsoft.com/office/drawing/2014/main" id="{A1B5DA07-F84E-4B37-B846-AD2BA4BF9BC8}"/>
            </a:ext>
          </a:extLst>
        </xdr:cNvPr>
        <xdr:cNvSpPr txBox="1"/>
      </xdr:nvSpPr>
      <xdr:spPr>
        <a:xfrm>
          <a:off x="4299889" y="7189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21336</xdr:rowOff>
    </xdr:from>
    <xdr:to>
      <xdr:col>24</xdr:col>
      <xdr:colOff>152400</xdr:colOff>
      <xdr:row>41</xdr:row>
      <xdr:rowOff>21336</xdr:rowOff>
    </xdr:to>
    <xdr:cxnSp macro="">
      <xdr:nvCxnSpPr>
        <xdr:cNvPr id="57" name="直線コネクタ 56">
          <a:extLst>
            <a:ext uri="{FF2B5EF4-FFF2-40B4-BE49-F238E27FC236}">
              <a16:creationId xmlns:a16="http://schemas.microsoft.com/office/drawing/2014/main" id="{BA28BC57-4FEA-4EE6-ADF9-C75A0C851C03}"/>
            </a:ext>
          </a:extLst>
        </xdr:cNvPr>
        <xdr:cNvCxnSpPr/>
      </xdr:nvCxnSpPr>
      <xdr:spPr>
        <a:xfrm>
          <a:off x="4188460" y="718546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86885</xdr:rowOff>
    </xdr:from>
    <xdr:ext cx="405111" cy="259045"/>
    <xdr:sp macro="" textlink="">
      <xdr:nvSpPr>
        <xdr:cNvPr id="58" name="【道路】&#10;有形固定資産減価償却率最大値テキスト">
          <a:extLst>
            <a:ext uri="{FF2B5EF4-FFF2-40B4-BE49-F238E27FC236}">
              <a16:creationId xmlns:a16="http://schemas.microsoft.com/office/drawing/2014/main" id="{CB4B25AF-1D59-4DF7-B1C5-A8C6AC03A4D9}"/>
            </a:ext>
          </a:extLst>
        </xdr:cNvPr>
        <xdr:cNvSpPr txBox="1"/>
      </xdr:nvSpPr>
      <xdr:spPr>
        <a:xfrm>
          <a:off x="4299889" y="567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140208</xdr:rowOff>
    </xdr:from>
    <xdr:to>
      <xdr:col>24</xdr:col>
      <xdr:colOff>152400</xdr:colOff>
      <xdr:row>33</xdr:row>
      <xdr:rowOff>140208</xdr:rowOff>
    </xdr:to>
    <xdr:cxnSp macro="">
      <xdr:nvCxnSpPr>
        <xdr:cNvPr id="59" name="直線コネクタ 58">
          <a:extLst>
            <a:ext uri="{FF2B5EF4-FFF2-40B4-BE49-F238E27FC236}">
              <a16:creationId xmlns:a16="http://schemas.microsoft.com/office/drawing/2014/main" id="{4D062780-B628-4B31-A53F-40B83BDCB8BB}"/>
            </a:ext>
          </a:extLst>
        </xdr:cNvPr>
        <xdr:cNvCxnSpPr/>
      </xdr:nvCxnSpPr>
      <xdr:spPr>
        <a:xfrm>
          <a:off x="4188460" y="590490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111269</xdr:rowOff>
    </xdr:from>
    <xdr:ext cx="405111" cy="259045"/>
    <xdr:sp macro="" textlink="">
      <xdr:nvSpPr>
        <xdr:cNvPr id="60" name="【道路】&#10;有形固定資産減価償却率平均値テキスト">
          <a:extLst>
            <a:ext uri="{FF2B5EF4-FFF2-40B4-BE49-F238E27FC236}">
              <a16:creationId xmlns:a16="http://schemas.microsoft.com/office/drawing/2014/main" id="{A4358495-EDF8-4EE0-BD9A-058C9128753D}"/>
            </a:ext>
          </a:extLst>
        </xdr:cNvPr>
        <xdr:cNvSpPr txBox="1"/>
      </xdr:nvSpPr>
      <xdr:spPr>
        <a:xfrm>
          <a:off x="4299889" y="64007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132842</xdr:rowOff>
    </xdr:from>
    <xdr:to>
      <xdr:col>24</xdr:col>
      <xdr:colOff>114300</xdr:colOff>
      <xdr:row>37</xdr:row>
      <xdr:rowOff>62992</xdr:rowOff>
    </xdr:to>
    <xdr:sp macro="" textlink="">
      <xdr:nvSpPr>
        <xdr:cNvPr id="61" name="フローチャート: 判断 60">
          <a:extLst>
            <a:ext uri="{FF2B5EF4-FFF2-40B4-BE49-F238E27FC236}">
              <a16:creationId xmlns:a16="http://schemas.microsoft.com/office/drawing/2014/main" id="{4A59E6C5-3877-4818-B172-E44A1CD96FF8}"/>
            </a:ext>
          </a:extLst>
        </xdr:cNvPr>
        <xdr:cNvSpPr/>
      </xdr:nvSpPr>
      <xdr:spPr>
        <a:xfrm>
          <a:off x="4210989" y="6422324"/>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130556</xdr:rowOff>
    </xdr:from>
    <xdr:to>
      <xdr:col>20</xdr:col>
      <xdr:colOff>38100</xdr:colOff>
      <xdr:row>37</xdr:row>
      <xdr:rowOff>60706</xdr:rowOff>
    </xdr:to>
    <xdr:sp macro="" textlink="">
      <xdr:nvSpPr>
        <xdr:cNvPr id="62" name="フローチャート: 判断 61">
          <a:extLst>
            <a:ext uri="{FF2B5EF4-FFF2-40B4-BE49-F238E27FC236}">
              <a16:creationId xmlns:a16="http://schemas.microsoft.com/office/drawing/2014/main" id="{07F5CD2D-538A-46D8-AEB8-4DC3422FF8A7}"/>
            </a:ext>
          </a:extLst>
        </xdr:cNvPr>
        <xdr:cNvSpPr/>
      </xdr:nvSpPr>
      <xdr:spPr>
        <a:xfrm>
          <a:off x="3450645" y="6420038"/>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96266</xdr:rowOff>
    </xdr:from>
    <xdr:to>
      <xdr:col>15</xdr:col>
      <xdr:colOff>101600</xdr:colOff>
      <xdr:row>37</xdr:row>
      <xdr:rowOff>26416</xdr:rowOff>
    </xdr:to>
    <xdr:sp macro="" textlink="">
      <xdr:nvSpPr>
        <xdr:cNvPr id="63" name="フローチャート: 判断 62">
          <a:extLst>
            <a:ext uri="{FF2B5EF4-FFF2-40B4-BE49-F238E27FC236}">
              <a16:creationId xmlns:a16="http://schemas.microsoft.com/office/drawing/2014/main" id="{BC8E88D1-B619-40EA-9AF9-9B014FC83966}"/>
            </a:ext>
          </a:extLst>
        </xdr:cNvPr>
        <xdr:cNvSpPr/>
      </xdr:nvSpPr>
      <xdr:spPr>
        <a:xfrm>
          <a:off x="2623930" y="638574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61976</xdr:rowOff>
    </xdr:from>
    <xdr:to>
      <xdr:col>10</xdr:col>
      <xdr:colOff>165100</xdr:colOff>
      <xdr:row>36</xdr:row>
      <xdr:rowOff>163576</xdr:rowOff>
    </xdr:to>
    <xdr:sp macro="" textlink="">
      <xdr:nvSpPr>
        <xdr:cNvPr id="64" name="フローチャート: 判断 63">
          <a:extLst>
            <a:ext uri="{FF2B5EF4-FFF2-40B4-BE49-F238E27FC236}">
              <a16:creationId xmlns:a16="http://schemas.microsoft.com/office/drawing/2014/main" id="{CBB53859-2818-4089-B610-6A911202B8B5}"/>
            </a:ext>
          </a:extLst>
        </xdr:cNvPr>
        <xdr:cNvSpPr/>
      </xdr:nvSpPr>
      <xdr:spPr>
        <a:xfrm>
          <a:off x="1812787" y="635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57404</xdr:rowOff>
    </xdr:from>
    <xdr:to>
      <xdr:col>6</xdr:col>
      <xdr:colOff>38100</xdr:colOff>
      <xdr:row>36</xdr:row>
      <xdr:rowOff>159004</xdr:rowOff>
    </xdr:to>
    <xdr:sp macro="" textlink="">
      <xdr:nvSpPr>
        <xdr:cNvPr id="65" name="フローチャート: 判断 64">
          <a:extLst>
            <a:ext uri="{FF2B5EF4-FFF2-40B4-BE49-F238E27FC236}">
              <a16:creationId xmlns:a16="http://schemas.microsoft.com/office/drawing/2014/main" id="{FFEF23C5-D70F-4D8D-BD99-D70508DE7B11}"/>
            </a:ext>
          </a:extLst>
        </xdr:cNvPr>
        <xdr:cNvSpPr/>
      </xdr:nvSpPr>
      <xdr:spPr>
        <a:xfrm>
          <a:off x="1001643" y="634688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D6B8944-CD68-4D4B-BD74-093C1F8D6E51}"/>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64FD297-82A1-4531-92CA-69B9D2EFE325}"/>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D43A3CA-50A3-4E98-A5A6-1102158C176D}"/>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E892BDF-41C6-4A3B-9143-31F27DA814DF}"/>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1CF415E-C3D9-4853-A9E3-58A91D350D48}"/>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80264</xdr:rowOff>
    </xdr:from>
    <xdr:to>
      <xdr:col>24</xdr:col>
      <xdr:colOff>114300</xdr:colOff>
      <xdr:row>37</xdr:row>
      <xdr:rowOff>10414</xdr:rowOff>
    </xdr:to>
    <xdr:sp macro="" textlink="">
      <xdr:nvSpPr>
        <xdr:cNvPr id="71" name="楕円 70">
          <a:extLst>
            <a:ext uri="{FF2B5EF4-FFF2-40B4-BE49-F238E27FC236}">
              <a16:creationId xmlns:a16="http://schemas.microsoft.com/office/drawing/2014/main" id="{7E4C7955-C344-42C3-BED5-2B3C95A3906F}"/>
            </a:ext>
          </a:extLst>
        </xdr:cNvPr>
        <xdr:cNvSpPr/>
      </xdr:nvSpPr>
      <xdr:spPr>
        <a:xfrm>
          <a:off x="4210989" y="636974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103141</xdr:rowOff>
    </xdr:from>
    <xdr:ext cx="405111" cy="259045"/>
    <xdr:sp macro="" textlink="">
      <xdr:nvSpPr>
        <xdr:cNvPr id="72" name="【道路】&#10;有形固定資産減価償却率該当値テキスト">
          <a:extLst>
            <a:ext uri="{FF2B5EF4-FFF2-40B4-BE49-F238E27FC236}">
              <a16:creationId xmlns:a16="http://schemas.microsoft.com/office/drawing/2014/main" id="{22F6EF6D-DE86-4044-A659-7A8E6495FB93}"/>
            </a:ext>
          </a:extLst>
        </xdr:cNvPr>
        <xdr:cNvSpPr txBox="1"/>
      </xdr:nvSpPr>
      <xdr:spPr>
        <a:xfrm>
          <a:off x="4299889" y="6217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61976</xdr:rowOff>
    </xdr:from>
    <xdr:to>
      <xdr:col>20</xdr:col>
      <xdr:colOff>38100</xdr:colOff>
      <xdr:row>36</xdr:row>
      <xdr:rowOff>163576</xdr:rowOff>
    </xdr:to>
    <xdr:sp macro="" textlink="">
      <xdr:nvSpPr>
        <xdr:cNvPr id="73" name="楕円 72">
          <a:extLst>
            <a:ext uri="{FF2B5EF4-FFF2-40B4-BE49-F238E27FC236}">
              <a16:creationId xmlns:a16="http://schemas.microsoft.com/office/drawing/2014/main" id="{900F7EF0-37B5-4C81-9790-CE3234463F7D}"/>
            </a:ext>
          </a:extLst>
        </xdr:cNvPr>
        <xdr:cNvSpPr/>
      </xdr:nvSpPr>
      <xdr:spPr>
        <a:xfrm>
          <a:off x="3450645" y="635145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112776</xdr:rowOff>
    </xdr:from>
    <xdr:to>
      <xdr:col>24</xdr:col>
      <xdr:colOff>63500</xdr:colOff>
      <xdr:row>36</xdr:row>
      <xdr:rowOff>131064</xdr:rowOff>
    </xdr:to>
    <xdr:cxnSp macro="">
      <xdr:nvCxnSpPr>
        <xdr:cNvPr id="74" name="直線コネクタ 73">
          <a:extLst>
            <a:ext uri="{FF2B5EF4-FFF2-40B4-BE49-F238E27FC236}">
              <a16:creationId xmlns:a16="http://schemas.microsoft.com/office/drawing/2014/main" id="{BF38118D-1CAD-41AA-A440-1ED7C26718C6}"/>
            </a:ext>
          </a:extLst>
        </xdr:cNvPr>
        <xdr:cNvCxnSpPr/>
      </xdr:nvCxnSpPr>
      <xdr:spPr>
        <a:xfrm>
          <a:off x="3501445" y="6402258"/>
          <a:ext cx="760344"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153416</xdr:rowOff>
    </xdr:from>
    <xdr:to>
      <xdr:col>15</xdr:col>
      <xdr:colOff>101600</xdr:colOff>
      <xdr:row>36</xdr:row>
      <xdr:rowOff>83566</xdr:rowOff>
    </xdr:to>
    <xdr:sp macro="" textlink="">
      <xdr:nvSpPr>
        <xdr:cNvPr id="75" name="楕円 74">
          <a:extLst>
            <a:ext uri="{FF2B5EF4-FFF2-40B4-BE49-F238E27FC236}">
              <a16:creationId xmlns:a16="http://schemas.microsoft.com/office/drawing/2014/main" id="{D1F5FB95-154D-4E35-9620-86AF26651C78}"/>
            </a:ext>
          </a:extLst>
        </xdr:cNvPr>
        <xdr:cNvSpPr/>
      </xdr:nvSpPr>
      <xdr:spPr>
        <a:xfrm>
          <a:off x="2623930" y="626796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32766</xdr:rowOff>
    </xdr:from>
    <xdr:to>
      <xdr:col>19</xdr:col>
      <xdr:colOff>177800</xdr:colOff>
      <xdr:row>36</xdr:row>
      <xdr:rowOff>112776</xdr:rowOff>
    </xdr:to>
    <xdr:cxnSp macro="">
      <xdr:nvCxnSpPr>
        <xdr:cNvPr id="76" name="直線コネクタ 75">
          <a:extLst>
            <a:ext uri="{FF2B5EF4-FFF2-40B4-BE49-F238E27FC236}">
              <a16:creationId xmlns:a16="http://schemas.microsoft.com/office/drawing/2014/main" id="{9CB55780-BCF4-483F-AAA1-BE6AF65BBB1B}"/>
            </a:ext>
          </a:extLst>
        </xdr:cNvPr>
        <xdr:cNvCxnSpPr/>
      </xdr:nvCxnSpPr>
      <xdr:spPr>
        <a:xfrm>
          <a:off x="2674730" y="6322248"/>
          <a:ext cx="82671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87122</xdr:rowOff>
    </xdr:from>
    <xdr:to>
      <xdr:col>10</xdr:col>
      <xdr:colOff>165100</xdr:colOff>
      <xdr:row>36</xdr:row>
      <xdr:rowOff>17272</xdr:rowOff>
    </xdr:to>
    <xdr:sp macro="" textlink="">
      <xdr:nvSpPr>
        <xdr:cNvPr id="77" name="楕円 76">
          <a:extLst>
            <a:ext uri="{FF2B5EF4-FFF2-40B4-BE49-F238E27FC236}">
              <a16:creationId xmlns:a16="http://schemas.microsoft.com/office/drawing/2014/main" id="{97255209-A45C-4A1A-A1CE-6947D8814A04}"/>
            </a:ext>
          </a:extLst>
        </xdr:cNvPr>
        <xdr:cNvSpPr/>
      </xdr:nvSpPr>
      <xdr:spPr>
        <a:xfrm>
          <a:off x="1812787" y="620167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137922</xdr:rowOff>
    </xdr:from>
    <xdr:to>
      <xdr:col>15</xdr:col>
      <xdr:colOff>50800</xdr:colOff>
      <xdr:row>36</xdr:row>
      <xdr:rowOff>32766</xdr:rowOff>
    </xdr:to>
    <xdr:cxnSp macro="">
      <xdr:nvCxnSpPr>
        <xdr:cNvPr id="78" name="直線コネクタ 77">
          <a:extLst>
            <a:ext uri="{FF2B5EF4-FFF2-40B4-BE49-F238E27FC236}">
              <a16:creationId xmlns:a16="http://schemas.microsoft.com/office/drawing/2014/main" id="{2B74CF88-5FA9-4CC3-A4F7-4D45B5905115}"/>
            </a:ext>
          </a:extLst>
        </xdr:cNvPr>
        <xdr:cNvCxnSpPr/>
      </xdr:nvCxnSpPr>
      <xdr:spPr>
        <a:xfrm>
          <a:off x="1863587" y="6252475"/>
          <a:ext cx="811143" cy="69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80264</xdr:rowOff>
    </xdr:from>
    <xdr:to>
      <xdr:col>6</xdr:col>
      <xdr:colOff>38100</xdr:colOff>
      <xdr:row>36</xdr:row>
      <xdr:rowOff>10414</xdr:rowOff>
    </xdr:to>
    <xdr:sp macro="" textlink="">
      <xdr:nvSpPr>
        <xdr:cNvPr id="79" name="楕円 78">
          <a:extLst>
            <a:ext uri="{FF2B5EF4-FFF2-40B4-BE49-F238E27FC236}">
              <a16:creationId xmlns:a16="http://schemas.microsoft.com/office/drawing/2014/main" id="{D09B5EC6-853F-4B42-9F0C-892994EE4A5D}"/>
            </a:ext>
          </a:extLst>
        </xdr:cNvPr>
        <xdr:cNvSpPr/>
      </xdr:nvSpPr>
      <xdr:spPr>
        <a:xfrm>
          <a:off x="1001643" y="6194817"/>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131064</xdr:rowOff>
    </xdr:from>
    <xdr:to>
      <xdr:col>10</xdr:col>
      <xdr:colOff>114300</xdr:colOff>
      <xdr:row>35</xdr:row>
      <xdr:rowOff>137922</xdr:rowOff>
    </xdr:to>
    <xdr:cxnSp macro="">
      <xdr:nvCxnSpPr>
        <xdr:cNvPr id="80" name="直線コネクタ 79">
          <a:extLst>
            <a:ext uri="{FF2B5EF4-FFF2-40B4-BE49-F238E27FC236}">
              <a16:creationId xmlns:a16="http://schemas.microsoft.com/office/drawing/2014/main" id="{CAE158C0-34F5-43CE-A9D8-5C4F7330CD54}"/>
            </a:ext>
          </a:extLst>
        </xdr:cNvPr>
        <xdr:cNvCxnSpPr/>
      </xdr:nvCxnSpPr>
      <xdr:spPr>
        <a:xfrm>
          <a:off x="1052443" y="6245617"/>
          <a:ext cx="811144"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51833</xdr:rowOff>
    </xdr:from>
    <xdr:ext cx="405111" cy="259045"/>
    <xdr:sp macro="" textlink="">
      <xdr:nvSpPr>
        <xdr:cNvPr id="81" name="n_1aveValue【道路】&#10;有形固定資産減価償却率">
          <a:extLst>
            <a:ext uri="{FF2B5EF4-FFF2-40B4-BE49-F238E27FC236}">
              <a16:creationId xmlns:a16="http://schemas.microsoft.com/office/drawing/2014/main" id="{861F5AA8-16B2-4747-A716-FED2711CA917}"/>
            </a:ext>
          </a:extLst>
        </xdr:cNvPr>
        <xdr:cNvSpPr txBox="1"/>
      </xdr:nvSpPr>
      <xdr:spPr>
        <a:xfrm>
          <a:off x="3301761" y="6516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17543</xdr:rowOff>
    </xdr:from>
    <xdr:ext cx="405111" cy="259045"/>
    <xdr:sp macro="" textlink="">
      <xdr:nvSpPr>
        <xdr:cNvPr id="82" name="n_2aveValue【道路】&#10;有形固定資産減価償却率">
          <a:extLst>
            <a:ext uri="{FF2B5EF4-FFF2-40B4-BE49-F238E27FC236}">
              <a16:creationId xmlns:a16="http://schemas.microsoft.com/office/drawing/2014/main" id="{53150B23-F121-469E-940B-FC69B87B2A26}"/>
            </a:ext>
          </a:extLst>
        </xdr:cNvPr>
        <xdr:cNvSpPr txBox="1"/>
      </xdr:nvSpPr>
      <xdr:spPr>
        <a:xfrm>
          <a:off x="2487746" y="6481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154703</xdr:rowOff>
    </xdr:from>
    <xdr:ext cx="405111" cy="259045"/>
    <xdr:sp macro="" textlink="">
      <xdr:nvSpPr>
        <xdr:cNvPr id="83" name="n_3aveValue【道路】&#10;有形固定資産減価償却率">
          <a:extLst>
            <a:ext uri="{FF2B5EF4-FFF2-40B4-BE49-F238E27FC236}">
              <a16:creationId xmlns:a16="http://schemas.microsoft.com/office/drawing/2014/main" id="{7398615A-CE50-42C2-A9B0-41AAA92E417E}"/>
            </a:ext>
          </a:extLst>
        </xdr:cNvPr>
        <xdr:cNvSpPr txBox="1"/>
      </xdr:nvSpPr>
      <xdr:spPr>
        <a:xfrm>
          <a:off x="1676602" y="6444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150131</xdr:rowOff>
    </xdr:from>
    <xdr:ext cx="405111" cy="259045"/>
    <xdr:sp macro="" textlink="">
      <xdr:nvSpPr>
        <xdr:cNvPr id="84" name="n_4aveValue【道路】&#10;有形固定資産減価償却率">
          <a:extLst>
            <a:ext uri="{FF2B5EF4-FFF2-40B4-BE49-F238E27FC236}">
              <a16:creationId xmlns:a16="http://schemas.microsoft.com/office/drawing/2014/main" id="{8249DA4B-AEE7-4928-AA36-C5FE742EA762}"/>
            </a:ext>
          </a:extLst>
        </xdr:cNvPr>
        <xdr:cNvSpPr txBox="1"/>
      </xdr:nvSpPr>
      <xdr:spPr>
        <a:xfrm>
          <a:off x="865459" y="6439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8653</xdr:rowOff>
    </xdr:from>
    <xdr:ext cx="405111" cy="259045"/>
    <xdr:sp macro="" textlink="">
      <xdr:nvSpPr>
        <xdr:cNvPr id="85" name="n_1mainValue【道路】&#10;有形固定資産減価償却率">
          <a:extLst>
            <a:ext uri="{FF2B5EF4-FFF2-40B4-BE49-F238E27FC236}">
              <a16:creationId xmlns:a16="http://schemas.microsoft.com/office/drawing/2014/main" id="{FEDEE077-DF22-4FC6-A53A-49703C6F50B9}"/>
            </a:ext>
          </a:extLst>
        </xdr:cNvPr>
        <xdr:cNvSpPr txBox="1"/>
      </xdr:nvSpPr>
      <xdr:spPr>
        <a:xfrm>
          <a:off x="3301761" y="6123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100093</xdr:rowOff>
    </xdr:from>
    <xdr:ext cx="405111" cy="259045"/>
    <xdr:sp macro="" textlink="">
      <xdr:nvSpPr>
        <xdr:cNvPr id="86" name="n_2mainValue【道路】&#10;有形固定資産減価償却率">
          <a:extLst>
            <a:ext uri="{FF2B5EF4-FFF2-40B4-BE49-F238E27FC236}">
              <a16:creationId xmlns:a16="http://schemas.microsoft.com/office/drawing/2014/main" id="{FBED9524-1C66-49D2-8D60-C80A2D5B0384}"/>
            </a:ext>
          </a:extLst>
        </xdr:cNvPr>
        <xdr:cNvSpPr txBox="1"/>
      </xdr:nvSpPr>
      <xdr:spPr>
        <a:xfrm>
          <a:off x="2487746" y="603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33799</xdr:rowOff>
    </xdr:from>
    <xdr:ext cx="405111" cy="259045"/>
    <xdr:sp macro="" textlink="">
      <xdr:nvSpPr>
        <xdr:cNvPr id="87" name="n_3mainValue【道路】&#10;有形固定資産減価償却率">
          <a:extLst>
            <a:ext uri="{FF2B5EF4-FFF2-40B4-BE49-F238E27FC236}">
              <a16:creationId xmlns:a16="http://schemas.microsoft.com/office/drawing/2014/main" id="{FC7BF537-3143-4078-B49C-CC8D303B64C2}"/>
            </a:ext>
          </a:extLst>
        </xdr:cNvPr>
        <xdr:cNvSpPr txBox="1"/>
      </xdr:nvSpPr>
      <xdr:spPr>
        <a:xfrm>
          <a:off x="1676602" y="5973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26941</xdr:rowOff>
    </xdr:from>
    <xdr:ext cx="405111" cy="259045"/>
    <xdr:sp macro="" textlink="">
      <xdr:nvSpPr>
        <xdr:cNvPr id="88" name="n_4mainValue【道路】&#10;有形固定資産減価償却率">
          <a:extLst>
            <a:ext uri="{FF2B5EF4-FFF2-40B4-BE49-F238E27FC236}">
              <a16:creationId xmlns:a16="http://schemas.microsoft.com/office/drawing/2014/main" id="{2399AAE8-090A-425C-B7ED-E7D14F847EE5}"/>
            </a:ext>
          </a:extLst>
        </xdr:cNvPr>
        <xdr:cNvSpPr txBox="1"/>
      </xdr:nvSpPr>
      <xdr:spPr>
        <a:xfrm>
          <a:off x="865459" y="5966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625244D-0F84-44AC-B760-3E0301D8D398}"/>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2C85FD5-2325-4B19-A120-B9FAB639EFEC}"/>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AD32182-01D2-4424-A0F0-21DA36FC1369}"/>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189E596-4C24-4FA6-ADF5-55210A43B0FA}"/>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5D056E5-DB67-48EC-BD43-6C6621A3730E}"/>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B8B8109-B11F-47F2-A8E8-3ADA03C220F5}"/>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54318A0-2AD9-47AC-8A4D-78E0DD777123}"/>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43D9934-72BA-4D9F-AE68-40BAD8AA58D9}"/>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7071587-5682-44D7-AB38-966B134867AF}"/>
            </a:ext>
          </a:extLst>
        </xdr:cNvPr>
        <xdr:cNvSpPr txBox="1"/>
      </xdr:nvSpPr>
      <xdr:spPr>
        <a:xfrm>
          <a:off x="6036476" y="523991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7EB68C2-4BED-48BC-B9A5-82F8B2FE363A}"/>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47E18A1-A5BF-458B-B926-D0E15841D53E}"/>
            </a:ext>
          </a:extLst>
        </xdr:cNvPr>
        <xdr:cNvCxnSpPr/>
      </xdr:nvCxnSpPr>
      <xdr:spPr>
        <a:xfrm>
          <a:off x="6074576" y="729747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50FFE97-812B-4401-8325-6C52E6CFDF66}"/>
            </a:ext>
          </a:extLst>
        </xdr:cNvPr>
        <xdr:cNvSpPr txBox="1"/>
      </xdr:nvSpPr>
      <xdr:spPr>
        <a:xfrm>
          <a:off x="5638539"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C3F68B63-6B50-4A5A-9B60-BFC0AE741151}"/>
            </a:ext>
          </a:extLst>
        </xdr:cNvPr>
        <xdr:cNvCxnSpPr/>
      </xdr:nvCxnSpPr>
      <xdr:spPr>
        <a:xfrm>
          <a:off x="6074576" y="68333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33866FC4-08FA-4E80-8B09-E2EF0D80C52C}"/>
            </a:ext>
          </a:extLst>
        </xdr:cNvPr>
        <xdr:cNvSpPr txBox="1"/>
      </xdr:nvSpPr>
      <xdr:spPr>
        <a:xfrm>
          <a:off x="5589991" y="66876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E04945F6-A0B2-4B56-BE70-1FE15146CBE7}"/>
            </a:ext>
          </a:extLst>
        </xdr:cNvPr>
        <xdr:cNvCxnSpPr/>
      </xdr:nvCxnSpPr>
      <xdr:spPr>
        <a:xfrm>
          <a:off x="6074576" y="63656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A2E286DA-B8B2-48DD-86FF-F0FC6079FB78}"/>
            </a:ext>
          </a:extLst>
        </xdr:cNvPr>
        <xdr:cNvSpPr txBox="1"/>
      </xdr:nvSpPr>
      <xdr:spPr>
        <a:xfrm>
          <a:off x="5589991" y="62199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55BDA9EB-7397-4525-8B0B-800492EE7317}"/>
            </a:ext>
          </a:extLst>
        </xdr:cNvPr>
        <xdr:cNvCxnSpPr/>
      </xdr:nvCxnSpPr>
      <xdr:spPr>
        <a:xfrm>
          <a:off x="6074576" y="58980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13412827-6C71-4FEE-8AB4-8CF49B1A9849}"/>
            </a:ext>
          </a:extLst>
        </xdr:cNvPr>
        <xdr:cNvSpPr txBox="1"/>
      </xdr:nvSpPr>
      <xdr:spPr>
        <a:xfrm>
          <a:off x="5589991" y="57523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2652EBF6-CD11-4B41-A1A8-F24CF6305707}"/>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5A970C79-53CA-4B24-8DA5-ADF62AE48855}"/>
            </a:ext>
          </a:extLst>
        </xdr:cNvPr>
        <xdr:cNvSpPr txBox="1"/>
      </xdr:nvSpPr>
      <xdr:spPr>
        <a:xfrm>
          <a:off x="5589991" y="5288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4A1C7C3D-47A1-42FD-ACB0-D829C224A1F6}"/>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135087</xdr:rowOff>
    </xdr:from>
    <xdr:to>
      <xdr:col>54</xdr:col>
      <xdr:colOff>189865</xdr:colOff>
      <xdr:row>40</xdr:row>
      <xdr:rowOff>72177</xdr:rowOff>
    </xdr:to>
    <xdr:cxnSp macro="">
      <xdr:nvCxnSpPr>
        <xdr:cNvPr id="110" name="直線コネクタ 109">
          <a:extLst>
            <a:ext uri="{FF2B5EF4-FFF2-40B4-BE49-F238E27FC236}">
              <a16:creationId xmlns:a16="http://schemas.microsoft.com/office/drawing/2014/main" id="{9F11B395-E5C6-4EB7-BA6C-94FD04E8AFC7}"/>
            </a:ext>
          </a:extLst>
        </xdr:cNvPr>
        <xdr:cNvCxnSpPr/>
      </xdr:nvCxnSpPr>
      <xdr:spPr>
        <a:xfrm flipV="1">
          <a:off x="9620113" y="6074711"/>
          <a:ext cx="0" cy="986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76004</xdr:rowOff>
    </xdr:from>
    <xdr:ext cx="469744" cy="259045"/>
    <xdr:sp macro="" textlink="">
      <xdr:nvSpPr>
        <xdr:cNvPr id="111" name="【道路】&#10;一人当たり延長最小値テキスト">
          <a:extLst>
            <a:ext uri="{FF2B5EF4-FFF2-40B4-BE49-F238E27FC236}">
              <a16:creationId xmlns:a16="http://schemas.microsoft.com/office/drawing/2014/main" id="{B643DB49-A42D-4962-999B-9CACED69A9C7}"/>
            </a:ext>
          </a:extLst>
        </xdr:cNvPr>
        <xdr:cNvSpPr txBox="1"/>
      </xdr:nvSpPr>
      <xdr:spPr>
        <a:xfrm>
          <a:off x="9659178" y="70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72177</xdr:rowOff>
    </xdr:from>
    <xdr:to>
      <xdr:col>55</xdr:col>
      <xdr:colOff>88900</xdr:colOff>
      <xdr:row>40</xdr:row>
      <xdr:rowOff>72177</xdr:rowOff>
    </xdr:to>
    <xdr:cxnSp macro="">
      <xdr:nvCxnSpPr>
        <xdr:cNvPr id="112" name="直線コネクタ 111">
          <a:extLst>
            <a:ext uri="{FF2B5EF4-FFF2-40B4-BE49-F238E27FC236}">
              <a16:creationId xmlns:a16="http://schemas.microsoft.com/office/drawing/2014/main" id="{C4512717-57E6-4685-BDFE-586102F0C51D}"/>
            </a:ext>
          </a:extLst>
        </xdr:cNvPr>
        <xdr:cNvCxnSpPr/>
      </xdr:nvCxnSpPr>
      <xdr:spPr>
        <a:xfrm>
          <a:off x="9547750" y="706137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81764</xdr:rowOff>
    </xdr:from>
    <xdr:ext cx="534377" cy="259045"/>
    <xdr:sp macro="" textlink="">
      <xdr:nvSpPr>
        <xdr:cNvPr id="113" name="【道路】&#10;一人当たり延長最大値テキスト">
          <a:extLst>
            <a:ext uri="{FF2B5EF4-FFF2-40B4-BE49-F238E27FC236}">
              <a16:creationId xmlns:a16="http://schemas.microsoft.com/office/drawing/2014/main" id="{D420489D-1FC9-42F5-A112-E9267EE17DC0}"/>
            </a:ext>
          </a:extLst>
        </xdr:cNvPr>
        <xdr:cNvSpPr txBox="1"/>
      </xdr:nvSpPr>
      <xdr:spPr>
        <a:xfrm>
          <a:off x="9659178" y="584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135087</xdr:rowOff>
    </xdr:from>
    <xdr:to>
      <xdr:col>55</xdr:col>
      <xdr:colOff>88900</xdr:colOff>
      <xdr:row>34</xdr:row>
      <xdr:rowOff>135087</xdr:rowOff>
    </xdr:to>
    <xdr:cxnSp macro="">
      <xdr:nvCxnSpPr>
        <xdr:cNvPr id="114" name="直線コネクタ 113">
          <a:extLst>
            <a:ext uri="{FF2B5EF4-FFF2-40B4-BE49-F238E27FC236}">
              <a16:creationId xmlns:a16="http://schemas.microsoft.com/office/drawing/2014/main" id="{ABFE085A-69E6-4338-A22A-34EB293A2392}"/>
            </a:ext>
          </a:extLst>
        </xdr:cNvPr>
        <xdr:cNvCxnSpPr/>
      </xdr:nvCxnSpPr>
      <xdr:spPr>
        <a:xfrm>
          <a:off x="9547750" y="6074711"/>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110822</xdr:rowOff>
    </xdr:from>
    <xdr:ext cx="534377" cy="259045"/>
    <xdr:sp macro="" textlink="">
      <xdr:nvSpPr>
        <xdr:cNvPr id="115" name="【道路】&#10;一人当たり延長平均値テキスト">
          <a:extLst>
            <a:ext uri="{FF2B5EF4-FFF2-40B4-BE49-F238E27FC236}">
              <a16:creationId xmlns:a16="http://schemas.microsoft.com/office/drawing/2014/main" id="{840FAE37-7E8A-491B-8896-32CACE11D426}"/>
            </a:ext>
          </a:extLst>
        </xdr:cNvPr>
        <xdr:cNvSpPr txBox="1"/>
      </xdr:nvSpPr>
      <xdr:spPr>
        <a:xfrm>
          <a:off x="9659178" y="657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87945</xdr:rowOff>
    </xdr:from>
    <xdr:to>
      <xdr:col>55</xdr:col>
      <xdr:colOff>50800</xdr:colOff>
      <xdr:row>39</xdr:row>
      <xdr:rowOff>18095</xdr:rowOff>
    </xdr:to>
    <xdr:sp macro="" textlink="">
      <xdr:nvSpPr>
        <xdr:cNvPr id="116" name="フローチャート: 判断 115">
          <a:extLst>
            <a:ext uri="{FF2B5EF4-FFF2-40B4-BE49-F238E27FC236}">
              <a16:creationId xmlns:a16="http://schemas.microsoft.com/office/drawing/2014/main" id="{780645A7-CE21-4648-9534-E41FC0B6EE6D}"/>
            </a:ext>
          </a:extLst>
        </xdr:cNvPr>
        <xdr:cNvSpPr/>
      </xdr:nvSpPr>
      <xdr:spPr>
        <a:xfrm>
          <a:off x="9585850" y="672728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92471</xdr:rowOff>
    </xdr:from>
    <xdr:to>
      <xdr:col>50</xdr:col>
      <xdr:colOff>165100</xdr:colOff>
      <xdr:row>39</xdr:row>
      <xdr:rowOff>22621</xdr:rowOff>
    </xdr:to>
    <xdr:sp macro="" textlink="">
      <xdr:nvSpPr>
        <xdr:cNvPr id="117" name="フローチャート: 判断 116">
          <a:extLst>
            <a:ext uri="{FF2B5EF4-FFF2-40B4-BE49-F238E27FC236}">
              <a16:creationId xmlns:a16="http://schemas.microsoft.com/office/drawing/2014/main" id="{126A5253-EB7F-48A4-8DBF-45A530E0293E}"/>
            </a:ext>
          </a:extLst>
        </xdr:cNvPr>
        <xdr:cNvSpPr/>
      </xdr:nvSpPr>
      <xdr:spPr>
        <a:xfrm>
          <a:off x="8809935" y="673181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103947</xdr:rowOff>
    </xdr:from>
    <xdr:to>
      <xdr:col>46</xdr:col>
      <xdr:colOff>38100</xdr:colOff>
      <xdr:row>39</xdr:row>
      <xdr:rowOff>34097</xdr:rowOff>
    </xdr:to>
    <xdr:sp macro="" textlink="">
      <xdr:nvSpPr>
        <xdr:cNvPr id="118" name="フローチャート: 判断 117">
          <a:extLst>
            <a:ext uri="{FF2B5EF4-FFF2-40B4-BE49-F238E27FC236}">
              <a16:creationId xmlns:a16="http://schemas.microsoft.com/office/drawing/2014/main" id="{DCA4190D-1DD1-420F-872C-F56D1CB5240E}"/>
            </a:ext>
          </a:extLst>
        </xdr:cNvPr>
        <xdr:cNvSpPr/>
      </xdr:nvSpPr>
      <xdr:spPr>
        <a:xfrm>
          <a:off x="7998791" y="674328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106004</xdr:rowOff>
    </xdr:from>
    <xdr:to>
      <xdr:col>41</xdr:col>
      <xdr:colOff>101600</xdr:colOff>
      <xdr:row>39</xdr:row>
      <xdr:rowOff>36154</xdr:rowOff>
    </xdr:to>
    <xdr:sp macro="" textlink="">
      <xdr:nvSpPr>
        <xdr:cNvPr id="119" name="フローチャート: 判断 118">
          <a:extLst>
            <a:ext uri="{FF2B5EF4-FFF2-40B4-BE49-F238E27FC236}">
              <a16:creationId xmlns:a16="http://schemas.microsoft.com/office/drawing/2014/main" id="{2ECDE4D6-AB92-4CD0-AF4B-EE0B10AAF705}"/>
            </a:ext>
          </a:extLst>
        </xdr:cNvPr>
        <xdr:cNvSpPr/>
      </xdr:nvSpPr>
      <xdr:spPr>
        <a:xfrm>
          <a:off x="7172077" y="674534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128041</xdr:rowOff>
    </xdr:from>
    <xdr:to>
      <xdr:col>36</xdr:col>
      <xdr:colOff>165100</xdr:colOff>
      <xdr:row>39</xdr:row>
      <xdr:rowOff>58191</xdr:rowOff>
    </xdr:to>
    <xdr:sp macro="" textlink="">
      <xdr:nvSpPr>
        <xdr:cNvPr id="120" name="フローチャート: 判断 119">
          <a:extLst>
            <a:ext uri="{FF2B5EF4-FFF2-40B4-BE49-F238E27FC236}">
              <a16:creationId xmlns:a16="http://schemas.microsoft.com/office/drawing/2014/main" id="{87938DB2-D50A-470C-88AD-90506961F37A}"/>
            </a:ext>
          </a:extLst>
        </xdr:cNvPr>
        <xdr:cNvSpPr/>
      </xdr:nvSpPr>
      <xdr:spPr>
        <a:xfrm>
          <a:off x="6360933" y="676738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86BC161-0868-4525-BB47-DBBFCC148BF5}"/>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9727196A-4B8F-45D8-8B29-F2DA4D633468}"/>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BC59E36-975A-43D1-999E-4256DC3FC60F}"/>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2824CCC-BAAE-4BE7-8A7B-7AABC2CDB684}"/>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8DF7E31-6ACF-4600-9556-C99763C09EE2}"/>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155656</xdr:rowOff>
    </xdr:from>
    <xdr:to>
      <xdr:col>55</xdr:col>
      <xdr:colOff>50800</xdr:colOff>
      <xdr:row>39</xdr:row>
      <xdr:rowOff>85806</xdr:rowOff>
    </xdr:to>
    <xdr:sp macro="" textlink="">
      <xdr:nvSpPr>
        <xdr:cNvPr id="126" name="楕円 125">
          <a:extLst>
            <a:ext uri="{FF2B5EF4-FFF2-40B4-BE49-F238E27FC236}">
              <a16:creationId xmlns:a16="http://schemas.microsoft.com/office/drawing/2014/main" id="{6DA0DADB-A1B8-4EB8-A8A0-2CC73DACC185}"/>
            </a:ext>
          </a:extLst>
        </xdr:cNvPr>
        <xdr:cNvSpPr/>
      </xdr:nvSpPr>
      <xdr:spPr>
        <a:xfrm>
          <a:off x="9585850" y="6794995"/>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134083</xdr:rowOff>
    </xdr:from>
    <xdr:ext cx="469744" cy="259045"/>
    <xdr:sp macro="" textlink="">
      <xdr:nvSpPr>
        <xdr:cNvPr id="127" name="【道路】&#10;一人当たり延長該当値テキスト">
          <a:extLst>
            <a:ext uri="{FF2B5EF4-FFF2-40B4-BE49-F238E27FC236}">
              <a16:creationId xmlns:a16="http://schemas.microsoft.com/office/drawing/2014/main" id="{67F3B5BB-F670-4E94-BEAA-0495C5AC5F4F}"/>
            </a:ext>
          </a:extLst>
        </xdr:cNvPr>
        <xdr:cNvSpPr txBox="1"/>
      </xdr:nvSpPr>
      <xdr:spPr>
        <a:xfrm>
          <a:off x="9659178" y="6773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21194</xdr:rowOff>
    </xdr:from>
    <xdr:to>
      <xdr:col>50</xdr:col>
      <xdr:colOff>165100</xdr:colOff>
      <xdr:row>39</xdr:row>
      <xdr:rowOff>122794</xdr:rowOff>
    </xdr:to>
    <xdr:sp macro="" textlink="">
      <xdr:nvSpPr>
        <xdr:cNvPr id="128" name="楕円 127">
          <a:extLst>
            <a:ext uri="{FF2B5EF4-FFF2-40B4-BE49-F238E27FC236}">
              <a16:creationId xmlns:a16="http://schemas.microsoft.com/office/drawing/2014/main" id="{AAD67702-AEF3-4724-A507-026194B552F5}"/>
            </a:ext>
          </a:extLst>
        </xdr:cNvPr>
        <xdr:cNvSpPr/>
      </xdr:nvSpPr>
      <xdr:spPr>
        <a:xfrm>
          <a:off x="8809935" y="683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35006</xdr:rowOff>
    </xdr:from>
    <xdr:to>
      <xdr:col>55</xdr:col>
      <xdr:colOff>0</xdr:colOff>
      <xdr:row>39</xdr:row>
      <xdr:rowOff>71994</xdr:rowOff>
    </xdr:to>
    <xdr:cxnSp macro="">
      <xdr:nvCxnSpPr>
        <xdr:cNvPr id="129" name="直線コネクタ 128">
          <a:extLst>
            <a:ext uri="{FF2B5EF4-FFF2-40B4-BE49-F238E27FC236}">
              <a16:creationId xmlns:a16="http://schemas.microsoft.com/office/drawing/2014/main" id="{10841927-A996-4740-880D-E9F7A5FAD9DA}"/>
            </a:ext>
          </a:extLst>
        </xdr:cNvPr>
        <xdr:cNvCxnSpPr/>
      </xdr:nvCxnSpPr>
      <xdr:spPr>
        <a:xfrm flipV="1">
          <a:off x="8860735" y="6849274"/>
          <a:ext cx="760343" cy="36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15891</xdr:rowOff>
    </xdr:from>
    <xdr:to>
      <xdr:col>46</xdr:col>
      <xdr:colOff>38100</xdr:colOff>
      <xdr:row>39</xdr:row>
      <xdr:rowOff>117491</xdr:rowOff>
    </xdr:to>
    <xdr:sp macro="" textlink="">
      <xdr:nvSpPr>
        <xdr:cNvPr id="130" name="楕円 129">
          <a:extLst>
            <a:ext uri="{FF2B5EF4-FFF2-40B4-BE49-F238E27FC236}">
              <a16:creationId xmlns:a16="http://schemas.microsoft.com/office/drawing/2014/main" id="{56E6D0D8-ECC3-4D9D-9CEB-F6C4F5BB8D3D}"/>
            </a:ext>
          </a:extLst>
        </xdr:cNvPr>
        <xdr:cNvSpPr/>
      </xdr:nvSpPr>
      <xdr:spPr>
        <a:xfrm>
          <a:off x="7998791" y="683015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66691</xdr:rowOff>
    </xdr:from>
    <xdr:to>
      <xdr:col>50</xdr:col>
      <xdr:colOff>114300</xdr:colOff>
      <xdr:row>39</xdr:row>
      <xdr:rowOff>71994</xdr:rowOff>
    </xdr:to>
    <xdr:cxnSp macro="">
      <xdr:nvCxnSpPr>
        <xdr:cNvPr id="131" name="直線コネクタ 130">
          <a:extLst>
            <a:ext uri="{FF2B5EF4-FFF2-40B4-BE49-F238E27FC236}">
              <a16:creationId xmlns:a16="http://schemas.microsoft.com/office/drawing/2014/main" id="{050AA061-A092-44A9-AB78-0EEF8515B1E0}"/>
            </a:ext>
          </a:extLst>
        </xdr:cNvPr>
        <xdr:cNvCxnSpPr/>
      </xdr:nvCxnSpPr>
      <xdr:spPr>
        <a:xfrm>
          <a:off x="8049591" y="6880959"/>
          <a:ext cx="811144"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26589</xdr:rowOff>
    </xdr:from>
    <xdr:to>
      <xdr:col>41</xdr:col>
      <xdr:colOff>101600</xdr:colOff>
      <xdr:row>39</xdr:row>
      <xdr:rowOff>128189</xdr:rowOff>
    </xdr:to>
    <xdr:sp macro="" textlink="">
      <xdr:nvSpPr>
        <xdr:cNvPr id="132" name="楕円 131">
          <a:extLst>
            <a:ext uri="{FF2B5EF4-FFF2-40B4-BE49-F238E27FC236}">
              <a16:creationId xmlns:a16="http://schemas.microsoft.com/office/drawing/2014/main" id="{CC448A9E-47CF-4ECC-836D-5A5EC331C565}"/>
            </a:ext>
          </a:extLst>
        </xdr:cNvPr>
        <xdr:cNvSpPr/>
      </xdr:nvSpPr>
      <xdr:spPr>
        <a:xfrm>
          <a:off x="7172077" y="684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66691</xdr:rowOff>
    </xdr:from>
    <xdr:to>
      <xdr:col>45</xdr:col>
      <xdr:colOff>177800</xdr:colOff>
      <xdr:row>39</xdr:row>
      <xdr:rowOff>77389</xdr:rowOff>
    </xdr:to>
    <xdr:cxnSp macro="">
      <xdr:nvCxnSpPr>
        <xdr:cNvPr id="133" name="直線コネクタ 132">
          <a:extLst>
            <a:ext uri="{FF2B5EF4-FFF2-40B4-BE49-F238E27FC236}">
              <a16:creationId xmlns:a16="http://schemas.microsoft.com/office/drawing/2014/main" id="{40B66CFD-B229-4DF5-9F11-2056692577D0}"/>
            </a:ext>
          </a:extLst>
        </xdr:cNvPr>
        <xdr:cNvCxnSpPr/>
      </xdr:nvCxnSpPr>
      <xdr:spPr>
        <a:xfrm flipV="1">
          <a:off x="7222877" y="6880959"/>
          <a:ext cx="826714" cy="10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30338</xdr:rowOff>
    </xdr:from>
    <xdr:to>
      <xdr:col>36</xdr:col>
      <xdr:colOff>165100</xdr:colOff>
      <xdr:row>39</xdr:row>
      <xdr:rowOff>131938</xdr:rowOff>
    </xdr:to>
    <xdr:sp macro="" textlink="">
      <xdr:nvSpPr>
        <xdr:cNvPr id="134" name="楕円 133">
          <a:extLst>
            <a:ext uri="{FF2B5EF4-FFF2-40B4-BE49-F238E27FC236}">
              <a16:creationId xmlns:a16="http://schemas.microsoft.com/office/drawing/2014/main" id="{79552019-310C-4B1F-A792-710495111752}"/>
            </a:ext>
          </a:extLst>
        </xdr:cNvPr>
        <xdr:cNvSpPr/>
      </xdr:nvSpPr>
      <xdr:spPr>
        <a:xfrm>
          <a:off x="6360933" y="684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77389</xdr:rowOff>
    </xdr:from>
    <xdr:to>
      <xdr:col>41</xdr:col>
      <xdr:colOff>50800</xdr:colOff>
      <xdr:row>39</xdr:row>
      <xdr:rowOff>81138</xdr:rowOff>
    </xdr:to>
    <xdr:cxnSp macro="">
      <xdr:nvCxnSpPr>
        <xdr:cNvPr id="135" name="直線コネクタ 134">
          <a:extLst>
            <a:ext uri="{FF2B5EF4-FFF2-40B4-BE49-F238E27FC236}">
              <a16:creationId xmlns:a16="http://schemas.microsoft.com/office/drawing/2014/main" id="{31DA1854-DCA6-4316-97EE-B420CF12EDFE}"/>
            </a:ext>
          </a:extLst>
        </xdr:cNvPr>
        <xdr:cNvCxnSpPr/>
      </xdr:nvCxnSpPr>
      <xdr:spPr>
        <a:xfrm flipV="1">
          <a:off x="6411733" y="6891657"/>
          <a:ext cx="811144"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39148</xdr:rowOff>
    </xdr:from>
    <xdr:ext cx="534377" cy="259045"/>
    <xdr:sp macro="" textlink="">
      <xdr:nvSpPr>
        <xdr:cNvPr id="136" name="n_1aveValue【道路】&#10;一人当たり延長">
          <a:extLst>
            <a:ext uri="{FF2B5EF4-FFF2-40B4-BE49-F238E27FC236}">
              <a16:creationId xmlns:a16="http://schemas.microsoft.com/office/drawing/2014/main" id="{3832853C-7639-451F-8BD7-6DA87BE71C34}"/>
            </a:ext>
          </a:extLst>
        </xdr:cNvPr>
        <xdr:cNvSpPr txBox="1"/>
      </xdr:nvSpPr>
      <xdr:spPr>
        <a:xfrm>
          <a:off x="8596417" y="6503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50624</xdr:rowOff>
    </xdr:from>
    <xdr:ext cx="534377" cy="259045"/>
    <xdr:sp macro="" textlink="">
      <xdr:nvSpPr>
        <xdr:cNvPr id="137" name="n_2aveValue【道路】&#10;一人当たり延長">
          <a:extLst>
            <a:ext uri="{FF2B5EF4-FFF2-40B4-BE49-F238E27FC236}">
              <a16:creationId xmlns:a16="http://schemas.microsoft.com/office/drawing/2014/main" id="{9E5E83CF-8F7B-4F4D-B824-3CD2CD926C4A}"/>
            </a:ext>
          </a:extLst>
        </xdr:cNvPr>
        <xdr:cNvSpPr txBox="1"/>
      </xdr:nvSpPr>
      <xdr:spPr>
        <a:xfrm>
          <a:off x="7797974" y="651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52681</xdr:rowOff>
    </xdr:from>
    <xdr:ext cx="534377" cy="259045"/>
    <xdr:sp macro="" textlink="">
      <xdr:nvSpPr>
        <xdr:cNvPr id="138" name="n_3aveValue【道路】&#10;一人当たり延長">
          <a:extLst>
            <a:ext uri="{FF2B5EF4-FFF2-40B4-BE49-F238E27FC236}">
              <a16:creationId xmlns:a16="http://schemas.microsoft.com/office/drawing/2014/main" id="{9E3AF2BD-2CCD-43D3-AC95-61AB3E6268CD}"/>
            </a:ext>
          </a:extLst>
        </xdr:cNvPr>
        <xdr:cNvSpPr txBox="1"/>
      </xdr:nvSpPr>
      <xdr:spPr>
        <a:xfrm>
          <a:off x="6986830" y="651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74718</xdr:rowOff>
    </xdr:from>
    <xdr:ext cx="534377" cy="259045"/>
    <xdr:sp macro="" textlink="">
      <xdr:nvSpPr>
        <xdr:cNvPr id="139" name="n_4aveValue【道路】&#10;一人当たり延長">
          <a:extLst>
            <a:ext uri="{FF2B5EF4-FFF2-40B4-BE49-F238E27FC236}">
              <a16:creationId xmlns:a16="http://schemas.microsoft.com/office/drawing/2014/main" id="{973AD0CC-0051-422C-BC00-8027FE5FF4E3}"/>
            </a:ext>
          </a:extLst>
        </xdr:cNvPr>
        <xdr:cNvSpPr txBox="1"/>
      </xdr:nvSpPr>
      <xdr:spPr>
        <a:xfrm>
          <a:off x="6160115" y="653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113921</xdr:rowOff>
    </xdr:from>
    <xdr:ext cx="469744" cy="259045"/>
    <xdr:sp macro="" textlink="">
      <xdr:nvSpPr>
        <xdr:cNvPr id="140" name="n_1mainValue【道路】&#10;一人当たり延長">
          <a:extLst>
            <a:ext uri="{FF2B5EF4-FFF2-40B4-BE49-F238E27FC236}">
              <a16:creationId xmlns:a16="http://schemas.microsoft.com/office/drawing/2014/main" id="{A3EB7E38-BB07-4BC7-B317-2B319E2D5DD7}"/>
            </a:ext>
          </a:extLst>
        </xdr:cNvPr>
        <xdr:cNvSpPr txBox="1"/>
      </xdr:nvSpPr>
      <xdr:spPr>
        <a:xfrm>
          <a:off x="8628733" y="692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108618</xdr:rowOff>
    </xdr:from>
    <xdr:ext cx="469744" cy="259045"/>
    <xdr:sp macro="" textlink="">
      <xdr:nvSpPr>
        <xdr:cNvPr id="141" name="n_2mainValue【道路】&#10;一人当たり延長">
          <a:extLst>
            <a:ext uri="{FF2B5EF4-FFF2-40B4-BE49-F238E27FC236}">
              <a16:creationId xmlns:a16="http://schemas.microsoft.com/office/drawing/2014/main" id="{9375E0BC-B7B9-4E9C-9CE6-FDF75B2D1A2A}"/>
            </a:ext>
          </a:extLst>
        </xdr:cNvPr>
        <xdr:cNvSpPr txBox="1"/>
      </xdr:nvSpPr>
      <xdr:spPr>
        <a:xfrm>
          <a:off x="7830290" y="692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119316</xdr:rowOff>
    </xdr:from>
    <xdr:ext cx="469744" cy="259045"/>
    <xdr:sp macro="" textlink="">
      <xdr:nvSpPr>
        <xdr:cNvPr id="142" name="n_3mainValue【道路】&#10;一人当たり延長">
          <a:extLst>
            <a:ext uri="{FF2B5EF4-FFF2-40B4-BE49-F238E27FC236}">
              <a16:creationId xmlns:a16="http://schemas.microsoft.com/office/drawing/2014/main" id="{21442B8C-5CC7-4ED3-B2B5-DF57B0E19A38}"/>
            </a:ext>
          </a:extLst>
        </xdr:cNvPr>
        <xdr:cNvSpPr txBox="1"/>
      </xdr:nvSpPr>
      <xdr:spPr>
        <a:xfrm>
          <a:off x="7003575" y="693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123065</xdr:rowOff>
    </xdr:from>
    <xdr:ext cx="469744" cy="259045"/>
    <xdr:sp macro="" textlink="">
      <xdr:nvSpPr>
        <xdr:cNvPr id="143" name="n_4mainValue【道路】&#10;一人当たり延長">
          <a:extLst>
            <a:ext uri="{FF2B5EF4-FFF2-40B4-BE49-F238E27FC236}">
              <a16:creationId xmlns:a16="http://schemas.microsoft.com/office/drawing/2014/main" id="{E141C146-DB71-4279-804B-1B0057052EA3}"/>
            </a:ext>
          </a:extLst>
        </xdr:cNvPr>
        <xdr:cNvSpPr txBox="1"/>
      </xdr:nvSpPr>
      <xdr:spPr>
        <a:xfrm>
          <a:off x="6192431" y="6937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E8214187-AEB7-49C4-B3BF-B2807254A6B6}"/>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50064F6B-8848-4B37-A14F-AD2F03C27FA6}"/>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3AF551F5-E241-4156-A437-A48825F87C90}"/>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8EA4C218-0E1B-4CA8-B69F-F2CF1BC561C1}"/>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A5BDCAAC-2C49-429F-B4B0-B0092B66E9F9}"/>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AD652AD4-5E87-428A-B902-3741419EF9EC}"/>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3C7146AD-AA54-4776-8503-53814A492662}"/>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7814AFB1-6A67-4B9D-BE5E-097D21D9FCD9}"/>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C26DDE7F-5BF7-4111-AB3B-BBCEC3E7B981}"/>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95CE87A3-3F3B-48E8-9A25-9377720E0392}"/>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4" name="テキスト ボックス 153">
          <a:extLst>
            <a:ext uri="{FF2B5EF4-FFF2-40B4-BE49-F238E27FC236}">
              <a16:creationId xmlns:a16="http://schemas.microsoft.com/office/drawing/2014/main" id="{6943E6DC-FE66-4833-B038-0DF392B1B846}"/>
            </a:ext>
          </a:extLst>
        </xdr:cNvPr>
        <xdr:cNvSpPr txBox="1"/>
      </xdr:nvSpPr>
      <xdr:spPr>
        <a:xfrm>
          <a:off x="343370" y="11505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08D4F0F4-CBC4-4D7C-9B0F-C780D8C305BF}"/>
            </a:ext>
          </a:extLst>
        </xdr:cNvPr>
        <xdr:cNvCxnSpPr/>
      </xdr:nvCxnSpPr>
      <xdr:spPr>
        <a:xfrm>
          <a:off x="69971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56" name="テキスト ボックス 155">
          <a:extLst>
            <a:ext uri="{FF2B5EF4-FFF2-40B4-BE49-F238E27FC236}">
              <a16:creationId xmlns:a16="http://schemas.microsoft.com/office/drawing/2014/main" id="{1F059388-95ED-4EC0-964E-EAD782DA3819}"/>
            </a:ext>
          </a:extLst>
        </xdr:cNvPr>
        <xdr:cNvSpPr txBox="1"/>
      </xdr:nvSpPr>
      <xdr:spPr>
        <a:xfrm>
          <a:off x="343370" y="11041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E9643F5D-28E6-4119-80D3-7C257E4E9E4F}"/>
            </a:ext>
          </a:extLst>
        </xdr:cNvPr>
        <xdr:cNvCxnSpPr/>
      </xdr:nvCxnSpPr>
      <xdr:spPr>
        <a:xfrm>
          <a:off x="69971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540E328C-B6BD-4CA7-9006-783E2E7DAE41}"/>
            </a:ext>
          </a:extLst>
        </xdr:cNvPr>
        <xdr:cNvSpPr txBox="1"/>
      </xdr:nvSpPr>
      <xdr:spPr>
        <a:xfrm>
          <a:off x="343370" y="105741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E61284DA-97BD-436A-B652-FADED7A692B0}"/>
            </a:ext>
          </a:extLst>
        </xdr:cNvPr>
        <xdr:cNvCxnSpPr/>
      </xdr:nvCxnSpPr>
      <xdr:spPr>
        <a:xfrm>
          <a:off x="69971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FC773F4F-6684-48D1-9777-B76E4203DA8C}"/>
            </a:ext>
          </a:extLst>
        </xdr:cNvPr>
        <xdr:cNvSpPr txBox="1"/>
      </xdr:nvSpPr>
      <xdr:spPr>
        <a:xfrm>
          <a:off x="343370" y="101065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F60449FD-9A49-4450-B973-1AF5DEADCC7D}"/>
            </a:ext>
          </a:extLst>
        </xdr:cNvPr>
        <xdr:cNvCxnSpPr/>
      </xdr:nvCxnSpPr>
      <xdr:spPr>
        <a:xfrm>
          <a:off x="69971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3D850E8C-5C8D-444D-8558-65651E6FB038}"/>
            </a:ext>
          </a:extLst>
        </xdr:cNvPr>
        <xdr:cNvSpPr txBox="1"/>
      </xdr:nvSpPr>
      <xdr:spPr>
        <a:xfrm>
          <a:off x="343370" y="96423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4FCA49F7-5E53-4B7D-A092-8DAD981B18CA}"/>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A068281A-95DC-4451-BAE5-C36848C60B83}"/>
            </a:ext>
          </a:extLst>
        </xdr:cNvPr>
        <xdr:cNvSpPr txBox="1"/>
      </xdr:nvSpPr>
      <xdr:spPr>
        <a:xfrm>
          <a:off x="343370" y="91747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橋りょう・トンネル】&#10;有形固定資産減価償却率グラフ枠">
          <a:extLst>
            <a:ext uri="{FF2B5EF4-FFF2-40B4-BE49-F238E27FC236}">
              <a16:creationId xmlns:a16="http://schemas.microsoft.com/office/drawing/2014/main" id="{C64AF1EC-A01C-40B1-B809-1A79E317CDCC}"/>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38862</xdr:rowOff>
    </xdr:from>
    <xdr:to>
      <xdr:col>24</xdr:col>
      <xdr:colOff>62865</xdr:colOff>
      <xdr:row>62</xdr:row>
      <xdr:rowOff>169164</xdr:rowOff>
    </xdr:to>
    <xdr:cxnSp macro="">
      <xdr:nvCxnSpPr>
        <xdr:cNvPr id="166" name="直線コネクタ 165">
          <a:extLst>
            <a:ext uri="{FF2B5EF4-FFF2-40B4-BE49-F238E27FC236}">
              <a16:creationId xmlns:a16="http://schemas.microsoft.com/office/drawing/2014/main" id="{D62F04AD-94F7-4142-B054-AD2FC6FDC554}"/>
            </a:ext>
          </a:extLst>
        </xdr:cNvPr>
        <xdr:cNvCxnSpPr/>
      </xdr:nvCxnSpPr>
      <xdr:spPr>
        <a:xfrm flipV="1">
          <a:off x="4261154" y="9651989"/>
          <a:ext cx="0" cy="1354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1541</xdr:rowOff>
    </xdr:from>
    <xdr:ext cx="405111" cy="259045"/>
    <xdr:sp macro="" textlink="">
      <xdr:nvSpPr>
        <xdr:cNvPr id="167" name="【橋りょう・トンネル】&#10;有形固定資産減価償却率最小値テキスト">
          <a:extLst>
            <a:ext uri="{FF2B5EF4-FFF2-40B4-BE49-F238E27FC236}">
              <a16:creationId xmlns:a16="http://schemas.microsoft.com/office/drawing/2014/main" id="{43F8F858-8140-499E-B9F3-D106889C5F9C}"/>
            </a:ext>
          </a:extLst>
        </xdr:cNvPr>
        <xdr:cNvSpPr txBox="1"/>
      </xdr:nvSpPr>
      <xdr:spPr>
        <a:xfrm>
          <a:off x="4299889" y="1101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169164</xdr:rowOff>
    </xdr:from>
    <xdr:to>
      <xdr:col>24</xdr:col>
      <xdr:colOff>152400</xdr:colOff>
      <xdr:row>62</xdr:row>
      <xdr:rowOff>169164</xdr:rowOff>
    </xdr:to>
    <xdr:cxnSp macro="">
      <xdr:nvCxnSpPr>
        <xdr:cNvPr id="168" name="直線コネクタ 167">
          <a:extLst>
            <a:ext uri="{FF2B5EF4-FFF2-40B4-BE49-F238E27FC236}">
              <a16:creationId xmlns:a16="http://schemas.microsoft.com/office/drawing/2014/main" id="{0719DB47-B441-4CA4-B9F3-CE1ED1766FA0}"/>
            </a:ext>
          </a:extLst>
        </xdr:cNvPr>
        <xdr:cNvCxnSpPr/>
      </xdr:nvCxnSpPr>
      <xdr:spPr>
        <a:xfrm>
          <a:off x="4188460" y="1100679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156989</xdr:rowOff>
    </xdr:from>
    <xdr:ext cx="405111" cy="259045"/>
    <xdr:sp macro="" textlink="">
      <xdr:nvSpPr>
        <xdr:cNvPr id="169" name="【橋りょう・トンネル】&#10;有形固定資産減価償却率最大値テキスト">
          <a:extLst>
            <a:ext uri="{FF2B5EF4-FFF2-40B4-BE49-F238E27FC236}">
              <a16:creationId xmlns:a16="http://schemas.microsoft.com/office/drawing/2014/main" id="{A0C9F200-AE9D-4141-ADF1-BC3EF065FC88}"/>
            </a:ext>
          </a:extLst>
        </xdr:cNvPr>
        <xdr:cNvSpPr txBox="1"/>
      </xdr:nvSpPr>
      <xdr:spPr>
        <a:xfrm>
          <a:off x="4299889" y="942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38862</xdr:rowOff>
    </xdr:from>
    <xdr:to>
      <xdr:col>24</xdr:col>
      <xdr:colOff>152400</xdr:colOff>
      <xdr:row>55</xdr:row>
      <xdr:rowOff>38862</xdr:rowOff>
    </xdr:to>
    <xdr:cxnSp macro="">
      <xdr:nvCxnSpPr>
        <xdr:cNvPr id="170" name="直線コネクタ 169">
          <a:extLst>
            <a:ext uri="{FF2B5EF4-FFF2-40B4-BE49-F238E27FC236}">
              <a16:creationId xmlns:a16="http://schemas.microsoft.com/office/drawing/2014/main" id="{D8C28B35-AB54-4BBF-8F24-0C988F11814C}"/>
            </a:ext>
          </a:extLst>
        </xdr:cNvPr>
        <xdr:cNvCxnSpPr/>
      </xdr:nvCxnSpPr>
      <xdr:spPr>
        <a:xfrm>
          <a:off x="4188460" y="965198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150385</xdr:rowOff>
    </xdr:from>
    <xdr:ext cx="405111" cy="259045"/>
    <xdr:sp macro="" textlink="">
      <xdr:nvSpPr>
        <xdr:cNvPr id="171" name="【橋りょう・トンネル】&#10;有形固定資産減価償却率平均値テキスト">
          <a:extLst>
            <a:ext uri="{FF2B5EF4-FFF2-40B4-BE49-F238E27FC236}">
              <a16:creationId xmlns:a16="http://schemas.microsoft.com/office/drawing/2014/main" id="{2E2E15C2-85B7-4404-BE67-43B36401719E}"/>
            </a:ext>
          </a:extLst>
        </xdr:cNvPr>
        <xdr:cNvSpPr txBox="1"/>
      </xdr:nvSpPr>
      <xdr:spPr>
        <a:xfrm>
          <a:off x="4299889" y="10113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127508</xdr:rowOff>
    </xdr:from>
    <xdr:to>
      <xdr:col>24</xdr:col>
      <xdr:colOff>114300</xdr:colOff>
      <xdr:row>59</xdr:row>
      <xdr:rowOff>57658</xdr:rowOff>
    </xdr:to>
    <xdr:sp macro="" textlink="">
      <xdr:nvSpPr>
        <xdr:cNvPr id="172" name="フローチャート: 判断 171">
          <a:extLst>
            <a:ext uri="{FF2B5EF4-FFF2-40B4-BE49-F238E27FC236}">
              <a16:creationId xmlns:a16="http://schemas.microsoft.com/office/drawing/2014/main" id="{1E7E2E0C-01C7-44CE-A95E-3CE07317EB4D}"/>
            </a:ext>
          </a:extLst>
        </xdr:cNvPr>
        <xdr:cNvSpPr/>
      </xdr:nvSpPr>
      <xdr:spPr>
        <a:xfrm>
          <a:off x="4210989" y="1026542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118364</xdr:rowOff>
    </xdr:from>
    <xdr:to>
      <xdr:col>20</xdr:col>
      <xdr:colOff>38100</xdr:colOff>
      <xdr:row>59</xdr:row>
      <xdr:rowOff>48514</xdr:rowOff>
    </xdr:to>
    <xdr:sp macro="" textlink="">
      <xdr:nvSpPr>
        <xdr:cNvPr id="173" name="フローチャート: 判断 172">
          <a:extLst>
            <a:ext uri="{FF2B5EF4-FFF2-40B4-BE49-F238E27FC236}">
              <a16:creationId xmlns:a16="http://schemas.microsoft.com/office/drawing/2014/main" id="{E07E6DE7-85AF-47BA-ADF2-F97D7580B8D9}"/>
            </a:ext>
          </a:extLst>
        </xdr:cNvPr>
        <xdr:cNvSpPr/>
      </xdr:nvSpPr>
      <xdr:spPr>
        <a:xfrm>
          <a:off x="3450645" y="1025627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54356</xdr:rowOff>
    </xdr:from>
    <xdr:to>
      <xdr:col>15</xdr:col>
      <xdr:colOff>101600</xdr:colOff>
      <xdr:row>58</xdr:row>
      <xdr:rowOff>155956</xdr:rowOff>
    </xdr:to>
    <xdr:sp macro="" textlink="">
      <xdr:nvSpPr>
        <xdr:cNvPr id="174" name="フローチャート: 判断 173">
          <a:extLst>
            <a:ext uri="{FF2B5EF4-FFF2-40B4-BE49-F238E27FC236}">
              <a16:creationId xmlns:a16="http://schemas.microsoft.com/office/drawing/2014/main" id="{FDD1E96B-27FE-4CD7-B631-0C431F585FB7}"/>
            </a:ext>
          </a:extLst>
        </xdr:cNvPr>
        <xdr:cNvSpPr/>
      </xdr:nvSpPr>
      <xdr:spPr>
        <a:xfrm>
          <a:off x="2623930" y="1019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57</xdr:row>
      <xdr:rowOff>157226</xdr:rowOff>
    </xdr:from>
    <xdr:to>
      <xdr:col>10</xdr:col>
      <xdr:colOff>165100</xdr:colOff>
      <xdr:row>58</xdr:row>
      <xdr:rowOff>87376</xdr:rowOff>
    </xdr:to>
    <xdr:sp macro="" textlink="">
      <xdr:nvSpPr>
        <xdr:cNvPr id="175" name="フローチャート: 判断 174">
          <a:extLst>
            <a:ext uri="{FF2B5EF4-FFF2-40B4-BE49-F238E27FC236}">
              <a16:creationId xmlns:a16="http://schemas.microsoft.com/office/drawing/2014/main" id="{B95A058B-20BE-4850-BBEC-5DEA9E801B1F}"/>
            </a:ext>
          </a:extLst>
        </xdr:cNvPr>
        <xdr:cNvSpPr/>
      </xdr:nvSpPr>
      <xdr:spPr>
        <a:xfrm>
          <a:off x="1812787" y="1012021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58928</xdr:rowOff>
    </xdr:from>
    <xdr:to>
      <xdr:col>6</xdr:col>
      <xdr:colOff>38100</xdr:colOff>
      <xdr:row>58</xdr:row>
      <xdr:rowOff>160528</xdr:rowOff>
    </xdr:to>
    <xdr:sp macro="" textlink="">
      <xdr:nvSpPr>
        <xdr:cNvPr id="176" name="フローチャート: 判断 175">
          <a:extLst>
            <a:ext uri="{FF2B5EF4-FFF2-40B4-BE49-F238E27FC236}">
              <a16:creationId xmlns:a16="http://schemas.microsoft.com/office/drawing/2014/main" id="{18F23D60-4622-4E52-B7B1-72F3F4FC616E}"/>
            </a:ext>
          </a:extLst>
        </xdr:cNvPr>
        <xdr:cNvSpPr/>
      </xdr:nvSpPr>
      <xdr:spPr>
        <a:xfrm>
          <a:off x="1001643" y="1019684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26FD2952-5EDC-4A1F-9414-116827976F42}"/>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F9F04FFE-6A10-4514-9C59-338D942B3AC2}"/>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ACF05BF-E904-4B74-9379-DA8085A67500}"/>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227038C-62E4-4E4E-8B92-7993F192B230}"/>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752B826-96AB-45F7-8DBC-C43119CA88D8}"/>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82" name="楕円 181">
          <a:extLst>
            <a:ext uri="{FF2B5EF4-FFF2-40B4-BE49-F238E27FC236}">
              <a16:creationId xmlns:a16="http://schemas.microsoft.com/office/drawing/2014/main" id="{79B8C690-5B90-44DF-9C4F-11B0E0B8132C}"/>
            </a:ext>
          </a:extLst>
        </xdr:cNvPr>
        <xdr:cNvSpPr/>
      </xdr:nvSpPr>
      <xdr:spPr>
        <a:xfrm>
          <a:off x="4210989" y="1032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165371</xdr:rowOff>
    </xdr:from>
    <xdr:ext cx="405111" cy="259045"/>
    <xdr:sp macro="" textlink="">
      <xdr:nvSpPr>
        <xdr:cNvPr id="183" name="【橋りょう・トンネル】&#10;有形固定資産減価償却率該当値テキスト">
          <a:extLst>
            <a:ext uri="{FF2B5EF4-FFF2-40B4-BE49-F238E27FC236}">
              <a16:creationId xmlns:a16="http://schemas.microsoft.com/office/drawing/2014/main" id="{5672E474-0700-4E28-9A54-F2D2A203687F}"/>
            </a:ext>
          </a:extLst>
        </xdr:cNvPr>
        <xdr:cNvSpPr txBox="1"/>
      </xdr:nvSpPr>
      <xdr:spPr>
        <a:xfrm>
          <a:off x="4299889" y="10303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118364</xdr:rowOff>
    </xdr:from>
    <xdr:to>
      <xdr:col>20</xdr:col>
      <xdr:colOff>38100</xdr:colOff>
      <xdr:row>59</xdr:row>
      <xdr:rowOff>48514</xdr:rowOff>
    </xdr:to>
    <xdr:sp macro="" textlink="">
      <xdr:nvSpPr>
        <xdr:cNvPr id="184" name="楕円 183">
          <a:extLst>
            <a:ext uri="{FF2B5EF4-FFF2-40B4-BE49-F238E27FC236}">
              <a16:creationId xmlns:a16="http://schemas.microsoft.com/office/drawing/2014/main" id="{628C4BC7-0CF5-4897-8F24-52DFBD99ECF9}"/>
            </a:ext>
          </a:extLst>
        </xdr:cNvPr>
        <xdr:cNvSpPr/>
      </xdr:nvSpPr>
      <xdr:spPr>
        <a:xfrm>
          <a:off x="3450645" y="10256277"/>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169164</xdr:rowOff>
    </xdr:from>
    <xdr:to>
      <xdr:col>24</xdr:col>
      <xdr:colOff>63500</xdr:colOff>
      <xdr:row>59</xdr:row>
      <xdr:rowOff>66294</xdr:rowOff>
    </xdr:to>
    <xdr:cxnSp macro="">
      <xdr:nvCxnSpPr>
        <xdr:cNvPr id="185" name="直線コネクタ 184">
          <a:extLst>
            <a:ext uri="{FF2B5EF4-FFF2-40B4-BE49-F238E27FC236}">
              <a16:creationId xmlns:a16="http://schemas.microsoft.com/office/drawing/2014/main" id="{16077E4D-B04D-40A5-BA50-BF19F2D27262}"/>
            </a:ext>
          </a:extLst>
        </xdr:cNvPr>
        <xdr:cNvCxnSpPr/>
      </xdr:nvCxnSpPr>
      <xdr:spPr>
        <a:xfrm>
          <a:off x="3501445" y="10307077"/>
          <a:ext cx="760344" cy="7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8636</xdr:rowOff>
    </xdr:from>
    <xdr:to>
      <xdr:col>15</xdr:col>
      <xdr:colOff>101600</xdr:colOff>
      <xdr:row>58</xdr:row>
      <xdr:rowOff>110236</xdr:rowOff>
    </xdr:to>
    <xdr:sp macro="" textlink="">
      <xdr:nvSpPr>
        <xdr:cNvPr id="186" name="楕円 185">
          <a:extLst>
            <a:ext uri="{FF2B5EF4-FFF2-40B4-BE49-F238E27FC236}">
              <a16:creationId xmlns:a16="http://schemas.microsoft.com/office/drawing/2014/main" id="{5C78D029-B9C4-4AE7-9457-DEF0F4ED0284}"/>
            </a:ext>
          </a:extLst>
        </xdr:cNvPr>
        <xdr:cNvSpPr/>
      </xdr:nvSpPr>
      <xdr:spPr>
        <a:xfrm>
          <a:off x="2623930" y="1014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59436</xdr:rowOff>
    </xdr:from>
    <xdr:to>
      <xdr:col>19</xdr:col>
      <xdr:colOff>177800</xdr:colOff>
      <xdr:row>58</xdr:row>
      <xdr:rowOff>169164</xdr:rowOff>
    </xdr:to>
    <xdr:cxnSp macro="">
      <xdr:nvCxnSpPr>
        <xdr:cNvPr id="187" name="直線コネクタ 186">
          <a:extLst>
            <a:ext uri="{FF2B5EF4-FFF2-40B4-BE49-F238E27FC236}">
              <a16:creationId xmlns:a16="http://schemas.microsoft.com/office/drawing/2014/main" id="{BE05BE42-0637-436C-8D96-0900B5AAC914}"/>
            </a:ext>
          </a:extLst>
        </xdr:cNvPr>
        <xdr:cNvCxnSpPr/>
      </xdr:nvCxnSpPr>
      <xdr:spPr>
        <a:xfrm>
          <a:off x="2674730" y="10197349"/>
          <a:ext cx="826715"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88646</xdr:rowOff>
    </xdr:from>
    <xdr:to>
      <xdr:col>10</xdr:col>
      <xdr:colOff>165100</xdr:colOff>
      <xdr:row>58</xdr:row>
      <xdr:rowOff>18796</xdr:rowOff>
    </xdr:to>
    <xdr:sp macro="" textlink="">
      <xdr:nvSpPr>
        <xdr:cNvPr id="188" name="楕円 187">
          <a:extLst>
            <a:ext uri="{FF2B5EF4-FFF2-40B4-BE49-F238E27FC236}">
              <a16:creationId xmlns:a16="http://schemas.microsoft.com/office/drawing/2014/main" id="{13784FC5-1BD5-4AB9-9F0B-36674636D95C}"/>
            </a:ext>
          </a:extLst>
        </xdr:cNvPr>
        <xdr:cNvSpPr/>
      </xdr:nvSpPr>
      <xdr:spPr>
        <a:xfrm>
          <a:off x="1812787" y="1005163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139446</xdr:rowOff>
    </xdr:from>
    <xdr:to>
      <xdr:col>15</xdr:col>
      <xdr:colOff>50800</xdr:colOff>
      <xdr:row>58</xdr:row>
      <xdr:rowOff>59436</xdr:rowOff>
    </xdr:to>
    <xdr:cxnSp macro="">
      <xdr:nvCxnSpPr>
        <xdr:cNvPr id="189" name="直線コネクタ 188">
          <a:extLst>
            <a:ext uri="{FF2B5EF4-FFF2-40B4-BE49-F238E27FC236}">
              <a16:creationId xmlns:a16="http://schemas.microsoft.com/office/drawing/2014/main" id="{42792DE8-C3CA-4255-A570-78D0531A8040}"/>
            </a:ext>
          </a:extLst>
        </xdr:cNvPr>
        <xdr:cNvCxnSpPr/>
      </xdr:nvCxnSpPr>
      <xdr:spPr>
        <a:xfrm>
          <a:off x="1863587" y="10102430"/>
          <a:ext cx="811143" cy="9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150368</xdr:rowOff>
    </xdr:from>
    <xdr:to>
      <xdr:col>6</xdr:col>
      <xdr:colOff>38100</xdr:colOff>
      <xdr:row>57</xdr:row>
      <xdr:rowOff>80518</xdr:rowOff>
    </xdr:to>
    <xdr:sp macro="" textlink="">
      <xdr:nvSpPr>
        <xdr:cNvPr id="190" name="楕円 189">
          <a:extLst>
            <a:ext uri="{FF2B5EF4-FFF2-40B4-BE49-F238E27FC236}">
              <a16:creationId xmlns:a16="http://schemas.microsoft.com/office/drawing/2014/main" id="{E461E8F6-B525-4013-B338-05761F292185}"/>
            </a:ext>
          </a:extLst>
        </xdr:cNvPr>
        <xdr:cNvSpPr/>
      </xdr:nvSpPr>
      <xdr:spPr>
        <a:xfrm>
          <a:off x="1001643" y="9938424"/>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29718</xdr:rowOff>
    </xdr:from>
    <xdr:to>
      <xdr:col>10</xdr:col>
      <xdr:colOff>114300</xdr:colOff>
      <xdr:row>57</xdr:row>
      <xdr:rowOff>139446</xdr:rowOff>
    </xdr:to>
    <xdr:cxnSp macro="">
      <xdr:nvCxnSpPr>
        <xdr:cNvPr id="191" name="直線コネクタ 190">
          <a:extLst>
            <a:ext uri="{FF2B5EF4-FFF2-40B4-BE49-F238E27FC236}">
              <a16:creationId xmlns:a16="http://schemas.microsoft.com/office/drawing/2014/main" id="{77D93F03-B041-4999-AA91-FE9F9C5F778E}"/>
            </a:ext>
          </a:extLst>
        </xdr:cNvPr>
        <xdr:cNvCxnSpPr/>
      </xdr:nvCxnSpPr>
      <xdr:spPr>
        <a:xfrm>
          <a:off x="1052443" y="9992702"/>
          <a:ext cx="811144"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39641</xdr:rowOff>
    </xdr:from>
    <xdr:ext cx="405111" cy="259045"/>
    <xdr:sp macro="" textlink="">
      <xdr:nvSpPr>
        <xdr:cNvPr id="192" name="n_1aveValue【橋りょう・トンネル】&#10;有形固定資産減価償却率">
          <a:extLst>
            <a:ext uri="{FF2B5EF4-FFF2-40B4-BE49-F238E27FC236}">
              <a16:creationId xmlns:a16="http://schemas.microsoft.com/office/drawing/2014/main" id="{A72C3D62-C0C2-40AE-B03F-320C7036673C}"/>
            </a:ext>
          </a:extLst>
        </xdr:cNvPr>
        <xdr:cNvSpPr txBox="1"/>
      </xdr:nvSpPr>
      <xdr:spPr>
        <a:xfrm>
          <a:off x="3301761" y="10352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147083</xdr:rowOff>
    </xdr:from>
    <xdr:ext cx="405111" cy="259045"/>
    <xdr:sp macro="" textlink="">
      <xdr:nvSpPr>
        <xdr:cNvPr id="193" name="n_2aveValue【橋りょう・トンネル】&#10;有形固定資産減価償却率">
          <a:extLst>
            <a:ext uri="{FF2B5EF4-FFF2-40B4-BE49-F238E27FC236}">
              <a16:creationId xmlns:a16="http://schemas.microsoft.com/office/drawing/2014/main" id="{55D17FAF-ED13-4580-B526-3148041B1551}"/>
            </a:ext>
          </a:extLst>
        </xdr:cNvPr>
        <xdr:cNvSpPr txBox="1"/>
      </xdr:nvSpPr>
      <xdr:spPr>
        <a:xfrm>
          <a:off x="2487746" y="10284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78503</xdr:rowOff>
    </xdr:from>
    <xdr:ext cx="405111" cy="259045"/>
    <xdr:sp macro="" textlink="">
      <xdr:nvSpPr>
        <xdr:cNvPr id="194" name="n_3aveValue【橋りょう・トンネル】&#10;有形固定資産減価償却率">
          <a:extLst>
            <a:ext uri="{FF2B5EF4-FFF2-40B4-BE49-F238E27FC236}">
              <a16:creationId xmlns:a16="http://schemas.microsoft.com/office/drawing/2014/main" id="{CD279EC8-0075-46C5-9921-7343E9C73798}"/>
            </a:ext>
          </a:extLst>
        </xdr:cNvPr>
        <xdr:cNvSpPr txBox="1"/>
      </xdr:nvSpPr>
      <xdr:spPr>
        <a:xfrm>
          <a:off x="1676602" y="1021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151655</xdr:rowOff>
    </xdr:from>
    <xdr:ext cx="405111" cy="259045"/>
    <xdr:sp macro="" textlink="">
      <xdr:nvSpPr>
        <xdr:cNvPr id="195" name="n_4aveValue【橋りょう・トンネル】&#10;有形固定資産減価償却率">
          <a:extLst>
            <a:ext uri="{FF2B5EF4-FFF2-40B4-BE49-F238E27FC236}">
              <a16:creationId xmlns:a16="http://schemas.microsoft.com/office/drawing/2014/main" id="{C48B3CB3-74F5-477D-B3FE-E61ADA77A95D}"/>
            </a:ext>
          </a:extLst>
        </xdr:cNvPr>
        <xdr:cNvSpPr txBox="1"/>
      </xdr:nvSpPr>
      <xdr:spPr>
        <a:xfrm>
          <a:off x="865459" y="10289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65041</xdr:rowOff>
    </xdr:from>
    <xdr:ext cx="405111" cy="259045"/>
    <xdr:sp macro="" textlink="">
      <xdr:nvSpPr>
        <xdr:cNvPr id="196" name="n_1mainValue【橋りょう・トンネル】&#10;有形固定資産減価償却率">
          <a:extLst>
            <a:ext uri="{FF2B5EF4-FFF2-40B4-BE49-F238E27FC236}">
              <a16:creationId xmlns:a16="http://schemas.microsoft.com/office/drawing/2014/main" id="{60455D6B-33D6-4821-9331-483F534342FE}"/>
            </a:ext>
          </a:extLst>
        </xdr:cNvPr>
        <xdr:cNvSpPr txBox="1"/>
      </xdr:nvSpPr>
      <xdr:spPr>
        <a:xfrm>
          <a:off x="3301761" y="10028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126763</xdr:rowOff>
    </xdr:from>
    <xdr:ext cx="405111" cy="259045"/>
    <xdr:sp macro="" textlink="">
      <xdr:nvSpPr>
        <xdr:cNvPr id="197" name="n_2mainValue【橋りょう・トンネル】&#10;有形固定資産減価償却率">
          <a:extLst>
            <a:ext uri="{FF2B5EF4-FFF2-40B4-BE49-F238E27FC236}">
              <a16:creationId xmlns:a16="http://schemas.microsoft.com/office/drawing/2014/main" id="{66950A88-9E72-4FFD-A60F-F6859A9D2466}"/>
            </a:ext>
          </a:extLst>
        </xdr:cNvPr>
        <xdr:cNvSpPr txBox="1"/>
      </xdr:nvSpPr>
      <xdr:spPr>
        <a:xfrm>
          <a:off x="2487746" y="9914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35323</xdr:rowOff>
    </xdr:from>
    <xdr:ext cx="405111" cy="259045"/>
    <xdr:sp macro="" textlink="">
      <xdr:nvSpPr>
        <xdr:cNvPr id="198" name="n_3mainValue【橋りょう・トンネル】&#10;有形固定資産減価償却率">
          <a:extLst>
            <a:ext uri="{FF2B5EF4-FFF2-40B4-BE49-F238E27FC236}">
              <a16:creationId xmlns:a16="http://schemas.microsoft.com/office/drawing/2014/main" id="{7E34C7A1-1684-4698-AD93-791A40249673}"/>
            </a:ext>
          </a:extLst>
        </xdr:cNvPr>
        <xdr:cNvSpPr txBox="1"/>
      </xdr:nvSpPr>
      <xdr:spPr>
        <a:xfrm>
          <a:off x="1676602" y="982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97045</xdr:rowOff>
    </xdr:from>
    <xdr:ext cx="405111" cy="259045"/>
    <xdr:sp macro="" textlink="">
      <xdr:nvSpPr>
        <xdr:cNvPr id="199" name="n_4mainValue【橋りょう・トンネル】&#10;有形固定資産減価償却率">
          <a:extLst>
            <a:ext uri="{FF2B5EF4-FFF2-40B4-BE49-F238E27FC236}">
              <a16:creationId xmlns:a16="http://schemas.microsoft.com/office/drawing/2014/main" id="{C4DB06CE-EB0D-447B-AF24-D1F6D3BDDA05}"/>
            </a:ext>
          </a:extLst>
        </xdr:cNvPr>
        <xdr:cNvSpPr txBox="1"/>
      </xdr:nvSpPr>
      <xdr:spPr>
        <a:xfrm>
          <a:off x="865459" y="971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E915A32C-CF1D-4FC5-80D3-FC10DD3478BE}"/>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97A7588B-36EA-4EB1-B9BF-16A5FFFE7ABD}"/>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9F10A25B-D250-4B80-9334-29324E61A966}"/>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F88849CD-E913-46FC-90F9-3C256312096E}"/>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305DBAE2-B9B7-451E-8388-6C8EF03D525D}"/>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27BDF430-C1D5-4BB5-913C-1565E43CE883}"/>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5A2C4B03-CA16-4543-9F33-0753302942FB}"/>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ADC0EBDD-8971-4465-93ED-6A0858E395E6}"/>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08805294-DA4E-496C-8B06-7CE91F4D4A0A}"/>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B780FCE9-64BB-4621-BFD1-7D5129F6A452}"/>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0" name="直線コネクタ 209">
          <a:extLst>
            <a:ext uri="{FF2B5EF4-FFF2-40B4-BE49-F238E27FC236}">
              <a16:creationId xmlns:a16="http://schemas.microsoft.com/office/drawing/2014/main" id="{BB828CF0-DD63-4C23-B4F8-C5E9FEAD2934}"/>
            </a:ext>
          </a:extLst>
        </xdr:cNvPr>
        <xdr:cNvCxnSpPr/>
      </xdr:nvCxnSpPr>
      <xdr:spPr>
        <a:xfrm>
          <a:off x="6074576" y="1131811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1" name="テキスト ボックス 210">
          <a:extLst>
            <a:ext uri="{FF2B5EF4-FFF2-40B4-BE49-F238E27FC236}">
              <a16:creationId xmlns:a16="http://schemas.microsoft.com/office/drawing/2014/main" id="{7DF66990-B3A0-4E79-BE73-491CB294EA33}"/>
            </a:ext>
          </a:extLst>
        </xdr:cNvPr>
        <xdr:cNvSpPr txBox="1"/>
      </xdr:nvSpPr>
      <xdr:spPr>
        <a:xfrm>
          <a:off x="5841361" y="1117241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2" name="直線コネクタ 211">
          <a:extLst>
            <a:ext uri="{FF2B5EF4-FFF2-40B4-BE49-F238E27FC236}">
              <a16:creationId xmlns:a16="http://schemas.microsoft.com/office/drawing/2014/main" id="{3908EBA9-2897-4004-AF2D-74938082FCBE}"/>
            </a:ext>
          </a:extLst>
        </xdr:cNvPr>
        <xdr:cNvCxnSpPr/>
      </xdr:nvCxnSpPr>
      <xdr:spPr>
        <a:xfrm>
          <a:off x="6074576" y="109845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3" name="テキスト ボックス 212">
          <a:extLst>
            <a:ext uri="{FF2B5EF4-FFF2-40B4-BE49-F238E27FC236}">
              <a16:creationId xmlns:a16="http://schemas.microsoft.com/office/drawing/2014/main" id="{158CE673-CF28-496C-8EB7-F2DBEEA6F30A}"/>
            </a:ext>
          </a:extLst>
        </xdr:cNvPr>
        <xdr:cNvSpPr txBox="1"/>
      </xdr:nvSpPr>
      <xdr:spPr>
        <a:xfrm>
          <a:off x="5525871" y="108423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4" name="直線コネクタ 213">
          <a:extLst>
            <a:ext uri="{FF2B5EF4-FFF2-40B4-BE49-F238E27FC236}">
              <a16:creationId xmlns:a16="http://schemas.microsoft.com/office/drawing/2014/main" id="{46BADAEB-1FCD-43B1-8EAD-A5AF3BD08BFB}"/>
            </a:ext>
          </a:extLst>
        </xdr:cNvPr>
        <xdr:cNvCxnSpPr/>
      </xdr:nvCxnSpPr>
      <xdr:spPr>
        <a:xfrm>
          <a:off x="6074576" y="1065105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5" name="テキスト ボックス 214">
          <a:extLst>
            <a:ext uri="{FF2B5EF4-FFF2-40B4-BE49-F238E27FC236}">
              <a16:creationId xmlns:a16="http://schemas.microsoft.com/office/drawing/2014/main" id="{5461A3C2-A1FB-410E-AE92-771B125439A9}"/>
            </a:ext>
          </a:extLst>
        </xdr:cNvPr>
        <xdr:cNvSpPr txBox="1"/>
      </xdr:nvSpPr>
      <xdr:spPr>
        <a:xfrm>
          <a:off x="5525871" y="105088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6" name="直線コネクタ 215">
          <a:extLst>
            <a:ext uri="{FF2B5EF4-FFF2-40B4-BE49-F238E27FC236}">
              <a16:creationId xmlns:a16="http://schemas.microsoft.com/office/drawing/2014/main" id="{B2918677-6E19-48B0-82AD-39FE91EA9BC4}"/>
            </a:ext>
          </a:extLst>
        </xdr:cNvPr>
        <xdr:cNvCxnSpPr/>
      </xdr:nvCxnSpPr>
      <xdr:spPr>
        <a:xfrm>
          <a:off x="6074576" y="1032100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17" name="テキスト ボックス 216">
          <a:extLst>
            <a:ext uri="{FF2B5EF4-FFF2-40B4-BE49-F238E27FC236}">
              <a16:creationId xmlns:a16="http://schemas.microsoft.com/office/drawing/2014/main" id="{CF1A6C0D-9F95-4BF8-B614-E21BC90861E7}"/>
            </a:ext>
          </a:extLst>
        </xdr:cNvPr>
        <xdr:cNvSpPr txBox="1"/>
      </xdr:nvSpPr>
      <xdr:spPr>
        <a:xfrm>
          <a:off x="5525871" y="101753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8" name="直線コネクタ 217">
          <a:extLst>
            <a:ext uri="{FF2B5EF4-FFF2-40B4-BE49-F238E27FC236}">
              <a16:creationId xmlns:a16="http://schemas.microsoft.com/office/drawing/2014/main" id="{A986350E-0A23-4CF5-9667-1ECA31AA2A4F}"/>
            </a:ext>
          </a:extLst>
        </xdr:cNvPr>
        <xdr:cNvCxnSpPr/>
      </xdr:nvCxnSpPr>
      <xdr:spPr>
        <a:xfrm>
          <a:off x="6074576" y="99874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19" name="テキスト ボックス 218">
          <a:extLst>
            <a:ext uri="{FF2B5EF4-FFF2-40B4-BE49-F238E27FC236}">
              <a16:creationId xmlns:a16="http://schemas.microsoft.com/office/drawing/2014/main" id="{5409EA13-D1DC-4C72-A1B5-241DA3C85F3C}"/>
            </a:ext>
          </a:extLst>
        </xdr:cNvPr>
        <xdr:cNvSpPr txBox="1"/>
      </xdr:nvSpPr>
      <xdr:spPr>
        <a:xfrm>
          <a:off x="5525871" y="984177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0" name="直線コネクタ 219">
          <a:extLst>
            <a:ext uri="{FF2B5EF4-FFF2-40B4-BE49-F238E27FC236}">
              <a16:creationId xmlns:a16="http://schemas.microsoft.com/office/drawing/2014/main" id="{A2E8409C-59B4-44C8-B651-DCF2A1A7FD13}"/>
            </a:ext>
          </a:extLst>
        </xdr:cNvPr>
        <xdr:cNvCxnSpPr/>
      </xdr:nvCxnSpPr>
      <xdr:spPr>
        <a:xfrm>
          <a:off x="6074576" y="965394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1" name="テキスト ボックス 220">
          <a:extLst>
            <a:ext uri="{FF2B5EF4-FFF2-40B4-BE49-F238E27FC236}">
              <a16:creationId xmlns:a16="http://schemas.microsoft.com/office/drawing/2014/main" id="{7E0D0DA5-50EF-467B-B121-041FE7391917}"/>
            </a:ext>
          </a:extLst>
        </xdr:cNvPr>
        <xdr:cNvSpPr txBox="1"/>
      </xdr:nvSpPr>
      <xdr:spPr>
        <a:xfrm>
          <a:off x="5525871" y="95082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DE302481-8375-4718-B382-F9C2DFD32294}"/>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4FDC636-F656-4376-8D19-3E9630E06C79}"/>
            </a:ext>
          </a:extLst>
        </xdr:cNvPr>
        <xdr:cNvSpPr txBox="1"/>
      </xdr:nvSpPr>
      <xdr:spPr>
        <a:xfrm>
          <a:off x="5525871" y="917471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2F5B63F1-CE81-4425-A49C-3430CE697C73}"/>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4359</xdr:rowOff>
    </xdr:from>
    <xdr:to>
      <xdr:col>54</xdr:col>
      <xdr:colOff>189865</xdr:colOff>
      <xdr:row>64</xdr:row>
      <xdr:rowOff>6639</xdr:rowOff>
    </xdr:to>
    <xdr:cxnSp macro="">
      <xdr:nvCxnSpPr>
        <xdr:cNvPr id="225" name="直線コネクタ 224">
          <a:extLst>
            <a:ext uri="{FF2B5EF4-FFF2-40B4-BE49-F238E27FC236}">
              <a16:creationId xmlns:a16="http://schemas.microsoft.com/office/drawing/2014/main" id="{38E366FB-18F2-451C-8A27-F937B8C79D06}"/>
            </a:ext>
          </a:extLst>
        </xdr:cNvPr>
        <xdr:cNvCxnSpPr/>
      </xdr:nvCxnSpPr>
      <xdr:spPr>
        <a:xfrm flipV="1">
          <a:off x="9620113" y="9792415"/>
          <a:ext cx="0" cy="1401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10466</xdr:rowOff>
    </xdr:from>
    <xdr:ext cx="534377" cy="259045"/>
    <xdr:sp macro="" textlink="">
      <xdr:nvSpPr>
        <xdr:cNvPr id="226" name="【橋りょう・トンネル】&#10;一人当たり有形固定資産（償却資産）額最小値テキスト">
          <a:extLst>
            <a:ext uri="{FF2B5EF4-FFF2-40B4-BE49-F238E27FC236}">
              <a16:creationId xmlns:a16="http://schemas.microsoft.com/office/drawing/2014/main" id="{C684A327-3D47-4AA3-B0D7-626FB8E31B7C}"/>
            </a:ext>
          </a:extLst>
        </xdr:cNvPr>
        <xdr:cNvSpPr txBox="1"/>
      </xdr:nvSpPr>
      <xdr:spPr>
        <a:xfrm>
          <a:off x="9659178" y="1119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6639</xdr:rowOff>
    </xdr:from>
    <xdr:to>
      <xdr:col>55</xdr:col>
      <xdr:colOff>88900</xdr:colOff>
      <xdr:row>64</xdr:row>
      <xdr:rowOff>6639</xdr:rowOff>
    </xdr:to>
    <xdr:cxnSp macro="">
      <xdr:nvCxnSpPr>
        <xdr:cNvPr id="227" name="直線コネクタ 226">
          <a:extLst>
            <a:ext uri="{FF2B5EF4-FFF2-40B4-BE49-F238E27FC236}">
              <a16:creationId xmlns:a16="http://schemas.microsoft.com/office/drawing/2014/main" id="{A126BB8D-80F8-4DC3-B641-29C33C03C085}"/>
            </a:ext>
          </a:extLst>
        </xdr:cNvPr>
        <xdr:cNvCxnSpPr/>
      </xdr:nvCxnSpPr>
      <xdr:spPr>
        <a:xfrm>
          <a:off x="9547750" y="1119412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122486</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518AEC18-409D-4F63-8E4D-446BD5D9ED5C}"/>
            </a:ext>
          </a:extLst>
        </xdr:cNvPr>
        <xdr:cNvSpPr txBox="1"/>
      </xdr:nvSpPr>
      <xdr:spPr>
        <a:xfrm>
          <a:off x="9659178" y="956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4359</xdr:rowOff>
    </xdr:from>
    <xdr:to>
      <xdr:col>55</xdr:col>
      <xdr:colOff>88900</xdr:colOff>
      <xdr:row>56</xdr:row>
      <xdr:rowOff>4359</xdr:rowOff>
    </xdr:to>
    <xdr:cxnSp macro="">
      <xdr:nvCxnSpPr>
        <xdr:cNvPr id="229" name="直線コネクタ 228">
          <a:extLst>
            <a:ext uri="{FF2B5EF4-FFF2-40B4-BE49-F238E27FC236}">
              <a16:creationId xmlns:a16="http://schemas.microsoft.com/office/drawing/2014/main" id="{C987ACB1-12E9-4E20-85AE-FB27D0A0EAE5}"/>
            </a:ext>
          </a:extLst>
        </xdr:cNvPr>
        <xdr:cNvCxnSpPr/>
      </xdr:nvCxnSpPr>
      <xdr:spPr>
        <a:xfrm>
          <a:off x="9547750" y="979241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170211</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B9E7277E-A838-4EA5-8A69-A2661D24435C}"/>
            </a:ext>
          </a:extLst>
        </xdr:cNvPr>
        <xdr:cNvSpPr txBox="1"/>
      </xdr:nvSpPr>
      <xdr:spPr>
        <a:xfrm>
          <a:off x="9659178" y="104830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147334</xdr:rowOff>
    </xdr:from>
    <xdr:to>
      <xdr:col>55</xdr:col>
      <xdr:colOff>50800</xdr:colOff>
      <xdr:row>61</xdr:row>
      <xdr:rowOff>77484</xdr:rowOff>
    </xdr:to>
    <xdr:sp macro="" textlink="">
      <xdr:nvSpPr>
        <xdr:cNvPr id="231" name="フローチャート: 判断 230">
          <a:extLst>
            <a:ext uri="{FF2B5EF4-FFF2-40B4-BE49-F238E27FC236}">
              <a16:creationId xmlns:a16="http://schemas.microsoft.com/office/drawing/2014/main" id="{9906F945-847E-48A0-B825-355540831719}"/>
            </a:ext>
          </a:extLst>
        </xdr:cNvPr>
        <xdr:cNvSpPr/>
      </xdr:nvSpPr>
      <xdr:spPr>
        <a:xfrm>
          <a:off x="9585850" y="10635104"/>
          <a:ext cx="86028"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136642</xdr:rowOff>
    </xdr:from>
    <xdr:to>
      <xdr:col>50</xdr:col>
      <xdr:colOff>165100</xdr:colOff>
      <xdr:row>61</xdr:row>
      <xdr:rowOff>66792</xdr:rowOff>
    </xdr:to>
    <xdr:sp macro="" textlink="">
      <xdr:nvSpPr>
        <xdr:cNvPr id="232" name="フローチャート: 判断 231">
          <a:extLst>
            <a:ext uri="{FF2B5EF4-FFF2-40B4-BE49-F238E27FC236}">
              <a16:creationId xmlns:a16="http://schemas.microsoft.com/office/drawing/2014/main" id="{88AB9A45-BD32-4D21-8F2C-EC2B67683311}"/>
            </a:ext>
          </a:extLst>
        </xdr:cNvPr>
        <xdr:cNvSpPr/>
      </xdr:nvSpPr>
      <xdr:spPr>
        <a:xfrm>
          <a:off x="8809935" y="1062441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142220</xdr:rowOff>
    </xdr:from>
    <xdr:to>
      <xdr:col>46</xdr:col>
      <xdr:colOff>38100</xdr:colOff>
      <xdr:row>61</xdr:row>
      <xdr:rowOff>72370</xdr:rowOff>
    </xdr:to>
    <xdr:sp macro="" textlink="">
      <xdr:nvSpPr>
        <xdr:cNvPr id="233" name="フローチャート: 判断 232">
          <a:extLst>
            <a:ext uri="{FF2B5EF4-FFF2-40B4-BE49-F238E27FC236}">
              <a16:creationId xmlns:a16="http://schemas.microsoft.com/office/drawing/2014/main" id="{238E4082-3B92-4EB8-8496-DF9869E1999B}"/>
            </a:ext>
          </a:extLst>
        </xdr:cNvPr>
        <xdr:cNvSpPr/>
      </xdr:nvSpPr>
      <xdr:spPr>
        <a:xfrm>
          <a:off x="7998791" y="1062999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146015</xdr:rowOff>
    </xdr:from>
    <xdr:to>
      <xdr:col>41</xdr:col>
      <xdr:colOff>101600</xdr:colOff>
      <xdr:row>61</xdr:row>
      <xdr:rowOff>76165</xdr:rowOff>
    </xdr:to>
    <xdr:sp macro="" textlink="">
      <xdr:nvSpPr>
        <xdr:cNvPr id="234" name="フローチャート: 判断 233">
          <a:extLst>
            <a:ext uri="{FF2B5EF4-FFF2-40B4-BE49-F238E27FC236}">
              <a16:creationId xmlns:a16="http://schemas.microsoft.com/office/drawing/2014/main" id="{EFD289ED-DB21-4744-89FA-F331CD78186F}"/>
            </a:ext>
          </a:extLst>
        </xdr:cNvPr>
        <xdr:cNvSpPr/>
      </xdr:nvSpPr>
      <xdr:spPr>
        <a:xfrm>
          <a:off x="7172077" y="10633785"/>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5795</xdr:rowOff>
    </xdr:from>
    <xdr:to>
      <xdr:col>36</xdr:col>
      <xdr:colOff>165100</xdr:colOff>
      <xdr:row>60</xdr:row>
      <xdr:rowOff>107395</xdr:rowOff>
    </xdr:to>
    <xdr:sp macro="" textlink="">
      <xdr:nvSpPr>
        <xdr:cNvPr id="235" name="フローチャート: 判断 234">
          <a:extLst>
            <a:ext uri="{FF2B5EF4-FFF2-40B4-BE49-F238E27FC236}">
              <a16:creationId xmlns:a16="http://schemas.microsoft.com/office/drawing/2014/main" id="{46A81DFF-36AB-49ED-97EC-359C2F384F30}"/>
            </a:ext>
          </a:extLst>
        </xdr:cNvPr>
        <xdr:cNvSpPr/>
      </xdr:nvSpPr>
      <xdr:spPr>
        <a:xfrm>
          <a:off x="6360933" y="10493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7A301D2-327E-4E5E-AE7E-F9E9C28D5B17}"/>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DDBBC6E-CDC7-4444-A4E5-2801C99AE503}"/>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41A065E-E790-4E4A-9136-7B497F74F21E}"/>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7DB4FB6-46A3-413F-B0FB-6E11AE9AC11E}"/>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4989C19-CC05-44A4-8C47-7AE0DB5FC138}"/>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99651</xdr:rowOff>
    </xdr:from>
    <xdr:to>
      <xdr:col>55</xdr:col>
      <xdr:colOff>50800</xdr:colOff>
      <xdr:row>62</xdr:row>
      <xdr:rowOff>29801</xdr:rowOff>
    </xdr:to>
    <xdr:sp macro="" textlink="">
      <xdr:nvSpPr>
        <xdr:cNvPr id="241" name="楕円 240">
          <a:extLst>
            <a:ext uri="{FF2B5EF4-FFF2-40B4-BE49-F238E27FC236}">
              <a16:creationId xmlns:a16="http://schemas.microsoft.com/office/drawing/2014/main" id="{6F03BD8A-DA47-4850-BE15-7B5483EE53BB}"/>
            </a:ext>
          </a:extLst>
        </xdr:cNvPr>
        <xdr:cNvSpPr/>
      </xdr:nvSpPr>
      <xdr:spPr>
        <a:xfrm>
          <a:off x="9585850" y="10762350"/>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78078</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A4751C2B-3961-4E3D-BE81-B48A6C568151}"/>
            </a:ext>
          </a:extLst>
        </xdr:cNvPr>
        <xdr:cNvSpPr txBox="1"/>
      </xdr:nvSpPr>
      <xdr:spPr>
        <a:xfrm>
          <a:off x="9659178" y="1074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103218</xdr:rowOff>
    </xdr:from>
    <xdr:to>
      <xdr:col>50</xdr:col>
      <xdr:colOff>165100</xdr:colOff>
      <xdr:row>62</xdr:row>
      <xdr:rowOff>33368</xdr:rowOff>
    </xdr:to>
    <xdr:sp macro="" textlink="">
      <xdr:nvSpPr>
        <xdr:cNvPr id="243" name="楕円 242">
          <a:extLst>
            <a:ext uri="{FF2B5EF4-FFF2-40B4-BE49-F238E27FC236}">
              <a16:creationId xmlns:a16="http://schemas.microsoft.com/office/drawing/2014/main" id="{3264832E-0236-4A74-AEFE-678A966C6A24}"/>
            </a:ext>
          </a:extLst>
        </xdr:cNvPr>
        <xdr:cNvSpPr/>
      </xdr:nvSpPr>
      <xdr:spPr>
        <a:xfrm>
          <a:off x="8809935" y="1076591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150451</xdr:rowOff>
    </xdr:from>
    <xdr:to>
      <xdr:col>55</xdr:col>
      <xdr:colOff>0</xdr:colOff>
      <xdr:row>61</xdr:row>
      <xdr:rowOff>154018</xdr:rowOff>
    </xdr:to>
    <xdr:cxnSp macro="">
      <xdr:nvCxnSpPr>
        <xdr:cNvPr id="244" name="直線コネクタ 243">
          <a:extLst>
            <a:ext uri="{FF2B5EF4-FFF2-40B4-BE49-F238E27FC236}">
              <a16:creationId xmlns:a16="http://schemas.microsoft.com/office/drawing/2014/main" id="{717A9437-4BDC-4A28-9277-D09D49159EAF}"/>
            </a:ext>
          </a:extLst>
        </xdr:cNvPr>
        <xdr:cNvCxnSpPr/>
      </xdr:nvCxnSpPr>
      <xdr:spPr>
        <a:xfrm flipV="1">
          <a:off x="8860735" y="10813150"/>
          <a:ext cx="760343" cy="3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108139</xdr:rowOff>
    </xdr:from>
    <xdr:to>
      <xdr:col>46</xdr:col>
      <xdr:colOff>38100</xdr:colOff>
      <xdr:row>62</xdr:row>
      <xdr:rowOff>38289</xdr:rowOff>
    </xdr:to>
    <xdr:sp macro="" textlink="">
      <xdr:nvSpPr>
        <xdr:cNvPr id="245" name="楕円 244">
          <a:extLst>
            <a:ext uri="{FF2B5EF4-FFF2-40B4-BE49-F238E27FC236}">
              <a16:creationId xmlns:a16="http://schemas.microsoft.com/office/drawing/2014/main" id="{071DB8A2-7E54-43A1-83A6-83D610C981E2}"/>
            </a:ext>
          </a:extLst>
        </xdr:cNvPr>
        <xdr:cNvSpPr/>
      </xdr:nvSpPr>
      <xdr:spPr>
        <a:xfrm>
          <a:off x="7998791" y="10770838"/>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154018</xdr:rowOff>
    </xdr:from>
    <xdr:to>
      <xdr:col>50</xdr:col>
      <xdr:colOff>114300</xdr:colOff>
      <xdr:row>61</xdr:row>
      <xdr:rowOff>158939</xdr:rowOff>
    </xdr:to>
    <xdr:cxnSp macro="">
      <xdr:nvCxnSpPr>
        <xdr:cNvPr id="246" name="直線コネクタ 245">
          <a:extLst>
            <a:ext uri="{FF2B5EF4-FFF2-40B4-BE49-F238E27FC236}">
              <a16:creationId xmlns:a16="http://schemas.microsoft.com/office/drawing/2014/main" id="{371FFDDD-7E43-42E5-9506-BA53377019AB}"/>
            </a:ext>
          </a:extLst>
        </xdr:cNvPr>
        <xdr:cNvCxnSpPr/>
      </xdr:nvCxnSpPr>
      <xdr:spPr>
        <a:xfrm flipV="1">
          <a:off x="8049591" y="10816717"/>
          <a:ext cx="811144" cy="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112506</xdr:rowOff>
    </xdr:from>
    <xdr:to>
      <xdr:col>41</xdr:col>
      <xdr:colOff>101600</xdr:colOff>
      <xdr:row>62</xdr:row>
      <xdr:rowOff>42656</xdr:rowOff>
    </xdr:to>
    <xdr:sp macro="" textlink="">
      <xdr:nvSpPr>
        <xdr:cNvPr id="247" name="楕円 246">
          <a:extLst>
            <a:ext uri="{FF2B5EF4-FFF2-40B4-BE49-F238E27FC236}">
              <a16:creationId xmlns:a16="http://schemas.microsoft.com/office/drawing/2014/main" id="{CFBE1E2B-37EA-424F-A156-CAF517F5B30E}"/>
            </a:ext>
          </a:extLst>
        </xdr:cNvPr>
        <xdr:cNvSpPr/>
      </xdr:nvSpPr>
      <xdr:spPr>
        <a:xfrm>
          <a:off x="7172077" y="1077520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158939</xdr:rowOff>
    </xdr:from>
    <xdr:to>
      <xdr:col>45</xdr:col>
      <xdr:colOff>177800</xdr:colOff>
      <xdr:row>61</xdr:row>
      <xdr:rowOff>163306</xdr:rowOff>
    </xdr:to>
    <xdr:cxnSp macro="">
      <xdr:nvCxnSpPr>
        <xdr:cNvPr id="248" name="直線コネクタ 247">
          <a:extLst>
            <a:ext uri="{FF2B5EF4-FFF2-40B4-BE49-F238E27FC236}">
              <a16:creationId xmlns:a16="http://schemas.microsoft.com/office/drawing/2014/main" id="{6B3A64BE-1F29-43CF-B585-D3AE5F74B2D7}"/>
            </a:ext>
          </a:extLst>
        </xdr:cNvPr>
        <xdr:cNvCxnSpPr/>
      </xdr:nvCxnSpPr>
      <xdr:spPr>
        <a:xfrm flipV="1">
          <a:off x="7222877" y="10821638"/>
          <a:ext cx="826714" cy="4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103113</xdr:rowOff>
    </xdr:from>
    <xdr:to>
      <xdr:col>36</xdr:col>
      <xdr:colOff>165100</xdr:colOff>
      <xdr:row>62</xdr:row>
      <xdr:rowOff>33263</xdr:rowOff>
    </xdr:to>
    <xdr:sp macro="" textlink="">
      <xdr:nvSpPr>
        <xdr:cNvPr id="249" name="楕円 248">
          <a:extLst>
            <a:ext uri="{FF2B5EF4-FFF2-40B4-BE49-F238E27FC236}">
              <a16:creationId xmlns:a16="http://schemas.microsoft.com/office/drawing/2014/main" id="{C4B67A88-8EEE-420F-A1E0-7C92C2BB2DB1}"/>
            </a:ext>
          </a:extLst>
        </xdr:cNvPr>
        <xdr:cNvSpPr/>
      </xdr:nvSpPr>
      <xdr:spPr>
        <a:xfrm>
          <a:off x="6360933" y="1076581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153913</xdr:rowOff>
    </xdr:from>
    <xdr:to>
      <xdr:col>41</xdr:col>
      <xdr:colOff>50800</xdr:colOff>
      <xdr:row>61</xdr:row>
      <xdr:rowOff>163306</xdr:rowOff>
    </xdr:to>
    <xdr:cxnSp macro="">
      <xdr:nvCxnSpPr>
        <xdr:cNvPr id="250" name="直線コネクタ 249">
          <a:extLst>
            <a:ext uri="{FF2B5EF4-FFF2-40B4-BE49-F238E27FC236}">
              <a16:creationId xmlns:a16="http://schemas.microsoft.com/office/drawing/2014/main" id="{81E0EAF2-2238-471E-A5B8-52F85722E50E}"/>
            </a:ext>
          </a:extLst>
        </xdr:cNvPr>
        <xdr:cNvCxnSpPr/>
      </xdr:nvCxnSpPr>
      <xdr:spPr>
        <a:xfrm>
          <a:off x="6411733" y="10816612"/>
          <a:ext cx="811144" cy="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83319</xdr:rowOff>
    </xdr:from>
    <xdr:ext cx="599010" cy="259045"/>
    <xdr:sp macro="" textlink="">
      <xdr:nvSpPr>
        <xdr:cNvPr id="251" name="n_1aveValue【橋りょう・トンネル】&#10;一人当たり有形固定資産（償却資産）額">
          <a:extLst>
            <a:ext uri="{FF2B5EF4-FFF2-40B4-BE49-F238E27FC236}">
              <a16:creationId xmlns:a16="http://schemas.microsoft.com/office/drawing/2014/main" id="{B41FDE5E-6BD0-4367-A6E1-86DCB5556601}"/>
            </a:ext>
          </a:extLst>
        </xdr:cNvPr>
        <xdr:cNvSpPr txBox="1"/>
      </xdr:nvSpPr>
      <xdr:spPr>
        <a:xfrm>
          <a:off x="8571721" y="1039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88897</xdr:rowOff>
    </xdr:from>
    <xdr:ext cx="599010" cy="259045"/>
    <xdr:sp macro="" textlink="">
      <xdr:nvSpPr>
        <xdr:cNvPr id="252" name="n_2aveValue【橋りょう・トンネル】&#10;一人当たり有形固定資産（償却資産）額">
          <a:extLst>
            <a:ext uri="{FF2B5EF4-FFF2-40B4-BE49-F238E27FC236}">
              <a16:creationId xmlns:a16="http://schemas.microsoft.com/office/drawing/2014/main" id="{BDC126A0-593B-4A65-B5EC-DC7370A4D11F}"/>
            </a:ext>
          </a:extLst>
        </xdr:cNvPr>
        <xdr:cNvSpPr txBox="1"/>
      </xdr:nvSpPr>
      <xdr:spPr>
        <a:xfrm>
          <a:off x="7765658" y="1040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92692</xdr:rowOff>
    </xdr:from>
    <xdr:ext cx="599010" cy="259045"/>
    <xdr:sp macro="" textlink="">
      <xdr:nvSpPr>
        <xdr:cNvPr id="253" name="n_3aveValue【橋りょう・トンネル】&#10;一人当たり有形固定資産（償却資産）額">
          <a:extLst>
            <a:ext uri="{FF2B5EF4-FFF2-40B4-BE49-F238E27FC236}">
              <a16:creationId xmlns:a16="http://schemas.microsoft.com/office/drawing/2014/main" id="{615DDF61-F2FE-485A-A830-59684CE08D47}"/>
            </a:ext>
          </a:extLst>
        </xdr:cNvPr>
        <xdr:cNvSpPr txBox="1"/>
      </xdr:nvSpPr>
      <xdr:spPr>
        <a:xfrm>
          <a:off x="6954514" y="1040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123922</xdr:rowOff>
    </xdr:from>
    <xdr:ext cx="599010" cy="259045"/>
    <xdr:sp macro="" textlink="">
      <xdr:nvSpPr>
        <xdr:cNvPr id="254" name="n_4aveValue【橋りょう・トンネル】&#10;一人当たり有形固定資産（償却資産）額">
          <a:extLst>
            <a:ext uri="{FF2B5EF4-FFF2-40B4-BE49-F238E27FC236}">
              <a16:creationId xmlns:a16="http://schemas.microsoft.com/office/drawing/2014/main" id="{B8AC7191-9E22-486F-989F-FC5E3C6F5CE9}"/>
            </a:ext>
          </a:extLst>
        </xdr:cNvPr>
        <xdr:cNvSpPr txBox="1"/>
      </xdr:nvSpPr>
      <xdr:spPr>
        <a:xfrm>
          <a:off x="6127799" y="10261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24495</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370C42A3-CBE8-41E9-8C9A-C08679B7E48F}"/>
            </a:ext>
          </a:extLst>
        </xdr:cNvPr>
        <xdr:cNvSpPr txBox="1"/>
      </xdr:nvSpPr>
      <xdr:spPr>
        <a:xfrm>
          <a:off x="8571721" y="10862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29416</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F824CB85-B7D6-485B-8372-69B480B84784}"/>
            </a:ext>
          </a:extLst>
        </xdr:cNvPr>
        <xdr:cNvSpPr txBox="1"/>
      </xdr:nvSpPr>
      <xdr:spPr>
        <a:xfrm>
          <a:off x="7765658" y="1086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33783</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2F372430-1D4B-4591-8088-9258897AD64E}"/>
            </a:ext>
          </a:extLst>
        </xdr:cNvPr>
        <xdr:cNvSpPr txBox="1"/>
      </xdr:nvSpPr>
      <xdr:spPr>
        <a:xfrm>
          <a:off x="6954514" y="10871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24390</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2F3CA92B-E908-4B75-A53E-58E11368CF8D}"/>
            </a:ext>
          </a:extLst>
        </xdr:cNvPr>
        <xdr:cNvSpPr txBox="1"/>
      </xdr:nvSpPr>
      <xdr:spPr>
        <a:xfrm>
          <a:off x="6127799" y="1086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31D19E83-D3B0-4B0D-856D-9F994D43E018}"/>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75ABAB37-2B5B-4EDE-ABDD-0FA530CE93FC}"/>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40503953-AD65-43EF-BD72-D6C8DF0AC278}"/>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4FFCAA-A7E7-47EB-B14B-AEBC44020E35}"/>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43E59382-D3DE-4711-B976-14D69416BE51}"/>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625F8D6-08D1-4459-82DF-390FB4087743}"/>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62B71002-951D-4688-8C33-5371870087B4}"/>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0EAFC25-8FD5-4769-9DF3-98401FBF2D08}"/>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A5EE9B8-AD59-4445-BE19-2FFEEA614D88}"/>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CA623076-ACD4-4F20-A09C-0B392EE2CF26}"/>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B93A8F17-A760-49FA-930E-9B8BE2676429}"/>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B0F812C2-0242-4D71-95AD-DEAD47FD216A}"/>
            </a:ext>
          </a:extLst>
        </xdr:cNvPr>
        <xdr:cNvCxnSpPr/>
      </xdr:nvCxnSpPr>
      <xdr:spPr>
        <a:xfrm>
          <a:off x="69971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1" name="テキスト ボックス 270">
          <a:extLst>
            <a:ext uri="{FF2B5EF4-FFF2-40B4-BE49-F238E27FC236}">
              <a16:creationId xmlns:a16="http://schemas.microsoft.com/office/drawing/2014/main" id="{6BFB601E-7695-4B1B-8F29-AFE28045DF4B}"/>
            </a:ext>
          </a:extLst>
        </xdr:cNvPr>
        <xdr:cNvSpPr txBox="1"/>
      </xdr:nvSpPr>
      <xdr:spPr>
        <a:xfrm>
          <a:off x="343370" y="1492831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60A811F7-23D5-4146-B83A-9E9216B36906}"/>
            </a:ext>
          </a:extLst>
        </xdr:cNvPr>
        <xdr:cNvCxnSpPr/>
      </xdr:nvCxnSpPr>
      <xdr:spPr>
        <a:xfrm>
          <a:off x="69971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1B66694B-7DC3-44F2-983C-E80D8F19A698}"/>
            </a:ext>
          </a:extLst>
        </xdr:cNvPr>
        <xdr:cNvSpPr txBox="1"/>
      </xdr:nvSpPr>
      <xdr:spPr>
        <a:xfrm>
          <a:off x="343370" y="1446067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3871F775-B3F9-40CA-8032-DC3340670363}"/>
            </a:ext>
          </a:extLst>
        </xdr:cNvPr>
        <xdr:cNvCxnSpPr/>
      </xdr:nvCxnSpPr>
      <xdr:spPr>
        <a:xfrm>
          <a:off x="69971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25502DA-DC9B-4FB1-99C3-9075D6899D75}"/>
            </a:ext>
          </a:extLst>
        </xdr:cNvPr>
        <xdr:cNvSpPr txBox="1"/>
      </xdr:nvSpPr>
      <xdr:spPr>
        <a:xfrm>
          <a:off x="343370" y="139965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C36848F3-DA05-4EEF-B629-FA344736D6E3}"/>
            </a:ext>
          </a:extLst>
        </xdr:cNvPr>
        <xdr:cNvCxnSpPr/>
      </xdr:nvCxnSpPr>
      <xdr:spPr>
        <a:xfrm>
          <a:off x="69971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6F4D33CF-8335-4DFA-91F0-12ED8756E9E6}"/>
            </a:ext>
          </a:extLst>
        </xdr:cNvPr>
        <xdr:cNvSpPr txBox="1"/>
      </xdr:nvSpPr>
      <xdr:spPr>
        <a:xfrm>
          <a:off x="343370" y="1352888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95B57936-305A-403D-AFC1-950E1A274654}"/>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7205B513-CE99-44D3-B88F-B006D043FEFC}"/>
            </a:ext>
          </a:extLst>
        </xdr:cNvPr>
        <xdr:cNvSpPr txBox="1"/>
      </xdr:nvSpPr>
      <xdr:spPr>
        <a:xfrm>
          <a:off x="343370" y="130612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公営住宅】&#10;有形固定資産減価償却率グラフ枠">
          <a:extLst>
            <a:ext uri="{FF2B5EF4-FFF2-40B4-BE49-F238E27FC236}">
              <a16:creationId xmlns:a16="http://schemas.microsoft.com/office/drawing/2014/main" id="{940CB8F1-4EC0-4432-B7A7-050C70FF9A3B}"/>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85</xdr:row>
      <xdr:rowOff>168402</xdr:rowOff>
    </xdr:to>
    <xdr:cxnSp macro="">
      <xdr:nvCxnSpPr>
        <xdr:cNvPr id="281" name="直線コネクタ 280">
          <a:extLst>
            <a:ext uri="{FF2B5EF4-FFF2-40B4-BE49-F238E27FC236}">
              <a16:creationId xmlns:a16="http://schemas.microsoft.com/office/drawing/2014/main" id="{18985ED5-FCAE-4A7B-9DA0-49EFF8923440}"/>
            </a:ext>
          </a:extLst>
        </xdr:cNvPr>
        <xdr:cNvCxnSpPr/>
      </xdr:nvCxnSpPr>
      <xdr:spPr>
        <a:xfrm flipV="1">
          <a:off x="4261154" y="13888379"/>
          <a:ext cx="0" cy="114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779</xdr:rowOff>
    </xdr:from>
    <xdr:ext cx="405111" cy="259045"/>
    <xdr:sp macro="" textlink="">
      <xdr:nvSpPr>
        <xdr:cNvPr id="282" name="【公営住宅】&#10;有形固定資産減価償却率最小値テキスト">
          <a:extLst>
            <a:ext uri="{FF2B5EF4-FFF2-40B4-BE49-F238E27FC236}">
              <a16:creationId xmlns:a16="http://schemas.microsoft.com/office/drawing/2014/main" id="{52AFA797-3DF1-495A-9E47-4CA7C742A2C0}"/>
            </a:ext>
          </a:extLst>
        </xdr:cNvPr>
        <xdr:cNvSpPr txBox="1"/>
      </xdr:nvSpPr>
      <xdr:spPr>
        <a:xfrm>
          <a:off x="4299889" y="150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168402</xdr:rowOff>
    </xdr:from>
    <xdr:to>
      <xdr:col>24</xdr:col>
      <xdr:colOff>152400</xdr:colOff>
      <xdr:row>85</xdr:row>
      <xdr:rowOff>168402</xdr:rowOff>
    </xdr:to>
    <xdr:cxnSp macro="">
      <xdr:nvCxnSpPr>
        <xdr:cNvPr id="283" name="直線コネクタ 282">
          <a:extLst>
            <a:ext uri="{FF2B5EF4-FFF2-40B4-BE49-F238E27FC236}">
              <a16:creationId xmlns:a16="http://schemas.microsoft.com/office/drawing/2014/main" id="{6E9B6FD2-235A-4B66-838A-A3CC95B35876}"/>
            </a:ext>
          </a:extLst>
        </xdr:cNvPr>
        <xdr:cNvCxnSpPr/>
      </xdr:nvCxnSpPr>
      <xdr:spPr>
        <a:xfrm>
          <a:off x="4188460" y="1502939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84" name="【公営住宅】&#10;有形固定資産減価償却率最大値テキスト">
          <a:extLst>
            <a:ext uri="{FF2B5EF4-FFF2-40B4-BE49-F238E27FC236}">
              <a16:creationId xmlns:a16="http://schemas.microsoft.com/office/drawing/2014/main" id="{14BBFCC5-C944-469B-91E1-D8706DE67F96}"/>
            </a:ext>
          </a:extLst>
        </xdr:cNvPr>
        <xdr:cNvSpPr txBox="1"/>
      </xdr:nvSpPr>
      <xdr:spPr>
        <a:xfrm>
          <a:off x="4299889" y="1366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85" name="直線コネクタ 284">
          <a:extLst>
            <a:ext uri="{FF2B5EF4-FFF2-40B4-BE49-F238E27FC236}">
              <a16:creationId xmlns:a16="http://schemas.microsoft.com/office/drawing/2014/main" id="{891C5C7A-D3C8-44ED-841D-9D2530B0F8B0}"/>
            </a:ext>
          </a:extLst>
        </xdr:cNvPr>
        <xdr:cNvCxnSpPr/>
      </xdr:nvCxnSpPr>
      <xdr:spPr>
        <a:xfrm>
          <a:off x="4188460" y="1388837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2303</xdr:rowOff>
    </xdr:from>
    <xdr:ext cx="405111" cy="259045"/>
    <xdr:sp macro="" textlink="">
      <xdr:nvSpPr>
        <xdr:cNvPr id="286" name="【公営住宅】&#10;有形固定資産減価償却率平均値テキスト">
          <a:extLst>
            <a:ext uri="{FF2B5EF4-FFF2-40B4-BE49-F238E27FC236}">
              <a16:creationId xmlns:a16="http://schemas.microsoft.com/office/drawing/2014/main" id="{9C2E8989-86DF-4FD9-9E24-FF476ADD6DB9}"/>
            </a:ext>
          </a:extLst>
        </xdr:cNvPr>
        <xdr:cNvSpPr txBox="1"/>
      </xdr:nvSpPr>
      <xdr:spPr>
        <a:xfrm>
          <a:off x="4299889" y="143385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23876</xdr:rowOff>
    </xdr:from>
    <xdr:to>
      <xdr:col>24</xdr:col>
      <xdr:colOff>114300</xdr:colOff>
      <xdr:row>82</xdr:row>
      <xdr:rowOff>125476</xdr:rowOff>
    </xdr:to>
    <xdr:sp macro="" textlink="">
      <xdr:nvSpPr>
        <xdr:cNvPr id="287" name="フローチャート: 判断 286">
          <a:extLst>
            <a:ext uri="{FF2B5EF4-FFF2-40B4-BE49-F238E27FC236}">
              <a16:creationId xmlns:a16="http://schemas.microsoft.com/office/drawing/2014/main" id="{6A2391E2-E5F0-4B6A-9FA8-0C090EB4981C}"/>
            </a:ext>
          </a:extLst>
        </xdr:cNvPr>
        <xdr:cNvSpPr/>
      </xdr:nvSpPr>
      <xdr:spPr>
        <a:xfrm>
          <a:off x="4210989" y="14360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154178</xdr:rowOff>
    </xdr:from>
    <xdr:to>
      <xdr:col>20</xdr:col>
      <xdr:colOff>38100</xdr:colOff>
      <xdr:row>82</xdr:row>
      <xdr:rowOff>84328</xdr:rowOff>
    </xdr:to>
    <xdr:sp macro="" textlink="">
      <xdr:nvSpPr>
        <xdr:cNvPr id="288" name="フローチャート: 判断 287">
          <a:extLst>
            <a:ext uri="{FF2B5EF4-FFF2-40B4-BE49-F238E27FC236}">
              <a16:creationId xmlns:a16="http://schemas.microsoft.com/office/drawing/2014/main" id="{035FF9E9-00AC-4D28-B80F-67FE6ED5E4F2}"/>
            </a:ext>
          </a:extLst>
        </xdr:cNvPr>
        <xdr:cNvSpPr/>
      </xdr:nvSpPr>
      <xdr:spPr>
        <a:xfrm>
          <a:off x="3450645" y="14315451"/>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113030</xdr:rowOff>
    </xdr:from>
    <xdr:to>
      <xdr:col>15</xdr:col>
      <xdr:colOff>101600</xdr:colOff>
      <xdr:row>82</xdr:row>
      <xdr:rowOff>43180</xdr:rowOff>
    </xdr:to>
    <xdr:sp macro="" textlink="">
      <xdr:nvSpPr>
        <xdr:cNvPr id="289" name="フローチャート: 判断 288">
          <a:extLst>
            <a:ext uri="{FF2B5EF4-FFF2-40B4-BE49-F238E27FC236}">
              <a16:creationId xmlns:a16="http://schemas.microsoft.com/office/drawing/2014/main" id="{F377943F-EF8D-4058-97FE-E0A191AF50BD}"/>
            </a:ext>
          </a:extLst>
        </xdr:cNvPr>
        <xdr:cNvSpPr/>
      </xdr:nvSpPr>
      <xdr:spPr>
        <a:xfrm>
          <a:off x="2623930" y="1427430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49022</xdr:rowOff>
    </xdr:from>
    <xdr:to>
      <xdr:col>10</xdr:col>
      <xdr:colOff>165100</xdr:colOff>
      <xdr:row>81</xdr:row>
      <xdr:rowOff>150622</xdr:rowOff>
    </xdr:to>
    <xdr:sp macro="" textlink="">
      <xdr:nvSpPr>
        <xdr:cNvPr id="290" name="フローチャート: 判断 289">
          <a:extLst>
            <a:ext uri="{FF2B5EF4-FFF2-40B4-BE49-F238E27FC236}">
              <a16:creationId xmlns:a16="http://schemas.microsoft.com/office/drawing/2014/main" id="{EEB904DC-097F-4540-B07E-7E237D35CC91}"/>
            </a:ext>
          </a:extLst>
        </xdr:cNvPr>
        <xdr:cNvSpPr/>
      </xdr:nvSpPr>
      <xdr:spPr>
        <a:xfrm>
          <a:off x="1812787" y="1421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1" name="フローチャート: 判断 290">
          <a:extLst>
            <a:ext uri="{FF2B5EF4-FFF2-40B4-BE49-F238E27FC236}">
              <a16:creationId xmlns:a16="http://schemas.microsoft.com/office/drawing/2014/main" id="{88579312-2749-4A30-B5ED-26F84DB890C9}"/>
            </a:ext>
          </a:extLst>
        </xdr:cNvPr>
        <xdr:cNvSpPr/>
      </xdr:nvSpPr>
      <xdr:spPr>
        <a:xfrm>
          <a:off x="1001643" y="1422858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9933E9BF-9F84-4B3B-9754-F8F35A8F0F75}"/>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1299D161-1037-482D-8BE4-AA38794B51F5}"/>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9D044C9-6C43-4396-9B98-22C5F58D5CE7}"/>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FE9B883-AEB7-486A-8815-F96B8C005C2D}"/>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EFB325E-FBA0-43EE-A266-14ECCB2E24F3}"/>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26163</xdr:rowOff>
    </xdr:from>
    <xdr:to>
      <xdr:col>24</xdr:col>
      <xdr:colOff>114300</xdr:colOff>
      <xdr:row>79</xdr:row>
      <xdr:rowOff>127763</xdr:rowOff>
    </xdr:to>
    <xdr:sp macro="" textlink="">
      <xdr:nvSpPr>
        <xdr:cNvPr id="297" name="楕円 296">
          <a:extLst>
            <a:ext uri="{FF2B5EF4-FFF2-40B4-BE49-F238E27FC236}">
              <a16:creationId xmlns:a16="http://schemas.microsoft.com/office/drawing/2014/main" id="{EDF2FA55-4F1E-45BE-8250-0D396BE86023}"/>
            </a:ext>
          </a:extLst>
        </xdr:cNvPr>
        <xdr:cNvSpPr/>
      </xdr:nvSpPr>
      <xdr:spPr>
        <a:xfrm>
          <a:off x="4210989" y="1383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150640</xdr:rowOff>
    </xdr:from>
    <xdr:ext cx="405111" cy="259045"/>
    <xdr:sp macro="" textlink="">
      <xdr:nvSpPr>
        <xdr:cNvPr id="298" name="【公営住宅】&#10;有形固定資産減価償却率該当値テキスト">
          <a:extLst>
            <a:ext uri="{FF2B5EF4-FFF2-40B4-BE49-F238E27FC236}">
              <a16:creationId xmlns:a16="http://schemas.microsoft.com/office/drawing/2014/main" id="{BCC8EC17-C522-4185-A391-833EEB932DBE}"/>
            </a:ext>
          </a:extLst>
        </xdr:cNvPr>
        <xdr:cNvSpPr txBox="1"/>
      </xdr:nvSpPr>
      <xdr:spPr>
        <a:xfrm>
          <a:off x="4299889" y="137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62737</xdr:rowOff>
    </xdr:from>
    <xdr:to>
      <xdr:col>20</xdr:col>
      <xdr:colOff>38100</xdr:colOff>
      <xdr:row>79</xdr:row>
      <xdr:rowOff>164337</xdr:rowOff>
    </xdr:to>
    <xdr:sp macro="" textlink="">
      <xdr:nvSpPr>
        <xdr:cNvPr id="299" name="楕円 298">
          <a:extLst>
            <a:ext uri="{FF2B5EF4-FFF2-40B4-BE49-F238E27FC236}">
              <a16:creationId xmlns:a16="http://schemas.microsoft.com/office/drawing/2014/main" id="{298A7408-9FE1-491E-B6D5-4FB09110C8C2}"/>
            </a:ext>
          </a:extLst>
        </xdr:cNvPr>
        <xdr:cNvSpPr/>
      </xdr:nvSpPr>
      <xdr:spPr>
        <a:xfrm>
          <a:off x="3450645" y="1387415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76963</xdr:rowOff>
    </xdr:from>
    <xdr:to>
      <xdr:col>24</xdr:col>
      <xdr:colOff>63500</xdr:colOff>
      <xdr:row>79</xdr:row>
      <xdr:rowOff>113537</xdr:rowOff>
    </xdr:to>
    <xdr:cxnSp macro="">
      <xdr:nvCxnSpPr>
        <xdr:cNvPr id="300" name="直線コネクタ 299">
          <a:extLst>
            <a:ext uri="{FF2B5EF4-FFF2-40B4-BE49-F238E27FC236}">
              <a16:creationId xmlns:a16="http://schemas.microsoft.com/office/drawing/2014/main" id="{60D386E9-A815-4CA3-B2F0-C81AF04812B5}"/>
            </a:ext>
          </a:extLst>
        </xdr:cNvPr>
        <xdr:cNvCxnSpPr/>
      </xdr:nvCxnSpPr>
      <xdr:spPr>
        <a:xfrm flipV="1">
          <a:off x="3501445" y="13888379"/>
          <a:ext cx="760344"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101600</xdr:rowOff>
    </xdr:from>
    <xdr:to>
      <xdr:col>15</xdr:col>
      <xdr:colOff>101600</xdr:colOff>
      <xdr:row>79</xdr:row>
      <xdr:rowOff>31750</xdr:rowOff>
    </xdr:to>
    <xdr:sp macro="" textlink="">
      <xdr:nvSpPr>
        <xdr:cNvPr id="301" name="楕円 300">
          <a:extLst>
            <a:ext uri="{FF2B5EF4-FFF2-40B4-BE49-F238E27FC236}">
              <a16:creationId xmlns:a16="http://schemas.microsoft.com/office/drawing/2014/main" id="{5CA58FE6-8143-4B0C-A222-66FE79E31F58}"/>
            </a:ext>
          </a:extLst>
        </xdr:cNvPr>
        <xdr:cNvSpPr/>
      </xdr:nvSpPr>
      <xdr:spPr>
        <a:xfrm>
          <a:off x="2623930" y="1373808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152400</xdr:rowOff>
    </xdr:from>
    <xdr:to>
      <xdr:col>19</xdr:col>
      <xdr:colOff>177800</xdr:colOff>
      <xdr:row>79</xdr:row>
      <xdr:rowOff>113537</xdr:rowOff>
    </xdr:to>
    <xdr:cxnSp macro="">
      <xdr:nvCxnSpPr>
        <xdr:cNvPr id="302" name="直線コネクタ 301">
          <a:extLst>
            <a:ext uri="{FF2B5EF4-FFF2-40B4-BE49-F238E27FC236}">
              <a16:creationId xmlns:a16="http://schemas.microsoft.com/office/drawing/2014/main" id="{A5C9B6A1-855B-45AA-938F-308B9835B6EC}"/>
            </a:ext>
          </a:extLst>
        </xdr:cNvPr>
        <xdr:cNvCxnSpPr/>
      </xdr:nvCxnSpPr>
      <xdr:spPr>
        <a:xfrm>
          <a:off x="2674730" y="13788887"/>
          <a:ext cx="826715" cy="13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71882</xdr:rowOff>
    </xdr:from>
    <xdr:to>
      <xdr:col>10</xdr:col>
      <xdr:colOff>165100</xdr:colOff>
      <xdr:row>78</xdr:row>
      <xdr:rowOff>2032</xdr:rowOff>
    </xdr:to>
    <xdr:sp macro="" textlink="">
      <xdr:nvSpPr>
        <xdr:cNvPr id="303" name="楕円 302">
          <a:extLst>
            <a:ext uri="{FF2B5EF4-FFF2-40B4-BE49-F238E27FC236}">
              <a16:creationId xmlns:a16="http://schemas.microsoft.com/office/drawing/2014/main" id="{E9D90379-7228-46B0-9DA8-F6329B8D7456}"/>
            </a:ext>
          </a:extLst>
        </xdr:cNvPr>
        <xdr:cNvSpPr/>
      </xdr:nvSpPr>
      <xdr:spPr>
        <a:xfrm>
          <a:off x="1812787" y="1353344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77</xdr:row>
      <xdr:rowOff>122682</xdr:rowOff>
    </xdr:from>
    <xdr:to>
      <xdr:col>15</xdr:col>
      <xdr:colOff>50800</xdr:colOff>
      <xdr:row>78</xdr:row>
      <xdr:rowOff>152400</xdr:rowOff>
    </xdr:to>
    <xdr:cxnSp macro="">
      <xdr:nvCxnSpPr>
        <xdr:cNvPr id="304" name="直線コネクタ 303">
          <a:extLst>
            <a:ext uri="{FF2B5EF4-FFF2-40B4-BE49-F238E27FC236}">
              <a16:creationId xmlns:a16="http://schemas.microsoft.com/office/drawing/2014/main" id="{A2A47F52-B7C2-4E21-915A-304C987EAC45}"/>
            </a:ext>
          </a:extLst>
        </xdr:cNvPr>
        <xdr:cNvCxnSpPr/>
      </xdr:nvCxnSpPr>
      <xdr:spPr>
        <a:xfrm>
          <a:off x="1863587" y="13584240"/>
          <a:ext cx="811143" cy="20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77</xdr:row>
      <xdr:rowOff>140463</xdr:rowOff>
    </xdr:from>
    <xdr:to>
      <xdr:col>6</xdr:col>
      <xdr:colOff>38100</xdr:colOff>
      <xdr:row>78</xdr:row>
      <xdr:rowOff>70613</xdr:rowOff>
    </xdr:to>
    <xdr:sp macro="" textlink="">
      <xdr:nvSpPr>
        <xdr:cNvPr id="305" name="楕円 304">
          <a:extLst>
            <a:ext uri="{FF2B5EF4-FFF2-40B4-BE49-F238E27FC236}">
              <a16:creationId xmlns:a16="http://schemas.microsoft.com/office/drawing/2014/main" id="{4DB3835D-FBCD-4A6E-B87B-8BC3E980EE07}"/>
            </a:ext>
          </a:extLst>
        </xdr:cNvPr>
        <xdr:cNvSpPr/>
      </xdr:nvSpPr>
      <xdr:spPr>
        <a:xfrm>
          <a:off x="1001643" y="1360202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77</xdr:row>
      <xdr:rowOff>122682</xdr:rowOff>
    </xdr:from>
    <xdr:to>
      <xdr:col>10</xdr:col>
      <xdr:colOff>114300</xdr:colOff>
      <xdr:row>78</xdr:row>
      <xdr:rowOff>19813</xdr:rowOff>
    </xdr:to>
    <xdr:cxnSp macro="">
      <xdr:nvCxnSpPr>
        <xdr:cNvPr id="306" name="直線コネクタ 305">
          <a:extLst>
            <a:ext uri="{FF2B5EF4-FFF2-40B4-BE49-F238E27FC236}">
              <a16:creationId xmlns:a16="http://schemas.microsoft.com/office/drawing/2014/main" id="{8C278596-D949-49EE-AE01-56636897D6CB}"/>
            </a:ext>
          </a:extLst>
        </xdr:cNvPr>
        <xdr:cNvCxnSpPr/>
      </xdr:nvCxnSpPr>
      <xdr:spPr>
        <a:xfrm flipV="1">
          <a:off x="1052443" y="13584240"/>
          <a:ext cx="811144" cy="7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75455</xdr:rowOff>
    </xdr:from>
    <xdr:ext cx="405111" cy="259045"/>
    <xdr:sp macro="" textlink="">
      <xdr:nvSpPr>
        <xdr:cNvPr id="307" name="n_1aveValue【公営住宅】&#10;有形固定資産減価償却率">
          <a:extLst>
            <a:ext uri="{FF2B5EF4-FFF2-40B4-BE49-F238E27FC236}">
              <a16:creationId xmlns:a16="http://schemas.microsoft.com/office/drawing/2014/main" id="{7B72702F-94D8-40EE-87BD-A75DF9E9284F}"/>
            </a:ext>
          </a:extLst>
        </xdr:cNvPr>
        <xdr:cNvSpPr txBox="1"/>
      </xdr:nvSpPr>
      <xdr:spPr>
        <a:xfrm>
          <a:off x="3301761" y="1441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34307</xdr:rowOff>
    </xdr:from>
    <xdr:ext cx="405111" cy="259045"/>
    <xdr:sp macro="" textlink="">
      <xdr:nvSpPr>
        <xdr:cNvPr id="308" name="n_2aveValue【公営住宅】&#10;有形固定資産減価償却率">
          <a:extLst>
            <a:ext uri="{FF2B5EF4-FFF2-40B4-BE49-F238E27FC236}">
              <a16:creationId xmlns:a16="http://schemas.microsoft.com/office/drawing/2014/main" id="{9694A006-B6BD-4AEC-AE94-20145A1EF145}"/>
            </a:ext>
          </a:extLst>
        </xdr:cNvPr>
        <xdr:cNvSpPr txBox="1"/>
      </xdr:nvSpPr>
      <xdr:spPr>
        <a:xfrm>
          <a:off x="2487746" y="14370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141749</xdr:rowOff>
    </xdr:from>
    <xdr:ext cx="405111" cy="259045"/>
    <xdr:sp macro="" textlink="">
      <xdr:nvSpPr>
        <xdr:cNvPr id="309" name="n_3aveValue【公営住宅】&#10;有形固定資産減価償却率">
          <a:extLst>
            <a:ext uri="{FF2B5EF4-FFF2-40B4-BE49-F238E27FC236}">
              <a16:creationId xmlns:a16="http://schemas.microsoft.com/office/drawing/2014/main" id="{82D4C107-AF40-448E-BE90-97BA14E2BE0E}"/>
            </a:ext>
          </a:extLst>
        </xdr:cNvPr>
        <xdr:cNvSpPr txBox="1"/>
      </xdr:nvSpPr>
      <xdr:spPr>
        <a:xfrm>
          <a:off x="1676602" y="14303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0" name="n_4aveValue【公営住宅】&#10;有形固定資産減価償却率">
          <a:extLst>
            <a:ext uri="{FF2B5EF4-FFF2-40B4-BE49-F238E27FC236}">
              <a16:creationId xmlns:a16="http://schemas.microsoft.com/office/drawing/2014/main" id="{602B1E8F-55CD-40EC-BA0D-CDE4935B2E47}"/>
            </a:ext>
          </a:extLst>
        </xdr:cNvPr>
        <xdr:cNvSpPr txBox="1"/>
      </xdr:nvSpPr>
      <xdr:spPr>
        <a:xfrm>
          <a:off x="865459" y="1432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9414</xdr:rowOff>
    </xdr:from>
    <xdr:ext cx="405111" cy="259045"/>
    <xdr:sp macro="" textlink="">
      <xdr:nvSpPr>
        <xdr:cNvPr id="311" name="n_1mainValue【公営住宅】&#10;有形固定資産減価償却率">
          <a:extLst>
            <a:ext uri="{FF2B5EF4-FFF2-40B4-BE49-F238E27FC236}">
              <a16:creationId xmlns:a16="http://schemas.microsoft.com/office/drawing/2014/main" id="{0BC1AC44-C5C1-4AC0-B1A2-08885D43ECC4}"/>
            </a:ext>
          </a:extLst>
        </xdr:cNvPr>
        <xdr:cNvSpPr txBox="1"/>
      </xdr:nvSpPr>
      <xdr:spPr>
        <a:xfrm>
          <a:off x="3301761" y="13645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312" name="n_2mainValue【公営住宅】&#10;有形固定資産減価償却率">
          <a:extLst>
            <a:ext uri="{FF2B5EF4-FFF2-40B4-BE49-F238E27FC236}">
              <a16:creationId xmlns:a16="http://schemas.microsoft.com/office/drawing/2014/main" id="{24D0F6E1-E5C1-47B7-A9B5-CDAAAD9C7403}"/>
            </a:ext>
          </a:extLst>
        </xdr:cNvPr>
        <xdr:cNvSpPr txBox="1"/>
      </xdr:nvSpPr>
      <xdr:spPr>
        <a:xfrm>
          <a:off x="2487746" y="1350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18559</xdr:rowOff>
    </xdr:from>
    <xdr:ext cx="405111" cy="259045"/>
    <xdr:sp macro="" textlink="">
      <xdr:nvSpPr>
        <xdr:cNvPr id="313" name="n_3mainValue【公営住宅】&#10;有形固定資産減価償却率">
          <a:extLst>
            <a:ext uri="{FF2B5EF4-FFF2-40B4-BE49-F238E27FC236}">
              <a16:creationId xmlns:a16="http://schemas.microsoft.com/office/drawing/2014/main" id="{4A9A72BC-4D65-4558-B8C6-3D3EEC8F2EFB}"/>
            </a:ext>
          </a:extLst>
        </xdr:cNvPr>
        <xdr:cNvSpPr txBox="1"/>
      </xdr:nvSpPr>
      <xdr:spPr>
        <a:xfrm>
          <a:off x="1676602" y="13305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87140</xdr:rowOff>
    </xdr:from>
    <xdr:ext cx="405111" cy="259045"/>
    <xdr:sp macro="" textlink="">
      <xdr:nvSpPr>
        <xdr:cNvPr id="314" name="n_4mainValue【公営住宅】&#10;有形固定資産減価償却率">
          <a:extLst>
            <a:ext uri="{FF2B5EF4-FFF2-40B4-BE49-F238E27FC236}">
              <a16:creationId xmlns:a16="http://schemas.microsoft.com/office/drawing/2014/main" id="{D3F1350C-E667-4C43-B567-AF40AE3AE9C8}"/>
            </a:ext>
          </a:extLst>
        </xdr:cNvPr>
        <xdr:cNvSpPr txBox="1"/>
      </xdr:nvSpPr>
      <xdr:spPr>
        <a:xfrm>
          <a:off x="865459" y="13373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B15E6970-02AE-4A8E-8417-D0145AAD3B42}"/>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3E0734DD-59C4-4499-80D0-F3F76DCE9ABB}"/>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29216891-A9FC-4DB5-94AE-74BD1D62F2E8}"/>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343E9A97-61BA-4D37-819D-8FD0EEC55EC3}"/>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97AD81D9-B81A-4526-AD9D-BB7596AF5CDA}"/>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48848BCF-1A52-422A-9CE3-48DC88BADAFD}"/>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E93FB20E-3ABA-4795-9754-E5D2BC24F640}"/>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70EF5960-02AD-4C00-969B-10A0C4F74010}"/>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B8EB7D2F-7967-474E-9A50-C3CAC1D63451}"/>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75BA5A19-0C34-4EA6-8927-DC98E595A6A6}"/>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EC681B5C-AE58-4737-90BF-B415DFC6A0F3}"/>
            </a:ext>
          </a:extLst>
        </xdr:cNvPr>
        <xdr:cNvCxnSpPr/>
      </xdr:nvCxnSpPr>
      <xdr:spPr>
        <a:xfrm>
          <a:off x="6074576" y="152046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CFC70D4D-AF04-4D6E-9BED-7DE2E83E5707}"/>
            </a:ext>
          </a:extLst>
        </xdr:cNvPr>
        <xdr:cNvSpPr txBox="1"/>
      </xdr:nvSpPr>
      <xdr:spPr>
        <a:xfrm>
          <a:off x="5638539"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1F1F36C3-6924-44B7-A0CC-983DD2C565FC}"/>
            </a:ext>
          </a:extLst>
        </xdr:cNvPr>
        <xdr:cNvCxnSpPr/>
      </xdr:nvCxnSpPr>
      <xdr:spPr>
        <a:xfrm>
          <a:off x="6074576" y="1487459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5D29D5CC-8292-46FF-9F30-9735D057DA80}"/>
            </a:ext>
          </a:extLst>
        </xdr:cNvPr>
        <xdr:cNvSpPr txBox="1"/>
      </xdr:nvSpPr>
      <xdr:spPr>
        <a:xfrm>
          <a:off x="5638539"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3DEEE6FA-8A12-4C27-8775-A56571F2E799}"/>
            </a:ext>
          </a:extLst>
        </xdr:cNvPr>
        <xdr:cNvCxnSpPr/>
      </xdr:nvCxnSpPr>
      <xdr:spPr>
        <a:xfrm>
          <a:off x="6074576" y="1454106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729EE320-A067-4466-8D90-6BE339BA685A}"/>
            </a:ext>
          </a:extLst>
        </xdr:cNvPr>
        <xdr:cNvSpPr txBox="1"/>
      </xdr:nvSpPr>
      <xdr:spPr>
        <a:xfrm>
          <a:off x="5638539"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C780E1D4-FE6F-47DC-B450-D63360EDBA2E}"/>
            </a:ext>
          </a:extLst>
        </xdr:cNvPr>
        <xdr:cNvCxnSpPr/>
      </xdr:nvCxnSpPr>
      <xdr:spPr>
        <a:xfrm>
          <a:off x="6074576" y="1420753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D7B6302B-7E57-4CF7-AD20-CF91C8955F27}"/>
            </a:ext>
          </a:extLst>
        </xdr:cNvPr>
        <xdr:cNvSpPr txBox="1"/>
      </xdr:nvSpPr>
      <xdr:spPr>
        <a:xfrm>
          <a:off x="5638539"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61124098-5273-4165-8B29-7F2EE054C041}"/>
            </a:ext>
          </a:extLst>
        </xdr:cNvPr>
        <xdr:cNvCxnSpPr/>
      </xdr:nvCxnSpPr>
      <xdr:spPr>
        <a:xfrm>
          <a:off x="6074576" y="1387400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F58AA190-4A56-4E72-917D-3C0AFC7BC136}"/>
            </a:ext>
          </a:extLst>
        </xdr:cNvPr>
        <xdr:cNvSpPr txBox="1"/>
      </xdr:nvSpPr>
      <xdr:spPr>
        <a:xfrm>
          <a:off x="5638539"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4FC8FB2E-827D-4C3B-B00D-13E648DD25A3}"/>
            </a:ext>
          </a:extLst>
        </xdr:cNvPr>
        <xdr:cNvCxnSpPr/>
      </xdr:nvCxnSpPr>
      <xdr:spPr>
        <a:xfrm>
          <a:off x="6074576" y="1354047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3975BF3F-CFA2-481D-A33D-7301B86147C9}"/>
            </a:ext>
          </a:extLst>
        </xdr:cNvPr>
        <xdr:cNvSpPr txBox="1"/>
      </xdr:nvSpPr>
      <xdr:spPr>
        <a:xfrm>
          <a:off x="5638539"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23C6866A-6B8E-4CCD-B254-2BA5FACF8C4E}"/>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C3C322CE-4F4E-4D60-A21F-46B984734BF7}"/>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公営住宅】&#10;一人当たり面積グラフ枠">
          <a:extLst>
            <a:ext uri="{FF2B5EF4-FFF2-40B4-BE49-F238E27FC236}">
              <a16:creationId xmlns:a16="http://schemas.microsoft.com/office/drawing/2014/main" id="{9528F690-74FC-45B6-9A77-A8E7854AFBCA}"/>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76200</xdr:rowOff>
    </xdr:from>
    <xdr:to>
      <xdr:col>54</xdr:col>
      <xdr:colOff>189865</xdr:colOff>
      <xdr:row>85</xdr:row>
      <xdr:rowOff>147501</xdr:rowOff>
    </xdr:to>
    <xdr:cxnSp macro="">
      <xdr:nvCxnSpPr>
        <xdr:cNvPr id="340" name="直線コネクタ 339">
          <a:extLst>
            <a:ext uri="{FF2B5EF4-FFF2-40B4-BE49-F238E27FC236}">
              <a16:creationId xmlns:a16="http://schemas.microsoft.com/office/drawing/2014/main" id="{FB98E4EE-A020-41F0-B7C2-C61C07032792}"/>
            </a:ext>
          </a:extLst>
        </xdr:cNvPr>
        <xdr:cNvCxnSpPr/>
      </xdr:nvCxnSpPr>
      <xdr:spPr>
        <a:xfrm flipV="1">
          <a:off x="9620113" y="13712687"/>
          <a:ext cx="0" cy="1295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151328</xdr:rowOff>
    </xdr:from>
    <xdr:ext cx="469744" cy="259045"/>
    <xdr:sp macro="" textlink="">
      <xdr:nvSpPr>
        <xdr:cNvPr id="341" name="【公営住宅】&#10;一人当たり面積最小値テキスト">
          <a:extLst>
            <a:ext uri="{FF2B5EF4-FFF2-40B4-BE49-F238E27FC236}">
              <a16:creationId xmlns:a16="http://schemas.microsoft.com/office/drawing/2014/main" id="{1790396B-1AF8-410B-9DFF-C364E03AA817}"/>
            </a:ext>
          </a:extLst>
        </xdr:cNvPr>
        <xdr:cNvSpPr txBox="1"/>
      </xdr:nvSpPr>
      <xdr:spPr>
        <a:xfrm>
          <a:off x="9659178" y="1501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147501</xdr:rowOff>
    </xdr:from>
    <xdr:to>
      <xdr:col>55</xdr:col>
      <xdr:colOff>88900</xdr:colOff>
      <xdr:row>85</xdr:row>
      <xdr:rowOff>147501</xdr:rowOff>
    </xdr:to>
    <xdr:cxnSp macro="">
      <xdr:nvCxnSpPr>
        <xdr:cNvPr id="342" name="直線コネクタ 341">
          <a:extLst>
            <a:ext uri="{FF2B5EF4-FFF2-40B4-BE49-F238E27FC236}">
              <a16:creationId xmlns:a16="http://schemas.microsoft.com/office/drawing/2014/main" id="{BA49E081-B7B4-458D-A109-D0109FB27863}"/>
            </a:ext>
          </a:extLst>
        </xdr:cNvPr>
        <xdr:cNvCxnSpPr/>
      </xdr:nvCxnSpPr>
      <xdr:spPr>
        <a:xfrm>
          <a:off x="9547750" y="15008489"/>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22877</xdr:rowOff>
    </xdr:from>
    <xdr:ext cx="469744" cy="259045"/>
    <xdr:sp macro="" textlink="">
      <xdr:nvSpPr>
        <xdr:cNvPr id="343" name="【公営住宅】&#10;一人当たり面積最大値テキスト">
          <a:extLst>
            <a:ext uri="{FF2B5EF4-FFF2-40B4-BE49-F238E27FC236}">
              <a16:creationId xmlns:a16="http://schemas.microsoft.com/office/drawing/2014/main" id="{A90848C9-E4ED-4805-AA42-AF61832942DD}"/>
            </a:ext>
          </a:extLst>
        </xdr:cNvPr>
        <xdr:cNvSpPr txBox="1"/>
      </xdr:nvSpPr>
      <xdr:spPr>
        <a:xfrm>
          <a:off x="9659178" y="1348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76200</xdr:rowOff>
    </xdr:from>
    <xdr:to>
      <xdr:col>55</xdr:col>
      <xdr:colOff>88900</xdr:colOff>
      <xdr:row>78</xdr:row>
      <xdr:rowOff>76200</xdr:rowOff>
    </xdr:to>
    <xdr:cxnSp macro="">
      <xdr:nvCxnSpPr>
        <xdr:cNvPr id="344" name="直線コネクタ 343">
          <a:extLst>
            <a:ext uri="{FF2B5EF4-FFF2-40B4-BE49-F238E27FC236}">
              <a16:creationId xmlns:a16="http://schemas.microsoft.com/office/drawing/2014/main" id="{41E89DBD-6F7A-4109-9908-DD907F61BE7E}"/>
            </a:ext>
          </a:extLst>
        </xdr:cNvPr>
        <xdr:cNvCxnSpPr/>
      </xdr:nvCxnSpPr>
      <xdr:spPr>
        <a:xfrm>
          <a:off x="9547750" y="1371268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31404</xdr:rowOff>
    </xdr:from>
    <xdr:ext cx="469744" cy="259045"/>
    <xdr:sp macro="" textlink="">
      <xdr:nvSpPr>
        <xdr:cNvPr id="345" name="【公営住宅】&#10;一人当たり面積平均値テキスト">
          <a:extLst>
            <a:ext uri="{FF2B5EF4-FFF2-40B4-BE49-F238E27FC236}">
              <a16:creationId xmlns:a16="http://schemas.microsoft.com/office/drawing/2014/main" id="{D9BD9767-A86E-459F-92D8-722627B9D636}"/>
            </a:ext>
          </a:extLst>
        </xdr:cNvPr>
        <xdr:cNvSpPr txBox="1"/>
      </xdr:nvSpPr>
      <xdr:spPr>
        <a:xfrm>
          <a:off x="9659178" y="143676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8527</xdr:rowOff>
    </xdr:from>
    <xdr:to>
      <xdr:col>55</xdr:col>
      <xdr:colOff>50800</xdr:colOff>
      <xdr:row>83</xdr:row>
      <xdr:rowOff>110127</xdr:rowOff>
    </xdr:to>
    <xdr:sp macro="" textlink="">
      <xdr:nvSpPr>
        <xdr:cNvPr id="346" name="フローチャート: 判断 345">
          <a:extLst>
            <a:ext uri="{FF2B5EF4-FFF2-40B4-BE49-F238E27FC236}">
              <a16:creationId xmlns:a16="http://schemas.microsoft.com/office/drawing/2014/main" id="{147EB6DB-A3AA-46B8-BB48-9472640FFB66}"/>
            </a:ext>
          </a:extLst>
        </xdr:cNvPr>
        <xdr:cNvSpPr/>
      </xdr:nvSpPr>
      <xdr:spPr>
        <a:xfrm>
          <a:off x="9585850" y="14519657"/>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36830</xdr:rowOff>
    </xdr:from>
    <xdr:to>
      <xdr:col>50</xdr:col>
      <xdr:colOff>165100</xdr:colOff>
      <xdr:row>83</xdr:row>
      <xdr:rowOff>138430</xdr:rowOff>
    </xdr:to>
    <xdr:sp macro="" textlink="">
      <xdr:nvSpPr>
        <xdr:cNvPr id="347" name="フローチャート: 判断 346">
          <a:extLst>
            <a:ext uri="{FF2B5EF4-FFF2-40B4-BE49-F238E27FC236}">
              <a16:creationId xmlns:a16="http://schemas.microsoft.com/office/drawing/2014/main" id="{F6137824-274A-4395-AF99-E9506E1FF2F7}"/>
            </a:ext>
          </a:extLst>
        </xdr:cNvPr>
        <xdr:cNvSpPr/>
      </xdr:nvSpPr>
      <xdr:spPr>
        <a:xfrm>
          <a:off x="8809935" y="1454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42273</xdr:rowOff>
    </xdr:from>
    <xdr:to>
      <xdr:col>46</xdr:col>
      <xdr:colOff>38100</xdr:colOff>
      <xdr:row>83</xdr:row>
      <xdr:rowOff>143873</xdr:rowOff>
    </xdr:to>
    <xdr:sp macro="" textlink="">
      <xdr:nvSpPr>
        <xdr:cNvPr id="348" name="フローチャート: 判断 347">
          <a:extLst>
            <a:ext uri="{FF2B5EF4-FFF2-40B4-BE49-F238E27FC236}">
              <a16:creationId xmlns:a16="http://schemas.microsoft.com/office/drawing/2014/main" id="{2A3785FC-3F23-4B6F-BA76-B930AE17DAB1}"/>
            </a:ext>
          </a:extLst>
        </xdr:cNvPr>
        <xdr:cNvSpPr/>
      </xdr:nvSpPr>
      <xdr:spPr>
        <a:xfrm>
          <a:off x="7998791" y="1455340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40095</xdr:rowOff>
    </xdr:from>
    <xdr:to>
      <xdr:col>41</xdr:col>
      <xdr:colOff>101600</xdr:colOff>
      <xdr:row>83</xdr:row>
      <xdr:rowOff>141695</xdr:rowOff>
    </xdr:to>
    <xdr:sp macro="" textlink="">
      <xdr:nvSpPr>
        <xdr:cNvPr id="349" name="フローチャート: 判断 348">
          <a:extLst>
            <a:ext uri="{FF2B5EF4-FFF2-40B4-BE49-F238E27FC236}">
              <a16:creationId xmlns:a16="http://schemas.microsoft.com/office/drawing/2014/main" id="{5E32A0C9-F5BE-4A83-88A5-103E8DBD3F21}"/>
            </a:ext>
          </a:extLst>
        </xdr:cNvPr>
        <xdr:cNvSpPr/>
      </xdr:nvSpPr>
      <xdr:spPr>
        <a:xfrm>
          <a:off x="7172077" y="1455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71664</xdr:rowOff>
    </xdr:from>
    <xdr:to>
      <xdr:col>36</xdr:col>
      <xdr:colOff>165100</xdr:colOff>
      <xdr:row>84</xdr:row>
      <xdr:rowOff>1814</xdr:rowOff>
    </xdr:to>
    <xdr:sp macro="" textlink="">
      <xdr:nvSpPr>
        <xdr:cNvPr id="350" name="フローチャート: 判断 349">
          <a:extLst>
            <a:ext uri="{FF2B5EF4-FFF2-40B4-BE49-F238E27FC236}">
              <a16:creationId xmlns:a16="http://schemas.microsoft.com/office/drawing/2014/main" id="{266101F0-A549-4C1F-8761-5F5916516D97}"/>
            </a:ext>
          </a:extLst>
        </xdr:cNvPr>
        <xdr:cNvSpPr/>
      </xdr:nvSpPr>
      <xdr:spPr>
        <a:xfrm>
          <a:off x="6360933" y="1458279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1484ECF3-0C00-4EB4-9EFC-6C8E49159D4B}"/>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603C8C4-659D-4D92-AF40-BCB143B4ACB4}"/>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F5744AF-EC66-4A31-AD39-C113C4DDF190}"/>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751A700-ACF7-40DF-A908-058466013B53}"/>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5A6BDDC-BFB4-4932-9919-81FCB9EA02D7}"/>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56424</xdr:rowOff>
    </xdr:from>
    <xdr:to>
      <xdr:col>55</xdr:col>
      <xdr:colOff>50800</xdr:colOff>
      <xdr:row>83</xdr:row>
      <xdr:rowOff>158024</xdr:rowOff>
    </xdr:to>
    <xdr:sp macro="" textlink="">
      <xdr:nvSpPr>
        <xdr:cNvPr id="356" name="楕円 355">
          <a:extLst>
            <a:ext uri="{FF2B5EF4-FFF2-40B4-BE49-F238E27FC236}">
              <a16:creationId xmlns:a16="http://schemas.microsoft.com/office/drawing/2014/main" id="{4C9ECAA6-2B39-4AA2-898A-E1B415EDE9D7}"/>
            </a:ext>
          </a:extLst>
        </xdr:cNvPr>
        <xdr:cNvSpPr/>
      </xdr:nvSpPr>
      <xdr:spPr>
        <a:xfrm>
          <a:off x="9585850" y="14567554"/>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34851</xdr:rowOff>
    </xdr:from>
    <xdr:ext cx="469744" cy="259045"/>
    <xdr:sp macro="" textlink="">
      <xdr:nvSpPr>
        <xdr:cNvPr id="357" name="【公営住宅】&#10;一人当たり面積該当値テキスト">
          <a:extLst>
            <a:ext uri="{FF2B5EF4-FFF2-40B4-BE49-F238E27FC236}">
              <a16:creationId xmlns:a16="http://schemas.microsoft.com/office/drawing/2014/main" id="{CF5B637D-5C21-4510-AB99-8E01ACBED5B7}"/>
            </a:ext>
          </a:extLst>
        </xdr:cNvPr>
        <xdr:cNvSpPr txBox="1"/>
      </xdr:nvSpPr>
      <xdr:spPr>
        <a:xfrm>
          <a:off x="9659178" y="1454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58601</xdr:rowOff>
    </xdr:from>
    <xdr:to>
      <xdr:col>50</xdr:col>
      <xdr:colOff>165100</xdr:colOff>
      <xdr:row>83</xdr:row>
      <xdr:rowOff>160201</xdr:rowOff>
    </xdr:to>
    <xdr:sp macro="" textlink="">
      <xdr:nvSpPr>
        <xdr:cNvPr id="358" name="楕円 357">
          <a:extLst>
            <a:ext uri="{FF2B5EF4-FFF2-40B4-BE49-F238E27FC236}">
              <a16:creationId xmlns:a16="http://schemas.microsoft.com/office/drawing/2014/main" id="{7FC9A5D3-5CC1-47B7-95C2-35158AB130C5}"/>
            </a:ext>
          </a:extLst>
        </xdr:cNvPr>
        <xdr:cNvSpPr/>
      </xdr:nvSpPr>
      <xdr:spPr>
        <a:xfrm>
          <a:off x="8809935" y="1456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107224</xdr:rowOff>
    </xdr:from>
    <xdr:to>
      <xdr:col>55</xdr:col>
      <xdr:colOff>0</xdr:colOff>
      <xdr:row>83</xdr:row>
      <xdr:rowOff>109401</xdr:rowOff>
    </xdr:to>
    <xdr:cxnSp macro="">
      <xdr:nvCxnSpPr>
        <xdr:cNvPr id="359" name="直線コネクタ 358">
          <a:extLst>
            <a:ext uri="{FF2B5EF4-FFF2-40B4-BE49-F238E27FC236}">
              <a16:creationId xmlns:a16="http://schemas.microsoft.com/office/drawing/2014/main" id="{A2A64F3D-5180-4F7A-AE2D-C111BC7869BF}"/>
            </a:ext>
          </a:extLst>
        </xdr:cNvPr>
        <xdr:cNvCxnSpPr/>
      </xdr:nvCxnSpPr>
      <xdr:spPr>
        <a:xfrm flipV="1">
          <a:off x="8860735" y="14618354"/>
          <a:ext cx="760343"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65132</xdr:rowOff>
    </xdr:from>
    <xdr:to>
      <xdr:col>46</xdr:col>
      <xdr:colOff>38100</xdr:colOff>
      <xdr:row>83</xdr:row>
      <xdr:rowOff>166732</xdr:rowOff>
    </xdr:to>
    <xdr:sp macro="" textlink="">
      <xdr:nvSpPr>
        <xdr:cNvPr id="360" name="楕円 359">
          <a:extLst>
            <a:ext uri="{FF2B5EF4-FFF2-40B4-BE49-F238E27FC236}">
              <a16:creationId xmlns:a16="http://schemas.microsoft.com/office/drawing/2014/main" id="{4DE7C820-AAFC-4291-BC6E-F2685E0C5E41}"/>
            </a:ext>
          </a:extLst>
        </xdr:cNvPr>
        <xdr:cNvSpPr/>
      </xdr:nvSpPr>
      <xdr:spPr>
        <a:xfrm>
          <a:off x="7998791" y="14576262"/>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109401</xdr:rowOff>
    </xdr:from>
    <xdr:to>
      <xdr:col>50</xdr:col>
      <xdr:colOff>114300</xdr:colOff>
      <xdr:row>83</xdr:row>
      <xdr:rowOff>115932</xdr:rowOff>
    </xdr:to>
    <xdr:cxnSp macro="">
      <xdr:nvCxnSpPr>
        <xdr:cNvPr id="361" name="直線コネクタ 360">
          <a:extLst>
            <a:ext uri="{FF2B5EF4-FFF2-40B4-BE49-F238E27FC236}">
              <a16:creationId xmlns:a16="http://schemas.microsoft.com/office/drawing/2014/main" id="{FD7D5531-46ED-4C6C-9869-56EBA9A37253}"/>
            </a:ext>
          </a:extLst>
        </xdr:cNvPr>
        <xdr:cNvCxnSpPr/>
      </xdr:nvCxnSpPr>
      <xdr:spPr>
        <a:xfrm flipV="1">
          <a:off x="8049591" y="14620531"/>
          <a:ext cx="811144"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69487</xdr:rowOff>
    </xdr:from>
    <xdr:to>
      <xdr:col>41</xdr:col>
      <xdr:colOff>101600</xdr:colOff>
      <xdr:row>83</xdr:row>
      <xdr:rowOff>171087</xdr:rowOff>
    </xdr:to>
    <xdr:sp macro="" textlink="">
      <xdr:nvSpPr>
        <xdr:cNvPr id="362" name="楕円 361">
          <a:extLst>
            <a:ext uri="{FF2B5EF4-FFF2-40B4-BE49-F238E27FC236}">
              <a16:creationId xmlns:a16="http://schemas.microsoft.com/office/drawing/2014/main" id="{A034043F-5474-450D-95DA-3A36C80D0B28}"/>
            </a:ext>
          </a:extLst>
        </xdr:cNvPr>
        <xdr:cNvSpPr/>
      </xdr:nvSpPr>
      <xdr:spPr>
        <a:xfrm>
          <a:off x="7172077" y="1458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115932</xdr:rowOff>
    </xdr:from>
    <xdr:to>
      <xdr:col>45</xdr:col>
      <xdr:colOff>177800</xdr:colOff>
      <xdr:row>83</xdr:row>
      <xdr:rowOff>120287</xdr:rowOff>
    </xdr:to>
    <xdr:cxnSp macro="">
      <xdr:nvCxnSpPr>
        <xdr:cNvPr id="363" name="直線コネクタ 362">
          <a:extLst>
            <a:ext uri="{FF2B5EF4-FFF2-40B4-BE49-F238E27FC236}">
              <a16:creationId xmlns:a16="http://schemas.microsoft.com/office/drawing/2014/main" id="{B0014B1E-29F2-40E1-AA29-2754BBDFC6ED}"/>
            </a:ext>
          </a:extLst>
        </xdr:cNvPr>
        <xdr:cNvCxnSpPr/>
      </xdr:nvCxnSpPr>
      <xdr:spPr>
        <a:xfrm flipV="1">
          <a:off x="7222877" y="14627062"/>
          <a:ext cx="826714"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76019</xdr:rowOff>
    </xdr:from>
    <xdr:to>
      <xdr:col>36</xdr:col>
      <xdr:colOff>165100</xdr:colOff>
      <xdr:row>84</xdr:row>
      <xdr:rowOff>6169</xdr:rowOff>
    </xdr:to>
    <xdr:sp macro="" textlink="">
      <xdr:nvSpPr>
        <xdr:cNvPr id="364" name="楕円 363">
          <a:extLst>
            <a:ext uri="{FF2B5EF4-FFF2-40B4-BE49-F238E27FC236}">
              <a16:creationId xmlns:a16="http://schemas.microsoft.com/office/drawing/2014/main" id="{557C20FB-10BB-4C5A-8BEC-71888F8F6B62}"/>
            </a:ext>
          </a:extLst>
        </xdr:cNvPr>
        <xdr:cNvSpPr/>
      </xdr:nvSpPr>
      <xdr:spPr>
        <a:xfrm>
          <a:off x="6360933" y="1458714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120287</xdr:rowOff>
    </xdr:from>
    <xdr:to>
      <xdr:col>41</xdr:col>
      <xdr:colOff>50800</xdr:colOff>
      <xdr:row>83</xdr:row>
      <xdr:rowOff>126819</xdr:rowOff>
    </xdr:to>
    <xdr:cxnSp macro="">
      <xdr:nvCxnSpPr>
        <xdr:cNvPr id="365" name="直線コネクタ 364">
          <a:extLst>
            <a:ext uri="{FF2B5EF4-FFF2-40B4-BE49-F238E27FC236}">
              <a16:creationId xmlns:a16="http://schemas.microsoft.com/office/drawing/2014/main" id="{EFEB3FFD-2ED3-42A5-9FCD-0D4F15BA7E5D}"/>
            </a:ext>
          </a:extLst>
        </xdr:cNvPr>
        <xdr:cNvCxnSpPr/>
      </xdr:nvCxnSpPr>
      <xdr:spPr>
        <a:xfrm flipV="1">
          <a:off x="6411733" y="14631417"/>
          <a:ext cx="811144"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154957</xdr:rowOff>
    </xdr:from>
    <xdr:ext cx="469744" cy="259045"/>
    <xdr:sp macro="" textlink="">
      <xdr:nvSpPr>
        <xdr:cNvPr id="366" name="n_1aveValue【公営住宅】&#10;一人当たり面積">
          <a:extLst>
            <a:ext uri="{FF2B5EF4-FFF2-40B4-BE49-F238E27FC236}">
              <a16:creationId xmlns:a16="http://schemas.microsoft.com/office/drawing/2014/main" id="{33B61639-CD71-41F4-B1FF-E9502DFD792C}"/>
            </a:ext>
          </a:extLst>
        </xdr:cNvPr>
        <xdr:cNvSpPr txBox="1"/>
      </xdr:nvSpPr>
      <xdr:spPr>
        <a:xfrm>
          <a:off x="8628733" y="14316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160400</xdr:rowOff>
    </xdr:from>
    <xdr:ext cx="469744" cy="259045"/>
    <xdr:sp macro="" textlink="">
      <xdr:nvSpPr>
        <xdr:cNvPr id="367" name="n_2aveValue【公営住宅】&#10;一人当たり面積">
          <a:extLst>
            <a:ext uri="{FF2B5EF4-FFF2-40B4-BE49-F238E27FC236}">
              <a16:creationId xmlns:a16="http://schemas.microsoft.com/office/drawing/2014/main" id="{45749A6F-848C-42EF-8221-3D4A31F67C9F}"/>
            </a:ext>
          </a:extLst>
        </xdr:cNvPr>
        <xdr:cNvSpPr txBox="1"/>
      </xdr:nvSpPr>
      <xdr:spPr>
        <a:xfrm>
          <a:off x="7830290" y="14321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158222</xdr:rowOff>
    </xdr:from>
    <xdr:ext cx="469744" cy="259045"/>
    <xdr:sp macro="" textlink="">
      <xdr:nvSpPr>
        <xdr:cNvPr id="368" name="n_3aveValue【公営住宅】&#10;一人当たり面積">
          <a:extLst>
            <a:ext uri="{FF2B5EF4-FFF2-40B4-BE49-F238E27FC236}">
              <a16:creationId xmlns:a16="http://schemas.microsoft.com/office/drawing/2014/main" id="{9E89AC89-AB36-4045-9109-7BD937C744B3}"/>
            </a:ext>
          </a:extLst>
        </xdr:cNvPr>
        <xdr:cNvSpPr txBox="1"/>
      </xdr:nvSpPr>
      <xdr:spPr>
        <a:xfrm>
          <a:off x="7003575" y="1431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18341</xdr:rowOff>
    </xdr:from>
    <xdr:ext cx="469744" cy="259045"/>
    <xdr:sp macro="" textlink="">
      <xdr:nvSpPr>
        <xdr:cNvPr id="369" name="n_4aveValue【公営住宅】&#10;一人当たり面積">
          <a:extLst>
            <a:ext uri="{FF2B5EF4-FFF2-40B4-BE49-F238E27FC236}">
              <a16:creationId xmlns:a16="http://schemas.microsoft.com/office/drawing/2014/main" id="{8F53E334-C049-4FAE-A8C8-8748A45BDD1F}"/>
            </a:ext>
          </a:extLst>
        </xdr:cNvPr>
        <xdr:cNvSpPr txBox="1"/>
      </xdr:nvSpPr>
      <xdr:spPr>
        <a:xfrm>
          <a:off x="6192431" y="1435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151328</xdr:rowOff>
    </xdr:from>
    <xdr:ext cx="469744" cy="259045"/>
    <xdr:sp macro="" textlink="">
      <xdr:nvSpPr>
        <xdr:cNvPr id="370" name="n_1mainValue【公営住宅】&#10;一人当たり面積">
          <a:extLst>
            <a:ext uri="{FF2B5EF4-FFF2-40B4-BE49-F238E27FC236}">
              <a16:creationId xmlns:a16="http://schemas.microsoft.com/office/drawing/2014/main" id="{D70C5F59-A888-4460-8FE0-0B6016201F59}"/>
            </a:ext>
          </a:extLst>
        </xdr:cNvPr>
        <xdr:cNvSpPr txBox="1"/>
      </xdr:nvSpPr>
      <xdr:spPr>
        <a:xfrm>
          <a:off x="8628733" y="14662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157859</xdr:rowOff>
    </xdr:from>
    <xdr:ext cx="469744" cy="259045"/>
    <xdr:sp macro="" textlink="">
      <xdr:nvSpPr>
        <xdr:cNvPr id="371" name="n_2mainValue【公営住宅】&#10;一人当たり面積">
          <a:extLst>
            <a:ext uri="{FF2B5EF4-FFF2-40B4-BE49-F238E27FC236}">
              <a16:creationId xmlns:a16="http://schemas.microsoft.com/office/drawing/2014/main" id="{517F666A-1993-47C5-B4A2-17970CC684C1}"/>
            </a:ext>
          </a:extLst>
        </xdr:cNvPr>
        <xdr:cNvSpPr txBox="1"/>
      </xdr:nvSpPr>
      <xdr:spPr>
        <a:xfrm>
          <a:off x="7830290" y="14668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162214</xdr:rowOff>
    </xdr:from>
    <xdr:ext cx="469744" cy="259045"/>
    <xdr:sp macro="" textlink="">
      <xdr:nvSpPr>
        <xdr:cNvPr id="372" name="n_3mainValue【公営住宅】&#10;一人当たり面積">
          <a:extLst>
            <a:ext uri="{FF2B5EF4-FFF2-40B4-BE49-F238E27FC236}">
              <a16:creationId xmlns:a16="http://schemas.microsoft.com/office/drawing/2014/main" id="{B19E8019-506B-496E-AA4D-027361C85CA4}"/>
            </a:ext>
          </a:extLst>
        </xdr:cNvPr>
        <xdr:cNvSpPr txBox="1"/>
      </xdr:nvSpPr>
      <xdr:spPr>
        <a:xfrm>
          <a:off x="7003575" y="1467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168746</xdr:rowOff>
    </xdr:from>
    <xdr:ext cx="469744" cy="259045"/>
    <xdr:sp macro="" textlink="">
      <xdr:nvSpPr>
        <xdr:cNvPr id="373" name="n_4mainValue【公営住宅】&#10;一人当たり面積">
          <a:extLst>
            <a:ext uri="{FF2B5EF4-FFF2-40B4-BE49-F238E27FC236}">
              <a16:creationId xmlns:a16="http://schemas.microsoft.com/office/drawing/2014/main" id="{F357E542-5FF6-46D6-9368-1B6A76629C24}"/>
            </a:ext>
          </a:extLst>
        </xdr:cNvPr>
        <xdr:cNvSpPr txBox="1"/>
      </xdr:nvSpPr>
      <xdr:spPr>
        <a:xfrm>
          <a:off x="6192431" y="1467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7CA0DD54-16DB-4CF8-9C9D-95A6211B1CBF}"/>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DC1EED03-9F51-46DA-959A-B4D79A27C880}"/>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FA468E88-01D6-4E06-860D-FA29F61C3818}"/>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D44897B4-4A92-4831-97E5-34681D8784E5}"/>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B9A80D5E-FBE7-4197-B5D1-6E01BCD5875B}"/>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F371F970-A33B-414C-8844-3B366451D157}"/>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1F7B2057-8F21-4612-B633-582737861CEC}"/>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C8B8624E-897B-4E80-A02C-DE65C22E186F}"/>
            </a:ext>
          </a:extLst>
        </xdr:cNvPr>
        <xdr:cNvSpPr/>
      </xdr:nvSpPr>
      <xdr:spPr>
        <a:xfrm>
          <a:off x="699715" y="17045774"/>
          <a:ext cx="4350688"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2" name="正方形/長方形 381">
          <a:extLst>
            <a:ext uri="{FF2B5EF4-FFF2-40B4-BE49-F238E27FC236}">
              <a16:creationId xmlns:a16="http://schemas.microsoft.com/office/drawing/2014/main" id="{9413A001-A731-47DF-A616-790DEF8468F0}"/>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3" name="正方形/長方形 382">
          <a:extLst>
            <a:ext uri="{FF2B5EF4-FFF2-40B4-BE49-F238E27FC236}">
              <a16:creationId xmlns:a16="http://schemas.microsoft.com/office/drawing/2014/main" id="{5181AFC8-B72A-4A8A-B03E-7141D322D2F1}"/>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4" name="正方形/長方形 383">
          <a:extLst>
            <a:ext uri="{FF2B5EF4-FFF2-40B4-BE49-F238E27FC236}">
              <a16:creationId xmlns:a16="http://schemas.microsoft.com/office/drawing/2014/main" id="{BF46BDC2-5BDF-4177-9C2A-D2675E3F2738}"/>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5" name="正方形/長方形 384">
          <a:extLst>
            <a:ext uri="{FF2B5EF4-FFF2-40B4-BE49-F238E27FC236}">
              <a16:creationId xmlns:a16="http://schemas.microsoft.com/office/drawing/2014/main" id="{4B368B71-5315-4C87-9F7F-6981A66E42DC}"/>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6" name="正方形/長方形 385">
          <a:extLst>
            <a:ext uri="{FF2B5EF4-FFF2-40B4-BE49-F238E27FC236}">
              <a16:creationId xmlns:a16="http://schemas.microsoft.com/office/drawing/2014/main" id="{5BA5E151-8814-4856-8567-EE9BB2D29493}"/>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7" name="正方形/長方形 386">
          <a:extLst>
            <a:ext uri="{FF2B5EF4-FFF2-40B4-BE49-F238E27FC236}">
              <a16:creationId xmlns:a16="http://schemas.microsoft.com/office/drawing/2014/main" id="{E81C5068-1344-4F07-8349-3587CD810397}"/>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8" name="正方形/長方形 387">
          <a:extLst>
            <a:ext uri="{FF2B5EF4-FFF2-40B4-BE49-F238E27FC236}">
              <a16:creationId xmlns:a16="http://schemas.microsoft.com/office/drawing/2014/main" id="{9917B835-64BB-43C6-B486-3665E03EDE82}"/>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9" name="正方形/長方形 388">
          <a:extLst>
            <a:ext uri="{FF2B5EF4-FFF2-40B4-BE49-F238E27FC236}">
              <a16:creationId xmlns:a16="http://schemas.microsoft.com/office/drawing/2014/main" id="{8B381C63-7B47-413E-9878-2082318373AD}"/>
            </a:ext>
          </a:extLst>
        </xdr:cNvPr>
        <xdr:cNvSpPr/>
      </xdr:nvSpPr>
      <xdr:spPr>
        <a:xfrm>
          <a:off x="6074576" y="17045774"/>
          <a:ext cx="4335117" cy="222338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0" name="正方形/長方形 389">
          <a:extLst>
            <a:ext uri="{FF2B5EF4-FFF2-40B4-BE49-F238E27FC236}">
              <a16:creationId xmlns:a16="http://schemas.microsoft.com/office/drawing/2014/main" id="{5ABA1D2D-523A-4736-A6D2-B98D62002903}"/>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1" name="正方形/長方形 390">
          <a:extLst>
            <a:ext uri="{FF2B5EF4-FFF2-40B4-BE49-F238E27FC236}">
              <a16:creationId xmlns:a16="http://schemas.microsoft.com/office/drawing/2014/main" id="{718B5DFA-BE56-4A4A-AD63-7F5BB56358C4}"/>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2" name="正方形/長方形 391">
          <a:extLst>
            <a:ext uri="{FF2B5EF4-FFF2-40B4-BE49-F238E27FC236}">
              <a16:creationId xmlns:a16="http://schemas.microsoft.com/office/drawing/2014/main" id="{EEEED97E-7CE1-4E90-99A6-947DFE691C09}"/>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3" name="正方形/長方形 392">
          <a:extLst>
            <a:ext uri="{FF2B5EF4-FFF2-40B4-BE49-F238E27FC236}">
              <a16:creationId xmlns:a16="http://schemas.microsoft.com/office/drawing/2014/main" id="{8DFBEEB0-BA74-46B9-BC72-01DB1D50EC31}"/>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4" name="正方形/長方形 393">
          <a:extLst>
            <a:ext uri="{FF2B5EF4-FFF2-40B4-BE49-F238E27FC236}">
              <a16:creationId xmlns:a16="http://schemas.microsoft.com/office/drawing/2014/main" id="{5A63D1BF-723C-4D95-AAA2-4DB41401976D}"/>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5" name="正方形/長方形 394">
          <a:extLst>
            <a:ext uri="{FF2B5EF4-FFF2-40B4-BE49-F238E27FC236}">
              <a16:creationId xmlns:a16="http://schemas.microsoft.com/office/drawing/2014/main" id="{40EAE801-52FC-4398-B45D-5D0CC0ED45BC}"/>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6" name="正方形/長方形 395">
          <a:extLst>
            <a:ext uri="{FF2B5EF4-FFF2-40B4-BE49-F238E27FC236}">
              <a16:creationId xmlns:a16="http://schemas.microsoft.com/office/drawing/2014/main" id="{41831725-8B51-46B8-999E-FA46ACA11D9A}"/>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7" name="正方形/長方形 396">
          <a:extLst>
            <a:ext uri="{FF2B5EF4-FFF2-40B4-BE49-F238E27FC236}">
              <a16:creationId xmlns:a16="http://schemas.microsoft.com/office/drawing/2014/main" id="{6112F9CD-E6F6-4D66-A2C5-2C752CEF1C50}"/>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8" name="テキスト ボックス 397">
          <a:extLst>
            <a:ext uri="{FF2B5EF4-FFF2-40B4-BE49-F238E27FC236}">
              <a16:creationId xmlns:a16="http://schemas.microsoft.com/office/drawing/2014/main" id="{AED6E77C-2844-4B4B-8AF0-E3248B41228D}"/>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9" name="直線コネクタ 398">
          <a:extLst>
            <a:ext uri="{FF2B5EF4-FFF2-40B4-BE49-F238E27FC236}">
              <a16:creationId xmlns:a16="http://schemas.microsoft.com/office/drawing/2014/main" id="{FB16954D-D3FD-4A0C-9FE3-40CCBB83B532}"/>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400" name="テキスト ボックス 399">
          <a:extLst>
            <a:ext uri="{FF2B5EF4-FFF2-40B4-BE49-F238E27FC236}">
              <a16:creationId xmlns:a16="http://schemas.microsoft.com/office/drawing/2014/main" id="{88A5D0EF-FB2F-4E7A-B097-09D4C31170E2}"/>
            </a:ext>
          </a:extLst>
        </xdr:cNvPr>
        <xdr:cNvSpPr txBox="1"/>
      </xdr:nvSpPr>
      <xdr:spPr>
        <a:xfrm>
          <a:off x="11061949" y="76194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1" name="直線コネクタ 400">
          <a:extLst>
            <a:ext uri="{FF2B5EF4-FFF2-40B4-BE49-F238E27FC236}">
              <a16:creationId xmlns:a16="http://schemas.microsoft.com/office/drawing/2014/main" id="{A9C64588-6382-483D-8B88-E41F418463B4}"/>
            </a:ext>
          </a:extLst>
        </xdr:cNvPr>
        <xdr:cNvCxnSpPr/>
      </xdr:nvCxnSpPr>
      <xdr:spPr>
        <a:xfrm>
          <a:off x="11433865" y="74315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402" name="テキスト ボックス 401">
          <a:extLst>
            <a:ext uri="{FF2B5EF4-FFF2-40B4-BE49-F238E27FC236}">
              <a16:creationId xmlns:a16="http://schemas.microsoft.com/office/drawing/2014/main" id="{B1B52811-36B3-4E0C-838C-B56C390C73B8}"/>
            </a:ext>
          </a:extLst>
        </xdr:cNvPr>
        <xdr:cNvSpPr txBox="1"/>
      </xdr:nvSpPr>
      <xdr:spPr>
        <a:xfrm>
          <a:off x="11061949" y="72858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3" name="直線コネクタ 402">
          <a:extLst>
            <a:ext uri="{FF2B5EF4-FFF2-40B4-BE49-F238E27FC236}">
              <a16:creationId xmlns:a16="http://schemas.microsoft.com/office/drawing/2014/main" id="{C77BCD67-2A02-4DDE-8BA7-E171BF219EE9}"/>
            </a:ext>
          </a:extLst>
        </xdr:cNvPr>
        <xdr:cNvCxnSpPr/>
      </xdr:nvCxnSpPr>
      <xdr:spPr>
        <a:xfrm>
          <a:off x="11433865" y="709805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4" name="テキスト ボックス 403">
          <a:extLst>
            <a:ext uri="{FF2B5EF4-FFF2-40B4-BE49-F238E27FC236}">
              <a16:creationId xmlns:a16="http://schemas.microsoft.com/office/drawing/2014/main" id="{8A4FC094-36F9-415A-9844-5B47AAA5D4A8}"/>
            </a:ext>
          </a:extLst>
        </xdr:cNvPr>
        <xdr:cNvSpPr txBox="1"/>
      </xdr:nvSpPr>
      <xdr:spPr>
        <a:xfrm>
          <a:off x="11061949" y="695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5" name="直線コネクタ 404">
          <a:extLst>
            <a:ext uri="{FF2B5EF4-FFF2-40B4-BE49-F238E27FC236}">
              <a16:creationId xmlns:a16="http://schemas.microsoft.com/office/drawing/2014/main" id="{3BEAE87B-428C-4BE6-BDA7-4D72D86DB285}"/>
            </a:ext>
          </a:extLst>
        </xdr:cNvPr>
        <xdr:cNvCxnSpPr/>
      </xdr:nvCxnSpPr>
      <xdr:spPr>
        <a:xfrm>
          <a:off x="11433865" y="676452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6" name="テキスト ボックス 405">
          <a:extLst>
            <a:ext uri="{FF2B5EF4-FFF2-40B4-BE49-F238E27FC236}">
              <a16:creationId xmlns:a16="http://schemas.microsoft.com/office/drawing/2014/main" id="{D7115651-5D78-49EC-8793-DDAA9DADB3C8}"/>
            </a:ext>
          </a:extLst>
        </xdr:cNvPr>
        <xdr:cNvSpPr txBox="1"/>
      </xdr:nvSpPr>
      <xdr:spPr>
        <a:xfrm>
          <a:off x="11061949" y="661882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7" name="直線コネクタ 406">
          <a:extLst>
            <a:ext uri="{FF2B5EF4-FFF2-40B4-BE49-F238E27FC236}">
              <a16:creationId xmlns:a16="http://schemas.microsoft.com/office/drawing/2014/main" id="{15BDB693-97EE-47D3-853D-5C946FF34B69}"/>
            </a:ext>
          </a:extLst>
        </xdr:cNvPr>
        <xdr:cNvCxnSpPr/>
      </xdr:nvCxnSpPr>
      <xdr:spPr>
        <a:xfrm>
          <a:off x="11433865" y="643099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08" name="テキスト ボックス 407">
          <a:extLst>
            <a:ext uri="{FF2B5EF4-FFF2-40B4-BE49-F238E27FC236}">
              <a16:creationId xmlns:a16="http://schemas.microsoft.com/office/drawing/2014/main" id="{ECD1E8E0-BE4D-4134-80D4-A603B5E2E9BD}"/>
            </a:ext>
          </a:extLst>
        </xdr:cNvPr>
        <xdr:cNvSpPr txBox="1"/>
      </xdr:nvSpPr>
      <xdr:spPr>
        <a:xfrm>
          <a:off x="11061949" y="62852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09" name="直線コネクタ 408">
          <a:extLst>
            <a:ext uri="{FF2B5EF4-FFF2-40B4-BE49-F238E27FC236}">
              <a16:creationId xmlns:a16="http://schemas.microsoft.com/office/drawing/2014/main" id="{FA19B598-6656-4778-AC52-618CD09B04E7}"/>
            </a:ext>
          </a:extLst>
        </xdr:cNvPr>
        <xdr:cNvCxnSpPr/>
      </xdr:nvCxnSpPr>
      <xdr:spPr>
        <a:xfrm>
          <a:off x="11433865" y="609746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0" name="テキスト ボックス 409">
          <a:extLst>
            <a:ext uri="{FF2B5EF4-FFF2-40B4-BE49-F238E27FC236}">
              <a16:creationId xmlns:a16="http://schemas.microsoft.com/office/drawing/2014/main" id="{89DC64AF-0CAF-4F11-9662-370E58E33446}"/>
            </a:ext>
          </a:extLst>
        </xdr:cNvPr>
        <xdr:cNvSpPr txBox="1"/>
      </xdr:nvSpPr>
      <xdr:spPr>
        <a:xfrm>
          <a:off x="11061949" y="59552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1" name="直線コネクタ 410">
          <a:extLst>
            <a:ext uri="{FF2B5EF4-FFF2-40B4-BE49-F238E27FC236}">
              <a16:creationId xmlns:a16="http://schemas.microsoft.com/office/drawing/2014/main" id="{51BABF24-0B5A-4515-8C7E-156527F15D9B}"/>
            </a:ext>
          </a:extLst>
        </xdr:cNvPr>
        <xdr:cNvCxnSpPr/>
      </xdr:nvCxnSpPr>
      <xdr:spPr>
        <a:xfrm>
          <a:off x="11433865" y="57674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412" name="テキスト ボックス 411">
          <a:extLst>
            <a:ext uri="{FF2B5EF4-FFF2-40B4-BE49-F238E27FC236}">
              <a16:creationId xmlns:a16="http://schemas.microsoft.com/office/drawing/2014/main" id="{4F283980-8FB1-4F92-B804-6F5E8BAFAEB2}"/>
            </a:ext>
          </a:extLst>
        </xdr:cNvPr>
        <xdr:cNvSpPr txBox="1"/>
      </xdr:nvSpPr>
      <xdr:spPr>
        <a:xfrm>
          <a:off x="11061949" y="56217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29C8E69-D6E2-4601-BE88-621580EF1F95}"/>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6CD9FD03-98E9-46F2-8696-6513EEDA9EFE}"/>
            </a:ext>
          </a:extLst>
        </xdr:cNvPr>
        <xdr:cNvSpPr txBox="1"/>
      </xdr:nvSpPr>
      <xdr:spPr>
        <a:xfrm>
          <a:off x="11061949" y="528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AE85E88A-142B-4311-9800-8D1858C9A86E}"/>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118654</xdr:rowOff>
    </xdr:from>
    <xdr:to>
      <xdr:col>85</xdr:col>
      <xdr:colOff>126364</xdr:colOff>
      <xdr:row>41</xdr:row>
      <xdr:rowOff>113756</xdr:rowOff>
    </xdr:to>
    <xdr:cxnSp macro="">
      <xdr:nvCxnSpPr>
        <xdr:cNvPr id="416" name="直線コネクタ 415">
          <a:extLst>
            <a:ext uri="{FF2B5EF4-FFF2-40B4-BE49-F238E27FC236}">
              <a16:creationId xmlns:a16="http://schemas.microsoft.com/office/drawing/2014/main" id="{42CFCBCC-D938-4EE0-B513-BAD777249EC0}"/>
            </a:ext>
          </a:extLst>
        </xdr:cNvPr>
        <xdr:cNvCxnSpPr/>
      </xdr:nvCxnSpPr>
      <xdr:spPr>
        <a:xfrm flipV="1">
          <a:off x="14995303" y="6058278"/>
          <a:ext cx="0" cy="1219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117583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31A6AE4C-33E8-42FF-84B4-346967DF04FE}"/>
            </a:ext>
          </a:extLst>
        </xdr:cNvPr>
        <xdr:cNvSpPr txBox="1"/>
      </xdr:nvSpPr>
      <xdr:spPr>
        <a:xfrm>
          <a:off x="15034039" y="7281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113756</xdr:rowOff>
    </xdr:from>
    <xdr:to>
      <xdr:col>86</xdr:col>
      <xdr:colOff>25400</xdr:colOff>
      <xdr:row>41</xdr:row>
      <xdr:rowOff>113756</xdr:rowOff>
    </xdr:to>
    <xdr:cxnSp macro="">
      <xdr:nvCxnSpPr>
        <xdr:cNvPr id="418" name="直線コネクタ 417">
          <a:extLst>
            <a:ext uri="{FF2B5EF4-FFF2-40B4-BE49-F238E27FC236}">
              <a16:creationId xmlns:a16="http://schemas.microsoft.com/office/drawing/2014/main" id="{5680025C-B8D7-44C6-BC7A-478FE7C2D95A}"/>
            </a:ext>
          </a:extLst>
        </xdr:cNvPr>
        <xdr:cNvCxnSpPr/>
      </xdr:nvCxnSpPr>
      <xdr:spPr>
        <a:xfrm>
          <a:off x="14907039" y="727788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65331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03461956-455C-4F43-B43B-FA33CBAB1B73}"/>
            </a:ext>
          </a:extLst>
        </xdr:cNvPr>
        <xdr:cNvSpPr txBox="1"/>
      </xdr:nvSpPr>
      <xdr:spPr>
        <a:xfrm>
          <a:off x="15034039" y="58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118654</xdr:rowOff>
    </xdr:from>
    <xdr:to>
      <xdr:col>86</xdr:col>
      <xdr:colOff>25400</xdr:colOff>
      <xdr:row>34</xdr:row>
      <xdr:rowOff>118654</xdr:rowOff>
    </xdr:to>
    <xdr:cxnSp macro="">
      <xdr:nvCxnSpPr>
        <xdr:cNvPr id="420" name="直線コネクタ 419">
          <a:extLst>
            <a:ext uri="{FF2B5EF4-FFF2-40B4-BE49-F238E27FC236}">
              <a16:creationId xmlns:a16="http://schemas.microsoft.com/office/drawing/2014/main" id="{4DAFF084-6034-49FC-8433-CFBC79E2CE35}"/>
            </a:ext>
          </a:extLst>
        </xdr:cNvPr>
        <xdr:cNvCxnSpPr/>
      </xdr:nvCxnSpPr>
      <xdr:spPr>
        <a:xfrm>
          <a:off x="14907039" y="605827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158949</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DF01D09B-7B4C-4F4C-9E44-A351895B22C3}"/>
            </a:ext>
          </a:extLst>
        </xdr:cNvPr>
        <xdr:cNvSpPr txBox="1"/>
      </xdr:nvSpPr>
      <xdr:spPr>
        <a:xfrm>
          <a:off x="15034039" y="66233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9072</xdr:rowOff>
    </xdr:from>
    <xdr:to>
      <xdr:col>85</xdr:col>
      <xdr:colOff>177800</xdr:colOff>
      <xdr:row>38</xdr:row>
      <xdr:rowOff>110672</xdr:rowOff>
    </xdr:to>
    <xdr:sp macro="" textlink="">
      <xdr:nvSpPr>
        <xdr:cNvPr id="422" name="フローチャート: 判断 421">
          <a:extLst>
            <a:ext uri="{FF2B5EF4-FFF2-40B4-BE49-F238E27FC236}">
              <a16:creationId xmlns:a16="http://schemas.microsoft.com/office/drawing/2014/main" id="{D9E912C0-6D5D-4F43-820E-F62791BD6463}"/>
            </a:ext>
          </a:extLst>
        </xdr:cNvPr>
        <xdr:cNvSpPr/>
      </xdr:nvSpPr>
      <xdr:spPr>
        <a:xfrm>
          <a:off x="14945139" y="664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3" name="フローチャート: 判断 422">
          <a:extLst>
            <a:ext uri="{FF2B5EF4-FFF2-40B4-BE49-F238E27FC236}">
              <a16:creationId xmlns:a16="http://schemas.microsoft.com/office/drawing/2014/main" id="{CBF7DCA4-595D-4FA6-A219-523681878A4C}"/>
            </a:ext>
          </a:extLst>
        </xdr:cNvPr>
        <xdr:cNvSpPr/>
      </xdr:nvSpPr>
      <xdr:spPr>
        <a:xfrm>
          <a:off x="14169224" y="662533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125004</xdr:rowOff>
    </xdr:from>
    <xdr:to>
      <xdr:col>76</xdr:col>
      <xdr:colOff>165100</xdr:colOff>
      <xdr:row>38</xdr:row>
      <xdr:rowOff>55155</xdr:rowOff>
    </xdr:to>
    <xdr:sp macro="" textlink="">
      <xdr:nvSpPr>
        <xdr:cNvPr id="424" name="フローチャート: 判断 423">
          <a:extLst>
            <a:ext uri="{FF2B5EF4-FFF2-40B4-BE49-F238E27FC236}">
              <a16:creationId xmlns:a16="http://schemas.microsoft.com/office/drawing/2014/main" id="{690C68AA-9B0B-4A6F-BB0F-FEA28E4983F1}"/>
            </a:ext>
          </a:extLst>
        </xdr:cNvPr>
        <xdr:cNvSpPr/>
      </xdr:nvSpPr>
      <xdr:spPr>
        <a:xfrm>
          <a:off x="13358081" y="6589414"/>
          <a:ext cx="101600" cy="1050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62956</xdr:rowOff>
    </xdr:from>
    <xdr:to>
      <xdr:col>72</xdr:col>
      <xdr:colOff>38100</xdr:colOff>
      <xdr:row>37</xdr:row>
      <xdr:rowOff>164556</xdr:rowOff>
    </xdr:to>
    <xdr:sp macro="" textlink="">
      <xdr:nvSpPr>
        <xdr:cNvPr id="425" name="フローチャート: 判断 424">
          <a:extLst>
            <a:ext uri="{FF2B5EF4-FFF2-40B4-BE49-F238E27FC236}">
              <a16:creationId xmlns:a16="http://schemas.microsoft.com/office/drawing/2014/main" id="{7A1BB137-0974-4366-B637-E1BFBA4396E2}"/>
            </a:ext>
          </a:extLst>
        </xdr:cNvPr>
        <xdr:cNvSpPr/>
      </xdr:nvSpPr>
      <xdr:spPr>
        <a:xfrm>
          <a:off x="12546937" y="6527366"/>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56424</xdr:rowOff>
    </xdr:from>
    <xdr:to>
      <xdr:col>67</xdr:col>
      <xdr:colOff>101600</xdr:colOff>
      <xdr:row>37</xdr:row>
      <xdr:rowOff>158024</xdr:rowOff>
    </xdr:to>
    <xdr:sp macro="" textlink="">
      <xdr:nvSpPr>
        <xdr:cNvPr id="426" name="フローチャート: 判断 425">
          <a:extLst>
            <a:ext uri="{FF2B5EF4-FFF2-40B4-BE49-F238E27FC236}">
              <a16:creationId xmlns:a16="http://schemas.microsoft.com/office/drawing/2014/main" id="{DDBC83EE-C939-4B90-94DB-943B3673975E}"/>
            </a:ext>
          </a:extLst>
        </xdr:cNvPr>
        <xdr:cNvSpPr/>
      </xdr:nvSpPr>
      <xdr:spPr>
        <a:xfrm>
          <a:off x="11720223" y="6520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52D11BB-4E2B-4E7E-9B36-9DBAD7CBD3CD}"/>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5C3B5F8-454B-4D75-A1D4-102461038874}"/>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E81CBAB5-314B-4197-9198-5B2D5912CAB2}"/>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7FAB331-E712-47FE-A52C-3B80D147ED01}"/>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A43E95B-30A6-4CB3-B936-B5406F67B414}"/>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170724</xdr:rowOff>
    </xdr:from>
    <xdr:to>
      <xdr:col>85</xdr:col>
      <xdr:colOff>177800</xdr:colOff>
      <xdr:row>36</xdr:row>
      <xdr:rowOff>100874</xdr:rowOff>
    </xdr:to>
    <xdr:sp macro="" textlink="">
      <xdr:nvSpPr>
        <xdr:cNvPr id="432" name="楕円 431">
          <a:extLst>
            <a:ext uri="{FF2B5EF4-FFF2-40B4-BE49-F238E27FC236}">
              <a16:creationId xmlns:a16="http://schemas.microsoft.com/office/drawing/2014/main" id="{B9AF4A81-2448-4246-B295-3FF22320530F}"/>
            </a:ext>
          </a:extLst>
        </xdr:cNvPr>
        <xdr:cNvSpPr/>
      </xdr:nvSpPr>
      <xdr:spPr>
        <a:xfrm>
          <a:off x="14945139" y="628527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22151</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949DACF4-11FA-47D6-BCC4-B37E5A4BBDDD}"/>
            </a:ext>
          </a:extLst>
        </xdr:cNvPr>
        <xdr:cNvSpPr txBox="1"/>
      </xdr:nvSpPr>
      <xdr:spPr>
        <a:xfrm>
          <a:off x="15034039" y="6136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13970</xdr:rowOff>
    </xdr:from>
    <xdr:to>
      <xdr:col>81</xdr:col>
      <xdr:colOff>101600</xdr:colOff>
      <xdr:row>35</xdr:row>
      <xdr:rowOff>115570</xdr:rowOff>
    </xdr:to>
    <xdr:sp macro="" textlink="">
      <xdr:nvSpPr>
        <xdr:cNvPr id="434" name="楕円 433">
          <a:extLst>
            <a:ext uri="{FF2B5EF4-FFF2-40B4-BE49-F238E27FC236}">
              <a16:creationId xmlns:a16="http://schemas.microsoft.com/office/drawing/2014/main" id="{F176890F-D9F5-4EC7-B458-79BA15802695}"/>
            </a:ext>
          </a:extLst>
        </xdr:cNvPr>
        <xdr:cNvSpPr/>
      </xdr:nvSpPr>
      <xdr:spPr>
        <a:xfrm>
          <a:off x="14169224" y="612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64770</xdr:rowOff>
    </xdr:from>
    <xdr:to>
      <xdr:col>85</xdr:col>
      <xdr:colOff>127000</xdr:colOff>
      <xdr:row>36</xdr:row>
      <xdr:rowOff>50074</xdr:rowOff>
    </xdr:to>
    <xdr:cxnSp macro="">
      <xdr:nvCxnSpPr>
        <xdr:cNvPr id="435" name="直線コネクタ 434">
          <a:extLst>
            <a:ext uri="{FF2B5EF4-FFF2-40B4-BE49-F238E27FC236}">
              <a16:creationId xmlns:a16="http://schemas.microsoft.com/office/drawing/2014/main" id="{0BC47304-1907-4E62-A021-10AACBE2BB54}"/>
            </a:ext>
          </a:extLst>
        </xdr:cNvPr>
        <xdr:cNvCxnSpPr/>
      </xdr:nvCxnSpPr>
      <xdr:spPr>
        <a:xfrm>
          <a:off x="14220024" y="6179323"/>
          <a:ext cx="775915" cy="16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87449</xdr:rowOff>
    </xdr:from>
    <xdr:to>
      <xdr:col>76</xdr:col>
      <xdr:colOff>165100</xdr:colOff>
      <xdr:row>35</xdr:row>
      <xdr:rowOff>17599</xdr:rowOff>
    </xdr:to>
    <xdr:sp macro="" textlink="">
      <xdr:nvSpPr>
        <xdr:cNvPr id="436" name="楕円 435">
          <a:extLst>
            <a:ext uri="{FF2B5EF4-FFF2-40B4-BE49-F238E27FC236}">
              <a16:creationId xmlns:a16="http://schemas.microsoft.com/office/drawing/2014/main" id="{FE31086B-1E6F-467B-B561-1295C7C5B533}"/>
            </a:ext>
          </a:extLst>
        </xdr:cNvPr>
        <xdr:cNvSpPr/>
      </xdr:nvSpPr>
      <xdr:spPr>
        <a:xfrm>
          <a:off x="13358081" y="602707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138249</xdr:rowOff>
    </xdr:from>
    <xdr:to>
      <xdr:col>81</xdr:col>
      <xdr:colOff>50800</xdr:colOff>
      <xdr:row>35</xdr:row>
      <xdr:rowOff>64770</xdr:rowOff>
    </xdr:to>
    <xdr:cxnSp macro="">
      <xdr:nvCxnSpPr>
        <xdr:cNvPr id="437" name="直線コネクタ 436">
          <a:extLst>
            <a:ext uri="{FF2B5EF4-FFF2-40B4-BE49-F238E27FC236}">
              <a16:creationId xmlns:a16="http://schemas.microsoft.com/office/drawing/2014/main" id="{674F7ACB-85EA-45A0-97F3-FC4682C4DA73}"/>
            </a:ext>
          </a:extLst>
        </xdr:cNvPr>
        <xdr:cNvCxnSpPr/>
      </xdr:nvCxnSpPr>
      <xdr:spPr>
        <a:xfrm>
          <a:off x="13408881" y="6077873"/>
          <a:ext cx="811143" cy="10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167458</xdr:rowOff>
    </xdr:from>
    <xdr:to>
      <xdr:col>72</xdr:col>
      <xdr:colOff>38100</xdr:colOff>
      <xdr:row>34</xdr:row>
      <xdr:rowOff>97608</xdr:rowOff>
    </xdr:to>
    <xdr:sp macro="" textlink="">
      <xdr:nvSpPr>
        <xdr:cNvPr id="438" name="楕円 437">
          <a:extLst>
            <a:ext uri="{FF2B5EF4-FFF2-40B4-BE49-F238E27FC236}">
              <a16:creationId xmlns:a16="http://schemas.microsoft.com/office/drawing/2014/main" id="{491B2F0D-C280-4972-8C1D-FD2E4225CABC}"/>
            </a:ext>
          </a:extLst>
        </xdr:cNvPr>
        <xdr:cNvSpPr/>
      </xdr:nvSpPr>
      <xdr:spPr>
        <a:xfrm>
          <a:off x="12546937" y="5932154"/>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46808</xdr:rowOff>
    </xdr:from>
    <xdr:to>
      <xdr:col>76</xdr:col>
      <xdr:colOff>114300</xdr:colOff>
      <xdr:row>34</xdr:row>
      <xdr:rowOff>138249</xdr:rowOff>
    </xdr:to>
    <xdr:cxnSp macro="">
      <xdr:nvCxnSpPr>
        <xdr:cNvPr id="439" name="直線コネクタ 438">
          <a:extLst>
            <a:ext uri="{FF2B5EF4-FFF2-40B4-BE49-F238E27FC236}">
              <a16:creationId xmlns:a16="http://schemas.microsoft.com/office/drawing/2014/main" id="{DBCE85B8-A6F6-419F-AB7B-B7548AFF5E5A}"/>
            </a:ext>
          </a:extLst>
        </xdr:cNvPr>
        <xdr:cNvCxnSpPr/>
      </xdr:nvCxnSpPr>
      <xdr:spPr>
        <a:xfrm>
          <a:off x="12597737" y="5986432"/>
          <a:ext cx="811144"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167458</xdr:rowOff>
    </xdr:from>
    <xdr:to>
      <xdr:col>67</xdr:col>
      <xdr:colOff>101600</xdr:colOff>
      <xdr:row>34</xdr:row>
      <xdr:rowOff>97608</xdr:rowOff>
    </xdr:to>
    <xdr:sp macro="" textlink="">
      <xdr:nvSpPr>
        <xdr:cNvPr id="440" name="楕円 439">
          <a:extLst>
            <a:ext uri="{FF2B5EF4-FFF2-40B4-BE49-F238E27FC236}">
              <a16:creationId xmlns:a16="http://schemas.microsoft.com/office/drawing/2014/main" id="{70629E17-6887-4EA0-86BB-605FB4A34953}"/>
            </a:ext>
          </a:extLst>
        </xdr:cNvPr>
        <xdr:cNvSpPr/>
      </xdr:nvSpPr>
      <xdr:spPr>
        <a:xfrm>
          <a:off x="11720223" y="593215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46808</xdr:rowOff>
    </xdr:from>
    <xdr:to>
      <xdr:col>71</xdr:col>
      <xdr:colOff>177800</xdr:colOff>
      <xdr:row>34</xdr:row>
      <xdr:rowOff>46808</xdr:rowOff>
    </xdr:to>
    <xdr:cxnSp macro="">
      <xdr:nvCxnSpPr>
        <xdr:cNvPr id="441" name="直線コネクタ 440">
          <a:extLst>
            <a:ext uri="{FF2B5EF4-FFF2-40B4-BE49-F238E27FC236}">
              <a16:creationId xmlns:a16="http://schemas.microsoft.com/office/drawing/2014/main" id="{DBDEBB6D-914B-4ED2-A08D-7910AF9F0655}"/>
            </a:ext>
          </a:extLst>
        </xdr:cNvPr>
        <xdr:cNvCxnSpPr/>
      </xdr:nvCxnSpPr>
      <xdr:spPr>
        <a:xfrm>
          <a:off x="11771023" y="5986432"/>
          <a:ext cx="8267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1418C48F-4D78-424D-A226-BE74D4271B09}"/>
            </a:ext>
          </a:extLst>
        </xdr:cNvPr>
        <xdr:cNvSpPr txBox="1"/>
      </xdr:nvSpPr>
      <xdr:spPr>
        <a:xfrm>
          <a:off x="14020340" y="6721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46281</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D62F71A9-2275-470C-A12F-3D15A41CA848}"/>
            </a:ext>
          </a:extLst>
        </xdr:cNvPr>
        <xdr:cNvSpPr txBox="1"/>
      </xdr:nvSpPr>
      <xdr:spPr>
        <a:xfrm>
          <a:off x="13221896" y="6685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155683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F02F8BB5-6F67-4C3A-ABAC-5F0F60CA8CB0}"/>
            </a:ext>
          </a:extLst>
        </xdr:cNvPr>
        <xdr:cNvSpPr txBox="1"/>
      </xdr:nvSpPr>
      <xdr:spPr>
        <a:xfrm>
          <a:off x="12410753" y="6620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149151</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034A2DE1-0631-430E-9D54-8CB57478E928}"/>
            </a:ext>
          </a:extLst>
        </xdr:cNvPr>
        <xdr:cNvSpPr txBox="1"/>
      </xdr:nvSpPr>
      <xdr:spPr>
        <a:xfrm>
          <a:off x="11584038" y="6613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132097</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9E22700D-2F29-4253-8349-16BB4A75367B}"/>
            </a:ext>
          </a:extLst>
        </xdr:cNvPr>
        <xdr:cNvSpPr txBox="1"/>
      </xdr:nvSpPr>
      <xdr:spPr>
        <a:xfrm>
          <a:off x="14020340" y="5896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34126</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2739D833-1619-4979-AF99-5F49AC15DDC6}"/>
            </a:ext>
          </a:extLst>
        </xdr:cNvPr>
        <xdr:cNvSpPr txBox="1"/>
      </xdr:nvSpPr>
      <xdr:spPr>
        <a:xfrm>
          <a:off x="13221896" y="5798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114135</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C2953798-1DEA-4EEE-9C13-729226A67007}"/>
            </a:ext>
          </a:extLst>
        </xdr:cNvPr>
        <xdr:cNvSpPr txBox="1"/>
      </xdr:nvSpPr>
      <xdr:spPr>
        <a:xfrm>
          <a:off x="12410753" y="570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114135</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9301607D-63DF-47D6-95B7-8989837D0AEE}"/>
            </a:ext>
          </a:extLst>
        </xdr:cNvPr>
        <xdr:cNvSpPr txBox="1"/>
      </xdr:nvSpPr>
      <xdr:spPr>
        <a:xfrm>
          <a:off x="11584038" y="5703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C03E72C3-F54F-4210-80E1-19DEBD1193A5}"/>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72DE62C8-F380-47A6-BADF-D8C73AC27265}"/>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E6725AA9-C3FE-455F-BC89-73B78CCE63BA}"/>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C7BAD941-A9BB-42DA-AE8E-28DE076E49E3}"/>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DCC14F75-D1CD-4C82-949D-6540C5EFDD02}"/>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2F466AED-B83F-44CF-B94C-743D6ACFAD90}"/>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6A43B5D9-EF13-4046-A784-09E9E5FBAB9C}"/>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8FAB19DE-59B4-4373-9775-41D0B2D2D822}"/>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740F110F-A404-481F-B5C4-4DA3BAAD8305}"/>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E1DE7CA1-8B66-4B3C-A3E3-DC162C340B1E}"/>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0" name="直線コネクタ 459">
          <a:extLst>
            <a:ext uri="{FF2B5EF4-FFF2-40B4-BE49-F238E27FC236}">
              <a16:creationId xmlns:a16="http://schemas.microsoft.com/office/drawing/2014/main" id="{06E75DAB-04D1-4912-994A-2763BEDFF458}"/>
            </a:ext>
          </a:extLst>
        </xdr:cNvPr>
        <xdr:cNvCxnSpPr/>
      </xdr:nvCxnSpPr>
      <xdr:spPr>
        <a:xfrm>
          <a:off x="1679315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1" name="テキスト ボックス 460">
          <a:extLst>
            <a:ext uri="{FF2B5EF4-FFF2-40B4-BE49-F238E27FC236}">
              <a16:creationId xmlns:a16="http://schemas.microsoft.com/office/drawing/2014/main" id="{E5CC474B-BA09-40C4-81E5-4DF3E3C1DC48}"/>
            </a:ext>
          </a:extLst>
        </xdr:cNvPr>
        <xdr:cNvSpPr txBox="1"/>
      </xdr:nvSpPr>
      <xdr:spPr>
        <a:xfrm>
          <a:off x="16372690"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2" name="直線コネクタ 461">
          <a:extLst>
            <a:ext uri="{FF2B5EF4-FFF2-40B4-BE49-F238E27FC236}">
              <a16:creationId xmlns:a16="http://schemas.microsoft.com/office/drawing/2014/main" id="{8A3D0675-EFAB-4443-BE55-433E5AD75068}"/>
            </a:ext>
          </a:extLst>
        </xdr:cNvPr>
        <xdr:cNvCxnSpPr/>
      </xdr:nvCxnSpPr>
      <xdr:spPr>
        <a:xfrm>
          <a:off x="1679315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3" name="テキスト ボックス 462">
          <a:extLst>
            <a:ext uri="{FF2B5EF4-FFF2-40B4-BE49-F238E27FC236}">
              <a16:creationId xmlns:a16="http://schemas.microsoft.com/office/drawing/2014/main" id="{0596EF28-695E-4E6B-AC9F-821C1B23687F}"/>
            </a:ext>
          </a:extLst>
        </xdr:cNvPr>
        <xdr:cNvSpPr txBox="1"/>
      </xdr:nvSpPr>
      <xdr:spPr>
        <a:xfrm>
          <a:off x="16372690" y="66876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4" name="直線コネクタ 463">
          <a:extLst>
            <a:ext uri="{FF2B5EF4-FFF2-40B4-BE49-F238E27FC236}">
              <a16:creationId xmlns:a16="http://schemas.microsoft.com/office/drawing/2014/main" id="{9F039EA5-9923-47CE-9688-E8F067AA42EA}"/>
            </a:ext>
          </a:extLst>
        </xdr:cNvPr>
        <xdr:cNvCxnSpPr/>
      </xdr:nvCxnSpPr>
      <xdr:spPr>
        <a:xfrm>
          <a:off x="1679315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5" name="テキスト ボックス 464">
          <a:extLst>
            <a:ext uri="{FF2B5EF4-FFF2-40B4-BE49-F238E27FC236}">
              <a16:creationId xmlns:a16="http://schemas.microsoft.com/office/drawing/2014/main" id="{30CEC3CB-22C8-4E80-B804-48D6887E3E98}"/>
            </a:ext>
          </a:extLst>
        </xdr:cNvPr>
        <xdr:cNvSpPr txBox="1"/>
      </xdr:nvSpPr>
      <xdr:spPr>
        <a:xfrm>
          <a:off x="16372690" y="62199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6" name="直線コネクタ 465">
          <a:extLst>
            <a:ext uri="{FF2B5EF4-FFF2-40B4-BE49-F238E27FC236}">
              <a16:creationId xmlns:a16="http://schemas.microsoft.com/office/drawing/2014/main" id="{56D9EAD1-96C8-4F3A-BA05-C9D84B92DA8E}"/>
            </a:ext>
          </a:extLst>
        </xdr:cNvPr>
        <xdr:cNvCxnSpPr/>
      </xdr:nvCxnSpPr>
      <xdr:spPr>
        <a:xfrm>
          <a:off x="1679315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7" name="テキスト ボックス 466">
          <a:extLst>
            <a:ext uri="{FF2B5EF4-FFF2-40B4-BE49-F238E27FC236}">
              <a16:creationId xmlns:a16="http://schemas.microsoft.com/office/drawing/2014/main" id="{82BA9BA1-C47C-4D10-9A47-DEFE1AC2F777}"/>
            </a:ext>
          </a:extLst>
        </xdr:cNvPr>
        <xdr:cNvSpPr txBox="1"/>
      </xdr:nvSpPr>
      <xdr:spPr>
        <a:xfrm>
          <a:off x="16372690" y="57523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4578271F-791E-46CB-8401-5B32492D196F}"/>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37453398-B80B-443D-8352-045776A2F7CF}"/>
            </a:ext>
          </a:extLst>
        </xdr:cNvPr>
        <xdr:cNvSpPr txBox="1"/>
      </xdr:nvSpPr>
      <xdr:spPr>
        <a:xfrm>
          <a:off x="16372690"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70F3819A-E7E0-4634-BD2D-45C27ED062E9}"/>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108204</xdr:rowOff>
    </xdr:from>
    <xdr:to>
      <xdr:col>116</xdr:col>
      <xdr:colOff>62864</xdr:colOff>
      <xdr:row>40</xdr:row>
      <xdr:rowOff>108204</xdr:rowOff>
    </xdr:to>
    <xdr:cxnSp macro="">
      <xdr:nvCxnSpPr>
        <xdr:cNvPr id="471" name="直線コネクタ 470">
          <a:extLst>
            <a:ext uri="{FF2B5EF4-FFF2-40B4-BE49-F238E27FC236}">
              <a16:creationId xmlns:a16="http://schemas.microsoft.com/office/drawing/2014/main" id="{29C91C9D-9232-489B-A543-1D42F364815E}"/>
            </a:ext>
          </a:extLst>
        </xdr:cNvPr>
        <xdr:cNvCxnSpPr/>
      </xdr:nvCxnSpPr>
      <xdr:spPr>
        <a:xfrm flipV="1">
          <a:off x="20354593" y="6047828"/>
          <a:ext cx="0" cy="1049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112031</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5B32954-669C-45F5-998E-C8B16CF9A3E3}"/>
            </a:ext>
          </a:extLst>
        </xdr:cNvPr>
        <xdr:cNvSpPr txBox="1"/>
      </xdr:nvSpPr>
      <xdr:spPr>
        <a:xfrm>
          <a:off x="20393329" y="710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108204</xdr:rowOff>
    </xdr:from>
    <xdr:to>
      <xdr:col>116</xdr:col>
      <xdr:colOff>152400</xdr:colOff>
      <xdr:row>40</xdr:row>
      <xdr:rowOff>108204</xdr:rowOff>
    </xdr:to>
    <xdr:cxnSp macro="">
      <xdr:nvCxnSpPr>
        <xdr:cNvPr id="473" name="直線コネクタ 472">
          <a:extLst>
            <a:ext uri="{FF2B5EF4-FFF2-40B4-BE49-F238E27FC236}">
              <a16:creationId xmlns:a16="http://schemas.microsoft.com/office/drawing/2014/main" id="{247B7B1C-E972-4469-AE6F-A41884C7AFE0}"/>
            </a:ext>
          </a:extLst>
        </xdr:cNvPr>
        <xdr:cNvCxnSpPr/>
      </xdr:nvCxnSpPr>
      <xdr:spPr>
        <a:xfrm>
          <a:off x="20281900" y="709740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54881</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E1CEAD0F-9151-4F07-A858-D6A2F3A6EC35}"/>
            </a:ext>
          </a:extLst>
        </xdr:cNvPr>
        <xdr:cNvSpPr txBox="1"/>
      </xdr:nvSpPr>
      <xdr:spPr>
        <a:xfrm>
          <a:off x="20393329" y="581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108204</xdr:rowOff>
    </xdr:from>
    <xdr:to>
      <xdr:col>116</xdr:col>
      <xdr:colOff>152400</xdr:colOff>
      <xdr:row>34</xdr:row>
      <xdr:rowOff>108204</xdr:rowOff>
    </xdr:to>
    <xdr:cxnSp macro="">
      <xdr:nvCxnSpPr>
        <xdr:cNvPr id="475" name="直線コネクタ 474">
          <a:extLst>
            <a:ext uri="{FF2B5EF4-FFF2-40B4-BE49-F238E27FC236}">
              <a16:creationId xmlns:a16="http://schemas.microsoft.com/office/drawing/2014/main" id="{A21F3C5C-6090-454A-A3E0-7C2DD1DD41E2}"/>
            </a:ext>
          </a:extLst>
        </xdr:cNvPr>
        <xdr:cNvCxnSpPr/>
      </xdr:nvCxnSpPr>
      <xdr:spPr>
        <a:xfrm>
          <a:off x="20281900" y="604782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142003</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436D10B9-231A-481C-AC7D-46B9FE13D402}"/>
            </a:ext>
          </a:extLst>
        </xdr:cNvPr>
        <xdr:cNvSpPr txBox="1"/>
      </xdr:nvSpPr>
      <xdr:spPr>
        <a:xfrm>
          <a:off x="20393329" y="6431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119126</xdr:rowOff>
    </xdr:from>
    <xdr:to>
      <xdr:col>116</xdr:col>
      <xdr:colOff>114300</xdr:colOff>
      <xdr:row>38</xdr:row>
      <xdr:rowOff>49276</xdr:rowOff>
    </xdr:to>
    <xdr:sp macro="" textlink="">
      <xdr:nvSpPr>
        <xdr:cNvPr id="477" name="フローチャート: 判断 476">
          <a:extLst>
            <a:ext uri="{FF2B5EF4-FFF2-40B4-BE49-F238E27FC236}">
              <a16:creationId xmlns:a16="http://schemas.microsoft.com/office/drawing/2014/main" id="{105FB2FE-4C31-4C9C-9D00-725E236EB974}"/>
            </a:ext>
          </a:extLst>
        </xdr:cNvPr>
        <xdr:cNvSpPr/>
      </xdr:nvSpPr>
      <xdr:spPr>
        <a:xfrm>
          <a:off x="20304429" y="658353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114554</xdr:rowOff>
    </xdr:from>
    <xdr:to>
      <xdr:col>112</xdr:col>
      <xdr:colOff>38100</xdr:colOff>
      <xdr:row>38</xdr:row>
      <xdr:rowOff>44704</xdr:rowOff>
    </xdr:to>
    <xdr:sp macro="" textlink="">
      <xdr:nvSpPr>
        <xdr:cNvPr id="478" name="フローチャート: 判断 477">
          <a:extLst>
            <a:ext uri="{FF2B5EF4-FFF2-40B4-BE49-F238E27FC236}">
              <a16:creationId xmlns:a16="http://schemas.microsoft.com/office/drawing/2014/main" id="{D52E00AA-8F4F-4184-8274-D4407C82E96F}"/>
            </a:ext>
          </a:extLst>
        </xdr:cNvPr>
        <xdr:cNvSpPr/>
      </xdr:nvSpPr>
      <xdr:spPr>
        <a:xfrm>
          <a:off x="19544085" y="657896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119126</xdr:rowOff>
    </xdr:from>
    <xdr:to>
      <xdr:col>107</xdr:col>
      <xdr:colOff>101600</xdr:colOff>
      <xdr:row>38</xdr:row>
      <xdr:rowOff>49276</xdr:rowOff>
    </xdr:to>
    <xdr:sp macro="" textlink="">
      <xdr:nvSpPr>
        <xdr:cNvPr id="479" name="フローチャート: 判断 478">
          <a:extLst>
            <a:ext uri="{FF2B5EF4-FFF2-40B4-BE49-F238E27FC236}">
              <a16:creationId xmlns:a16="http://schemas.microsoft.com/office/drawing/2014/main" id="{EFC9664A-DD0B-4C8C-9C36-16A9607B9CD0}"/>
            </a:ext>
          </a:extLst>
        </xdr:cNvPr>
        <xdr:cNvSpPr/>
      </xdr:nvSpPr>
      <xdr:spPr>
        <a:xfrm>
          <a:off x="18717370" y="658353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105410</xdr:rowOff>
    </xdr:from>
    <xdr:to>
      <xdr:col>102</xdr:col>
      <xdr:colOff>165100</xdr:colOff>
      <xdr:row>38</xdr:row>
      <xdr:rowOff>35560</xdr:rowOff>
    </xdr:to>
    <xdr:sp macro="" textlink="">
      <xdr:nvSpPr>
        <xdr:cNvPr id="480" name="フローチャート: 判断 479">
          <a:extLst>
            <a:ext uri="{FF2B5EF4-FFF2-40B4-BE49-F238E27FC236}">
              <a16:creationId xmlns:a16="http://schemas.microsoft.com/office/drawing/2014/main" id="{B9D23EE8-0E80-4FFA-AA63-5650F2E898F6}"/>
            </a:ext>
          </a:extLst>
        </xdr:cNvPr>
        <xdr:cNvSpPr/>
      </xdr:nvSpPr>
      <xdr:spPr>
        <a:xfrm>
          <a:off x="17906227" y="656982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164846</xdr:rowOff>
    </xdr:from>
    <xdr:to>
      <xdr:col>98</xdr:col>
      <xdr:colOff>38100</xdr:colOff>
      <xdr:row>38</xdr:row>
      <xdr:rowOff>94996</xdr:rowOff>
    </xdr:to>
    <xdr:sp macro="" textlink="">
      <xdr:nvSpPr>
        <xdr:cNvPr id="481" name="フローチャート: 判断 480">
          <a:extLst>
            <a:ext uri="{FF2B5EF4-FFF2-40B4-BE49-F238E27FC236}">
              <a16:creationId xmlns:a16="http://schemas.microsoft.com/office/drawing/2014/main" id="{32EFA648-1BDE-47A0-8606-3FF1FEFD89BE}"/>
            </a:ext>
          </a:extLst>
        </xdr:cNvPr>
        <xdr:cNvSpPr/>
      </xdr:nvSpPr>
      <xdr:spPr>
        <a:xfrm>
          <a:off x="17095083" y="662925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88B8872-F26F-479A-AE12-1107B33483B7}"/>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527404D-2C88-4B30-AE6A-1D19CC297B19}"/>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8E62DCD8-BAA2-4435-9A9A-4BB361DE3A42}"/>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805E0BA-492A-4652-BA28-ACBD0B094E04}"/>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4EC6758-99B5-4DF6-B5F6-E3D642D3F252}"/>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137414</xdr:rowOff>
    </xdr:from>
    <xdr:to>
      <xdr:col>116</xdr:col>
      <xdr:colOff>114300</xdr:colOff>
      <xdr:row>40</xdr:row>
      <xdr:rowOff>67564</xdr:rowOff>
    </xdr:to>
    <xdr:sp macro="" textlink="">
      <xdr:nvSpPr>
        <xdr:cNvPr id="487" name="楕円 486">
          <a:extLst>
            <a:ext uri="{FF2B5EF4-FFF2-40B4-BE49-F238E27FC236}">
              <a16:creationId xmlns:a16="http://schemas.microsoft.com/office/drawing/2014/main" id="{1D32FBCF-CDF4-48FF-B000-EC5FD0A746F3}"/>
            </a:ext>
          </a:extLst>
        </xdr:cNvPr>
        <xdr:cNvSpPr/>
      </xdr:nvSpPr>
      <xdr:spPr>
        <a:xfrm>
          <a:off x="20304429" y="6951682"/>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52341</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6B1DD510-32D7-412E-BDBE-C60957EEB2FE}"/>
            </a:ext>
          </a:extLst>
        </xdr:cNvPr>
        <xdr:cNvSpPr txBox="1"/>
      </xdr:nvSpPr>
      <xdr:spPr>
        <a:xfrm>
          <a:off x="20393329" y="686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41402</xdr:rowOff>
    </xdr:from>
    <xdr:to>
      <xdr:col>112</xdr:col>
      <xdr:colOff>38100</xdr:colOff>
      <xdr:row>39</xdr:row>
      <xdr:rowOff>143002</xdr:rowOff>
    </xdr:to>
    <xdr:sp macro="" textlink="">
      <xdr:nvSpPr>
        <xdr:cNvPr id="489" name="楕円 488">
          <a:extLst>
            <a:ext uri="{FF2B5EF4-FFF2-40B4-BE49-F238E27FC236}">
              <a16:creationId xmlns:a16="http://schemas.microsoft.com/office/drawing/2014/main" id="{4E906C1C-5D89-4E58-8EF0-26E6CB34D1A6}"/>
            </a:ext>
          </a:extLst>
        </xdr:cNvPr>
        <xdr:cNvSpPr/>
      </xdr:nvSpPr>
      <xdr:spPr>
        <a:xfrm>
          <a:off x="19544085" y="685567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92202</xdr:rowOff>
    </xdr:from>
    <xdr:to>
      <xdr:col>116</xdr:col>
      <xdr:colOff>63500</xdr:colOff>
      <xdr:row>40</xdr:row>
      <xdr:rowOff>16764</xdr:rowOff>
    </xdr:to>
    <xdr:cxnSp macro="">
      <xdr:nvCxnSpPr>
        <xdr:cNvPr id="490" name="直線コネクタ 489">
          <a:extLst>
            <a:ext uri="{FF2B5EF4-FFF2-40B4-BE49-F238E27FC236}">
              <a16:creationId xmlns:a16="http://schemas.microsoft.com/office/drawing/2014/main" id="{3596F616-15D1-4047-AAF1-9109B3B721B2}"/>
            </a:ext>
          </a:extLst>
        </xdr:cNvPr>
        <xdr:cNvCxnSpPr/>
      </xdr:nvCxnSpPr>
      <xdr:spPr>
        <a:xfrm>
          <a:off x="19594885" y="6906470"/>
          <a:ext cx="760344" cy="99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45974</xdr:rowOff>
    </xdr:from>
    <xdr:to>
      <xdr:col>107</xdr:col>
      <xdr:colOff>101600</xdr:colOff>
      <xdr:row>39</xdr:row>
      <xdr:rowOff>147574</xdr:rowOff>
    </xdr:to>
    <xdr:sp macro="" textlink="">
      <xdr:nvSpPr>
        <xdr:cNvPr id="491" name="楕円 490">
          <a:extLst>
            <a:ext uri="{FF2B5EF4-FFF2-40B4-BE49-F238E27FC236}">
              <a16:creationId xmlns:a16="http://schemas.microsoft.com/office/drawing/2014/main" id="{2D298F58-8A61-4DA4-9297-9C97A98B1E41}"/>
            </a:ext>
          </a:extLst>
        </xdr:cNvPr>
        <xdr:cNvSpPr/>
      </xdr:nvSpPr>
      <xdr:spPr>
        <a:xfrm>
          <a:off x="18717370" y="686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92202</xdr:rowOff>
    </xdr:from>
    <xdr:to>
      <xdr:col>111</xdr:col>
      <xdr:colOff>177800</xdr:colOff>
      <xdr:row>39</xdr:row>
      <xdr:rowOff>96774</xdr:rowOff>
    </xdr:to>
    <xdr:cxnSp macro="">
      <xdr:nvCxnSpPr>
        <xdr:cNvPr id="492" name="直線コネクタ 491">
          <a:extLst>
            <a:ext uri="{FF2B5EF4-FFF2-40B4-BE49-F238E27FC236}">
              <a16:creationId xmlns:a16="http://schemas.microsoft.com/office/drawing/2014/main" id="{EF8E830A-2BA1-4824-B152-6983A02D3EA4}"/>
            </a:ext>
          </a:extLst>
        </xdr:cNvPr>
        <xdr:cNvCxnSpPr/>
      </xdr:nvCxnSpPr>
      <xdr:spPr>
        <a:xfrm flipV="1">
          <a:off x="18768170" y="6906470"/>
          <a:ext cx="82671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50546</xdr:rowOff>
    </xdr:from>
    <xdr:to>
      <xdr:col>102</xdr:col>
      <xdr:colOff>165100</xdr:colOff>
      <xdr:row>39</xdr:row>
      <xdr:rowOff>152146</xdr:rowOff>
    </xdr:to>
    <xdr:sp macro="" textlink="">
      <xdr:nvSpPr>
        <xdr:cNvPr id="493" name="楕円 492">
          <a:extLst>
            <a:ext uri="{FF2B5EF4-FFF2-40B4-BE49-F238E27FC236}">
              <a16:creationId xmlns:a16="http://schemas.microsoft.com/office/drawing/2014/main" id="{3BD206D5-1834-4735-BF33-8572EEA33EA7}"/>
            </a:ext>
          </a:extLst>
        </xdr:cNvPr>
        <xdr:cNvSpPr/>
      </xdr:nvSpPr>
      <xdr:spPr>
        <a:xfrm>
          <a:off x="17906227" y="686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96774</xdr:rowOff>
    </xdr:from>
    <xdr:to>
      <xdr:col>107</xdr:col>
      <xdr:colOff>50800</xdr:colOff>
      <xdr:row>39</xdr:row>
      <xdr:rowOff>101346</xdr:rowOff>
    </xdr:to>
    <xdr:cxnSp macro="">
      <xdr:nvCxnSpPr>
        <xdr:cNvPr id="494" name="直線コネクタ 493">
          <a:extLst>
            <a:ext uri="{FF2B5EF4-FFF2-40B4-BE49-F238E27FC236}">
              <a16:creationId xmlns:a16="http://schemas.microsoft.com/office/drawing/2014/main" id="{32129A45-EEF9-4F83-AC8A-75E972F3693F}"/>
            </a:ext>
          </a:extLst>
        </xdr:cNvPr>
        <xdr:cNvCxnSpPr/>
      </xdr:nvCxnSpPr>
      <xdr:spPr>
        <a:xfrm flipV="1">
          <a:off x="17957027" y="6911042"/>
          <a:ext cx="811143"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55118</xdr:rowOff>
    </xdr:from>
    <xdr:to>
      <xdr:col>98</xdr:col>
      <xdr:colOff>38100</xdr:colOff>
      <xdr:row>39</xdr:row>
      <xdr:rowOff>156718</xdr:rowOff>
    </xdr:to>
    <xdr:sp macro="" textlink="">
      <xdr:nvSpPr>
        <xdr:cNvPr id="495" name="楕円 494">
          <a:extLst>
            <a:ext uri="{FF2B5EF4-FFF2-40B4-BE49-F238E27FC236}">
              <a16:creationId xmlns:a16="http://schemas.microsoft.com/office/drawing/2014/main" id="{016603A0-6A83-48B1-8EF8-B1854611338F}"/>
            </a:ext>
          </a:extLst>
        </xdr:cNvPr>
        <xdr:cNvSpPr/>
      </xdr:nvSpPr>
      <xdr:spPr>
        <a:xfrm>
          <a:off x="17095083" y="6869386"/>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101346</xdr:rowOff>
    </xdr:from>
    <xdr:to>
      <xdr:col>102</xdr:col>
      <xdr:colOff>114300</xdr:colOff>
      <xdr:row>39</xdr:row>
      <xdr:rowOff>105918</xdr:rowOff>
    </xdr:to>
    <xdr:cxnSp macro="">
      <xdr:nvCxnSpPr>
        <xdr:cNvPr id="496" name="直線コネクタ 495">
          <a:extLst>
            <a:ext uri="{FF2B5EF4-FFF2-40B4-BE49-F238E27FC236}">
              <a16:creationId xmlns:a16="http://schemas.microsoft.com/office/drawing/2014/main" id="{3A8F3A95-AB06-457E-99AF-0DEF6C246C19}"/>
            </a:ext>
          </a:extLst>
        </xdr:cNvPr>
        <xdr:cNvCxnSpPr/>
      </xdr:nvCxnSpPr>
      <xdr:spPr>
        <a:xfrm flipV="1">
          <a:off x="17145883" y="6915614"/>
          <a:ext cx="8111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61231</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685B49D0-40C6-48FD-BDA9-06A3C0498AD9}"/>
            </a:ext>
          </a:extLst>
        </xdr:cNvPr>
        <xdr:cNvSpPr txBox="1"/>
      </xdr:nvSpPr>
      <xdr:spPr>
        <a:xfrm>
          <a:off x="19362884" y="635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65803</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5E50990-D31E-4823-994B-5B53E87D1591}"/>
            </a:ext>
          </a:extLst>
        </xdr:cNvPr>
        <xdr:cNvSpPr txBox="1"/>
      </xdr:nvSpPr>
      <xdr:spPr>
        <a:xfrm>
          <a:off x="18548869" y="6355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52087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AA2AEBFC-370D-4227-8AB3-0863D9D20CED}"/>
            </a:ext>
          </a:extLst>
        </xdr:cNvPr>
        <xdr:cNvSpPr txBox="1"/>
      </xdr:nvSpPr>
      <xdr:spPr>
        <a:xfrm>
          <a:off x="17737725" y="6341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111523</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CFFFE597-DE06-446F-9862-A318604B255D}"/>
            </a:ext>
          </a:extLst>
        </xdr:cNvPr>
        <xdr:cNvSpPr txBox="1"/>
      </xdr:nvSpPr>
      <xdr:spPr>
        <a:xfrm>
          <a:off x="16926582" y="6401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134129</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8472F774-987E-446A-8B44-7448E087807F}"/>
            </a:ext>
          </a:extLst>
        </xdr:cNvPr>
        <xdr:cNvSpPr txBox="1"/>
      </xdr:nvSpPr>
      <xdr:spPr>
        <a:xfrm>
          <a:off x="19362884" y="694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138701</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4AC6E3B3-6405-4E09-98DF-451263822B90}"/>
            </a:ext>
          </a:extLst>
        </xdr:cNvPr>
        <xdr:cNvSpPr txBox="1"/>
      </xdr:nvSpPr>
      <xdr:spPr>
        <a:xfrm>
          <a:off x="18548869" y="695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143273</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C1E1A01F-C8A4-487E-BC12-67815FDB88E3}"/>
            </a:ext>
          </a:extLst>
        </xdr:cNvPr>
        <xdr:cNvSpPr txBox="1"/>
      </xdr:nvSpPr>
      <xdr:spPr>
        <a:xfrm>
          <a:off x="17737725" y="695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147845</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6DE715D4-FE38-42FB-A254-AC023CFD1ACF}"/>
            </a:ext>
          </a:extLst>
        </xdr:cNvPr>
        <xdr:cNvSpPr txBox="1"/>
      </xdr:nvSpPr>
      <xdr:spPr>
        <a:xfrm>
          <a:off x="16926582" y="6962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938C0F4D-A73B-4D7C-8C67-BD5009FCC40B}"/>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83FAD12E-E8E0-4C84-B089-90FFBED41C8F}"/>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55B544A0-AFD7-4628-B53E-A04A23034A72}"/>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CFC4CED6-6212-4E9D-9DC5-9A5266893C30}"/>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FBCB335-EB10-4443-ADAC-A30B752393CC}"/>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5648F1F-8597-4238-B795-2095273D786A}"/>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2F1F5FC-1ADB-4F11-A584-60C5F650018E}"/>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9FDAC7B5-2638-4FD1-8926-6ED6A459B9F0}"/>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9D84B9B6-2266-4B95-BA38-F84B0BFEA1EC}"/>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B9928E17-F2C8-4A63-802A-FB2659940F51}"/>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5" name="テキスト ボックス 514">
          <a:extLst>
            <a:ext uri="{FF2B5EF4-FFF2-40B4-BE49-F238E27FC236}">
              <a16:creationId xmlns:a16="http://schemas.microsoft.com/office/drawing/2014/main" id="{0C55240F-358F-4DC6-B472-AC540E1C87A9}"/>
            </a:ext>
          </a:extLst>
        </xdr:cNvPr>
        <xdr:cNvSpPr txBox="1"/>
      </xdr:nvSpPr>
      <xdr:spPr>
        <a:xfrm>
          <a:off x="11061949" y="11505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6" name="直線コネクタ 515">
          <a:extLst>
            <a:ext uri="{FF2B5EF4-FFF2-40B4-BE49-F238E27FC236}">
              <a16:creationId xmlns:a16="http://schemas.microsoft.com/office/drawing/2014/main" id="{FF1F3E53-8BC7-4177-89F5-6EE1ED34F0A2}"/>
            </a:ext>
          </a:extLst>
        </xdr:cNvPr>
        <xdr:cNvCxnSpPr/>
      </xdr:nvCxnSpPr>
      <xdr:spPr>
        <a:xfrm>
          <a:off x="11433865" y="111874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517" name="テキスト ボックス 516">
          <a:extLst>
            <a:ext uri="{FF2B5EF4-FFF2-40B4-BE49-F238E27FC236}">
              <a16:creationId xmlns:a16="http://schemas.microsoft.com/office/drawing/2014/main" id="{BA968C32-946D-4E42-909C-1D33ECD1D9A9}"/>
            </a:ext>
          </a:extLst>
        </xdr:cNvPr>
        <xdr:cNvSpPr txBox="1"/>
      </xdr:nvSpPr>
      <xdr:spPr>
        <a:xfrm>
          <a:off x="11061949" y="11041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8" name="直線コネクタ 517">
          <a:extLst>
            <a:ext uri="{FF2B5EF4-FFF2-40B4-BE49-F238E27FC236}">
              <a16:creationId xmlns:a16="http://schemas.microsoft.com/office/drawing/2014/main" id="{880E5BB2-085D-402F-829D-A1B12209D734}"/>
            </a:ext>
          </a:extLst>
        </xdr:cNvPr>
        <xdr:cNvCxnSpPr/>
      </xdr:nvCxnSpPr>
      <xdr:spPr>
        <a:xfrm>
          <a:off x="11433865" y="1071984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9" name="テキスト ボックス 518">
          <a:extLst>
            <a:ext uri="{FF2B5EF4-FFF2-40B4-BE49-F238E27FC236}">
              <a16:creationId xmlns:a16="http://schemas.microsoft.com/office/drawing/2014/main" id="{67298E37-B8DF-453B-B861-FBF8C7F242A7}"/>
            </a:ext>
          </a:extLst>
        </xdr:cNvPr>
        <xdr:cNvSpPr txBox="1"/>
      </xdr:nvSpPr>
      <xdr:spPr>
        <a:xfrm>
          <a:off x="11061949" y="105741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0" name="直線コネクタ 519">
          <a:extLst>
            <a:ext uri="{FF2B5EF4-FFF2-40B4-BE49-F238E27FC236}">
              <a16:creationId xmlns:a16="http://schemas.microsoft.com/office/drawing/2014/main" id="{9FE4CE36-7D57-40BB-A1DD-6271148A3FF6}"/>
            </a:ext>
          </a:extLst>
        </xdr:cNvPr>
        <xdr:cNvCxnSpPr/>
      </xdr:nvCxnSpPr>
      <xdr:spPr>
        <a:xfrm>
          <a:off x="11433865" y="1025221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1" name="テキスト ボックス 520">
          <a:extLst>
            <a:ext uri="{FF2B5EF4-FFF2-40B4-BE49-F238E27FC236}">
              <a16:creationId xmlns:a16="http://schemas.microsoft.com/office/drawing/2014/main" id="{9044E260-E726-4FB9-98B5-EC09BBF1F78C}"/>
            </a:ext>
          </a:extLst>
        </xdr:cNvPr>
        <xdr:cNvSpPr txBox="1"/>
      </xdr:nvSpPr>
      <xdr:spPr>
        <a:xfrm>
          <a:off x="11061949" y="101065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2" name="直線コネクタ 521">
          <a:extLst>
            <a:ext uri="{FF2B5EF4-FFF2-40B4-BE49-F238E27FC236}">
              <a16:creationId xmlns:a16="http://schemas.microsoft.com/office/drawing/2014/main" id="{1151C74F-7F92-4372-9155-D19220292CDA}"/>
            </a:ext>
          </a:extLst>
        </xdr:cNvPr>
        <xdr:cNvCxnSpPr/>
      </xdr:nvCxnSpPr>
      <xdr:spPr>
        <a:xfrm>
          <a:off x="11433865" y="978805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3" name="テキスト ボックス 522">
          <a:extLst>
            <a:ext uri="{FF2B5EF4-FFF2-40B4-BE49-F238E27FC236}">
              <a16:creationId xmlns:a16="http://schemas.microsoft.com/office/drawing/2014/main" id="{95A2970B-5368-4B4A-86EB-193F5ED1F2BD}"/>
            </a:ext>
          </a:extLst>
        </xdr:cNvPr>
        <xdr:cNvSpPr txBox="1"/>
      </xdr:nvSpPr>
      <xdr:spPr>
        <a:xfrm>
          <a:off x="11061949" y="96423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BBE5F6A3-620C-4C6A-95C1-B4968F72E6C6}"/>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FCAEFB5F-1F6B-42EE-BBDF-4072347F7D00}"/>
            </a:ext>
          </a:extLst>
        </xdr:cNvPr>
        <xdr:cNvSpPr txBox="1"/>
      </xdr:nvSpPr>
      <xdr:spPr>
        <a:xfrm>
          <a:off x="11061949" y="91747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200C0692-7FAF-498F-804E-988CE431A8B3}"/>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121158</xdr:rowOff>
    </xdr:from>
    <xdr:to>
      <xdr:col>85</xdr:col>
      <xdr:colOff>126364</xdr:colOff>
      <xdr:row>63</xdr:row>
      <xdr:rowOff>75438</xdr:rowOff>
    </xdr:to>
    <xdr:cxnSp macro="">
      <xdr:nvCxnSpPr>
        <xdr:cNvPr id="527" name="直線コネクタ 526">
          <a:extLst>
            <a:ext uri="{FF2B5EF4-FFF2-40B4-BE49-F238E27FC236}">
              <a16:creationId xmlns:a16="http://schemas.microsoft.com/office/drawing/2014/main" id="{13239A56-26A4-4C58-8B2B-AB2C51FD52BC}"/>
            </a:ext>
          </a:extLst>
        </xdr:cNvPr>
        <xdr:cNvCxnSpPr/>
      </xdr:nvCxnSpPr>
      <xdr:spPr>
        <a:xfrm flipV="1">
          <a:off x="14995303" y="10084142"/>
          <a:ext cx="0" cy="1003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79265</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4D6E0C8C-ADD0-4BA0-B76C-14B1B2D22D1E}"/>
            </a:ext>
          </a:extLst>
        </xdr:cNvPr>
        <xdr:cNvSpPr txBox="1"/>
      </xdr:nvSpPr>
      <xdr:spPr>
        <a:xfrm>
          <a:off x="15034039" y="1109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75438</xdr:rowOff>
    </xdr:from>
    <xdr:to>
      <xdr:col>86</xdr:col>
      <xdr:colOff>25400</xdr:colOff>
      <xdr:row>63</xdr:row>
      <xdr:rowOff>75438</xdr:rowOff>
    </xdr:to>
    <xdr:cxnSp macro="">
      <xdr:nvCxnSpPr>
        <xdr:cNvPr id="529" name="直線コネクタ 528">
          <a:extLst>
            <a:ext uri="{FF2B5EF4-FFF2-40B4-BE49-F238E27FC236}">
              <a16:creationId xmlns:a16="http://schemas.microsoft.com/office/drawing/2014/main" id="{F756CB16-DC00-47D0-8081-37E7CD3C394A}"/>
            </a:ext>
          </a:extLst>
        </xdr:cNvPr>
        <xdr:cNvCxnSpPr/>
      </xdr:nvCxnSpPr>
      <xdr:spPr>
        <a:xfrm>
          <a:off x="14907039" y="1108799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67835</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53515045-4626-42B7-9B19-B1FC316040DF}"/>
            </a:ext>
          </a:extLst>
        </xdr:cNvPr>
        <xdr:cNvSpPr txBox="1"/>
      </xdr:nvSpPr>
      <xdr:spPr>
        <a:xfrm>
          <a:off x="15034039" y="9855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121158</xdr:rowOff>
    </xdr:from>
    <xdr:to>
      <xdr:col>86</xdr:col>
      <xdr:colOff>25400</xdr:colOff>
      <xdr:row>57</xdr:row>
      <xdr:rowOff>121158</xdr:rowOff>
    </xdr:to>
    <xdr:cxnSp macro="">
      <xdr:nvCxnSpPr>
        <xdr:cNvPr id="531" name="直線コネクタ 530">
          <a:extLst>
            <a:ext uri="{FF2B5EF4-FFF2-40B4-BE49-F238E27FC236}">
              <a16:creationId xmlns:a16="http://schemas.microsoft.com/office/drawing/2014/main" id="{6FCEFFF4-59AE-44DB-9B60-08A21705C281}"/>
            </a:ext>
          </a:extLst>
        </xdr:cNvPr>
        <xdr:cNvCxnSpPr/>
      </xdr:nvCxnSpPr>
      <xdr:spPr>
        <a:xfrm>
          <a:off x="14907039" y="1008414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134383</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129BA657-60AE-4478-B796-2F9860E35B31}"/>
            </a:ext>
          </a:extLst>
        </xdr:cNvPr>
        <xdr:cNvSpPr txBox="1"/>
      </xdr:nvSpPr>
      <xdr:spPr>
        <a:xfrm>
          <a:off x="15034039" y="102722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111506</xdr:rowOff>
    </xdr:from>
    <xdr:to>
      <xdr:col>85</xdr:col>
      <xdr:colOff>177800</xdr:colOff>
      <xdr:row>60</xdr:row>
      <xdr:rowOff>41656</xdr:rowOff>
    </xdr:to>
    <xdr:sp macro="" textlink="">
      <xdr:nvSpPr>
        <xdr:cNvPr id="533" name="フローチャート: 判断 532">
          <a:extLst>
            <a:ext uri="{FF2B5EF4-FFF2-40B4-BE49-F238E27FC236}">
              <a16:creationId xmlns:a16="http://schemas.microsoft.com/office/drawing/2014/main" id="{E2DFB4AF-9098-4B18-9DD2-B546795B7C28}"/>
            </a:ext>
          </a:extLst>
        </xdr:cNvPr>
        <xdr:cNvSpPr/>
      </xdr:nvSpPr>
      <xdr:spPr>
        <a:xfrm>
          <a:off x="14945139" y="1042434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102362</xdr:rowOff>
    </xdr:from>
    <xdr:to>
      <xdr:col>81</xdr:col>
      <xdr:colOff>101600</xdr:colOff>
      <xdr:row>60</xdr:row>
      <xdr:rowOff>32512</xdr:rowOff>
    </xdr:to>
    <xdr:sp macro="" textlink="">
      <xdr:nvSpPr>
        <xdr:cNvPr id="534" name="フローチャート: 判断 533">
          <a:extLst>
            <a:ext uri="{FF2B5EF4-FFF2-40B4-BE49-F238E27FC236}">
              <a16:creationId xmlns:a16="http://schemas.microsoft.com/office/drawing/2014/main" id="{9C11BBE7-02D3-413D-8019-A70A8C4294DD}"/>
            </a:ext>
          </a:extLst>
        </xdr:cNvPr>
        <xdr:cNvSpPr/>
      </xdr:nvSpPr>
      <xdr:spPr>
        <a:xfrm>
          <a:off x="14169224" y="10415204"/>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70358</xdr:rowOff>
    </xdr:from>
    <xdr:to>
      <xdr:col>76</xdr:col>
      <xdr:colOff>165100</xdr:colOff>
      <xdr:row>60</xdr:row>
      <xdr:rowOff>508</xdr:rowOff>
    </xdr:to>
    <xdr:sp macro="" textlink="">
      <xdr:nvSpPr>
        <xdr:cNvPr id="535" name="フローチャート: 判断 534">
          <a:extLst>
            <a:ext uri="{FF2B5EF4-FFF2-40B4-BE49-F238E27FC236}">
              <a16:creationId xmlns:a16="http://schemas.microsoft.com/office/drawing/2014/main" id="{1AC7E5D2-907E-440E-B047-8317491C85DF}"/>
            </a:ext>
          </a:extLst>
        </xdr:cNvPr>
        <xdr:cNvSpPr/>
      </xdr:nvSpPr>
      <xdr:spPr>
        <a:xfrm>
          <a:off x="13358081" y="1038320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24638</xdr:rowOff>
    </xdr:from>
    <xdr:to>
      <xdr:col>72</xdr:col>
      <xdr:colOff>38100</xdr:colOff>
      <xdr:row>59</xdr:row>
      <xdr:rowOff>126238</xdr:rowOff>
    </xdr:to>
    <xdr:sp macro="" textlink="">
      <xdr:nvSpPr>
        <xdr:cNvPr id="536" name="フローチャート: 判断 535">
          <a:extLst>
            <a:ext uri="{FF2B5EF4-FFF2-40B4-BE49-F238E27FC236}">
              <a16:creationId xmlns:a16="http://schemas.microsoft.com/office/drawing/2014/main" id="{182D4235-3F40-4F1C-AF11-8C6CDCC8DB7B}"/>
            </a:ext>
          </a:extLst>
        </xdr:cNvPr>
        <xdr:cNvSpPr/>
      </xdr:nvSpPr>
      <xdr:spPr>
        <a:xfrm>
          <a:off x="12546937" y="1033748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154940</xdr:rowOff>
    </xdr:from>
    <xdr:to>
      <xdr:col>67</xdr:col>
      <xdr:colOff>101600</xdr:colOff>
      <xdr:row>59</xdr:row>
      <xdr:rowOff>85090</xdr:rowOff>
    </xdr:to>
    <xdr:sp macro="" textlink="">
      <xdr:nvSpPr>
        <xdr:cNvPr id="537" name="フローチャート: 判断 536">
          <a:extLst>
            <a:ext uri="{FF2B5EF4-FFF2-40B4-BE49-F238E27FC236}">
              <a16:creationId xmlns:a16="http://schemas.microsoft.com/office/drawing/2014/main" id="{D02BC558-DCF4-440A-AB3E-274D5A8EAD14}"/>
            </a:ext>
          </a:extLst>
        </xdr:cNvPr>
        <xdr:cNvSpPr/>
      </xdr:nvSpPr>
      <xdr:spPr>
        <a:xfrm>
          <a:off x="11720223" y="1029285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78A687AB-9BA6-46E5-91C4-2987EC0EE1DA}"/>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28883CD-353C-4CBE-BBD6-624F216EEFB3}"/>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99BCCEC-A0C7-431D-82AC-ACD626FF285B}"/>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3E34DC9E-C3F4-40E2-A3DC-C13C08F4B050}"/>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B22DAC51-E7A9-4A97-843E-618EF19397A1}"/>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8636</xdr:rowOff>
    </xdr:from>
    <xdr:to>
      <xdr:col>85</xdr:col>
      <xdr:colOff>177800</xdr:colOff>
      <xdr:row>60</xdr:row>
      <xdr:rowOff>110236</xdr:rowOff>
    </xdr:to>
    <xdr:sp macro="" textlink="">
      <xdr:nvSpPr>
        <xdr:cNvPr id="543" name="楕円 542">
          <a:extLst>
            <a:ext uri="{FF2B5EF4-FFF2-40B4-BE49-F238E27FC236}">
              <a16:creationId xmlns:a16="http://schemas.microsoft.com/office/drawing/2014/main" id="{8A555596-E6F1-48BE-963A-2A003F9EC97B}"/>
            </a:ext>
          </a:extLst>
        </xdr:cNvPr>
        <xdr:cNvSpPr/>
      </xdr:nvSpPr>
      <xdr:spPr>
        <a:xfrm>
          <a:off x="14945139" y="1049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158513</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BF335C88-9E6F-4287-83D7-E26E29A7065F}"/>
            </a:ext>
          </a:extLst>
        </xdr:cNvPr>
        <xdr:cNvSpPr txBox="1"/>
      </xdr:nvSpPr>
      <xdr:spPr>
        <a:xfrm>
          <a:off x="15034039" y="104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134366</xdr:rowOff>
    </xdr:from>
    <xdr:to>
      <xdr:col>81</xdr:col>
      <xdr:colOff>101600</xdr:colOff>
      <xdr:row>60</xdr:row>
      <xdr:rowOff>64516</xdr:rowOff>
    </xdr:to>
    <xdr:sp macro="" textlink="">
      <xdr:nvSpPr>
        <xdr:cNvPr id="545" name="楕円 544">
          <a:extLst>
            <a:ext uri="{FF2B5EF4-FFF2-40B4-BE49-F238E27FC236}">
              <a16:creationId xmlns:a16="http://schemas.microsoft.com/office/drawing/2014/main" id="{7AFF01C6-080A-4EE5-9468-5E056C3A92D7}"/>
            </a:ext>
          </a:extLst>
        </xdr:cNvPr>
        <xdr:cNvSpPr/>
      </xdr:nvSpPr>
      <xdr:spPr>
        <a:xfrm>
          <a:off x="14169224" y="10447208"/>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13716</xdr:rowOff>
    </xdr:from>
    <xdr:to>
      <xdr:col>85</xdr:col>
      <xdr:colOff>127000</xdr:colOff>
      <xdr:row>60</xdr:row>
      <xdr:rowOff>59436</xdr:rowOff>
    </xdr:to>
    <xdr:cxnSp macro="">
      <xdr:nvCxnSpPr>
        <xdr:cNvPr id="546" name="直線コネクタ 545">
          <a:extLst>
            <a:ext uri="{FF2B5EF4-FFF2-40B4-BE49-F238E27FC236}">
              <a16:creationId xmlns:a16="http://schemas.microsoft.com/office/drawing/2014/main" id="{2A5A52A1-C85C-4DD4-AEC5-63454E7A4430}"/>
            </a:ext>
          </a:extLst>
        </xdr:cNvPr>
        <xdr:cNvCxnSpPr/>
      </xdr:nvCxnSpPr>
      <xdr:spPr>
        <a:xfrm>
          <a:off x="14220024" y="10501486"/>
          <a:ext cx="77591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159512</xdr:rowOff>
    </xdr:from>
    <xdr:to>
      <xdr:col>76</xdr:col>
      <xdr:colOff>165100</xdr:colOff>
      <xdr:row>59</xdr:row>
      <xdr:rowOff>89662</xdr:rowOff>
    </xdr:to>
    <xdr:sp macro="" textlink="">
      <xdr:nvSpPr>
        <xdr:cNvPr id="547" name="楕円 546">
          <a:extLst>
            <a:ext uri="{FF2B5EF4-FFF2-40B4-BE49-F238E27FC236}">
              <a16:creationId xmlns:a16="http://schemas.microsoft.com/office/drawing/2014/main" id="{79B37002-B9A8-44E3-ACDA-386FA1043041}"/>
            </a:ext>
          </a:extLst>
        </xdr:cNvPr>
        <xdr:cNvSpPr/>
      </xdr:nvSpPr>
      <xdr:spPr>
        <a:xfrm>
          <a:off x="13358081" y="1029742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38862</xdr:rowOff>
    </xdr:from>
    <xdr:to>
      <xdr:col>81</xdr:col>
      <xdr:colOff>50800</xdr:colOff>
      <xdr:row>60</xdr:row>
      <xdr:rowOff>13716</xdr:rowOff>
    </xdr:to>
    <xdr:cxnSp macro="">
      <xdr:nvCxnSpPr>
        <xdr:cNvPr id="548" name="直線コネクタ 547">
          <a:extLst>
            <a:ext uri="{FF2B5EF4-FFF2-40B4-BE49-F238E27FC236}">
              <a16:creationId xmlns:a16="http://schemas.microsoft.com/office/drawing/2014/main" id="{5DDE38F4-D05D-4BF2-BB46-A62BF70E3045}"/>
            </a:ext>
          </a:extLst>
        </xdr:cNvPr>
        <xdr:cNvCxnSpPr/>
      </xdr:nvCxnSpPr>
      <xdr:spPr>
        <a:xfrm>
          <a:off x="13408881" y="10351704"/>
          <a:ext cx="811143" cy="14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132080</xdr:rowOff>
    </xdr:from>
    <xdr:to>
      <xdr:col>72</xdr:col>
      <xdr:colOff>38100</xdr:colOff>
      <xdr:row>59</xdr:row>
      <xdr:rowOff>62230</xdr:rowOff>
    </xdr:to>
    <xdr:sp macro="" textlink="">
      <xdr:nvSpPr>
        <xdr:cNvPr id="549" name="楕円 548">
          <a:extLst>
            <a:ext uri="{FF2B5EF4-FFF2-40B4-BE49-F238E27FC236}">
              <a16:creationId xmlns:a16="http://schemas.microsoft.com/office/drawing/2014/main" id="{3EDE60C8-39D2-4BCB-807C-B03BE1B86E55}"/>
            </a:ext>
          </a:extLst>
        </xdr:cNvPr>
        <xdr:cNvSpPr/>
      </xdr:nvSpPr>
      <xdr:spPr>
        <a:xfrm>
          <a:off x="12546937" y="10269993"/>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11430</xdr:rowOff>
    </xdr:from>
    <xdr:to>
      <xdr:col>76</xdr:col>
      <xdr:colOff>114300</xdr:colOff>
      <xdr:row>59</xdr:row>
      <xdr:rowOff>38862</xdr:rowOff>
    </xdr:to>
    <xdr:cxnSp macro="">
      <xdr:nvCxnSpPr>
        <xdr:cNvPr id="550" name="直線コネクタ 549">
          <a:extLst>
            <a:ext uri="{FF2B5EF4-FFF2-40B4-BE49-F238E27FC236}">
              <a16:creationId xmlns:a16="http://schemas.microsoft.com/office/drawing/2014/main" id="{CD128FC3-FE22-4A94-B1A2-D4833AF171A8}"/>
            </a:ext>
          </a:extLst>
        </xdr:cNvPr>
        <xdr:cNvCxnSpPr/>
      </xdr:nvCxnSpPr>
      <xdr:spPr>
        <a:xfrm>
          <a:off x="12597737" y="10324272"/>
          <a:ext cx="811144"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77216</xdr:rowOff>
    </xdr:from>
    <xdr:to>
      <xdr:col>67</xdr:col>
      <xdr:colOff>101600</xdr:colOff>
      <xdr:row>59</xdr:row>
      <xdr:rowOff>7366</xdr:rowOff>
    </xdr:to>
    <xdr:sp macro="" textlink="">
      <xdr:nvSpPr>
        <xdr:cNvPr id="551" name="楕円 550">
          <a:extLst>
            <a:ext uri="{FF2B5EF4-FFF2-40B4-BE49-F238E27FC236}">
              <a16:creationId xmlns:a16="http://schemas.microsoft.com/office/drawing/2014/main" id="{52723F2E-0648-4781-BB53-0295FCD6C1B1}"/>
            </a:ext>
          </a:extLst>
        </xdr:cNvPr>
        <xdr:cNvSpPr/>
      </xdr:nvSpPr>
      <xdr:spPr>
        <a:xfrm>
          <a:off x="11720223" y="10215129"/>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128016</xdr:rowOff>
    </xdr:from>
    <xdr:to>
      <xdr:col>71</xdr:col>
      <xdr:colOff>177800</xdr:colOff>
      <xdr:row>59</xdr:row>
      <xdr:rowOff>11430</xdr:rowOff>
    </xdr:to>
    <xdr:cxnSp macro="">
      <xdr:nvCxnSpPr>
        <xdr:cNvPr id="552" name="直線コネクタ 551">
          <a:extLst>
            <a:ext uri="{FF2B5EF4-FFF2-40B4-BE49-F238E27FC236}">
              <a16:creationId xmlns:a16="http://schemas.microsoft.com/office/drawing/2014/main" id="{AE2B1FEE-AECA-4671-8539-FB7D86ABBA6B}"/>
            </a:ext>
          </a:extLst>
        </xdr:cNvPr>
        <xdr:cNvCxnSpPr/>
      </xdr:nvCxnSpPr>
      <xdr:spPr>
        <a:xfrm>
          <a:off x="11771023" y="10265929"/>
          <a:ext cx="826714" cy="58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49039</xdr:rowOff>
    </xdr:from>
    <xdr:ext cx="405111" cy="259045"/>
    <xdr:sp macro="" textlink="">
      <xdr:nvSpPr>
        <xdr:cNvPr id="553" name="n_1aveValue【学校施設】&#10;有形固定資産減価償却率">
          <a:extLst>
            <a:ext uri="{FF2B5EF4-FFF2-40B4-BE49-F238E27FC236}">
              <a16:creationId xmlns:a16="http://schemas.microsoft.com/office/drawing/2014/main" id="{99E767D5-874F-46E5-BB3D-97D0C7393C64}"/>
            </a:ext>
          </a:extLst>
        </xdr:cNvPr>
        <xdr:cNvSpPr txBox="1"/>
      </xdr:nvSpPr>
      <xdr:spPr>
        <a:xfrm>
          <a:off x="14020340" y="1018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163085</xdr:rowOff>
    </xdr:from>
    <xdr:ext cx="405111" cy="259045"/>
    <xdr:sp macro="" textlink="">
      <xdr:nvSpPr>
        <xdr:cNvPr id="554" name="n_2aveValue【学校施設】&#10;有形固定資産減価償却率">
          <a:extLst>
            <a:ext uri="{FF2B5EF4-FFF2-40B4-BE49-F238E27FC236}">
              <a16:creationId xmlns:a16="http://schemas.microsoft.com/office/drawing/2014/main" id="{3B29E63E-1189-4B81-B273-A6F84E865459}"/>
            </a:ext>
          </a:extLst>
        </xdr:cNvPr>
        <xdr:cNvSpPr txBox="1"/>
      </xdr:nvSpPr>
      <xdr:spPr>
        <a:xfrm>
          <a:off x="13221896" y="1047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117365</xdr:rowOff>
    </xdr:from>
    <xdr:ext cx="405111" cy="259045"/>
    <xdr:sp macro="" textlink="">
      <xdr:nvSpPr>
        <xdr:cNvPr id="555" name="n_3aveValue【学校施設】&#10;有形固定資産減価償却率">
          <a:extLst>
            <a:ext uri="{FF2B5EF4-FFF2-40B4-BE49-F238E27FC236}">
              <a16:creationId xmlns:a16="http://schemas.microsoft.com/office/drawing/2014/main" id="{6302F339-1A7C-4365-808E-11E5EC3C3149}"/>
            </a:ext>
          </a:extLst>
        </xdr:cNvPr>
        <xdr:cNvSpPr txBox="1"/>
      </xdr:nvSpPr>
      <xdr:spPr>
        <a:xfrm>
          <a:off x="12410753" y="1043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76217</xdr:rowOff>
    </xdr:from>
    <xdr:ext cx="405111" cy="259045"/>
    <xdr:sp macro="" textlink="">
      <xdr:nvSpPr>
        <xdr:cNvPr id="556" name="n_4aveValue【学校施設】&#10;有形固定資産減価償却率">
          <a:extLst>
            <a:ext uri="{FF2B5EF4-FFF2-40B4-BE49-F238E27FC236}">
              <a16:creationId xmlns:a16="http://schemas.microsoft.com/office/drawing/2014/main" id="{4B4C2ACC-B1C6-4F25-8CE0-C89469D4A08F}"/>
            </a:ext>
          </a:extLst>
        </xdr:cNvPr>
        <xdr:cNvSpPr txBox="1"/>
      </xdr:nvSpPr>
      <xdr:spPr>
        <a:xfrm>
          <a:off x="11584038" y="10389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55643</xdr:rowOff>
    </xdr:from>
    <xdr:ext cx="405111" cy="259045"/>
    <xdr:sp macro="" textlink="">
      <xdr:nvSpPr>
        <xdr:cNvPr id="557" name="n_1mainValue【学校施設】&#10;有形固定資産減価償却率">
          <a:extLst>
            <a:ext uri="{FF2B5EF4-FFF2-40B4-BE49-F238E27FC236}">
              <a16:creationId xmlns:a16="http://schemas.microsoft.com/office/drawing/2014/main" id="{1F495140-6E12-4669-AA29-CE67B08995AD}"/>
            </a:ext>
          </a:extLst>
        </xdr:cNvPr>
        <xdr:cNvSpPr txBox="1"/>
      </xdr:nvSpPr>
      <xdr:spPr>
        <a:xfrm>
          <a:off x="14020340" y="1054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106189</xdr:rowOff>
    </xdr:from>
    <xdr:ext cx="405111" cy="259045"/>
    <xdr:sp macro="" textlink="">
      <xdr:nvSpPr>
        <xdr:cNvPr id="558" name="n_2mainValue【学校施設】&#10;有形固定資産減価償却率">
          <a:extLst>
            <a:ext uri="{FF2B5EF4-FFF2-40B4-BE49-F238E27FC236}">
              <a16:creationId xmlns:a16="http://schemas.microsoft.com/office/drawing/2014/main" id="{45213A9C-5100-476B-8793-D1CED49982CD}"/>
            </a:ext>
          </a:extLst>
        </xdr:cNvPr>
        <xdr:cNvSpPr txBox="1"/>
      </xdr:nvSpPr>
      <xdr:spPr>
        <a:xfrm>
          <a:off x="13221896" y="10069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78757</xdr:rowOff>
    </xdr:from>
    <xdr:ext cx="405111" cy="259045"/>
    <xdr:sp macro="" textlink="">
      <xdr:nvSpPr>
        <xdr:cNvPr id="559" name="n_3mainValue【学校施設】&#10;有形固定資産減価償却率">
          <a:extLst>
            <a:ext uri="{FF2B5EF4-FFF2-40B4-BE49-F238E27FC236}">
              <a16:creationId xmlns:a16="http://schemas.microsoft.com/office/drawing/2014/main" id="{DEE5C665-47A5-478E-B4A5-642F8578C0EA}"/>
            </a:ext>
          </a:extLst>
        </xdr:cNvPr>
        <xdr:cNvSpPr txBox="1"/>
      </xdr:nvSpPr>
      <xdr:spPr>
        <a:xfrm>
          <a:off x="12410753" y="1004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23893</xdr:rowOff>
    </xdr:from>
    <xdr:ext cx="405111" cy="259045"/>
    <xdr:sp macro="" textlink="">
      <xdr:nvSpPr>
        <xdr:cNvPr id="560" name="n_4mainValue【学校施設】&#10;有形固定資産減価償却率">
          <a:extLst>
            <a:ext uri="{FF2B5EF4-FFF2-40B4-BE49-F238E27FC236}">
              <a16:creationId xmlns:a16="http://schemas.microsoft.com/office/drawing/2014/main" id="{998A0931-1E06-45F9-803D-9A79E04CB058}"/>
            </a:ext>
          </a:extLst>
        </xdr:cNvPr>
        <xdr:cNvSpPr txBox="1"/>
      </xdr:nvSpPr>
      <xdr:spPr>
        <a:xfrm>
          <a:off x="11584038" y="998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98DE069F-08D7-4AC6-8EE5-C76A65839112}"/>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81A26FA8-1CB5-43C4-8619-644E5960E986}"/>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8F7C37B2-2A66-4E77-9F25-BBF6AE2546A9}"/>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EC8FB272-984D-4B97-B04F-D008530D6F8A}"/>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BF69B939-8747-4E90-9930-511C02679EE9}"/>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22FC9BE8-79FC-4A80-B3C0-406B1B9332DA}"/>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A516EC5A-C5A5-44DD-80BF-41A2DD039223}"/>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FFFBCAE7-12EA-4C18-B0A9-88AA245BC146}"/>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BE3EB444-A420-47AA-9FF1-AAF1A0C3E43B}"/>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8B3AD9AF-C5EA-4150-BA56-ABD3E472F404}"/>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1" name="テキスト ボックス 570">
          <a:extLst>
            <a:ext uri="{FF2B5EF4-FFF2-40B4-BE49-F238E27FC236}">
              <a16:creationId xmlns:a16="http://schemas.microsoft.com/office/drawing/2014/main" id="{3B77FB4E-FA32-4D25-8550-933508996926}"/>
            </a:ext>
          </a:extLst>
        </xdr:cNvPr>
        <xdr:cNvSpPr txBox="1"/>
      </xdr:nvSpPr>
      <xdr:spPr>
        <a:xfrm>
          <a:off x="1637269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2" name="直線コネクタ 571">
          <a:extLst>
            <a:ext uri="{FF2B5EF4-FFF2-40B4-BE49-F238E27FC236}">
              <a16:creationId xmlns:a16="http://schemas.microsoft.com/office/drawing/2014/main" id="{71951591-69BB-437A-9C74-0CFC0BBF0396}"/>
            </a:ext>
          </a:extLst>
        </xdr:cNvPr>
        <xdr:cNvCxnSpPr/>
      </xdr:nvCxnSpPr>
      <xdr:spPr>
        <a:xfrm>
          <a:off x="1679315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3" name="テキスト ボックス 572">
          <a:extLst>
            <a:ext uri="{FF2B5EF4-FFF2-40B4-BE49-F238E27FC236}">
              <a16:creationId xmlns:a16="http://schemas.microsoft.com/office/drawing/2014/main" id="{5316D77F-0588-44E2-ABB9-7923D05C280D}"/>
            </a:ext>
          </a:extLst>
        </xdr:cNvPr>
        <xdr:cNvSpPr txBox="1"/>
      </xdr:nvSpPr>
      <xdr:spPr>
        <a:xfrm>
          <a:off x="1637269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4" name="直線コネクタ 573">
          <a:extLst>
            <a:ext uri="{FF2B5EF4-FFF2-40B4-BE49-F238E27FC236}">
              <a16:creationId xmlns:a16="http://schemas.microsoft.com/office/drawing/2014/main" id="{BA2F0A3D-113B-4549-9535-53383DD63D58}"/>
            </a:ext>
          </a:extLst>
        </xdr:cNvPr>
        <xdr:cNvCxnSpPr/>
      </xdr:nvCxnSpPr>
      <xdr:spPr>
        <a:xfrm>
          <a:off x="1679315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5" name="テキスト ボックス 574">
          <a:extLst>
            <a:ext uri="{FF2B5EF4-FFF2-40B4-BE49-F238E27FC236}">
              <a16:creationId xmlns:a16="http://schemas.microsoft.com/office/drawing/2014/main" id="{049524B1-BEAB-4BC4-A98E-0D6318D2C18C}"/>
            </a:ext>
          </a:extLst>
        </xdr:cNvPr>
        <xdr:cNvSpPr txBox="1"/>
      </xdr:nvSpPr>
      <xdr:spPr>
        <a:xfrm>
          <a:off x="16372690" y="1057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6" name="直線コネクタ 575">
          <a:extLst>
            <a:ext uri="{FF2B5EF4-FFF2-40B4-BE49-F238E27FC236}">
              <a16:creationId xmlns:a16="http://schemas.microsoft.com/office/drawing/2014/main" id="{29798538-2DB5-4792-9ACB-C99CD90DAA30}"/>
            </a:ext>
          </a:extLst>
        </xdr:cNvPr>
        <xdr:cNvCxnSpPr/>
      </xdr:nvCxnSpPr>
      <xdr:spPr>
        <a:xfrm>
          <a:off x="1679315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77" name="テキスト ボックス 576">
          <a:extLst>
            <a:ext uri="{FF2B5EF4-FFF2-40B4-BE49-F238E27FC236}">
              <a16:creationId xmlns:a16="http://schemas.microsoft.com/office/drawing/2014/main" id="{D45A234B-0AFC-46EA-8F0A-2AA71699375F}"/>
            </a:ext>
          </a:extLst>
        </xdr:cNvPr>
        <xdr:cNvSpPr txBox="1"/>
      </xdr:nvSpPr>
      <xdr:spPr>
        <a:xfrm>
          <a:off x="16372690" y="1010651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78" name="直線コネクタ 577">
          <a:extLst>
            <a:ext uri="{FF2B5EF4-FFF2-40B4-BE49-F238E27FC236}">
              <a16:creationId xmlns:a16="http://schemas.microsoft.com/office/drawing/2014/main" id="{85CA64E0-EF0D-4640-B0A6-E50799FF4848}"/>
            </a:ext>
          </a:extLst>
        </xdr:cNvPr>
        <xdr:cNvCxnSpPr/>
      </xdr:nvCxnSpPr>
      <xdr:spPr>
        <a:xfrm>
          <a:off x="1679315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79" name="テキスト ボックス 578">
          <a:extLst>
            <a:ext uri="{FF2B5EF4-FFF2-40B4-BE49-F238E27FC236}">
              <a16:creationId xmlns:a16="http://schemas.microsoft.com/office/drawing/2014/main" id="{428C67E4-7649-4D04-B6A5-ADE06F828EE4}"/>
            </a:ext>
          </a:extLst>
        </xdr:cNvPr>
        <xdr:cNvSpPr txBox="1"/>
      </xdr:nvSpPr>
      <xdr:spPr>
        <a:xfrm>
          <a:off x="16372690" y="964235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0" name="直線コネクタ 579">
          <a:extLst>
            <a:ext uri="{FF2B5EF4-FFF2-40B4-BE49-F238E27FC236}">
              <a16:creationId xmlns:a16="http://schemas.microsoft.com/office/drawing/2014/main" id="{55847D58-4EF4-43B5-A33F-AA5B0F06268D}"/>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1" name="テキスト ボックス 580">
          <a:extLst>
            <a:ext uri="{FF2B5EF4-FFF2-40B4-BE49-F238E27FC236}">
              <a16:creationId xmlns:a16="http://schemas.microsoft.com/office/drawing/2014/main" id="{8B11D392-197C-426F-A82C-313D82BBB560}"/>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2" name="【学校施設】&#10;一人当たり面積グラフ枠">
          <a:extLst>
            <a:ext uri="{FF2B5EF4-FFF2-40B4-BE49-F238E27FC236}">
              <a16:creationId xmlns:a16="http://schemas.microsoft.com/office/drawing/2014/main" id="{0FEB10E6-90EE-4131-86A1-7D3CA59B8D3C}"/>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92202</xdr:rowOff>
    </xdr:from>
    <xdr:to>
      <xdr:col>116</xdr:col>
      <xdr:colOff>62864</xdr:colOff>
      <xdr:row>64</xdr:row>
      <xdr:rowOff>80772</xdr:rowOff>
    </xdr:to>
    <xdr:cxnSp macro="">
      <xdr:nvCxnSpPr>
        <xdr:cNvPr id="583" name="直線コネクタ 582">
          <a:extLst>
            <a:ext uri="{FF2B5EF4-FFF2-40B4-BE49-F238E27FC236}">
              <a16:creationId xmlns:a16="http://schemas.microsoft.com/office/drawing/2014/main" id="{32372AE5-1B43-4159-A7E8-249EE0AD7573}"/>
            </a:ext>
          </a:extLst>
        </xdr:cNvPr>
        <xdr:cNvCxnSpPr/>
      </xdr:nvCxnSpPr>
      <xdr:spPr>
        <a:xfrm flipV="1">
          <a:off x="20354593" y="9705329"/>
          <a:ext cx="0" cy="1562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84599</xdr:rowOff>
    </xdr:from>
    <xdr:ext cx="469744" cy="259045"/>
    <xdr:sp macro="" textlink="">
      <xdr:nvSpPr>
        <xdr:cNvPr id="584" name="【学校施設】&#10;一人当たり面積最小値テキスト">
          <a:extLst>
            <a:ext uri="{FF2B5EF4-FFF2-40B4-BE49-F238E27FC236}">
              <a16:creationId xmlns:a16="http://schemas.microsoft.com/office/drawing/2014/main" id="{26DB046A-7087-44B4-BD98-B4380C89A14A}"/>
            </a:ext>
          </a:extLst>
        </xdr:cNvPr>
        <xdr:cNvSpPr txBox="1"/>
      </xdr:nvSpPr>
      <xdr:spPr>
        <a:xfrm>
          <a:off x="20393329" y="1127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80772</xdr:rowOff>
    </xdr:from>
    <xdr:to>
      <xdr:col>116</xdr:col>
      <xdr:colOff>152400</xdr:colOff>
      <xdr:row>64</xdr:row>
      <xdr:rowOff>80772</xdr:rowOff>
    </xdr:to>
    <xdr:cxnSp macro="">
      <xdr:nvCxnSpPr>
        <xdr:cNvPr id="585" name="直線コネクタ 584">
          <a:extLst>
            <a:ext uri="{FF2B5EF4-FFF2-40B4-BE49-F238E27FC236}">
              <a16:creationId xmlns:a16="http://schemas.microsoft.com/office/drawing/2014/main" id="{D51D71E7-D2B5-4E46-89B6-9BEB93E7D62F}"/>
            </a:ext>
          </a:extLst>
        </xdr:cNvPr>
        <xdr:cNvCxnSpPr/>
      </xdr:nvCxnSpPr>
      <xdr:spPr>
        <a:xfrm>
          <a:off x="20281900" y="1126825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38879</xdr:rowOff>
    </xdr:from>
    <xdr:ext cx="469744" cy="259045"/>
    <xdr:sp macro="" textlink="">
      <xdr:nvSpPr>
        <xdr:cNvPr id="586" name="【学校施設】&#10;一人当たり面積最大値テキスト">
          <a:extLst>
            <a:ext uri="{FF2B5EF4-FFF2-40B4-BE49-F238E27FC236}">
              <a16:creationId xmlns:a16="http://schemas.microsoft.com/office/drawing/2014/main" id="{D1D33E1D-4440-47D7-AAB1-8EEF03CAD7D8}"/>
            </a:ext>
          </a:extLst>
        </xdr:cNvPr>
        <xdr:cNvSpPr txBox="1"/>
      </xdr:nvSpPr>
      <xdr:spPr>
        <a:xfrm>
          <a:off x="20393329" y="947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92202</xdr:rowOff>
    </xdr:from>
    <xdr:to>
      <xdr:col>116</xdr:col>
      <xdr:colOff>152400</xdr:colOff>
      <xdr:row>55</xdr:row>
      <xdr:rowOff>92202</xdr:rowOff>
    </xdr:to>
    <xdr:cxnSp macro="">
      <xdr:nvCxnSpPr>
        <xdr:cNvPr id="587" name="直線コネクタ 586">
          <a:extLst>
            <a:ext uri="{FF2B5EF4-FFF2-40B4-BE49-F238E27FC236}">
              <a16:creationId xmlns:a16="http://schemas.microsoft.com/office/drawing/2014/main" id="{D17BF940-C952-4618-8BD8-97478782C91E}"/>
            </a:ext>
          </a:extLst>
        </xdr:cNvPr>
        <xdr:cNvCxnSpPr/>
      </xdr:nvCxnSpPr>
      <xdr:spPr>
        <a:xfrm>
          <a:off x="20281900" y="970532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20083</xdr:rowOff>
    </xdr:from>
    <xdr:ext cx="469744" cy="259045"/>
    <xdr:sp macro="" textlink="">
      <xdr:nvSpPr>
        <xdr:cNvPr id="588" name="【学校施設】&#10;一人当たり面積平均値テキスト">
          <a:extLst>
            <a:ext uri="{FF2B5EF4-FFF2-40B4-BE49-F238E27FC236}">
              <a16:creationId xmlns:a16="http://schemas.microsoft.com/office/drawing/2014/main" id="{4DC9D1C5-AE61-4EE1-BFAA-3E2746A5C40C}"/>
            </a:ext>
          </a:extLst>
        </xdr:cNvPr>
        <xdr:cNvSpPr txBox="1"/>
      </xdr:nvSpPr>
      <xdr:spPr>
        <a:xfrm>
          <a:off x="20393329" y="105078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168656</xdr:rowOff>
    </xdr:from>
    <xdr:to>
      <xdr:col>116</xdr:col>
      <xdr:colOff>114300</xdr:colOff>
      <xdr:row>61</xdr:row>
      <xdr:rowOff>98806</xdr:rowOff>
    </xdr:to>
    <xdr:sp macro="" textlink="">
      <xdr:nvSpPr>
        <xdr:cNvPr id="589" name="フローチャート: 判断 588">
          <a:extLst>
            <a:ext uri="{FF2B5EF4-FFF2-40B4-BE49-F238E27FC236}">
              <a16:creationId xmlns:a16="http://schemas.microsoft.com/office/drawing/2014/main" id="{027AFD07-8055-4C43-B214-8F3E758C40B5}"/>
            </a:ext>
          </a:extLst>
        </xdr:cNvPr>
        <xdr:cNvSpPr/>
      </xdr:nvSpPr>
      <xdr:spPr>
        <a:xfrm>
          <a:off x="20304429" y="10656426"/>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590" name="フローチャート: 判断 589">
          <a:extLst>
            <a:ext uri="{FF2B5EF4-FFF2-40B4-BE49-F238E27FC236}">
              <a16:creationId xmlns:a16="http://schemas.microsoft.com/office/drawing/2014/main" id="{DBA0BE34-B634-4007-951F-061E93D09D31}"/>
            </a:ext>
          </a:extLst>
        </xdr:cNvPr>
        <xdr:cNvSpPr/>
      </xdr:nvSpPr>
      <xdr:spPr>
        <a:xfrm>
          <a:off x="19544085" y="1060156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110744</xdr:rowOff>
    </xdr:from>
    <xdr:to>
      <xdr:col>107</xdr:col>
      <xdr:colOff>101600</xdr:colOff>
      <xdr:row>61</xdr:row>
      <xdr:rowOff>40894</xdr:rowOff>
    </xdr:to>
    <xdr:sp macro="" textlink="">
      <xdr:nvSpPr>
        <xdr:cNvPr id="591" name="フローチャート: 判断 590">
          <a:extLst>
            <a:ext uri="{FF2B5EF4-FFF2-40B4-BE49-F238E27FC236}">
              <a16:creationId xmlns:a16="http://schemas.microsoft.com/office/drawing/2014/main" id="{F133630F-387B-4A62-BC9F-AF78559A9E0B}"/>
            </a:ext>
          </a:extLst>
        </xdr:cNvPr>
        <xdr:cNvSpPr/>
      </xdr:nvSpPr>
      <xdr:spPr>
        <a:xfrm>
          <a:off x="18717370" y="1059851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592" name="フローチャート: 判断 591">
          <a:extLst>
            <a:ext uri="{FF2B5EF4-FFF2-40B4-BE49-F238E27FC236}">
              <a16:creationId xmlns:a16="http://schemas.microsoft.com/office/drawing/2014/main" id="{0C777DE9-768B-45AD-A902-37585361BB30}"/>
            </a:ext>
          </a:extLst>
        </xdr:cNvPr>
        <xdr:cNvSpPr/>
      </xdr:nvSpPr>
      <xdr:spPr>
        <a:xfrm>
          <a:off x="17906227" y="1057413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106172</xdr:rowOff>
    </xdr:from>
    <xdr:to>
      <xdr:col>98</xdr:col>
      <xdr:colOff>38100</xdr:colOff>
      <xdr:row>61</xdr:row>
      <xdr:rowOff>36322</xdr:rowOff>
    </xdr:to>
    <xdr:sp macro="" textlink="">
      <xdr:nvSpPr>
        <xdr:cNvPr id="593" name="フローチャート: 判断 592">
          <a:extLst>
            <a:ext uri="{FF2B5EF4-FFF2-40B4-BE49-F238E27FC236}">
              <a16:creationId xmlns:a16="http://schemas.microsoft.com/office/drawing/2014/main" id="{11800430-AD3C-447A-BCE1-FE853344C9AD}"/>
            </a:ext>
          </a:extLst>
        </xdr:cNvPr>
        <xdr:cNvSpPr/>
      </xdr:nvSpPr>
      <xdr:spPr>
        <a:xfrm>
          <a:off x="17095083" y="1059394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19E0D023-E3F1-4C75-9EC1-8A95FC270371}"/>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A67F69C-EB66-4F17-BCB3-BB8E50B49002}"/>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78951182-0BA5-4147-9E28-CEA7A96E1647}"/>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58D6A6DF-6C1A-4F38-BD0D-7772C30542EC}"/>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5EAA64F9-1FF9-450F-BA12-B1839BD2F7CE}"/>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45974</xdr:rowOff>
    </xdr:from>
    <xdr:to>
      <xdr:col>116</xdr:col>
      <xdr:colOff>114300</xdr:colOff>
      <xdr:row>61</xdr:row>
      <xdr:rowOff>147574</xdr:rowOff>
    </xdr:to>
    <xdr:sp macro="" textlink="">
      <xdr:nvSpPr>
        <xdr:cNvPr id="599" name="楕円 598">
          <a:extLst>
            <a:ext uri="{FF2B5EF4-FFF2-40B4-BE49-F238E27FC236}">
              <a16:creationId xmlns:a16="http://schemas.microsoft.com/office/drawing/2014/main" id="{EEDE6576-03D5-4E6D-9226-C848DB76E529}"/>
            </a:ext>
          </a:extLst>
        </xdr:cNvPr>
        <xdr:cNvSpPr/>
      </xdr:nvSpPr>
      <xdr:spPr>
        <a:xfrm>
          <a:off x="20304429" y="1070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24401</xdr:rowOff>
    </xdr:from>
    <xdr:ext cx="469744" cy="259045"/>
    <xdr:sp macro="" textlink="">
      <xdr:nvSpPr>
        <xdr:cNvPr id="600" name="【学校施設】&#10;一人当たり面積該当値テキスト">
          <a:extLst>
            <a:ext uri="{FF2B5EF4-FFF2-40B4-BE49-F238E27FC236}">
              <a16:creationId xmlns:a16="http://schemas.microsoft.com/office/drawing/2014/main" id="{4A772D98-668D-47C3-9B64-4A81B09E0342}"/>
            </a:ext>
          </a:extLst>
        </xdr:cNvPr>
        <xdr:cNvSpPr txBox="1"/>
      </xdr:nvSpPr>
      <xdr:spPr>
        <a:xfrm>
          <a:off x="20393329" y="1068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166370</xdr:rowOff>
    </xdr:from>
    <xdr:to>
      <xdr:col>112</xdr:col>
      <xdr:colOff>38100</xdr:colOff>
      <xdr:row>60</xdr:row>
      <xdr:rowOff>96520</xdr:rowOff>
    </xdr:to>
    <xdr:sp macro="" textlink="">
      <xdr:nvSpPr>
        <xdr:cNvPr id="601" name="楕円 600">
          <a:extLst>
            <a:ext uri="{FF2B5EF4-FFF2-40B4-BE49-F238E27FC236}">
              <a16:creationId xmlns:a16="http://schemas.microsoft.com/office/drawing/2014/main" id="{781EF349-5C58-431F-ADB7-3F9300B51125}"/>
            </a:ext>
          </a:extLst>
        </xdr:cNvPr>
        <xdr:cNvSpPr/>
      </xdr:nvSpPr>
      <xdr:spPr>
        <a:xfrm>
          <a:off x="19544085" y="10479212"/>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45720</xdr:rowOff>
    </xdr:from>
    <xdr:to>
      <xdr:col>116</xdr:col>
      <xdr:colOff>63500</xdr:colOff>
      <xdr:row>61</xdr:row>
      <xdr:rowOff>96774</xdr:rowOff>
    </xdr:to>
    <xdr:cxnSp macro="">
      <xdr:nvCxnSpPr>
        <xdr:cNvPr id="602" name="直線コネクタ 601">
          <a:extLst>
            <a:ext uri="{FF2B5EF4-FFF2-40B4-BE49-F238E27FC236}">
              <a16:creationId xmlns:a16="http://schemas.microsoft.com/office/drawing/2014/main" id="{238F7C95-4F74-4BE3-8431-8CF40EC91663}"/>
            </a:ext>
          </a:extLst>
        </xdr:cNvPr>
        <xdr:cNvCxnSpPr/>
      </xdr:nvCxnSpPr>
      <xdr:spPr>
        <a:xfrm>
          <a:off x="19594885" y="10533490"/>
          <a:ext cx="760344" cy="22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19304</xdr:rowOff>
    </xdr:from>
    <xdr:to>
      <xdr:col>107</xdr:col>
      <xdr:colOff>101600</xdr:colOff>
      <xdr:row>60</xdr:row>
      <xdr:rowOff>120904</xdr:rowOff>
    </xdr:to>
    <xdr:sp macro="" textlink="">
      <xdr:nvSpPr>
        <xdr:cNvPr id="603" name="楕円 602">
          <a:extLst>
            <a:ext uri="{FF2B5EF4-FFF2-40B4-BE49-F238E27FC236}">
              <a16:creationId xmlns:a16="http://schemas.microsoft.com/office/drawing/2014/main" id="{64F15E9E-3BC1-4737-8C73-45E9D6600CE6}"/>
            </a:ext>
          </a:extLst>
        </xdr:cNvPr>
        <xdr:cNvSpPr/>
      </xdr:nvSpPr>
      <xdr:spPr>
        <a:xfrm>
          <a:off x="18717370" y="1050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45720</xdr:rowOff>
    </xdr:from>
    <xdr:to>
      <xdr:col>111</xdr:col>
      <xdr:colOff>177800</xdr:colOff>
      <xdr:row>60</xdr:row>
      <xdr:rowOff>70104</xdr:rowOff>
    </xdr:to>
    <xdr:cxnSp macro="">
      <xdr:nvCxnSpPr>
        <xdr:cNvPr id="604" name="直線コネクタ 603">
          <a:extLst>
            <a:ext uri="{FF2B5EF4-FFF2-40B4-BE49-F238E27FC236}">
              <a16:creationId xmlns:a16="http://schemas.microsoft.com/office/drawing/2014/main" id="{4DBC8D21-B381-4C54-8891-0A2E0032C87A}"/>
            </a:ext>
          </a:extLst>
        </xdr:cNvPr>
        <xdr:cNvCxnSpPr/>
      </xdr:nvCxnSpPr>
      <xdr:spPr>
        <a:xfrm flipV="1">
          <a:off x="18768170" y="10533490"/>
          <a:ext cx="826715"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42164</xdr:rowOff>
    </xdr:from>
    <xdr:to>
      <xdr:col>102</xdr:col>
      <xdr:colOff>165100</xdr:colOff>
      <xdr:row>60</xdr:row>
      <xdr:rowOff>143764</xdr:rowOff>
    </xdr:to>
    <xdr:sp macro="" textlink="">
      <xdr:nvSpPr>
        <xdr:cNvPr id="605" name="楕円 604">
          <a:extLst>
            <a:ext uri="{FF2B5EF4-FFF2-40B4-BE49-F238E27FC236}">
              <a16:creationId xmlns:a16="http://schemas.microsoft.com/office/drawing/2014/main" id="{ED058610-2B88-4AE2-836B-4C88D30CBEA7}"/>
            </a:ext>
          </a:extLst>
        </xdr:cNvPr>
        <xdr:cNvSpPr/>
      </xdr:nvSpPr>
      <xdr:spPr>
        <a:xfrm>
          <a:off x="17906227" y="1052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70104</xdr:rowOff>
    </xdr:from>
    <xdr:to>
      <xdr:col>107</xdr:col>
      <xdr:colOff>50800</xdr:colOff>
      <xdr:row>60</xdr:row>
      <xdr:rowOff>92964</xdr:rowOff>
    </xdr:to>
    <xdr:cxnSp macro="">
      <xdr:nvCxnSpPr>
        <xdr:cNvPr id="606" name="直線コネクタ 605">
          <a:extLst>
            <a:ext uri="{FF2B5EF4-FFF2-40B4-BE49-F238E27FC236}">
              <a16:creationId xmlns:a16="http://schemas.microsoft.com/office/drawing/2014/main" id="{FBC3CC13-D933-4512-A85A-296CB89423D3}"/>
            </a:ext>
          </a:extLst>
        </xdr:cNvPr>
        <xdr:cNvCxnSpPr/>
      </xdr:nvCxnSpPr>
      <xdr:spPr>
        <a:xfrm flipV="1">
          <a:off x="17957027" y="10557874"/>
          <a:ext cx="811143"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66548</xdr:rowOff>
    </xdr:from>
    <xdr:to>
      <xdr:col>98</xdr:col>
      <xdr:colOff>38100</xdr:colOff>
      <xdr:row>60</xdr:row>
      <xdr:rowOff>168148</xdr:rowOff>
    </xdr:to>
    <xdr:sp macro="" textlink="">
      <xdr:nvSpPr>
        <xdr:cNvPr id="607" name="楕円 606">
          <a:extLst>
            <a:ext uri="{FF2B5EF4-FFF2-40B4-BE49-F238E27FC236}">
              <a16:creationId xmlns:a16="http://schemas.microsoft.com/office/drawing/2014/main" id="{E958BC73-B7A0-45DF-87D8-F80D3F0681A2}"/>
            </a:ext>
          </a:extLst>
        </xdr:cNvPr>
        <xdr:cNvSpPr/>
      </xdr:nvSpPr>
      <xdr:spPr>
        <a:xfrm>
          <a:off x="17095083" y="1055431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92964</xdr:rowOff>
    </xdr:from>
    <xdr:to>
      <xdr:col>102</xdr:col>
      <xdr:colOff>114300</xdr:colOff>
      <xdr:row>60</xdr:row>
      <xdr:rowOff>117348</xdr:rowOff>
    </xdr:to>
    <xdr:cxnSp macro="">
      <xdr:nvCxnSpPr>
        <xdr:cNvPr id="608" name="直線コネクタ 607">
          <a:extLst>
            <a:ext uri="{FF2B5EF4-FFF2-40B4-BE49-F238E27FC236}">
              <a16:creationId xmlns:a16="http://schemas.microsoft.com/office/drawing/2014/main" id="{62B90B0C-138F-4694-BA68-4C78A7D41E11}"/>
            </a:ext>
          </a:extLst>
        </xdr:cNvPr>
        <xdr:cNvCxnSpPr/>
      </xdr:nvCxnSpPr>
      <xdr:spPr>
        <a:xfrm flipV="1">
          <a:off x="17145883" y="10580734"/>
          <a:ext cx="811144"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35069</xdr:rowOff>
    </xdr:from>
    <xdr:ext cx="469744" cy="259045"/>
    <xdr:sp macro="" textlink="">
      <xdr:nvSpPr>
        <xdr:cNvPr id="609" name="n_1aveValue【学校施設】&#10;一人当たり面積">
          <a:extLst>
            <a:ext uri="{FF2B5EF4-FFF2-40B4-BE49-F238E27FC236}">
              <a16:creationId xmlns:a16="http://schemas.microsoft.com/office/drawing/2014/main" id="{F003D624-F909-4127-9FBA-248332BE84FA}"/>
            </a:ext>
          </a:extLst>
        </xdr:cNvPr>
        <xdr:cNvSpPr txBox="1"/>
      </xdr:nvSpPr>
      <xdr:spPr>
        <a:xfrm>
          <a:off x="19362884" y="1069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32021</xdr:rowOff>
    </xdr:from>
    <xdr:ext cx="469744" cy="259045"/>
    <xdr:sp macro="" textlink="">
      <xdr:nvSpPr>
        <xdr:cNvPr id="610" name="n_2aveValue【学校施設】&#10;一人当たり面積">
          <a:extLst>
            <a:ext uri="{FF2B5EF4-FFF2-40B4-BE49-F238E27FC236}">
              <a16:creationId xmlns:a16="http://schemas.microsoft.com/office/drawing/2014/main" id="{F27E0D60-520B-4D2C-A4E6-D5A2FA092D21}"/>
            </a:ext>
          </a:extLst>
        </xdr:cNvPr>
        <xdr:cNvSpPr txBox="1"/>
      </xdr:nvSpPr>
      <xdr:spPr>
        <a:xfrm>
          <a:off x="18548869" y="1069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7637</xdr:rowOff>
    </xdr:from>
    <xdr:ext cx="469744" cy="259045"/>
    <xdr:sp macro="" textlink="">
      <xdr:nvSpPr>
        <xdr:cNvPr id="611" name="n_3aveValue【学校施設】&#10;一人当たり面積">
          <a:extLst>
            <a:ext uri="{FF2B5EF4-FFF2-40B4-BE49-F238E27FC236}">
              <a16:creationId xmlns:a16="http://schemas.microsoft.com/office/drawing/2014/main" id="{898BFA9D-1F71-4093-AD6D-31AB1A43B94D}"/>
            </a:ext>
          </a:extLst>
        </xdr:cNvPr>
        <xdr:cNvSpPr txBox="1"/>
      </xdr:nvSpPr>
      <xdr:spPr>
        <a:xfrm>
          <a:off x="17737725" y="1067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27449</xdr:rowOff>
    </xdr:from>
    <xdr:ext cx="469744" cy="259045"/>
    <xdr:sp macro="" textlink="">
      <xdr:nvSpPr>
        <xdr:cNvPr id="612" name="n_4aveValue【学校施設】&#10;一人当たり面積">
          <a:extLst>
            <a:ext uri="{FF2B5EF4-FFF2-40B4-BE49-F238E27FC236}">
              <a16:creationId xmlns:a16="http://schemas.microsoft.com/office/drawing/2014/main" id="{DA946E4D-806A-4B98-9E22-1B155D36FF5F}"/>
            </a:ext>
          </a:extLst>
        </xdr:cNvPr>
        <xdr:cNvSpPr txBox="1"/>
      </xdr:nvSpPr>
      <xdr:spPr>
        <a:xfrm>
          <a:off x="16926582" y="10690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113047</xdr:rowOff>
    </xdr:from>
    <xdr:ext cx="469744" cy="259045"/>
    <xdr:sp macro="" textlink="">
      <xdr:nvSpPr>
        <xdr:cNvPr id="613" name="n_1mainValue【学校施設】&#10;一人当たり面積">
          <a:extLst>
            <a:ext uri="{FF2B5EF4-FFF2-40B4-BE49-F238E27FC236}">
              <a16:creationId xmlns:a16="http://schemas.microsoft.com/office/drawing/2014/main" id="{0DBB053E-3628-462C-B1D6-36BC40A457D8}"/>
            </a:ext>
          </a:extLst>
        </xdr:cNvPr>
        <xdr:cNvSpPr txBox="1"/>
      </xdr:nvSpPr>
      <xdr:spPr>
        <a:xfrm>
          <a:off x="19362884" y="10250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137431</xdr:rowOff>
    </xdr:from>
    <xdr:ext cx="469744" cy="259045"/>
    <xdr:sp macro="" textlink="">
      <xdr:nvSpPr>
        <xdr:cNvPr id="614" name="n_2mainValue【学校施設】&#10;一人当たり面積">
          <a:extLst>
            <a:ext uri="{FF2B5EF4-FFF2-40B4-BE49-F238E27FC236}">
              <a16:creationId xmlns:a16="http://schemas.microsoft.com/office/drawing/2014/main" id="{267FA132-DF71-4375-8B96-419EDEF498D6}"/>
            </a:ext>
          </a:extLst>
        </xdr:cNvPr>
        <xdr:cNvSpPr txBox="1"/>
      </xdr:nvSpPr>
      <xdr:spPr>
        <a:xfrm>
          <a:off x="18548869" y="1027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160291</xdr:rowOff>
    </xdr:from>
    <xdr:ext cx="469744" cy="259045"/>
    <xdr:sp macro="" textlink="">
      <xdr:nvSpPr>
        <xdr:cNvPr id="615" name="n_3mainValue【学校施設】&#10;一人当たり面積">
          <a:extLst>
            <a:ext uri="{FF2B5EF4-FFF2-40B4-BE49-F238E27FC236}">
              <a16:creationId xmlns:a16="http://schemas.microsoft.com/office/drawing/2014/main" id="{4E42079C-D521-444F-A6A8-5845652E9E99}"/>
            </a:ext>
          </a:extLst>
        </xdr:cNvPr>
        <xdr:cNvSpPr txBox="1"/>
      </xdr:nvSpPr>
      <xdr:spPr>
        <a:xfrm>
          <a:off x="17737725" y="10298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13225</xdr:rowOff>
    </xdr:from>
    <xdr:ext cx="469744" cy="259045"/>
    <xdr:sp macro="" textlink="">
      <xdr:nvSpPr>
        <xdr:cNvPr id="616" name="n_4mainValue【学校施設】&#10;一人当たり面積">
          <a:extLst>
            <a:ext uri="{FF2B5EF4-FFF2-40B4-BE49-F238E27FC236}">
              <a16:creationId xmlns:a16="http://schemas.microsoft.com/office/drawing/2014/main" id="{EC3F76A1-1010-4ABB-9C29-F18A99F0AE72}"/>
            </a:ext>
          </a:extLst>
        </xdr:cNvPr>
        <xdr:cNvSpPr txBox="1"/>
      </xdr:nvSpPr>
      <xdr:spPr>
        <a:xfrm>
          <a:off x="16926582" y="1032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7" name="正方形/長方形 616">
          <a:extLst>
            <a:ext uri="{FF2B5EF4-FFF2-40B4-BE49-F238E27FC236}">
              <a16:creationId xmlns:a16="http://schemas.microsoft.com/office/drawing/2014/main" id="{B1FE978D-5BE8-46EA-8D43-1CE512A13764}"/>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8" name="正方形/長方形 617">
          <a:extLst>
            <a:ext uri="{FF2B5EF4-FFF2-40B4-BE49-F238E27FC236}">
              <a16:creationId xmlns:a16="http://schemas.microsoft.com/office/drawing/2014/main" id="{5C25443A-6FD4-4DA1-8829-2F255CF64EDC}"/>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9" name="正方形/長方形 618">
          <a:extLst>
            <a:ext uri="{FF2B5EF4-FFF2-40B4-BE49-F238E27FC236}">
              <a16:creationId xmlns:a16="http://schemas.microsoft.com/office/drawing/2014/main" id="{A294B2EA-CEFD-4957-ADA1-CF1AE7E417A3}"/>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0" name="正方形/長方形 619">
          <a:extLst>
            <a:ext uri="{FF2B5EF4-FFF2-40B4-BE49-F238E27FC236}">
              <a16:creationId xmlns:a16="http://schemas.microsoft.com/office/drawing/2014/main" id="{FABDF18A-90E7-4FF6-9B42-FE7E5D81C26A}"/>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1" name="正方形/長方形 620">
          <a:extLst>
            <a:ext uri="{FF2B5EF4-FFF2-40B4-BE49-F238E27FC236}">
              <a16:creationId xmlns:a16="http://schemas.microsoft.com/office/drawing/2014/main" id="{861B585B-6B3A-4709-B03D-EAB00D187590}"/>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2" name="正方形/長方形 621">
          <a:extLst>
            <a:ext uri="{FF2B5EF4-FFF2-40B4-BE49-F238E27FC236}">
              <a16:creationId xmlns:a16="http://schemas.microsoft.com/office/drawing/2014/main" id="{14B8D0CD-75EB-4C26-A4D1-2829F7600682}"/>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3" name="正方形/長方形 622">
          <a:extLst>
            <a:ext uri="{FF2B5EF4-FFF2-40B4-BE49-F238E27FC236}">
              <a16:creationId xmlns:a16="http://schemas.microsoft.com/office/drawing/2014/main" id="{A7E06D8E-BD05-46B8-8060-57900EE4D09F}"/>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4" name="正方形/長方形 623">
          <a:extLst>
            <a:ext uri="{FF2B5EF4-FFF2-40B4-BE49-F238E27FC236}">
              <a16:creationId xmlns:a16="http://schemas.microsoft.com/office/drawing/2014/main" id="{182F5C89-5A17-4CCE-B48F-CAB7444B126B}"/>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5" name="テキスト ボックス 624">
          <a:extLst>
            <a:ext uri="{FF2B5EF4-FFF2-40B4-BE49-F238E27FC236}">
              <a16:creationId xmlns:a16="http://schemas.microsoft.com/office/drawing/2014/main" id="{BA22AD0A-76CC-4A66-B9E5-14FD7404D591}"/>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6" name="直線コネクタ 625">
          <a:extLst>
            <a:ext uri="{FF2B5EF4-FFF2-40B4-BE49-F238E27FC236}">
              <a16:creationId xmlns:a16="http://schemas.microsoft.com/office/drawing/2014/main" id="{D7F344E4-7B38-4A43-8709-D17E1EE522EC}"/>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7" name="テキスト ボックス 626">
          <a:extLst>
            <a:ext uri="{FF2B5EF4-FFF2-40B4-BE49-F238E27FC236}">
              <a16:creationId xmlns:a16="http://schemas.microsoft.com/office/drawing/2014/main" id="{6E6C3A1D-ACFA-43A2-973D-43E86EC5281D}"/>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8" name="直線コネクタ 627">
          <a:extLst>
            <a:ext uri="{FF2B5EF4-FFF2-40B4-BE49-F238E27FC236}">
              <a16:creationId xmlns:a16="http://schemas.microsoft.com/office/drawing/2014/main" id="{00B1255E-BCC0-4080-8477-E303979C4F88}"/>
            </a:ext>
          </a:extLst>
        </xdr:cNvPr>
        <xdr:cNvCxnSpPr/>
      </xdr:nvCxnSpPr>
      <xdr:spPr>
        <a:xfrm>
          <a:off x="11433865" y="150740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29" name="テキスト ボックス 628">
          <a:extLst>
            <a:ext uri="{FF2B5EF4-FFF2-40B4-BE49-F238E27FC236}">
              <a16:creationId xmlns:a16="http://schemas.microsoft.com/office/drawing/2014/main" id="{D9FC30ED-80C6-48B1-B6D9-7F0EAE2451DE}"/>
            </a:ext>
          </a:extLst>
        </xdr:cNvPr>
        <xdr:cNvSpPr txBox="1"/>
      </xdr:nvSpPr>
      <xdr:spPr>
        <a:xfrm>
          <a:off x="1101340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0" name="直線コネクタ 629">
          <a:extLst>
            <a:ext uri="{FF2B5EF4-FFF2-40B4-BE49-F238E27FC236}">
              <a16:creationId xmlns:a16="http://schemas.microsoft.com/office/drawing/2014/main" id="{0BE014DA-FF25-41FC-8C54-C87ED2969BCB}"/>
            </a:ext>
          </a:extLst>
        </xdr:cNvPr>
        <xdr:cNvCxnSpPr/>
      </xdr:nvCxnSpPr>
      <xdr:spPr>
        <a:xfrm>
          <a:off x="11433865" y="1460638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1" name="テキスト ボックス 630">
          <a:extLst>
            <a:ext uri="{FF2B5EF4-FFF2-40B4-BE49-F238E27FC236}">
              <a16:creationId xmlns:a16="http://schemas.microsoft.com/office/drawing/2014/main" id="{91445FAF-9F8C-4692-976F-97A1EC850173}"/>
            </a:ext>
          </a:extLst>
        </xdr:cNvPr>
        <xdr:cNvSpPr txBox="1"/>
      </xdr:nvSpPr>
      <xdr:spPr>
        <a:xfrm>
          <a:off x="11061949" y="1446067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2" name="直線コネクタ 631">
          <a:extLst>
            <a:ext uri="{FF2B5EF4-FFF2-40B4-BE49-F238E27FC236}">
              <a16:creationId xmlns:a16="http://schemas.microsoft.com/office/drawing/2014/main" id="{C3A52A2C-D286-4CD8-AC19-6C3E259D062E}"/>
            </a:ext>
          </a:extLst>
        </xdr:cNvPr>
        <xdr:cNvCxnSpPr/>
      </xdr:nvCxnSpPr>
      <xdr:spPr>
        <a:xfrm>
          <a:off x="11433865" y="141387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3" name="テキスト ボックス 632">
          <a:extLst>
            <a:ext uri="{FF2B5EF4-FFF2-40B4-BE49-F238E27FC236}">
              <a16:creationId xmlns:a16="http://schemas.microsoft.com/office/drawing/2014/main" id="{CC2BE63C-FB35-48F2-B90F-F0005338270B}"/>
            </a:ext>
          </a:extLst>
        </xdr:cNvPr>
        <xdr:cNvSpPr txBox="1"/>
      </xdr:nvSpPr>
      <xdr:spPr>
        <a:xfrm>
          <a:off x="11061949" y="139965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4" name="直線コネクタ 633">
          <a:extLst>
            <a:ext uri="{FF2B5EF4-FFF2-40B4-BE49-F238E27FC236}">
              <a16:creationId xmlns:a16="http://schemas.microsoft.com/office/drawing/2014/main" id="{1D783617-D8CD-4DDF-A94C-387F209A7339}"/>
            </a:ext>
          </a:extLst>
        </xdr:cNvPr>
        <xdr:cNvCxnSpPr/>
      </xdr:nvCxnSpPr>
      <xdr:spPr>
        <a:xfrm>
          <a:off x="11433865" y="1367458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5" name="テキスト ボックス 634">
          <a:extLst>
            <a:ext uri="{FF2B5EF4-FFF2-40B4-BE49-F238E27FC236}">
              <a16:creationId xmlns:a16="http://schemas.microsoft.com/office/drawing/2014/main" id="{3289F56B-B931-4FBD-B16C-E30F9450C5DA}"/>
            </a:ext>
          </a:extLst>
        </xdr:cNvPr>
        <xdr:cNvSpPr txBox="1"/>
      </xdr:nvSpPr>
      <xdr:spPr>
        <a:xfrm>
          <a:off x="11061949" y="1352888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6" name="直線コネクタ 635">
          <a:extLst>
            <a:ext uri="{FF2B5EF4-FFF2-40B4-BE49-F238E27FC236}">
              <a16:creationId xmlns:a16="http://schemas.microsoft.com/office/drawing/2014/main" id="{A9FB6B48-8949-4B9F-89F1-1692BD61889C}"/>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37" name="テキスト ボックス 636">
          <a:extLst>
            <a:ext uri="{FF2B5EF4-FFF2-40B4-BE49-F238E27FC236}">
              <a16:creationId xmlns:a16="http://schemas.microsoft.com/office/drawing/2014/main" id="{B3F2C282-6FC7-4838-A479-C71C740BD40C}"/>
            </a:ext>
          </a:extLst>
        </xdr:cNvPr>
        <xdr:cNvSpPr txBox="1"/>
      </xdr:nvSpPr>
      <xdr:spPr>
        <a:xfrm>
          <a:off x="11061949" y="130612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B28026BF-BF92-406C-B599-5D6CC3C7A5A5}"/>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8382</xdr:rowOff>
    </xdr:from>
    <xdr:to>
      <xdr:col>85</xdr:col>
      <xdr:colOff>126364</xdr:colOff>
      <xdr:row>86</xdr:row>
      <xdr:rowOff>38100</xdr:rowOff>
    </xdr:to>
    <xdr:cxnSp macro="">
      <xdr:nvCxnSpPr>
        <xdr:cNvPr id="639" name="直線コネクタ 638">
          <a:extLst>
            <a:ext uri="{FF2B5EF4-FFF2-40B4-BE49-F238E27FC236}">
              <a16:creationId xmlns:a16="http://schemas.microsoft.com/office/drawing/2014/main" id="{517245A1-B05B-4D49-86B7-8E326D028989}"/>
            </a:ext>
          </a:extLst>
        </xdr:cNvPr>
        <xdr:cNvCxnSpPr/>
      </xdr:nvCxnSpPr>
      <xdr:spPr>
        <a:xfrm flipV="1">
          <a:off x="14995303" y="13819798"/>
          <a:ext cx="0" cy="1254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40" name="【児童館】&#10;有形固定資産減価償却率最小値テキスト">
          <a:extLst>
            <a:ext uri="{FF2B5EF4-FFF2-40B4-BE49-F238E27FC236}">
              <a16:creationId xmlns:a16="http://schemas.microsoft.com/office/drawing/2014/main" id="{697AFBA0-980C-4CF3-B200-759E243DF835}"/>
            </a:ext>
          </a:extLst>
        </xdr:cNvPr>
        <xdr:cNvSpPr txBox="1"/>
      </xdr:nvSpPr>
      <xdr:spPr>
        <a:xfrm>
          <a:off x="15034039" y="1507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41" name="直線コネクタ 640">
          <a:extLst>
            <a:ext uri="{FF2B5EF4-FFF2-40B4-BE49-F238E27FC236}">
              <a16:creationId xmlns:a16="http://schemas.microsoft.com/office/drawing/2014/main" id="{C3B48919-D945-4CAC-A274-AF29E13D424B}"/>
            </a:ext>
          </a:extLst>
        </xdr:cNvPr>
        <xdr:cNvCxnSpPr/>
      </xdr:nvCxnSpPr>
      <xdr:spPr>
        <a:xfrm>
          <a:off x="14907039" y="1507401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126509</xdr:rowOff>
    </xdr:from>
    <xdr:ext cx="405111" cy="259045"/>
    <xdr:sp macro="" textlink="">
      <xdr:nvSpPr>
        <xdr:cNvPr id="642" name="【児童館】&#10;有形固定資産減価償却率最大値テキスト">
          <a:extLst>
            <a:ext uri="{FF2B5EF4-FFF2-40B4-BE49-F238E27FC236}">
              <a16:creationId xmlns:a16="http://schemas.microsoft.com/office/drawing/2014/main" id="{2FD1B1DD-CEB1-4EFD-9395-422C8FA9A771}"/>
            </a:ext>
          </a:extLst>
        </xdr:cNvPr>
        <xdr:cNvSpPr txBox="1"/>
      </xdr:nvSpPr>
      <xdr:spPr>
        <a:xfrm>
          <a:off x="15034039" y="135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8382</xdr:rowOff>
    </xdr:from>
    <xdr:to>
      <xdr:col>86</xdr:col>
      <xdr:colOff>25400</xdr:colOff>
      <xdr:row>79</xdr:row>
      <xdr:rowOff>8382</xdr:rowOff>
    </xdr:to>
    <xdr:cxnSp macro="">
      <xdr:nvCxnSpPr>
        <xdr:cNvPr id="643" name="直線コネクタ 642">
          <a:extLst>
            <a:ext uri="{FF2B5EF4-FFF2-40B4-BE49-F238E27FC236}">
              <a16:creationId xmlns:a16="http://schemas.microsoft.com/office/drawing/2014/main" id="{DDCD191D-70DD-42B2-946E-887BFE75D413}"/>
            </a:ext>
          </a:extLst>
        </xdr:cNvPr>
        <xdr:cNvCxnSpPr/>
      </xdr:nvCxnSpPr>
      <xdr:spPr>
        <a:xfrm>
          <a:off x="14907039" y="1381979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155464</xdr:rowOff>
    </xdr:from>
    <xdr:ext cx="405111" cy="259045"/>
    <xdr:sp macro="" textlink="">
      <xdr:nvSpPr>
        <xdr:cNvPr id="644" name="【児童館】&#10;有形固定資産減価償却率平均値テキスト">
          <a:extLst>
            <a:ext uri="{FF2B5EF4-FFF2-40B4-BE49-F238E27FC236}">
              <a16:creationId xmlns:a16="http://schemas.microsoft.com/office/drawing/2014/main" id="{DABC24B1-3959-4319-9BD6-C824F8CD3674}"/>
            </a:ext>
          </a:extLst>
        </xdr:cNvPr>
        <xdr:cNvSpPr txBox="1"/>
      </xdr:nvSpPr>
      <xdr:spPr>
        <a:xfrm>
          <a:off x="15034039" y="141418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5587</xdr:rowOff>
    </xdr:from>
    <xdr:to>
      <xdr:col>85</xdr:col>
      <xdr:colOff>177800</xdr:colOff>
      <xdr:row>81</xdr:row>
      <xdr:rowOff>107187</xdr:rowOff>
    </xdr:to>
    <xdr:sp macro="" textlink="">
      <xdr:nvSpPr>
        <xdr:cNvPr id="645" name="フローチャート: 判断 644">
          <a:extLst>
            <a:ext uri="{FF2B5EF4-FFF2-40B4-BE49-F238E27FC236}">
              <a16:creationId xmlns:a16="http://schemas.microsoft.com/office/drawing/2014/main" id="{09FB78DE-8219-4CA6-BBF0-17C1588FA57B}"/>
            </a:ext>
          </a:extLst>
        </xdr:cNvPr>
        <xdr:cNvSpPr/>
      </xdr:nvSpPr>
      <xdr:spPr>
        <a:xfrm>
          <a:off x="14945139" y="14166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170180</xdr:rowOff>
    </xdr:from>
    <xdr:to>
      <xdr:col>81</xdr:col>
      <xdr:colOff>101600</xdr:colOff>
      <xdr:row>81</xdr:row>
      <xdr:rowOff>100330</xdr:rowOff>
    </xdr:to>
    <xdr:sp macro="" textlink="">
      <xdr:nvSpPr>
        <xdr:cNvPr id="646" name="フローチャート: 判断 645">
          <a:extLst>
            <a:ext uri="{FF2B5EF4-FFF2-40B4-BE49-F238E27FC236}">
              <a16:creationId xmlns:a16="http://schemas.microsoft.com/office/drawing/2014/main" id="{B78BBC7B-7E69-445F-8FDF-D26D7061ADAD}"/>
            </a:ext>
          </a:extLst>
        </xdr:cNvPr>
        <xdr:cNvSpPr/>
      </xdr:nvSpPr>
      <xdr:spPr>
        <a:xfrm>
          <a:off x="14169224" y="14156524"/>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110744</xdr:rowOff>
    </xdr:from>
    <xdr:to>
      <xdr:col>76</xdr:col>
      <xdr:colOff>165100</xdr:colOff>
      <xdr:row>81</xdr:row>
      <xdr:rowOff>40894</xdr:rowOff>
    </xdr:to>
    <xdr:sp macro="" textlink="">
      <xdr:nvSpPr>
        <xdr:cNvPr id="647" name="フローチャート: 判断 646">
          <a:extLst>
            <a:ext uri="{FF2B5EF4-FFF2-40B4-BE49-F238E27FC236}">
              <a16:creationId xmlns:a16="http://schemas.microsoft.com/office/drawing/2014/main" id="{44DAA727-FA26-4152-AE9E-47BFC9B71883}"/>
            </a:ext>
          </a:extLst>
        </xdr:cNvPr>
        <xdr:cNvSpPr/>
      </xdr:nvSpPr>
      <xdr:spPr>
        <a:xfrm>
          <a:off x="13358081" y="1409708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69596</xdr:rowOff>
    </xdr:from>
    <xdr:to>
      <xdr:col>72</xdr:col>
      <xdr:colOff>38100</xdr:colOff>
      <xdr:row>80</xdr:row>
      <xdr:rowOff>171196</xdr:rowOff>
    </xdr:to>
    <xdr:sp macro="" textlink="">
      <xdr:nvSpPr>
        <xdr:cNvPr id="648" name="フローチャート: 判断 647">
          <a:extLst>
            <a:ext uri="{FF2B5EF4-FFF2-40B4-BE49-F238E27FC236}">
              <a16:creationId xmlns:a16="http://schemas.microsoft.com/office/drawing/2014/main" id="{A81AAAE6-4C4F-4A3E-94D9-981C13BF1E76}"/>
            </a:ext>
          </a:extLst>
        </xdr:cNvPr>
        <xdr:cNvSpPr/>
      </xdr:nvSpPr>
      <xdr:spPr>
        <a:xfrm>
          <a:off x="12546937" y="1405594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133604</xdr:rowOff>
    </xdr:from>
    <xdr:to>
      <xdr:col>67</xdr:col>
      <xdr:colOff>101600</xdr:colOff>
      <xdr:row>80</xdr:row>
      <xdr:rowOff>63754</xdr:rowOff>
    </xdr:to>
    <xdr:sp macro="" textlink="">
      <xdr:nvSpPr>
        <xdr:cNvPr id="649" name="フローチャート: 判断 648">
          <a:extLst>
            <a:ext uri="{FF2B5EF4-FFF2-40B4-BE49-F238E27FC236}">
              <a16:creationId xmlns:a16="http://schemas.microsoft.com/office/drawing/2014/main" id="{A9B35651-D3B8-4B16-B50D-29B5F48C1CE5}"/>
            </a:ext>
          </a:extLst>
        </xdr:cNvPr>
        <xdr:cNvSpPr/>
      </xdr:nvSpPr>
      <xdr:spPr>
        <a:xfrm>
          <a:off x="11720223" y="13945020"/>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8929DD1E-5902-4BDF-85C6-05B359126A19}"/>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75D423F4-ED93-4BDB-B765-B6BBA38DAB85}"/>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104F7CE4-2BE6-4E41-A024-C4794B78A747}"/>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969E85-C1A1-4D3A-8241-335216565F1A}"/>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29A9186E-A070-4254-91C0-6B61D4F776D9}"/>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147320</xdr:rowOff>
    </xdr:from>
    <xdr:to>
      <xdr:col>85</xdr:col>
      <xdr:colOff>177800</xdr:colOff>
      <xdr:row>80</xdr:row>
      <xdr:rowOff>77470</xdr:rowOff>
    </xdr:to>
    <xdr:sp macro="" textlink="">
      <xdr:nvSpPr>
        <xdr:cNvPr id="655" name="楕円 654">
          <a:extLst>
            <a:ext uri="{FF2B5EF4-FFF2-40B4-BE49-F238E27FC236}">
              <a16:creationId xmlns:a16="http://schemas.microsoft.com/office/drawing/2014/main" id="{4601C860-0FA8-4A5F-A845-F52E2BA7CE36}"/>
            </a:ext>
          </a:extLst>
        </xdr:cNvPr>
        <xdr:cNvSpPr/>
      </xdr:nvSpPr>
      <xdr:spPr>
        <a:xfrm>
          <a:off x="14945139" y="1395873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170197</xdr:rowOff>
    </xdr:from>
    <xdr:ext cx="405111" cy="259045"/>
    <xdr:sp macro="" textlink="">
      <xdr:nvSpPr>
        <xdr:cNvPr id="656" name="【児童館】&#10;有形固定資産減価償却率該当値テキスト">
          <a:extLst>
            <a:ext uri="{FF2B5EF4-FFF2-40B4-BE49-F238E27FC236}">
              <a16:creationId xmlns:a16="http://schemas.microsoft.com/office/drawing/2014/main" id="{1DB015D6-FB9B-4483-BD29-6A6651ED7551}"/>
            </a:ext>
          </a:extLst>
        </xdr:cNvPr>
        <xdr:cNvSpPr txBox="1"/>
      </xdr:nvSpPr>
      <xdr:spPr>
        <a:xfrm>
          <a:off x="15034039" y="13806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103887</xdr:rowOff>
    </xdr:from>
    <xdr:to>
      <xdr:col>81</xdr:col>
      <xdr:colOff>101600</xdr:colOff>
      <xdr:row>82</xdr:row>
      <xdr:rowOff>34037</xdr:rowOff>
    </xdr:to>
    <xdr:sp macro="" textlink="">
      <xdr:nvSpPr>
        <xdr:cNvPr id="657" name="楕円 656">
          <a:extLst>
            <a:ext uri="{FF2B5EF4-FFF2-40B4-BE49-F238E27FC236}">
              <a16:creationId xmlns:a16="http://schemas.microsoft.com/office/drawing/2014/main" id="{37390AB6-DFFC-471B-B195-DF86B2546D5E}"/>
            </a:ext>
          </a:extLst>
        </xdr:cNvPr>
        <xdr:cNvSpPr/>
      </xdr:nvSpPr>
      <xdr:spPr>
        <a:xfrm>
          <a:off x="14169224" y="14265160"/>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26670</xdr:rowOff>
    </xdr:from>
    <xdr:to>
      <xdr:col>85</xdr:col>
      <xdr:colOff>127000</xdr:colOff>
      <xdr:row>81</xdr:row>
      <xdr:rowOff>154687</xdr:rowOff>
    </xdr:to>
    <xdr:cxnSp macro="">
      <xdr:nvCxnSpPr>
        <xdr:cNvPr id="658" name="直線コネクタ 657">
          <a:extLst>
            <a:ext uri="{FF2B5EF4-FFF2-40B4-BE49-F238E27FC236}">
              <a16:creationId xmlns:a16="http://schemas.microsoft.com/office/drawing/2014/main" id="{B8120607-2DDC-4DB8-BF9E-D37B58BDC0AF}"/>
            </a:ext>
          </a:extLst>
        </xdr:cNvPr>
        <xdr:cNvCxnSpPr/>
      </xdr:nvCxnSpPr>
      <xdr:spPr>
        <a:xfrm flipV="1">
          <a:off x="14220024" y="14013014"/>
          <a:ext cx="775915" cy="302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110744</xdr:rowOff>
    </xdr:from>
    <xdr:to>
      <xdr:col>76</xdr:col>
      <xdr:colOff>165100</xdr:colOff>
      <xdr:row>82</xdr:row>
      <xdr:rowOff>40894</xdr:rowOff>
    </xdr:to>
    <xdr:sp macro="" textlink="">
      <xdr:nvSpPr>
        <xdr:cNvPr id="659" name="楕円 658">
          <a:extLst>
            <a:ext uri="{FF2B5EF4-FFF2-40B4-BE49-F238E27FC236}">
              <a16:creationId xmlns:a16="http://schemas.microsoft.com/office/drawing/2014/main" id="{F58DE16B-2406-4F59-AEF2-BFBCCE1CAF23}"/>
            </a:ext>
          </a:extLst>
        </xdr:cNvPr>
        <xdr:cNvSpPr/>
      </xdr:nvSpPr>
      <xdr:spPr>
        <a:xfrm>
          <a:off x="13358081" y="1427201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154687</xdr:rowOff>
    </xdr:from>
    <xdr:to>
      <xdr:col>81</xdr:col>
      <xdr:colOff>50800</xdr:colOff>
      <xdr:row>81</xdr:row>
      <xdr:rowOff>161544</xdr:rowOff>
    </xdr:to>
    <xdr:cxnSp macro="">
      <xdr:nvCxnSpPr>
        <xdr:cNvPr id="660" name="直線コネクタ 659">
          <a:extLst>
            <a:ext uri="{FF2B5EF4-FFF2-40B4-BE49-F238E27FC236}">
              <a16:creationId xmlns:a16="http://schemas.microsoft.com/office/drawing/2014/main" id="{2EC2ECBF-BC5E-429A-94C1-7F01C746848D}"/>
            </a:ext>
          </a:extLst>
        </xdr:cNvPr>
        <xdr:cNvCxnSpPr/>
      </xdr:nvCxnSpPr>
      <xdr:spPr>
        <a:xfrm flipV="1">
          <a:off x="13408881" y="14315960"/>
          <a:ext cx="811143"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87885</xdr:rowOff>
    </xdr:from>
    <xdr:to>
      <xdr:col>72</xdr:col>
      <xdr:colOff>38100</xdr:colOff>
      <xdr:row>79</xdr:row>
      <xdr:rowOff>18035</xdr:rowOff>
    </xdr:to>
    <xdr:sp macro="" textlink="">
      <xdr:nvSpPr>
        <xdr:cNvPr id="661" name="楕円 660">
          <a:extLst>
            <a:ext uri="{FF2B5EF4-FFF2-40B4-BE49-F238E27FC236}">
              <a16:creationId xmlns:a16="http://schemas.microsoft.com/office/drawing/2014/main" id="{0F5618DA-A707-465F-8CF4-33CEFF3B6F1F}"/>
            </a:ext>
          </a:extLst>
        </xdr:cNvPr>
        <xdr:cNvSpPr/>
      </xdr:nvSpPr>
      <xdr:spPr>
        <a:xfrm>
          <a:off x="12546937" y="1372437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138685</xdr:rowOff>
    </xdr:from>
    <xdr:to>
      <xdr:col>76</xdr:col>
      <xdr:colOff>114300</xdr:colOff>
      <xdr:row>81</xdr:row>
      <xdr:rowOff>161544</xdr:rowOff>
    </xdr:to>
    <xdr:cxnSp macro="">
      <xdr:nvCxnSpPr>
        <xdr:cNvPr id="662" name="直線コネクタ 661">
          <a:extLst>
            <a:ext uri="{FF2B5EF4-FFF2-40B4-BE49-F238E27FC236}">
              <a16:creationId xmlns:a16="http://schemas.microsoft.com/office/drawing/2014/main" id="{229FEF23-0785-4799-9252-1DEDD145D6C3}"/>
            </a:ext>
          </a:extLst>
        </xdr:cNvPr>
        <xdr:cNvCxnSpPr/>
      </xdr:nvCxnSpPr>
      <xdr:spPr>
        <a:xfrm>
          <a:off x="12597737" y="13775172"/>
          <a:ext cx="811144" cy="54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69596</xdr:rowOff>
    </xdr:from>
    <xdr:to>
      <xdr:col>67</xdr:col>
      <xdr:colOff>101600</xdr:colOff>
      <xdr:row>78</xdr:row>
      <xdr:rowOff>171196</xdr:rowOff>
    </xdr:to>
    <xdr:sp macro="" textlink="">
      <xdr:nvSpPr>
        <xdr:cNvPr id="663" name="楕円 662">
          <a:extLst>
            <a:ext uri="{FF2B5EF4-FFF2-40B4-BE49-F238E27FC236}">
              <a16:creationId xmlns:a16="http://schemas.microsoft.com/office/drawing/2014/main" id="{8E6A1A47-07B6-4637-B741-1004899708BC}"/>
            </a:ext>
          </a:extLst>
        </xdr:cNvPr>
        <xdr:cNvSpPr/>
      </xdr:nvSpPr>
      <xdr:spPr>
        <a:xfrm>
          <a:off x="11720223" y="1370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120396</xdr:rowOff>
    </xdr:from>
    <xdr:to>
      <xdr:col>71</xdr:col>
      <xdr:colOff>177800</xdr:colOff>
      <xdr:row>78</xdr:row>
      <xdr:rowOff>138685</xdr:rowOff>
    </xdr:to>
    <xdr:cxnSp macro="">
      <xdr:nvCxnSpPr>
        <xdr:cNvPr id="664" name="直線コネクタ 663">
          <a:extLst>
            <a:ext uri="{FF2B5EF4-FFF2-40B4-BE49-F238E27FC236}">
              <a16:creationId xmlns:a16="http://schemas.microsoft.com/office/drawing/2014/main" id="{627990D6-D5D4-47BA-A817-6971A78B8101}"/>
            </a:ext>
          </a:extLst>
        </xdr:cNvPr>
        <xdr:cNvCxnSpPr/>
      </xdr:nvCxnSpPr>
      <xdr:spPr>
        <a:xfrm>
          <a:off x="11771023" y="13756883"/>
          <a:ext cx="826714"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116857</xdr:rowOff>
    </xdr:from>
    <xdr:ext cx="405111" cy="259045"/>
    <xdr:sp macro="" textlink="">
      <xdr:nvSpPr>
        <xdr:cNvPr id="665" name="n_1aveValue【児童館】&#10;有形固定資産減価償却率">
          <a:extLst>
            <a:ext uri="{FF2B5EF4-FFF2-40B4-BE49-F238E27FC236}">
              <a16:creationId xmlns:a16="http://schemas.microsoft.com/office/drawing/2014/main" id="{879C78B9-9D85-4799-9FFC-3CCDC8192F47}"/>
            </a:ext>
          </a:extLst>
        </xdr:cNvPr>
        <xdr:cNvSpPr txBox="1"/>
      </xdr:nvSpPr>
      <xdr:spPr>
        <a:xfrm>
          <a:off x="14020340" y="13928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57421</xdr:rowOff>
    </xdr:from>
    <xdr:ext cx="405111" cy="259045"/>
    <xdr:sp macro="" textlink="">
      <xdr:nvSpPr>
        <xdr:cNvPr id="666" name="n_2aveValue【児童館】&#10;有形固定資産減価償却率">
          <a:extLst>
            <a:ext uri="{FF2B5EF4-FFF2-40B4-BE49-F238E27FC236}">
              <a16:creationId xmlns:a16="http://schemas.microsoft.com/office/drawing/2014/main" id="{A27962E1-008D-4670-ADB0-D3CB7B59E545}"/>
            </a:ext>
          </a:extLst>
        </xdr:cNvPr>
        <xdr:cNvSpPr txBox="1"/>
      </xdr:nvSpPr>
      <xdr:spPr>
        <a:xfrm>
          <a:off x="13221896" y="13868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162323</xdr:rowOff>
    </xdr:from>
    <xdr:ext cx="405111" cy="259045"/>
    <xdr:sp macro="" textlink="">
      <xdr:nvSpPr>
        <xdr:cNvPr id="667" name="n_3aveValue【児童館】&#10;有形固定資産減価償却率">
          <a:extLst>
            <a:ext uri="{FF2B5EF4-FFF2-40B4-BE49-F238E27FC236}">
              <a16:creationId xmlns:a16="http://schemas.microsoft.com/office/drawing/2014/main" id="{3E30313C-2514-4534-AB28-AD4C2E21DCFD}"/>
            </a:ext>
          </a:extLst>
        </xdr:cNvPr>
        <xdr:cNvSpPr txBox="1"/>
      </xdr:nvSpPr>
      <xdr:spPr>
        <a:xfrm>
          <a:off x="12410753" y="14148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54881</xdr:rowOff>
    </xdr:from>
    <xdr:ext cx="405111" cy="259045"/>
    <xdr:sp macro="" textlink="">
      <xdr:nvSpPr>
        <xdr:cNvPr id="668" name="n_4aveValue【児童館】&#10;有形固定資産減価償却率">
          <a:extLst>
            <a:ext uri="{FF2B5EF4-FFF2-40B4-BE49-F238E27FC236}">
              <a16:creationId xmlns:a16="http://schemas.microsoft.com/office/drawing/2014/main" id="{DE9DCF7A-5498-4636-8746-031D9BEB3144}"/>
            </a:ext>
          </a:extLst>
        </xdr:cNvPr>
        <xdr:cNvSpPr txBox="1"/>
      </xdr:nvSpPr>
      <xdr:spPr>
        <a:xfrm>
          <a:off x="11584038" y="140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25164</xdr:rowOff>
    </xdr:from>
    <xdr:ext cx="405111" cy="259045"/>
    <xdr:sp macro="" textlink="">
      <xdr:nvSpPr>
        <xdr:cNvPr id="669" name="n_1mainValue【児童館】&#10;有形固定資産減価償却率">
          <a:extLst>
            <a:ext uri="{FF2B5EF4-FFF2-40B4-BE49-F238E27FC236}">
              <a16:creationId xmlns:a16="http://schemas.microsoft.com/office/drawing/2014/main" id="{3DD4EE39-705B-4EBF-9C39-B417FAB2BBE3}"/>
            </a:ext>
          </a:extLst>
        </xdr:cNvPr>
        <xdr:cNvSpPr txBox="1"/>
      </xdr:nvSpPr>
      <xdr:spPr>
        <a:xfrm>
          <a:off x="14020340" y="1436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32021</xdr:rowOff>
    </xdr:from>
    <xdr:ext cx="405111" cy="259045"/>
    <xdr:sp macro="" textlink="">
      <xdr:nvSpPr>
        <xdr:cNvPr id="670" name="n_2mainValue【児童館】&#10;有形固定資産減価償却率">
          <a:extLst>
            <a:ext uri="{FF2B5EF4-FFF2-40B4-BE49-F238E27FC236}">
              <a16:creationId xmlns:a16="http://schemas.microsoft.com/office/drawing/2014/main" id="{27B6A8F9-C852-4E29-B1E4-AEEC39EE9A3A}"/>
            </a:ext>
          </a:extLst>
        </xdr:cNvPr>
        <xdr:cNvSpPr txBox="1"/>
      </xdr:nvSpPr>
      <xdr:spPr>
        <a:xfrm>
          <a:off x="13221896" y="14368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34562</xdr:rowOff>
    </xdr:from>
    <xdr:ext cx="405111" cy="259045"/>
    <xdr:sp macro="" textlink="">
      <xdr:nvSpPr>
        <xdr:cNvPr id="671" name="n_3mainValue【児童館】&#10;有形固定資産減価償却率">
          <a:extLst>
            <a:ext uri="{FF2B5EF4-FFF2-40B4-BE49-F238E27FC236}">
              <a16:creationId xmlns:a16="http://schemas.microsoft.com/office/drawing/2014/main" id="{8D07F4CB-021B-4D1B-B72D-53E5D151FC54}"/>
            </a:ext>
          </a:extLst>
        </xdr:cNvPr>
        <xdr:cNvSpPr txBox="1"/>
      </xdr:nvSpPr>
      <xdr:spPr>
        <a:xfrm>
          <a:off x="12410753" y="13496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16273</xdr:rowOff>
    </xdr:from>
    <xdr:ext cx="405111" cy="259045"/>
    <xdr:sp macro="" textlink="">
      <xdr:nvSpPr>
        <xdr:cNvPr id="672" name="n_4mainValue【児童館】&#10;有形固定資産減価償却率">
          <a:extLst>
            <a:ext uri="{FF2B5EF4-FFF2-40B4-BE49-F238E27FC236}">
              <a16:creationId xmlns:a16="http://schemas.microsoft.com/office/drawing/2014/main" id="{FC48C6D9-0DFA-4A00-8E63-52E3ADBB5E35}"/>
            </a:ext>
          </a:extLst>
        </xdr:cNvPr>
        <xdr:cNvSpPr txBox="1"/>
      </xdr:nvSpPr>
      <xdr:spPr>
        <a:xfrm>
          <a:off x="11584038" y="13477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9D235C70-9D6A-4A69-BAA5-50DA30E732A4}"/>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44C11654-6A54-4AA7-A195-E301ABEF50D6}"/>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78EF9B5B-8264-484B-97ED-46041DC0ABBE}"/>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AA564871-7B19-4001-B7E5-E13A51F9D0B3}"/>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1AD01155-747F-4FE0-B506-A36109386CB6}"/>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BCD6CE9D-10A7-4F55-8EB2-74820BE2454A}"/>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44D4298D-E141-4A73-ADB6-7F4CA7CA53B2}"/>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C7A97306-8EE0-4FF8-B7C8-C0AE3C6EF15C}"/>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917155BD-E8EB-48AA-AEEB-8AEFE22BF137}"/>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A724B784-1D90-4F66-95E8-7D3A36038CDB}"/>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3" name="直線コネクタ 682">
          <a:extLst>
            <a:ext uri="{FF2B5EF4-FFF2-40B4-BE49-F238E27FC236}">
              <a16:creationId xmlns:a16="http://schemas.microsoft.com/office/drawing/2014/main" id="{857291BD-E28F-4D38-9D0E-CC6388407F67}"/>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4" name="テキスト ボックス 683">
          <a:extLst>
            <a:ext uri="{FF2B5EF4-FFF2-40B4-BE49-F238E27FC236}">
              <a16:creationId xmlns:a16="http://schemas.microsoft.com/office/drawing/2014/main" id="{A4D44A84-50ED-494D-853C-45C6C27A9773}"/>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5" name="直線コネクタ 684">
          <a:extLst>
            <a:ext uri="{FF2B5EF4-FFF2-40B4-BE49-F238E27FC236}">
              <a16:creationId xmlns:a16="http://schemas.microsoft.com/office/drawing/2014/main" id="{58672530-3E99-4827-AA7D-001A77CF9AB1}"/>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86" name="テキスト ボックス 685">
          <a:extLst>
            <a:ext uri="{FF2B5EF4-FFF2-40B4-BE49-F238E27FC236}">
              <a16:creationId xmlns:a16="http://schemas.microsoft.com/office/drawing/2014/main" id="{1EE776E3-59DE-45CF-9D98-64126EFCF5A7}"/>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87" name="直線コネクタ 686">
          <a:extLst>
            <a:ext uri="{FF2B5EF4-FFF2-40B4-BE49-F238E27FC236}">
              <a16:creationId xmlns:a16="http://schemas.microsoft.com/office/drawing/2014/main" id="{E4270B70-8541-40C7-8DF6-D1317A66321B}"/>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88" name="テキスト ボックス 687">
          <a:extLst>
            <a:ext uri="{FF2B5EF4-FFF2-40B4-BE49-F238E27FC236}">
              <a16:creationId xmlns:a16="http://schemas.microsoft.com/office/drawing/2014/main" id="{9EBD0AE4-28F8-4EAC-B889-C99C74C6711E}"/>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89" name="直線コネクタ 688">
          <a:extLst>
            <a:ext uri="{FF2B5EF4-FFF2-40B4-BE49-F238E27FC236}">
              <a16:creationId xmlns:a16="http://schemas.microsoft.com/office/drawing/2014/main" id="{45D9D966-1881-4523-A588-138F50D30DB9}"/>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0" name="テキスト ボックス 689">
          <a:extLst>
            <a:ext uri="{FF2B5EF4-FFF2-40B4-BE49-F238E27FC236}">
              <a16:creationId xmlns:a16="http://schemas.microsoft.com/office/drawing/2014/main" id="{0B51CB95-25BD-4140-903C-0A3210EF0045}"/>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1" name="直線コネクタ 690">
          <a:extLst>
            <a:ext uri="{FF2B5EF4-FFF2-40B4-BE49-F238E27FC236}">
              <a16:creationId xmlns:a16="http://schemas.microsoft.com/office/drawing/2014/main" id="{BF36FB37-8422-4206-9801-DCF27347B45C}"/>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2" name="テキスト ボックス 691">
          <a:extLst>
            <a:ext uri="{FF2B5EF4-FFF2-40B4-BE49-F238E27FC236}">
              <a16:creationId xmlns:a16="http://schemas.microsoft.com/office/drawing/2014/main" id="{E5CA755A-1E22-4B1D-B80D-F0A28CDAB78F}"/>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3" name="直線コネクタ 692">
          <a:extLst>
            <a:ext uri="{FF2B5EF4-FFF2-40B4-BE49-F238E27FC236}">
              <a16:creationId xmlns:a16="http://schemas.microsoft.com/office/drawing/2014/main" id="{38D71EB4-2E2E-4BCA-942B-50A9031C04FE}"/>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4" name="テキスト ボックス 693">
          <a:extLst>
            <a:ext uri="{FF2B5EF4-FFF2-40B4-BE49-F238E27FC236}">
              <a16:creationId xmlns:a16="http://schemas.microsoft.com/office/drawing/2014/main" id="{D160DCF2-90C5-446D-985D-E9F96AE7F1E5}"/>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31B1FACA-F601-42B5-9159-4C4B2F1FF6AA}"/>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117C972E-E620-43E3-8740-DE9365D8F9FE}"/>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D9555F4C-F74D-4EA8-BBA8-8F680E17251D}"/>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103414</xdr:rowOff>
    </xdr:to>
    <xdr:cxnSp macro="">
      <xdr:nvCxnSpPr>
        <xdr:cNvPr id="698" name="直線コネクタ 697">
          <a:extLst>
            <a:ext uri="{FF2B5EF4-FFF2-40B4-BE49-F238E27FC236}">
              <a16:creationId xmlns:a16="http://schemas.microsoft.com/office/drawing/2014/main" id="{B01D067B-795B-4C54-B3BD-7AD33AC429A4}"/>
            </a:ext>
          </a:extLst>
        </xdr:cNvPr>
        <xdr:cNvCxnSpPr/>
      </xdr:nvCxnSpPr>
      <xdr:spPr>
        <a:xfrm flipV="1">
          <a:off x="20354593" y="13739901"/>
          <a:ext cx="0" cy="1399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107241</xdr:rowOff>
    </xdr:from>
    <xdr:ext cx="469744" cy="259045"/>
    <xdr:sp macro="" textlink="">
      <xdr:nvSpPr>
        <xdr:cNvPr id="699" name="【児童館】&#10;一人当たり面積最小値テキスト">
          <a:extLst>
            <a:ext uri="{FF2B5EF4-FFF2-40B4-BE49-F238E27FC236}">
              <a16:creationId xmlns:a16="http://schemas.microsoft.com/office/drawing/2014/main" id="{21535A3D-AFA8-4D39-90F2-9479D1160528}"/>
            </a:ext>
          </a:extLst>
        </xdr:cNvPr>
        <xdr:cNvSpPr txBox="1"/>
      </xdr:nvSpPr>
      <xdr:spPr>
        <a:xfrm>
          <a:off x="20393329" y="1514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103414</xdr:rowOff>
    </xdr:from>
    <xdr:to>
      <xdr:col>116</xdr:col>
      <xdr:colOff>152400</xdr:colOff>
      <xdr:row>86</xdr:row>
      <xdr:rowOff>103414</xdr:rowOff>
    </xdr:to>
    <xdr:cxnSp macro="">
      <xdr:nvCxnSpPr>
        <xdr:cNvPr id="700" name="直線コネクタ 699">
          <a:extLst>
            <a:ext uri="{FF2B5EF4-FFF2-40B4-BE49-F238E27FC236}">
              <a16:creationId xmlns:a16="http://schemas.microsoft.com/office/drawing/2014/main" id="{05DCA5CF-CC80-40C0-8A18-D1E11A33004A}"/>
            </a:ext>
          </a:extLst>
        </xdr:cNvPr>
        <xdr:cNvCxnSpPr/>
      </xdr:nvCxnSpPr>
      <xdr:spPr>
        <a:xfrm>
          <a:off x="20281900" y="1513933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01" name="【児童館】&#10;一人当たり面積最大値テキスト">
          <a:extLst>
            <a:ext uri="{FF2B5EF4-FFF2-40B4-BE49-F238E27FC236}">
              <a16:creationId xmlns:a16="http://schemas.microsoft.com/office/drawing/2014/main" id="{230E74BC-4E99-4E92-AFE6-4E338D029325}"/>
            </a:ext>
          </a:extLst>
        </xdr:cNvPr>
        <xdr:cNvSpPr txBox="1"/>
      </xdr:nvSpPr>
      <xdr:spPr>
        <a:xfrm>
          <a:off x="20393329" y="1351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2" name="直線コネクタ 701">
          <a:extLst>
            <a:ext uri="{FF2B5EF4-FFF2-40B4-BE49-F238E27FC236}">
              <a16:creationId xmlns:a16="http://schemas.microsoft.com/office/drawing/2014/main" id="{6306DE62-87D7-4F66-BB06-1E38EB3FA2FB}"/>
            </a:ext>
          </a:extLst>
        </xdr:cNvPr>
        <xdr:cNvCxnSpPr/>
      </xdr:nvCxnSpPr>
      <xdr:spPr>
        <a:xfrm>
          <a:off x="20281900" y="1373990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14713</xdr:rowOff>
    </xdr:from>
    <xdr:ext cx="469744" cy="259045"/>
    <xdr:sp macro="" textlink="">
      <xdr:nvSpPr>
        <xdr:cNvPr id="703" name="【児童館】&#10;一人当たり面積平均値テキスト">
          <a:extLst>
            <a:ext uri="{FF2B5EF4-FFF2-40B4-BE49-F238E27FC236}">
              <a16:creationId xmlns:a16="http://schemas.microsoft.com/office/drawing/2014/main" id="{F0B0ACDF-0863-4598-BDD2-9A326F73E018}"/>
            </a:ext>
          </a:extLst>
        </xdr:cNvPr>
        <xdr:cNvSpPr txBox="1"/>
      </xdr:nvSpPr>
      <xdr:spPr>
        <a:xfrm>
          <a:off x="20393329" y="14700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36286</xdr:rowOff>
    </xdr:from>
    <xdr:to>
      <xdr:col>116</xdr:col>
      <xdr:colOff>114300</xdr:colOff>
      <xdr:row>84</xdr:row>
      <xdr:rowOff>137886</xdr:rowOff>
    </xdr:to>
    <xdr:sp macro="" textlink="">
      <xdr:nvSpPr>
        <xdr:cNvPr id="704" name="フローチャート: 判断 703">
          <a:extLst>
            <a:ext uri="{FF2B5EF4-FFF2-40B4-BE49-F238E27FC236}">
              <a16:creationId xmlns:a16="http://schemas.microsoft.com/office/drawing/2014/main" id="{AB5FE929-E420-4924-B1DD-034CB889E485}"/>
            </a:ext>
          </a:extLst>
        </xdr:cNvPr>
        <xdr:cNvSpPr/>
      </xdr:nvSpPr>
      <xdr:spPr>
        <a:xfrm>
          <a:off x="20304429" y="1472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05" name="フローチャート: 判断 704">
          <a:extLst>
            <a:ext uri="{FF2B5EF4-FFF2-40B4-BE49-F238E27FC236}">
              <a16:creationId xmlns:a16="http://schemas.microsoft.com/office/drawing/2014/main" id="{B431E42E-1701-4651-9220-689CD1D7D886}"/>
            </a:ext>
          </a:extLst>
        </xdr:cNvPr>
        <xdr:cNvSpPr/>
      </xdr:nvSpPr>
      <xdr:spPr>
        <a:xfrm>
          <a:off x="19544085" y="1472234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06" name="フローチャート: 判断 705">
          <a:extLst>
            <a:ext uri="{FF2B5EF4-FFF2-40B4-BE49-F238E27FC236}">
              <a16:creationId xmlns:a16="http://schemas.microsoft.com/office/drawing/2014/main" id="{E0B1594B-5372-4AB9-9864-043C5C499888}"/>
            </a:ext>
          </a:extLst>
        </xdr:cNvPr>
        <xdr:cNvSpPr/>
      </xdr:nvSpPr>
      <xdr:spPr>
        <a:xfrm>
          <a:off x="18717370" y="1472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36286</xdr:rowOff>
    </xdr:from>
    <xdr:to>
      <xdr:col>102</xdr:col>
      <xdr:colOff>165100</xdr:colOff>
      <xdr:row>84</xdr:row>
      <xdr:rowOff>137886</xdr:rowOff>
    </xdr:to>
    <xdr:sp macro="" textlink="">
      <xdr:nvSpPr>
        <xdr:cNvPr id="707" name="フローチャート: 判断 706">
          <a:extLst>
            <a:ext uri="{FF2B5EF4-FFF2-40B4-BE49-F238E27FC236}">
              <a16:creationId xmlns:a16="http://schemas.microsoft.com/office/drawing/2014/main" id="{546CA44B-D332-44B9-8835-C8A8A78D1197}"/>
            </a:ext>
          </a:extLst>
        </xdr:cNvPr>
        <xdr:cNvSpPr/>
      </xdr:nvSpPr>
      <xdr:spPr>
        <a:xfrm>
          <a:off x="17906227" y="1472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08" name="フローチャート: 判断 707">
          <a:extLst>
            <a:ext uri="{FF2B5EF4-FFF2-40B4-BE49-F238E27FC236}">
              <a16:creationId xmlns:a16="http://schemas.microsoft.com/office/drawing/2014/main" id="{A2F7198A-B87A-43CD-972B-332898524051}"/>
            </a:ext>
          </a:extLst>
        </xdr:cNvPr>
        <xdr:cNvSpPr/>
      </xdr:nvSpPr>
      <xdr:spPr>
        <a:xfrm>
          <a:off x="17095083" y="1475500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2B4A73B-E8B9-4DFF-AEE3-49E0767762F7}"/>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AD0215C1-2920-45C9-9D84-A3CA7BCB814E}"/>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D0935108-A70F-4B49-BC1F-95D8AFBA9074}"/>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7D2A79CD-2892-4F9B-B604-AEF5A41D157F}"/>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E1BCDCC4-E1F1-48B9-9CAB-15771AA6E576}"/>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109764</xdr:rowOff>
    </xdr:from>
    <xdr:to>
      <xdr:col>116</xdr:col>
      <xdr:colOff>114300</xdr:colOff>
      <xdr:row>84</xdr:row>
      <xdr:rowOff>39914</xdr:rowOff>
    </xdr:to>
    <xdr:sp macro="" textlink="">
      <xdr:nvSpPr>
        <xdr:cNvPr id="714" name="楕円 713">
          <a:extLst>
            <a:ext uri="{FF2B5EF4-FFF2-40B4-BE49-F238E27FC236}">
              <a16:creationId xmlns:a16="http://schemas.microsoft.com/office/drawing/2014/main" id="{42CBF4AF-9E83-455B-B5E3-054AD041D084}"/>
            </a:ext>
          </a:extLst>
        </xdr:cNvPr>
        <xdr:cNvSpPr/>
      </xdr:nvSpPr>
      <xdr:spPr>
        <a:xfrm>
          <a:off x="20304429" y="14620894"/>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132641</xdr:rowOff>
    </xdr:from>
    <xdr:ext cx="469744" cy="259045"/>
    <xdr:sp macro="" textlink="">
      <xdr:nvSpPr>
        <xdr:cNvPr id="715" name="【児童館】&#10;一人当たり面積該当値テキスト">
          <a:extLst>
            <a:ext uri="{FF2B5EF4-FFF2-40B4-BE49-F238E27FC236}">
              <a16:creationId xmlns:a16="http://schemas.microsoft.com/office/drawing/2014/main" id="{441B3E64-C304-453E-9C41-66F06FCE9CDF}"/>
            </a:ext>
          </a:extLst>
        </xdr:cNvPr>
        <xdr:cNvSpPr txBox="1"/>
      </xdr:nvSpPr>
      <xdr:spPr>
        <a:xfrm>
          <a:off x="20393329" y="1446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11793</xdr:rowOff>
    </xdr:from>
    <xdr:to>
      <xdr:col>112</xdr:col>
      <xdr:colOff>38100</xdr:colOff>
      <xdr:row>83</xdr:row>
      <xdr:rowOff>113393</xdr:rowOff>
    </xdr:to>
    <xdr:sp macro="" textlink="">
      <xdr:nvSpPr>
        <xdr:cNvPr id="716" name="楕円 715">
          <a:extLst>
            <a:ext uri="{FF2B5EF4-FFF2-40B4-BE49-F238E27FC236}">
              <a16:creationId xmlns:a16="http://schemas.microsoft.com/office/drawing/2014/main" id="{FE403855-6F20-4645-B047-C94DA5BEB715}"/>
            </a:ext>
          </a:extLst>
        </xdr:cNvPr>
        <xdr:cNvSpPr/>
      </xdr:nvSpPr>
      <xdr:spPr>
        <a:xfrm>
          <a:off x="19544085" y="1452292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62593</xdr:rowOff>
    </xdr:from>
    <xdr:to>
      <xdr:col>116</xdr:col>
      <xdr:colOff>63500</xdr:colOff>
      <xdr:row>83</xdr:row>
      <xdr:rowOff>160564</xdr:rowOff>
    </xdr:to>
    <xdr:cxnSp macro="">
      <xdr:nvCxnSpPr>
        <xdr:cNvPr id="717" name="直線コネクタ 716">
          <a:extLst>
            <a:ext uri="{FF2B5EF4-FFF2-40B4-BE49-F238E27FC236}">
              <a16:creationId xmlns:a16="http://schemas.microsoft.com/office/drawing/2014/main" id="{42357EA7-E5F7-4E83-B97E-0F9785997A26}"/>
            </a:ext>
          </a:extLst>
        </xdr:cNvPr>
        <xdr:cNvCxnSpPr/>
      </xdr:nvCxnSpPr>
      <xdr:spPr>
        <a:xfrm>
          <a:off x="19594885" y="14573723"/>
          <a:ext cx="760344"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11793</xdr:rowOff>
    </xdr:from>
    <xdr:to>
      <xdr:col>107</xdr:col>
      <xdr:colOff>101600</xdr:colOff>
      <xdr:row>83</xdr:row>
      <xdr:rowOff>113393</xdr:rowOff>
    </xdr:to>
    <xdr:sp macro="" textlink="">
      <xdr:nvSpPr>
        <xdr:cNvPr id="718" name="楕円 717">
          <a:extLst>
            <a:ext uri="{FF2B5EF4-FFF2-40B4-BE49-F238E27FC236}">
              <a16:creationId xmlns:a16="http://schemas.microsoft.com/office/drawing/2014/main" id="{853922DE-E20F-45CB-995C-201EED697538}"/>
            </a:ext>
          </a:extLst>
        </xdr:cNvPr>
        <xdr:cNvSpPr/>
      </xdr:nvSpPr>
      <xdr:spPr>
        <a:xfrm>
          <a:off x="18717370" y="1452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62593</xdr:rowOff>
    </xdr:from>
    <xdr:to>
      <xdr:col>111</xdr:col>
      <xdr:colOff>177800</xdr:colOff>
      <xdr:row>83</xdr:row>
      <xdr:rowOff>62593</xdr:rowOff>
    </xdr:to>
    <xdr:cxnSp macro="">
      <xdr:nvCxnSpPr>
        <xdr:cNvPr id="719" name="直線コネクタ 718">
          <a:extLst>
            <a:ext uri="{FF2B5EF4-FFF2-40B4-BE49-F238E27FC236}">
              <a16:creationId xmlns:a16="http://schemas.microsoft.com/office/drawing/2014/main" id="{4E04068B-D776-4F52-A84F-406F88126EF2}"/>
            </a:ext>
          </a:extLst>
        </xdr:cNvPr>
        <xdr:cNvCxnSpPr/>
      </xdr:nvCxnSpPr>
      <xdr:spPr>
        <a:xfrm>
          <a:off x="18768170" y="14573723"/>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11793</xdr:rowOff>
    </xdr:from>
    <xdr:to>
      <xdr:col>102</xdr:col>
      <xdr:colOff>165100</xdr:colOff>
      <xdr:row>83</xdr:row>
      <xdr:rowOff>113393</xdr:rowOff>
    </xdr:to>
    <xdr:sp macro="" textlink="">
      <xdr:nvSpPr>
        <xdr:cNvPr id="720" name="楕円 719">
          <a:extLst>
            <a:ext uri="{FF2B5EF4-FFF2-40B4-BE49-F238E27FC236}">
              <a16:creationId xmlns:a16="http://schemas.microsoft.com/office/drawing/2014/main" id="{14B43454-27E6-4AC5-9728-895C42D3CE8E}"/>
            </a:ext>
          </a:extLst>
        </xdr:cNvPr>
        <xdr:cNvSpPr/>
      </xdr:nvSpPr>
      <xdr:spPr>
        <a:xfrm>
          <a:off x="17906227" y="1452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62593</xdr:rowOff>
    </xdr:from>
    <xdr:to>
      <xdr:col>107</xdr:col>
      <xdr:colOff>50800</xdr:colOff>
      <xdr:row>83</xdr:row>
      <xdr:rowOff>62593</xdr:rowOff>
    </xdr:to>
    <xdr:cxnSp macro="">
      <xdr:nvCxnSpPr>
        <xdr:cNvPr id="721" name="直線コネクタ 720">
          <a:extLst>
            <a:ext uri="{FF2B5EF4-FFF2-40B4-BE49-F238E27FC236}">
              <a16:creationId xmlns:a16="http://schemas.microsoft.com/office/drawing/2014/main" id="{7D78EEBC-2792-4DFE-816A-65427FFA49FF}"/>
            </a:ext>
          </a:extLst>
        </xdr:cNvPr>
        <xdr:cNvCxnSpPr/>
      </xdr:nvCxnSpPr>
      <xdr:spPr>
        <a:xfrm>
          <a:off x="17957027" y="14573723"/>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2" name="楕円 721">
          <a:extLst>
            <a:ext uri="{FF2B5EF4-FFF2-40B4-BE49-F238E27FC236}">
              <a16:creationId xmlns:a16="http://schemas.microsoft.com/office/drawing/2014/main" id="{0DFBC918-C404-4262-9811-8EEF686D1EBF}"/>
            </a:ext>
          </a:extLst>
        </xdr:cNvPr>
        <xdr:cNvSpPr/>
      </xdr:nvSpPr>
      <xdr:spPr>
        <a:xfrm>
          <a:off x="17095083" y="1455558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62593</xdr:rowOff>
    </xdr:from>
    <xdr:to>
      <xdr:col>102</xdr:col>
      <xdr:colOff>114300</xdr:colOff>
      <xdr:row>83</xdr:row>
      <xdr:rowOff>95250</xdr:rowOff>
    </xdr:to>
    <xdr:cxnSp macro="">
      <xdr:nvCxnSpPr>
        <xdr:cNvPr id="723" name="直線コネクタ 722">
          <a:extLst>
            <a:ext uri="{FF2B5EF4-FFF2-40B4-BE49-F238E27FC236}">
              <a16:creationId xmlns:a16="http://schemas.microsoft.com/office/drawing/2014/main" id="{1B0A57D4-A751-4A0D-A193-9E3D68DFC4DC}"/>
            </a:ext>
          </a:extLst>
        </xdr:cNvPr>
        <xdr:cNvCxnSpPr/>
      </xdr:nvCxnSpPr>
      <xdr:spPr>
        <a:xfrm flipV="1">
          <a:off x="17145883" y="14573723"/>
          <a:ext cx="811144"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24" name="n_1aveValue【児童館】&#10;一人当たり面積">
          <a:extLst>
            <a:ext uri="{FF2B5EF4-FFF2-40B4-BE49-F238E27FC236}">
              <a16:creationId xmlns:a16="http://schemas.microsoft.com/office/drawing/2014/main" id="{50081371-D220-411C-B43C-8E8443CB83AB}"/>
            </a:ext>
          </a:extLst>
        </xdr:cNvPr>
        <xdr:cNvSpPr txBox="1"/>
      </xdr:nvSpPr>
      <xdr:spPr>
        <a:xfrm>
          <a:off x="19362884" y="1481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25" name="n_2aveValue【児童館】&#10;一人当たり面積">
          <a:extLst>
            <a:ext uri="{FF2B5EF4-FFF2-40B4-BE49-F238E27FC236}">
              <a16:creationId xmlns:a16="http://schemas.microsoft.com/office/drawing/2014/main" id="{27764902-A88F-41EE-A812-955542925582}"/>
            </a:ext>
          </a:extLst>
        </xdr:cNvPr>
        <xdr:cNvSpPr txBox="1"/>
      </xdr:nvSpPr>
      <xdr:spPr>
        <a:xfrm>
          <a:off x="18548869" y="1481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129013</xdr:rowOff>
    </xdr:from>
    <xdr:ext cx="469744" cy="259045"/>
    <xdr:sp macro="" textlink="">
      <xdr:nvSpPr>
        <xdr:cNvPr id="726" name="n_3aveValue【児童館】&#10;一人当たり面積">
          <a:extLst>
            <a:ext uri="{FF2B5EF4-FFF2-40B4-BE49-F238E27FC236}">
              <a16:creationId xmlns:a16="http://schemas.microsoft.com/office/drawing/2014/main" id="{20BC91E7-5D90-4745-B29F-6130650B9885}"/>
            </a:ext>
          </a:extLst>
        </xdr:cNvPr>
        <xdr:cNvSpPr txBox="1"/>
      </xdr:nvSpPr>
      <xdr:spPr>
        <a:xfrm>
          <a:off x="17737725" y="1481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27" name="n_4aveValue【児童館】&#10;一人当たり面積">
          <a:extLst>
            <a:ext uri="{FF2B5EF4-FFF2-40B4-BE49-F238E27FC236}">
              <a16:creationId xmlns:a16="http://schemas.microsoft.com/office/drawing/2014/main" id="{9AB9E9BE-CAEA-4140-B1D3-647D71D8B253}"/>
            </a:ext>
          </a:extLst>
        </xdr:cNvPr>
        <xdr:cNvSpPr txBox="1"/>
      </xdr:nvSpPr>
      <xdr:spPr>
        <a:xfrm>
          <a:off x="16926582" y="14847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129920</xdr:rowOff>
    </xdr:from>
    <xdr:ext cx="469744" cy="259045"/>
    <xdr:sp macro="" textlink="">
      <xdr:nvSpPr>
        <xdr:cNvPr id="728" name="n_1mainValue【児童館】&#10;一人当たり面積">
          <a:extLst>
            <a:ext uri="{FF2B5EF4-FFF2-40B4-BE49-F238E27FC236}">
              <a16:creationId xmlns:a16="http://schemas.microsoft.com/office/drawing/2014/main" id="{38B3F54A-08CA-4FD2-AFF5-66019C8FE370}"/>
            </a:ext>
          </a:extLst>
        </xdr:cNvPr>
        <xdr:cNvSpPr txBox="1"/>
      </xdr:nvSpPr>
      <xdr:spPr>
        <a:xfrm>
          <a:off x="19362884" y="1429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129920</xdr:rowOff>
    </xdr:from>
    <xdr:ext cx="469744" cy="259045"/>
    <xdr:sp macro="" textlink="">
      <xdr:nvSpPr>
        <xdr:cNvPr id="729" name="n_2mainValue【児童館】&#10;一人当たり面積">
          <a:extLst>
            <a:ext uri="{FF2B5EF4-FFF2-40B4-BE49-F238E27FC236}">
              <a16:creationId xmlns:a16="http://schemas.microsoft.com/office/drawing/2014/main" id="{BEAB97E9-EE14-4554-9364-4453CB224D9F}"/>
            </a:ext>
          </a:extLst>
        </xdr:cNvPr>
        <xdr:cNvSpPr txBox="1"/>
      </xdr:nvSpPr>
      <xdr:spPr>
        <a:xfrm>
          <a:off x="18548869" y="1429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129920</xdr:rowOff>
    </xdr:from>
    <xdr:ext cx="469744" cy="259045"/>
    <xdr:sp macro="" textlink="">
      <xdr:nvSpPr>
        <xdr:cNvPr id="730" name="n_3mainValue【児童館】&#10;一人当たり面積">
          <a:extLst>
            <a:ext uri="{FF2B5EF4-FFF2-40B4-BE49-F238E27FC236}">
              <a16:creationId xmlns:a16="http://schemas.microsoft.com/office/drawing/2014/main" id="{31D279EC-C63D-4577-B62B-E01A26010A94}"/>
            </a:ext>
          </a:extLst>
        </xdr:cNvPr>
        <xdr:cNvSpPr txBox="1"/>
      </xdr:nvSpPr>
      <xdr:spPr>
        <a:xfrm>
          <a:off x="17737725" y="14291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1" name="n_4mainValue【児童館】&#10;一人当たり面積">
          <a:extLst>
            <a:ext uri="{FF2B5EF4-FFF2-40B4-BE49-F238E27FC236}">
              <a16:creationId xmlns:a16="http://schemas.microsoft.com/office/drawing/2014/main" id="{BF02C306-ACC8-4DB0-88A0-2590A3464CBF}"/>
            </a:ext>
          </a:extLst>
        </xdr:cNvPr>
        <xdr:cNvSpPr txBox="1"/>
      </xdr:nvSpPr>
      <xdr:spPr>
        <a:xfrm>
          <a:off x="16926582" y="14323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E2D38430-2F85-45BF-9D8A-FA3CEE1D3B7A}"/>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E5A33B2B-95EF-49D7-B9AA-BE2A950A4221}"/>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9DABA5D2-1F05-4A46-9770-6A161E177329}"/>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25EBF8A0-7070-405B-A64E-5F4817950323}"/>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DED05C7F-9F25-4E99-9816-028A10D71228}"/>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66CD1188-5E53-4D79-88F4-ADA7C9CA2821}"/>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E5A39D10-B1F4-4BB8-BC93-4CE6F4DDF250}"/>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EF68F2D0-5315-4FA0-8267-4BEC208B3856}"/>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31FCAE6D-5F07-4592-B42B-71C8287E7BEF}"/>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0F5C3660-649C-4003-B9E3-A799802D4255}"/>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0071E794-7C0E-48A1-8529-88F32804B8F7}"/>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4EEE2354-CDD4-4489-A3D9-480F9A1EE379}"/>
            </a:ext>
          </a:extLst>
        </xdr:cNvPr>
        <xdr:cNvCxnSpPr/>
      </xdr:nvCxnSpPr>
      <xdr:spPr>
        <a:xfrm>
          <a:off x="11433865" y="1895153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14A9530F-58A4-43E1-8D46-9973D526A9D6}"/>
            </a:ext>
          </a:extLst>
        </xdr:cNvPr>
        <xdr:cNvSpPr txBox="1"/>
      </xdr:nvSpPr>
      <xdr:spPr>
        <a:xfrm>
          <a:off x="1101340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1DC2D9C0-2F66-4FBF-877D-C8A5706A5749}"/>
            </a:ext>
          </a:extLst>
        </xdr:cNvPr>
        <xdr:cNvCxnSpPr/>
      </xdr:nvCxnSpPr>
      <xdr:spPr>
        <a:xfrm>
          <a:off x="11433865" y="1863390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67509C45-C5D1-4411-8F0E-A23B2BE6BBD4}"/>
            </a:ext>
          </a:extLst>
        </xdr:cNvPr>
        <xdr:cNvSpPr txBox="1"/>
      </xdr:nvSpPr>
      <xdr:spPr>
        <a:xfrm>
          <a:off x="11061949"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73A0926E-6592-496B-8C3B-057B0AF5BB5D}"/>
            </a:ext>
          </a:extLst>
        </xdr:cNvPr>
        <xdr:cNvCxnSpPr/>
      </xdr:nvCxnSpPr>
      <xdr:spPr>
        <a:xfrm>
          <a:off x="11433865" y="1831627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A07FE517-AF60-4AAE-AFD5-B46B8B5AB645}"/>
            </a:ext>
          </a:extLst>
        </xdr:cNvPr>
        <xdr:cNvSpPr txBox="1"/>
      </xdr:nvSpPr>
      <xdr:spPr>
        <a:xfrm>
          <a:off x="11061949"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6D15BD48-1F26-4754-B061-CE434678C22D}"/>
            </a:ext>
          </a:extLst>
        </xdr:cNvPr>
        <xdr:cNvCxnSpPr/>
      </xdr:nvCxnSpPr>
      <xdr:spPr>
        <a:xfrm>
          <a:off x="11433865" y="1799865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4F4339DA-6B8F-4FE0-B52B-4BC3A06F7F48}"/>
            </a:ext>
          </a:extLst>
        </xdr:cNvPr>
        <xdr:cNvSpPr txBox="1"/>
      </xdr:nvSpPr>
      <xdr:spPr>
        <a:xfrm>
          <a:off x="11061949"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F4720DD6-E045-45CC-8CED-29ECCA183573}"/>
            </a:ext>
          </a:extLst>
        </xdr:cNvPr>
        <xdr:cNvCxnSpPr/>
      </xdr:nvCxnSpPr>
      <xdr:spPr>
        <a:xfrm>
          <a:off x="11433865" y="1768102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B8A9B3B9-4A96-4E78-A5D5-E15FDC953658}"/>
            </a:ext>
          </a:extLst>
        </xdr:cNvPr>
        <xdr:cNvSpPr txBox="1"/>
      </xdr:nvSpPr>
      <xdr:spPr>
        <a:xfrm>
          <a:off x="11061949"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B2344E0F-C33D-4D50-9F24-07BC4F2F03BC}"/>
            </a:ext>
          </a:extLst>
        </xdr:cNvPr>
        <xdr:cNvCxnSpPr/>
      </xdr:nvCxnSpPr>
      <xdr:spPr>
        <a:xfrm>
          <a:off x="11433865" y="1736340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754" name="テキスト ボックス 753">
          <a:extLst>
            <a:ext uri="{FF2B5EF4-FFF2-40B4-BE49-F238E27FC236}">
              <a16:creationId xmlns:a16="http://schemas.microsoft.com/office/drawing/2014/main" id="{2DD243FC-A276-4042-ADB1-570C0517F540}"/>
            </a:ext>
          </a:extLst>
        </xdr:cNvPr>
        <xdr:cNvSpPr txBox="1"/>
      </xdr:nvSpPr>
      <xdr:spPr>
        <a:xfrm>
          <a:off x="11061949" y="1722565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4DC8A74B-D72D-410F-BEBA-AF9DC6C5747F}"/>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97C8F216-7504-44E3-A452-AEFEA966BAB4}"/>
            </a:ext>
          </a:extLst>
        </xdr:cNvPr>
        <xdr:cNvSpPr txBox="1"/>
      </xdr:nvSpPr>
      <xdr:spPr>
        <a:xfrm>
          <a:off x="11061949" y="169080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35C1FA0B-B469-4A14-8698-DB8F24FD164E}"/>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72934</xdr:rowOff>
    </xdr:to>
    <xdr:cxnSp macro="">
      <xdr:nvCxnSpPr>
        <xdr:cNvPr id="758" name="直線コネクタ 757">
          <a:extLst>
            <a:ext uri="{FF2B5EF4-FFF2-40B4-BE49-F238E27FC236}">
              <a16:creationId xmlns:a16="http://schemas.microsoft.com/office/drawing/2014/main" id="{6F57A275-FFFF-4E8F-944C-159E27DCEF94}"/>
            </a:ext>
          </a:extLst>
        </xdr:cNvPr>
        <xdr:cNvCxnSpPr/>
      </xdr:nvCxnSpPr>
      <xdr:spPr>
        <a:xfrm flipV="1">
          <a:off x="14995303" y="17466696"/>
          <a:ext cx="0" cy="135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76761</xdr:rowOff>
    </xdr:from>
    <xdr:ext cx="405111" cy="259045"/>
    <xdr:sp macro="" textlink="">
      <xdr:nvSpPr>
        <xdr:cNvPr id="759" name="【公民館】&#10;有形固定資産減価償却率最小値テキスト">
          <a:extLst>
            <a:ext uri="{FF2B5EF4-FFF2-40B4-BE49-F238E27FC236}">
              <a16:creationId xmlns:a16="http://schemas.microsoft.com/office/drawing/2014/main" id="{7089C3AD-23FA-46CD-9690-1512734A9E35}"/>
            </a:ext>
          </a:extLst>
        </xdr:cNvPr>
        <xdr:cNvSpPr txBox="1"/>
      </xdr:nvSpPr>
      <xdr:spPr>
        <a:xfrm>
          <a:off x="15034039" y="18825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72934</xdr:rowOff>
    </xdr:from>
    <xdr:to>
      <xdr:col>86</xdr:col>
      <xdr:colOff>25400</xdr:colOff>
      <xdr:row>108</xdr:row>
      <xdr:rowOff>72934</xdr:rowOff>
    </xdr:to>
    <xdr:cxnSp macro="">
      <xdr:nvCxnSpPr>
        <xdr:cNvPr id="760" name="直線コネクタ 759">
          <a:extLst>
            <a:ext uri="{FF2B5EF4-FFF2-40B4-BE49-F238E27FC236}">
              <a16:creationId xmlns:a16="http://schemas.microsoft.com/office/drawing/2014/main" id="{9B17191E-C33A-417A-AEE4-0E23A0F2FCFA}"/>
            </a:ext>
          </a:extLst>
        </xdr:cNvPr>
        <xdr:cNvCxnSpPr/>
      </xdr:nvCxnSpPr>
      <xdr:spPr>
        <a:xfrm>
          <a:off x="14907039" y="1882211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761" name="【公民館】&#10;有形固定資産減価償却率最大値テキスト">
          <a:extLst>
            <a:ext uri="{FF2B5EF4-FFF2-40B4-BE49-F238E27FC236}">
              <a16:creationId xmlns:a16="http://schemas.microsoft.com/office/drawing/2014/main" id="{B1523AF6-1929-4199-8310-002031BD649C}"/>
            </a:ext>
          </a:extLst>
        </xdr:cNvPr>
        <xdr:cNvSpPr txBox="1"/>
      </xdr:nvSpPr>
      <xdr:spPr>
        <a:xfrm>
          <a:off x="15034039" y="17246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62" name="直線コネクタ 761">
          <a:extLst>
            <a:ext uri="{FF2B5EF4-FFF2-40B4-BE49-F238E27FC236}">
              <a16:creationId xmlns:a16="http://schemas.microsoft.com/office/drawing/2014/main" id="{BDE3E057-4B3B-4896-9E1F-2B091DDEDD73}"/>
            </a:ext>
          </a:extLst>
        </xdr:cNvPr>
        <xdr:cNvCxnSpPr/>
      </xdr:nvCxnSpPr>
      <xdr:spPr>
        <a:xfrm>
          <a:off x="14907039" y="1746669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36484</xdr:rowOff>
    </xdr:from>
    <xdr:ext cx="405111" cy="259045"/>
    <xdr:sp macro="" textlink="">
      <xdr:nvSpPr>
        <xdr:cNvPr id="763" name="【公民館】&#10;有形固定資産減価償却率平均値テキスト">
          <a:extLst>
            <a:ext uri="{FF2B5EF4-FFF2-40B4-BE49-F238E27FC236}">
              <a16:creationId xmlns:a16="http://schemas.microsoft.com/office/drawing/2014/main" id="{834121A4-D3B2-4CE8-AB78-8D5C45F9F836}"/>
            </a:ext>
          </a:extLst>
        </xdr:cNvPr>
        <xdr:cNvSpPr txBox="1"/>
      </xdr:nvSpPr>
      <xdr:spPr>
        <a:xfrm>
          <a:off x="15034039" y="177837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58057</xdr:rowOff>
    </xdr:from>
    <xdr:to>
      <xdr:col>85</xdr:col>
      <xdr:colOff>177800</xdr:colOff>
      <xdr:row>102</xdr:row>
      <xdr:rowOff>159657</xdr:rowOff>
    </xdr:to>
    <xdr:sp macro="" textlink="">
      <xdr:nvSpPr>
        <xdr:cNvPr id="764" name="フローチャート: 判断 763">
          <a:extLst>
            <a:ext uri="{FF2B5EF4-FFF2-40B4-BE49-F238E27FC236}">
              <a16:creationId xmlns:a16="http://schemas.microsoft.com/office/drawing/2014/main" id="{86F13CD1-FDEA-49FB-9F46-D49227EDAD42}"/>
            </a:ext>
          </a:extLst>
        </xdr:cNvPr>
        <xdr:cNvSpPr/>
      </xdr:nvSpPr>
      <xdr:spPr>
        <a:xfrm>
          <a:off x="14945139" y="17805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71120</xdr:rowOff>
    </xdr:from>
    <xdr:to>
      <xdr:col>81</xdr:col>
      <xdr:colOff>101600</xdr:colOff>
      <xdr:row>103</xdr:row>
      <xdr:rowOff>1270</xdr:rowOff>
    </xdr:to>
    <xdr:sp macro="" textlink="">
      <xdr:nvSpPr>
        <xdr:cNvPr id="765" name="フローチャート: 判断 764">
          <a:extLst>
            <a:ext uri="{FF2B5EF4-FFF2-40B4-BE49-F238E27FC236}">
              <a16:creationId xmlns:a16="http://schemas.microsoft.com/office/drawing/2014/main" id="{2A74553C-2B12-4337-A36C-C3A16AFDC9BA}"/>
            </a:ext>
          </a:extLst>
        </xdr:cNvPr>
        <xdr:cNvSpPr/>
      </xdr:nvSpPr>
      <xdr:spPr>
        <a:xfrm>
          <a:off x="14169224" y="17818431"/>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28666</xdr:rowOff>
    </xdr:from>
    <xdr:to>
      <xdr:col>76</xdr:col>
      <xdr:colOff>165100</xdr:colOff>
      <xdr:row>102</xdr:row>
      <xdr:rowOff>130266</xdr:rowOff>
    </xdr:to>
    <xdr:sp macro="" textlink="">
      <xdr:nvSpPr>
        <xdr:cNvPr id="766" name="フローチャート: 判断 765">
          <a:extLst>
            <a:ext uri="{FF2B5EF4-FFF2-40B4-BE49-F238E27FC236}">
              <a16:creationId xmlns:a16="http://schemas.microsoft.com/office/drawing/2014/main" id="{110E0C93-5100-40B6-8594-F281F9AD59BB}"/>
            </a:ext>
          </a:extLst>
        </xdr:cNvPr>
        <xdr:cNvSpPr/>
      </xdr:nvSpPr>
      <xdr:spPr>
        <a:xfrm>
          <a:off x="13358081" y="1777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101</xdr:row>
      <xdr:rowOff>167458</xdr:rowOff>
    </xdr:from>
    <xdr:to>
      <xdr:col>72</xdr:col>
      <xdr:colOff>38100</xdr:colOff>
      <xdr:row>102</xdr:row>
      <xdr:rowOff>97608</xdr:rowOff>
    </xdr:to>
    <xdr:sp macro="" textlink="">
      <xdr:nvSpPr>
        <xdr:cNvPr id="767" name="フローチャート: 判断 766">
          <a:extLst>
            <a:ext uri="{FF2B5EF4-FFF2-40B4-BE49-F238E27FC236}">
              <a16:creationId xmlns:a16="http://schemas.microsoft.com/office/drawing/2014/main" id="{475C7BA3-D696-4A97-9CC4-99C77F64B712}"/>
            </a:ext>
          </a:extLst>
        </xdr:cNvPr>
        <xdr:cNvSpPr/>
      </xdr:nvSpPr>
      <xdr:spPr>
        <a:xfrm>
          <a:off x="12546937" y="17747792"/>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101</xdr:row>
      <xdr:rowOff>138068</xdr:rowOff>
    </xdr:from>
    <xdr:to>
      <xdr:col>67</xdr:col>
      <xdr:colOff>101600</xdr:colOff>
      <xdr:row>102</xdr:row>
      <xdr:rowOff>68218</xdr:rowOff>
    </xdr:to>
    <xdr:sp macro="" textlink="">
      <xdr:nvSpPr>
        <xdr:cNvPr id="768" name="フローチャート: 判断 767">
          <a:extLst>
            <a:ext uri="{FF2B5EF4-FFF2-40B4-BE49-F238E27FC236}">
              <a16:creationId xmlns:a16="http://schemas.microsoft.com/office/drawing/2014/main" id="{AA0579C3-639F-4436-B3E9-6E7968DF6621}"/>
            </a:ext>
          </a:extLst>
        </xdr:cNvPr>
        <xdr:cNvSpPr/>
      </xdr:nvSpPr>
      <xdr:spPr>
        <a:xfrm>
          <a:off x="11720223" y="17718402"/>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39000EA-F087-4E78-80E4-7FBEA2DF8BE1}"/>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7931F56-2115-44E1-9BD4-3F7430B64F64}"/>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57EE341-CDA4-45FC-801C-344B50B6BC94}"/>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C0874843-714C-4458-842C-122CFF6C0448}"/>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3E67839-2543-4F80-9D23-9F68CED818A0}"/>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2539</xdr:rowOff>
    </xdr:from>
    <xdr:to>
      <xdr:col>85</xdr:col>
      <xdr:colOff>177800</xdr:colOff>
      <xdr:row>100</xdr:row>
      <xdr:rowOff>104139</xdr:rowOff>
    </xdr:to>
    <xdr:sp macro="" textlink="">
      <xdr:nvSpPr>
        <xdr:cNvPr id="774" name="楕円 773">
          <a:extLst>
            <a:ext uri="{FF2B5EF4-FFF2-40B4-BE49-F238E27FC236}">
              <a16:creationId xmlns:a16="http://schemas.microsoft.com/office/drawing/2014/main" id="{26DF4EFB-2E3A-43B1-98FC-2AC305D4B548}"/>
            </a:ext>
          </a:extLst>
        </xdr:cNvPr>
        <xdr:cNvSpPr/>
      </xdr:nvSpPr>
      <xdr:spPr>
        <a:xfrm>
          <a:off x="14945139" y="1741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127016</xdr:rowOff>
    </xdr:from>
    <xdr:ext cx="405111" cy="259045"/>
    <xdr:sp macro="" textlink="">
      <xdr:nvSpPr>
        <xdr:cNvPr id="775" name="【公民館】&#10;有形固定資産減価償却率該当値テキスト">
          <a:extLst>
            <a:ext uri="{FF2B5EF4-FFF2-40B4-BE49-F238E27FC236}">
              <a16:creationId xmlns:a16="http://schemas.microsoft.com/office/drawing/2014/main" id="{69BE30D5-FE94-46FC-926A-B9EFFF391A4D}"/>
            </a:ext>
          </a:extLst>
        </xdr:cNvPr>
        <xdr:cNvSpPr txBox="1"/>
      </xdr:nvSpPr>
      <xdr:spPr>
        <a:xfrm>
          <a:off x="15034039" y="17373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160927</xdr:rowOff>
    </xdr:from>
    <xdr:to>
      <xdr:col>81</xdr:col>
      <xdr:colOff>101600</xdr:colOff>
      <xdr:row>102</xdr:row>
      <xdr:rowOff>91077</xdr:rowOff>
    </xdr:to>
    <xdr:sp macro="" textlink="">
      <xdr:nvSpPr>
        <xdr:cNvPr id="776" name="楕円 775">
          <a:extLst>
            <a:ext uri="{FF2B5EF4-FFF2-40B4-BE49-F238E27FC236}">
              <a16:creationId xmlns:a16="http://schemas.microsoft.com/office/drawing/2014/main" id="{F8167841-ADD8-41C2-8CE9-C3D29DC7C953}"/>
            </a:ext>
          </a:extLst>
        </xdr:cNvPr>
        <xdr:cNvSpPr/>
      </xdr:nvSpPr>
      <xdr:spPr>
        <a:xfrm>
          <a:off x="14169224" y="17741261"/>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53339</xdr:rowOff>
    </xdr:from>
    <xdr:to>
      <xdr:col>85</xdr:col>
      <xdr:colOff>127000</xdr:colOff>
      <xdr:row>102</xdr:row>
      <xdr:rowOff>40277</xdr:rowOff>
    </xdr:to>
    <xdr:cxnSp macro="">
      <xdr:nvCxnSpPr>
        <xdr:cNvPr id="777" name="直線コネクタ 776">
          <a:extLst>
            <a:ext uri="{FF2B5EF4-FFF2-40B4-BE49-F238E27FC236}">
              <a16:creationId xmlns:a16="http://schemas.microsoft.com/office/drawing/2014/main" id="{990E32A6-B21D-4F54-B814-84A187F78599}"/>
            </a:ext>
          </a:extLst>
        </xdr:cNvPr>
        <xdr:cNvCxnSpPr/>
      </xdr:nvCxnSpPr>
      <xdr:spPr>
        <a:xfrm flipV="1">
          <a:off x="14220024" y="17466696"/>
          <a:ext cx="775915" cy="3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134801</xdr:rowOff>
    </xdr:from>
    <xdr:to>
      <xdr:col>76</xdr:col>
      <xdr:colOff>165100</xdr:colOff>
      <xdr:row>102</xdr:row>
      <xdr:rowOff>64951</xdr:rowOff>
    </xdr:to>
    <xdr:sp macro="" textlink="">
      <xdr:nvSpPr>
        <xdr:cNvPr id="778" name="楕円 777">
          <a:extLst>
            <a:ext uri="{FF2B5EF4-FFF2-40B4-BE49-F238E27FC236}">
              <a16:creationId xmlns:a16="http://schemas.microsoft.com/office/drawing/2014/main" id="{3200CA34-B763-4027-9EE6-28B710374156}"/>
            </a:ext>
          </a:extLst>
        </xdr:cNvPr>
        <xdr:cNvSpPr/>
      </xdr:nvSpPr>
      <xdr:spPr>
        <a:xfrm>
          <a:off x="13358081" y="17715135"/>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14151</xdr:rowOff>
    </xdr:from>
    <xdr:to>
      <xdr:col>81</xdr:col>
      <xdr:colOff>50800</xdr:colOff>
      <xdr:row>102</xdr:row>
      <xdr:rowOff>40277</xdr:rowOff>
    </xdr:to>
    <xdr:cxnSp macro="">
      <xdr:nvCxnSpPr>
        <xdr:cNvPr id="779" name="直線コネクタ 778">
          <a:extLst>
            <a:ext uri="{FF2B5EF4-FFF2-40B4-BE49-F238E27FC236}">
              <a16:creationId xmlns:a16="http://schemas.microsoft.com/office/drawing/2014/main" id="{772BF296-9E79-4C39-AF07-502D4DAC0868}"/>
            </a:ext>
          </a:extLst>
        </xdr:cNvPr>
        <xdr:cNvCxnSpPr/>
      </xdr:nvCxnSpPr>
      <xdr:spPr>
        <a:xfrm>
          <a:off x="13408881" y="17761462"/>
          <a:ext cx="811143"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164193</xdr:rowOff>
    </xdr:from>
    <xdr:to>
      <xdr:col>72</xdr:col>
      <xdr:colOff>38100</xdr:colOff>
      <xdr:row>102</xdr:row>
      <xdr:rowOff>94343</xdr:rowOff>
    </xdr:to>
    <xdr:sp macro="" textlink="">
      <xdr:nvSpPr>
        <xdr:cNvPr id="780" name="楕円 779">
          <a:extLst>
            <a:ext uri="{FF2B5EF4-FFF2-40B4-BE49-F238E27FC236}">
              <a16:creationId xmlns:a16="http://schemas.microsoft.com/office/drawing/2014/main" id="{131024FA-AED1-48BB-A06D-DBB0A73CF052}"/>
            </a:ext>
          </a:extLst>
        </xdr:cNvPr>
        <xdr:cNvSpPr/>
      </xdr:nvSpPr>
      <xdr:spPr>
        <a:xfrm>
          <a:off x="12546937" y="17744527"/>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14151</xdr:rowOff>
    </xdr:from>
    <xdr:to>
      <xdr:col>76</xdr:col>
      <xdr:colOff>114300</xdr:colOff>
      <xdr:row>102</xdr:row>
      <xdr:rowOff>43543</xdr:rowOff>
    </xdr:to>
    <xdr:cxnSp macro="">
      <xdr:nvCxnSpPr>
        <xdr:cNvPr id="781" name="直線コネクタ 780">
          <a:extLst>
            <a:ext uri="{FF2B5EF4-FFF2-40B4-BE49-F238E27FC236}">
              <a16:creationId xmlns:a16="http://schemas.microsoft.com/office/drawing/2014/main" id="{0AF9F0E0-C5D4-4D43-9A63-DB0FF7C40332}"/>
            </a:ext>
          </a:extLst>
        </xdr:cNvPr>
        <xdr:cNvCxnSpPr/>
      </xdr:nvCxnSpPr>
      <xdr:spPr>
        <a:xfrm flipV="1">
          <a:off x="12597737" y="17761462"/>
          <a:ext cx="811144"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164193</xdr:rowOff>
    </xdr:from>
    <xdr:to>
      <xdr:col>67</xdr:col>
      <xdr:colOff>101600</xdr:colOff>
      <xdr:row>102</xdr:row>
      <xdr:rowOff>94343</xdr:rowOff>
    </xdr:to>
    <xdr:sp macro="" textlink="">
      <xdr:nvSpPr>
        <xdr:cNvPr id="782" name="楕円 781">
          <a:extLst>
            <a:ext uri="{FF2B5EF4-FFF2-40B4-BE49-F238E27FC236}">
              <a16:creationId xmlns:a16="http://schemas.microsoft.com/office/drawing/2014/main" id="{2F780783-003D-444F-818B-735027F48C70}"/>
            </a:ext>
          </a:extLst>
        </xdr:cNvPr>
        <xdr:cNvSpPr/>
      </xdr:nvSpPr>
      <xdr:spPr>
        <a:xfrm>
          <a:off x="11720223" y="17744527"/>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43543</xdr:rowOff>
    </xdr:from>
    <xdr:to>
      <xdr:col>71</xdr:col>
      <xdr:colOff>177800</xdr:colOff>
      <xdr:row>102</xdr:row>
      <xdr:rowOff>43543</xdr:rowOff>
    </xdr:to>
    <xdr:cxnSp macro="">
      <xdr:nvCxnSpPr>
        <xdr:cNvPr id="783" name="直線コネクタ 782">
          <a:extLst>
            <a:ext uri="{FF2B5EF4-FFF2-40B4-BE49-F238E27FC236}">
              <a16:creationId xmlns:a16="http://schemas.microsoft.com/office/drawing/2014/main" id="{2B4BAE2F-4282-4AB4-B17D-0048CFB908DB}"/>
            </a:ext>
          </a:extLst>
        </xdr:cNvPr>
        <xdr:cNvCxnSpPr/>
      </xdr:nvCxnSpPr>
      <xdr:spPr>
        <a:xfrm>
          <a:off x="11771023" y="17790854"/>
          <a:ext cx="8267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163847</xdr:rowOff>
    </xdr:from>
    <xdr:ext cx="405111" cy="259045"/>
    <xdr:sp macro="" textlink="">
      <xdr:nvSpPr>
        <xdr:cNvPr id="784" name="n_1aveValue【公民館】&#10;有形固定資産減価償却率">
          <a:extLst>
            <a:ext uri="{FF2B5EF4-FFF2-40B4-BE49-F238E27FC236}">
              <a16:creationId xmlns:a16="http://schemas.microsoft.com/office/drawing/2014/main" id="{4C84C27A-F31A-4B8B-B8D3-D8727DD6BB18}"/>
            </a:ext>
          </a:extLst>
        </xdr:cNvPr>
        <xdr:cNvSpPr txBox="1"/>
      </xdr:nvSpPr>
      <xdr:spPr>
        <a:xfrm>
          <a:off x="14020340" y="1791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121393</xdr:rowOff>
    </xdr:from>
    <xdr:ext cx="405111" cy="259045"/>
    <xdr:sp macro="" textlink="">
      <xdr:nvSpPr>
        <xdr:cNvPr id="785" name="n_2aveValue【公民館】&#10;有形固定資産減価償却率">
          <a:extLst>
            <a:ext uri="{FF2B5EF4-FFF2-40B4-BE49-F238E27FC236}">
              <a16:creationId xmlns:a16="http://schemas.microsoft.com/office/drawing/2014/main" id="{D5E1F852-12AB-45C3-82E9-797E08EF6E9D}"/>
            </a:ext>
          </a:extLst>
        </xdr:cNvPr>
        <xdr:cNvSpPr txBox="1"/>
      </xdr:nvSpPr>
      <xdr:spPr>
        <a:xfrm>
          <a:off x="13221896" y="17868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88735</xdr:rowOff>
    </xdr:from>
    <xdr:ext cx="405111" cy="259045"/>
    <xdr:sp macro="" textlink="">
      <xdr:nvSpPr>
        <xdr:cNvPr id="786" name="n_3aveValue【公民館】&#10;有形固定資産減価償却率">
          <a:extLst>
            <a:ext uri="{FF2B5EF4-FFF2-40B4-BE49-F238E27FC236}">
              <a16:creationId xmlns:a16="http://schemas.microsoft.com/office/drawing/2014/main" id="{F6320138-871A-4A1E-BEF5-2FBDBCA26D71}"/>
            </a:ext>
          </a:extLst>
        </xdr:cNvPr>
        <xdr:cNvSpPr txBox="1"/>
      </xdr:nvSpPr>
      <xdr:spPr>
        <a:xfrm>
          <a:off x="12410753" y="17836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84745</xdr:rowOff>
    </xdr:from>
    <xdr:ext cx="405111" cy="259045"/>
    <xdr:sp macro="" textlink="">
      <xdr:nvSpPr>
        <xdr:cNvPr id="787" name="n_4aveValue【公民館】&#10;有形固定資産減価償却率">
          <a:extLst>
            <a:ext uri="{FF2B5EF4-FFF2-40B4-BE49-F238E27FC236}">
              <a16:creationId xmlns:a16="http://schemas.microsoft.com/office/drawing/2014/main" id="{97A49AF0-ABF1-4BE8-9370-6EC6A7A40C53}"/>
            </a:ext>
          </a:extLst>
        </xdr:cNvPr>
        <xdr:cNvSpPr txBox="1"/>
      </xdr:nvSpPr>
      <xdr:spPr>
        <a:xfrm>
          <a:off x="11584038" y="1749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107604</xdr:rowOff>
    </xdr:from>
    <xdr:ext cx="405111" cy="259045"/>
    <xdr:sp macro="" textlink="">
      <xdr:nvSpPr>
        <xdr:cNvPr id="788" name="n_1mainValue【公民館】&#10;有形固定資産減価償却率">
          <a:extLst>
            <a:ext uri="{FF2B5EF4-FFF2-40B4-BE49-F238E27FC236}">
              <a16:creationId xmlns:a16="http://schemas.microsoft.com/office/drawing/2014/main" id="{D766D686-05EE-4507-9FDB-DD90E3857D7E}"/>
            </a:ext>
          </a:extLst>
        </xdr:cNvPr>
        <xdr:cNvSpPr txBox="1"/>
      </xdr:nvSpPr>
      <xdr:spPr>
        <a:xfrm>
          <a:off x="14020340" y="17520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81478</xdr:rowOff>
    </xdr:from>
    <xdr:ext cx="405111" cy="259045"/>
    <xdr:sp macro="" textlink="">
      <xdr:nvSpPr>
        <xdr:cNvPr id="789" name="n_2mainValue【公民館】&#10;有形固定資産減価償却率">
          <a:extLst>
            <a:ext uri="{FF2B5EF4-FFF2-40B4-BE49-F238E27FC236}">
              <a16:creationId xmlns:a16="http://schemas.microsoft.com/office/drawing/2014/main" id="{EB35DBB8-1DBC-47F1-B385-C56FA547ABF3}"/>
            </a:ext>
          </a:extLst>
        </xdr:cNvPr>
        <xdr:cNvSpPr txBox="1"/>
      </xdr:nvSpPr>
      <xdr:spPr>
        <a:xfrm>
          <a:off x="13221896" y="1749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110870</xdr:rowOff>
    </xdr:from>
    <xdr:ext cx="405111" cy="259045"/>
    <xdr:sp macro="" textlink="">
      <xdr:nvSpPr>
        <xdr:cNvPr id="790" name="n_3mainValue【公民館】&#10;有形固定資産減価償却率">
          <a:extLst>
            <a:ext uri="{FF2B5EF4-FFF2-40B4-BE49-F238E27FC236}">
              <a16:creationId xmlns:a16="http://schemas.microsoft.com/office/drawing/2014/main" id="{F9101B0E-6E53-4CC2-89E0-C28361169C5D}"/>
            </a:ext>
          </a:extLst>
        </xdr:cNvPr>
        <xdr:cNvSpPr txBox="1"/>
      </xdr:nvSpPr>
      <xdr:spPr>
        <a:xfrm>
          <a:off x="12410753" y="175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85470</xdr:rowOff>
    </xdr:from>
    <xdr:ext cx="405111" cy="259045"/>
    <xdr:sp macro="" textlink="">
      <xdr:nvSpPr>
        <xdr:cNvPr id="791" name="n_4mainValue【公民館】&#10;有形固定資産減価償却率">
          <a:extLst>
            <a:ext uri="{FF2B5EF4-FFF2-40B4-BE49-F238E27FC236}">
              <a16:creationId xmlns:a16="http://schemas.microsoft.com/office/drawing/2014/main" id="{FEFA049B-4478-43A3-ADBD-3CC5445E89F5}"/>
            </a:ext>
          </a:extLst>
        </xdr:cNvPr>
        <xdr:cNvSpPr txBox="1"/>
      </xdr:nvSpPr>
      <xdr:spPr>
        <a:xfrm>
          <a:off x="11584038" y="17832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6D1ADCA5-028F-4D4E-9E8D-E5F2C9C9853C}"/>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445DE1D-C50D-4565-964D-7239070E9FAE}"/>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656E466E-610D-4DD1-BE03-31D7B4AD2C6C}"/>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838796C-8AE3-4777-8C84-D3959DBFA502}"/>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68ADD7D4-43FD-4A6E-A067-9398B5100416}"/>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41391534-D33B-4D14-A14B-4C56805E4485}"/>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CA8366C6-8096-4612-9CB4-B2A4CE7CBC28}"/>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89EC74F7-4682-4189-8FBC-39504760B275}"/>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CFFC84CE-39DD-4211-AE00-923ECE08672B}"/>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40826C01-92A7-4612-80F6-DD685C73DE2A}"/>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802" name="直線コネクタ 801">
          <a:extLst>
            <a:ext uri="{FF2B5EF4-FFF2-40B4-BE49-F238E27FC236}">
              <a16:creationId xmlns:a16="http://schemas.microsoft.com/office/drawing/2014/main" id="{7617F6EC-2058-48F5-AB7C-F240D5FA356A}"/>
            </a:ext>
          </a:extLst>
        </xdr:cNvPr>
        <xdr:cNvCxnSpPr/>
      </xdr:nvCxnSpPr>
      <xdr:spPr>
        <a:xfrm>
          <a:off x="16793155" y="1871554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03" name="テキスト ボックス 802">
          <a:extLst>
            <a:ext uri="{FF2B5EF4-FFF2-40B4-BE49-F238E27FC236}">
              <a16:creationId xmlns:a16="http://schemas.microsoft.com/office/drawing/2014/main" id="{E21FFC55-F0C8-4AB9-A799-89ED27BBB7CC}"/>
            </a:ext>
          </a:extLst>
        </xdr:cNvPr>
        <xdr:cNvSpPr txBox="1"/>
      </xdr:nvSpPr>
      <xdr:spPr>
        <a:xfrm>
          <a:off x="16372690" y="18577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121D2405-E2D8-4368-BDAC-ACFF84EC47AD}"/>
            </a:ext>
          </a:extLst>
        </xdr:cNvPr>
        <xdr:cNvCxnSpPr/>
      </xdr:nvCxnSpPr>
      <xdr:spPr>
        <a:xfrm>
          <a:off x="16793155" y="181574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85F4E5DF-C17A-4808-90EF-99B878120853}"/>
            </a:ext>
          </a:extLst>
        </xdr:cNvPr>
        <xdr:cNvSpPr txBox="1"/>
      </xdr:nvSpPr>
      <xdr:spPr>
        <a:xfrm>
          <a:off x="16372690" y="180197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6" name="直線コネクタ 805">
          <a:extLst>
            <a:ext uri="{FF2B5EF4-FFF2-40B4-BE49-F238E27FC236}">
              <a16:creationId xmlns:a16="http://schemas.microsoft.com/office/drawing/2014/main" id="{1A0FFCEC-95E4-4C8E-870C-E039020CEEEF}"/>
            </a:ext>
          </a:extLst>
        </xdr:cNvPr>
        <xdr:cNvCxnSpPr/>
      </xdr:nvCxnSpPr>
      <xdr:spPr>
        <a:xfrm>
          <a:off x="16793155" y="1759938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7" name="テキスト ボックス 806">
          <a:extLst>
            <a:ext uri="{FF2B5EF4-FFF2-40B4-BE49-F238E27FC236}">
              <a16:creationId xmlns:a16="http://schemas.microsoft.com/office/drawing/2014/main" id="{AC1932D2-AEB4-4162-A15A-32F34C18B868}"/>
            </a:ext>
          </a:extLst>
        </xdr:cNvPr>
        <xdr:cNvSpPr txBox="1"/>
      </xdr:nvSpPr>
      <xdr:spPr>
        <a:xfrm>
          <a:off x="16372690" y="17461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275D3074-D00D-4E6D-9776-DA9BB88AAAF4}"/>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0A2B234D-9A01-4055-B3E6-EC3AEBFCFC65}"/>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2D60D06E-793B-4565-BFA8-B40A8BABA476}"/>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36195</xdr:rowOff>
    </xdr:from>
    <xdr:to>
      <xdr:col>116</xdr:col>
      <xdr:colOff>62864</xdr:colOff>
      <xdr:row>107</xdr:row>
      <xdr:rowOff>36195</xdr:rowOff>
    </xdr:to>
    <xdr:cxnSp macro="">
      <xdr:nvCxnSpPr>
        <xdr:cNvPr id="811" name="直線コネクタ 810">
          <a:extLst>
            <a:ext uri="{FF2B5EF4-FFF2-40B4-BE49-F238E27FC236}">
              <a16:creationId xmlns:a16="http://schemas.microsoft.com/office/drawing/2014/main" id="{DF75BAC9-BE27-4456-843F-80959E241F36}"/>
            </a:ext>
          </a:extLst>
        </xdr:cNvPr>
        <xdr:cNvCxnSpPr/>
      </xdr:nvCxnSpPr>
      <xdr:spPr>
        <a:xfrm flipV="1">
          <a:off x="20354593" y="17449552"/>
          <a:ext cx="0" cy="1168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40022</xdr:rowOff>
    </xdr:from>
    <xdr:ext cx="469744" cy="259045"/>
    <xdr:sp macro="" textlink="">
      <xdr:nvSpPr>
        <xdr:cNvPr id="812" name="【公民館】&#10;一人当たり面積最小値テキスト">
          <a:extLst>
            <a:ext uri="{FF2B5EF4-FFF2-40B4-BE49-F238E27FC236}">
              <a16:creationId xmlns:a16="http://schemas.microsoft.com/office/drawing/2014/main" id="{EF7D31FC-BE27-405D-B3C2-3977F5AC5D8E}"/>
            </a:ext>
          </a:extLst>
        </xdr:cNvPr>
        <xdr:cNvSpPr txBox="1"/>
      </xdr:nvSpPr>
      <xdr:spPr>
        <a:xfrm>
          <a:off x="20393329" y="1862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36195</xdr:rowOff>
    </xdr:from>
    <xdr:to>
      <xdr:col>116</xdr:col>
      <xdr:colOff>152400</xdr:colOff>
      <xdr:row>107</xdr:row>
      <xdr:rowOff>36195</xdr:rowOff>
    </xdr:to>
    <xdr:cxnSp macro="">
      <xdr:nvCxnSpPr>
        <xdr:cNvPr id="813" name="直線コネクタ 812">
          <a:extLst>
            <a:ext uri="{FF2B5EF4-FFF2-40B4-BE49-F238E27FC236}">
              <a16:creationId xmlns:a16="http://schemas.microsoft.com/office/drawing/2014/main" id="{DED70699-7EBA-4406-B826-FD323176E06E}"/>
            </a:ext>
          </a:extLst>
        </xdr:cNvPr>
        <xdr:cNvCxnSpPr/>
      </xdr:nvCxnSpPr>
      <xdr:spPr>
        <a:xfrm>
          <a:off x="20281900" y="1861839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154322</xdr:rowOff>
    </xdr:from>
    <xdr:ext cx="469744" cy="259045"/>
    <xdr:sp macro="" textlink="">
      <xdr:nvSpPr>
        <xdr:cNvPr id="814" name="【公民館】&#10;一人当たり面積最大値テキスト">
          <a:extLst>
            <a:ext uri="{FF2B5EF4-FFF2-40B4-BE49-F238E27FC236}">
              <a16:creationId xmlns:a16="http://schemas.microsoft.com/office/drawing/2014/main" id="{333CD74A-D5CE-4140-887E-EB3CADFBB63D}"/>
            </a:ext>
          </a:extLst>
        </xdr:cNvPr>
        <xdr:cNvSpPr txBox="1"/>
      </xdr:nvSpPr>
      <xdr:spPr>
        <a:xfrm>
          <a:off x="20393329" y="1723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36195</xdr:rowOff>
    </xdr:from>
    <xdr:to>
      <xdr:col>116</xdr:col>
      <xdr:colOff>152400</xdr:colOff>
      <xdr:row>100</xdr:row>
      <xdr:rowOff>36195</xdr:rowOff>
    </xdr:to>
    <xdr:cxnSp macro="">
      <xdr:nvCxnSpPr>
        <xdr:cNvPr id="815" name="直線コネクタ 814">
          <a:extLst>
            <a:ext uri="{FF2B5EF4-FFF2-40B4-BE49-F238E27FC236}">
              <a16:creationId xmlns:a16="http://schemas.microsoft.com/office/drawing/2014/main" id="{DFD38ED8-C4D3-4A49-ACF1-D63337F4B58D}"/>
            </a:ext>
          </a:extLst>
        </xdr:cNvPr>
        <xdr:cNvCxnSpPr/>
      </xdr:nvCxnSpPr>
      <xdr:spPr>
        <a:xfrm>
          <a:off x="20281900" y="1744955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66691</xdr:rowOff>
    </xdr:from>
    <xdr:ext cx="469744" cy="259045"/>
    <xdr:sp macro="" textlink="">
      <xdr:nvSpPr>
        <xdr:cNvPr id="816" name="【公民館】&#10;一人当たり面積平均値テキスト">
          <a:extLst>
            <a:ext uri="{FF2B5EF4-FFF2-40B4-BE49-F238E27FC236}">
              <a16:creationId xmlns:a16="http://schemas.microsoft.com/office/drawing/2014/main" id="{4E513F87-4D2C-4D33-A255-71A66CC9C5B8}"/>
            </a:ext>
          </a:extLst>
        </xdr:cNvPr>
        <xdr:cNvSpPr txBox="1"/>
      </xdr:nvSpPr>
      <xdr:spPr>
        <a:xfrm>
          <a:off x="20393329" y="181479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88264</xdr:rowOff>
    </xdr:from>
    <xdr:to>
      <xdr:col>116</xdr:col>
      <xdr:colOff>114300</xdr:colOff>
      <xdr:row>105</xdr:row>
      <xdr:rowOff>18414</xdr:rowOff>
    </xdr:to>
    <xdr:sp macro="" textlink="">
      <xdr:nvSpPr>
        <xdr:cNvPr id="817" name="フローチャート: 判断 816">
          <a:extLst>
            <a:ext uri="{FF2B5EF4-FFF2-40B4-BE49-F238E27FC236}">
              <a16:creationId xmlns:a16="http://schemas.microsoft.com/office/drawing/2014/main" id="{38DAF6B2-F487-4684-900B-F472299579BB}"/>
            </a:ext>
          </a:extLst>
        </xdr:cNvPr>
        <xdr:cNvSpPr/>
      </xdr:nvSpPr>
      <xdr:spPr>
        <a:xfrm>
          <a:off x="20304429" y="18169530"/>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53975</xdr:rowOff>
    </xdr:from>
    <xdr:to>
      <xdr:col>112</xdr:col>
      <xdr:colOff>38100</xdr:colOff>
      <xdr:row>104</xdr:row>
      <xdr:rowOff>155575</xdr:rowOff>
    </xdr:to>
    <xdr:sp macro="" textlink="">
      <xdr:nvSpPr>
        <xdr:cNvPr id="818" name="フローチャート: 判断 817">
          <a:extLst>
            <a:ext uri="{FF2B5EF4-FFF2-40B4-BE49-F238E27FC236}">
              <a16:creationId xmlns:a16="http://schemas.microsoft.com/office/drawing/2014/main" id="{4FF4BEA3-1800-48E1-913B-E10168012FAD}"/>
            </a:ext>
          </a:extLst>
        </xdr:cNvPr>
        <xdr:cNvSpPr/>
      </xdr:nvSpPr>
      <xdr:spPr>
        <a:xfrm>
          <a:off x="19544085" y="1813524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48261</xdr:rowOff>
    </xdr:from>
    <xdr:to>
      <xdr:col>107</xdr:col>
      <xdr:colOff>101600</xdr:colOff>
      <xdr:row>104</xdr:row>
      <xdr:rowOff>149861</xdr:rowOff>
    </xdr:to>
    <xdr:sp macro="" textlink="">
      <xdr:nvSpPr>
        <xdr:cNvPr id="819" name="フローチャート: 判断 818">
          <a:extLst>
            <a:ext uri="{FF2B5EF4-FFF2-40B4-BE49-F238E27FC236}">
              <a16:creationId xmlns:a16="http://schemas.microsoft.com/office/drawing/2014/main" id="{1099D5B5-88A4-4CB8-B43A-0FFAAB965D09}"/>
            </a:ext>
          </a:extLst>
        </xdr:cNvPr>
        <xdr:cNvSpPr/>
      </xdr:nvSpPr>
      <xdr:spPr>
        <a:xfrm>
          <a:off x="18717370" y="18129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139700</xdr:rowOff>
    </xdr:from>
    <xdr:to>
      <xdr:col>102</xdr:col>
      <xdr:colOff>165100</xdr:colOff>
      <xdr:row>104</xdr:row>
      <xdr:rowOff>69850</xdr:rowOff>
    </xdr:to>
    <xdr:sp macro="" textlink="">
      <xdr:nvSpPr>
        <xdr:cNvPr id="820" name="フローチャート: 判断 819">
          <a:extLst>
            <a:ext uri="{FF2B5EF4-FFF2-40B4-BE49-F238E27FC236}">
              <a16:creationId xmlns:a16="http://schemas.microsoft.com/office/drawing/2014/main" id="{9F244FAB-A872-4F99-85CC-4B4E744B474D}"/>
            </a:ext>
          </a:extLst>
        </xdr:cNvPr>
        <xdr:cNvSpPr/>
      </xdr:nvSpPr>
      <xdr:spPr>
        <a:xfrm>
          <a:off x="17906227" y="18053989"/>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8255</xdr:rowOff>
    </xdr:from>
    <xdr:to>
      <xdr:col>98</xdr:col>
      <xdr:colOff>38100</xdr:colOff>
      <xdr:row>104</xdr:row>
      <xdr:rowOff>109855</xdr:rowOff>
    </xdr:to>
    <xdr:sp macro="" textlink="">
      <xdr:nvSpPr>
        <xdr:cNvPr id="821" name="フローチャート: 判断 820">
          <a:extLst>
            <a:ext uri="{FF2B5EF4-FFF2-40B4-BE49-F238E27FC236}">
              <a16:creationId xmlns:a16="http://schemas.microsoft.com/office/drawing/2014/main" id="{26AD9DD4-2131-4A7B-928C-BB8B95D415B4}"/>
            </a:ext>
          </a:extLst>
        </xdr:cNvPr>
        <xdr:cNvSpPr/>
      </xdr:nvSpPr>
      <xdr:spPr>
        <a:xfrm>
          <a:off x="17095083" y="18089521"/>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CF5DAF19-2576-4778-9429-C23284A36E9F}"/>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77938670-909B-40DF-85E5-FD88231E7E5B}"/>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AEEFD96F-2C0C-4B87-BE20-63F7C9C5039E}"/>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7273BEB-E432-4762-8CE0-B294974FBF12}"/>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172600E2-DE7B-4A92-BF4A-599FB514363E}"/>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162561</xdr:rowOff>
    </xdr:from>
    <xdr:to>
      <xdr:col>116</xdr:col>
      <xdr:colOff>114300</xdr:colOff>
      <xdr:row>104</xdr:row>
      <xdr:rowOff>92711</xdr:rowOff>
    </xdr:to>
    <xdr:sp macro="" textlink="">
      <xdr:nvSpPr>
        <xdr:cNvPr id="827" name="楕円 826">
          <a:extLst>
            <a:ext uri="{FF2B5EF4-FFF2-40B4-BE49-F238E27FC236}">
              <a16:creationId xmlns:a16="http://schemas.microsoft.com/office/drawing/2014/main" id="{3DE70777-5DAF-42D8-A126-57F2726F1C9C}"/>
            </a:ext>
          </a:extLst>
        </xdr:cNvPr>
        <xdr:cNvSpPr/>
      </xdr:nvSpPr>
      <xdr:spPr>
        <a:xfrm>
          <a:off x="20304429" y="1807685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13988</xdr:rowOff>
    </xdr:from>
    <xdr:ext cx="469744" cy="259045"/>
    <xdr:sp macro="" textlink="">
      <xdr:nvSpPr>
        <xdr:cNvPr id="828" name="【公民館】&#10;一人当たり面積該当値テキスト">
          <a:extLst>
            <a:ext uri="{FF2B5EF4-FFF2-40B4-BE49-F238E27FC236}">
              <a16:creationId xmlns:a16="http://schemas.microsoft.com/office/drawing/2014/main" id="{D156C0FB-B094-42B9-ABB4-E44E45C9D707}"/>
            </a:ext>
          </a:extLst>
        </xdr:cNvPr>
        <xdr:cNvSpPr txBox="1"/>
      </xdr:nvSpPr>
      <xdr:spPr>
        <a:xfrm>
          <a:off x="20393329" y="1792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36830</xdr:rowOff>
    </xdr:from>
    <xdr:to>
      <xdr:col>112</xdr:col>
      <xdr:colOff>38100</xdr:colOff>
      <xdr:row>101</xdr:row>
      <xdr:rowOff>138430</xdr:rowOff>
    </xdr:to>
    <xdr:sp macro="" textlink="">
      <xdr:nvSpPr>
        <xdr:cNvPr id="829" name="楕円 828">
          <a:extLst>
            <a:ext uri="{FF2B5EF4-FFF2-40B4-BE49-F238E27FC236}">
              <a16:creationId xmlns:a16="http://schemas.microsoft.com/office/drawing/2014/main" id="{332332E1-54AE-4CB6-8A78-B1F2BCD2CD89}"/>
            </a:ext>
          </a:extLst>
        </xdr:cNvPr>
        <xdr:cNvSpPr/>
      </xdr:nvSpPr>
      <xdr:spPr>
        <a:xfrm>
          <a:off x="19544085" y="1761716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87630</xdr:rowOff>
    </xdr:from>
    <xdr:to>
      <xdr:col>116</xdr:col>
      <xdr:colOff>63500</xdr:colOff>
      <xdr:row>104</xdr:row>
      <xdr:rowOff>41911</xdr:rowOff>
    </xdr:to>
    <xdr:cxnSp macro="">
      <xdr:nvCxnSpPr>
        <xdr:cNvPr id="830" name="直線コネクタ 829">
          <a:extLst>
            <a:ext uri="{FF2B5EF4-FFF2-40B4-BE49-F238E27FC236}">
              <a16:creationId xmlns:a16="http://schemas.microsoft.com/office/drawing/2014/main" id="{3CB3D7DA-AAC9-45C1-8054-61397AF75127}"/>
            </a:ext>
          </a:extLst>
        </xdr:cNvPr>
        <xdr:cNvCxnSpPr/>
      </xdr:nvCxnSpPr>
      <xdr:spPr>
        <a:xfrm>
          <a:off x="19594885" y="17667964"/>
          <a:ext cx="760344" cy="45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48261</xdr:rowOff>
    </xdr:from>
    <xdr:to>
      <xdr:col>107</xdr:col>
      <xdr:colOff>101600</xdr:colOff>
      <xdr:row>101</xdr:row>
      <xdr:rowOff>149861</xdr:rowOff>
    </xdr:to>
    <xdr:sp macro="" textlink="">
      <xdr:nvSpPr>
        <xdr:cNvPr id="831" name="楕円 830">
          <a:extLst>
            <a:ext uri="{FF2B5EF4-FFF2-40B4-BE49-F238E27FC236}">
              <a16:creationId xmlns:a16="http://schemas.microsoft.com/office/drawing/2014/main" id="{E65A7DD5-FC63-49EC-9602-1D86D4CAADC9}"/>
            </a:ext>
          </a:extLst>
        </xdr:cNvPr>
        <xdr:cNvSpPr/>
      </xdr:nvSpPr>
      <xdr:spPr>
        <a:xfrm>
          <a:off x="18717370" y="1762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87630</xdr:rowOff>
    </xdr:from>
    <xdr:to>
      <xdr:col>111</xdr:col>
      <xdr:colOff>177800</xdr:colOff>
      <xdr:row>101</xdr:row>
      <xdr:rowOff>99061</xdr:rowOff>
    </xdr:to>
    <xdr:cxnSp macro="">
      <xdr:nvCxnSpPr>
        <xdr:cNvPr id="832" name="直線コネクタ 831">
          <a:extLst>
            <a:ext uri="{FF2B5EF4-FFF2-40B4-BE49-F238E27FC236}">
              <a16:creationId xmlns:a16="http://schemas.microsoft.com/office/drawing/2014/main" id="{4D8CCCF7-9410-4778-AF41-CFE64A90BF28}"/>
            </a:ext>
          </a:extLst>
        </xdr:cNvPr>
        <xdr:cNvCxnSpPr/>
      </xdr:nvCxnSpPr>
      <xdr:spPr>
        <a:xfrm flipV="1">
          <a:off x="18768170" y="17667964"/>
          <a:ext cx="826715"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59689</xdr:rowOff>
    </xdr:from>
    <xdr:to>
      <xdr:col>102</xdr:col>
      <xdr:colOff>165100</xdr:colOff>
      <xdr:row>101</xdr:row>
      <xdr:rowOff>161289</xdr:rowOff>
    </xdr:to>
    <xdr:sp macro="" textlink="">
      <xdr:nvSpPr>
        <xdr:cNvPr id="833" name="楕円 832">
          <a:extLst>
            <a:ext uri="{FF2B5EF4-FFF2-40B4-BE49-F238E27FC236}">
              <a16:creationId xmlns:a16="http://schemas.microsoft.com/office/drawing/2014/main" id="{2E5846E1-1A12-494B-B43C-4A405AA19BB7}"/>
            </a:ext>
          </a:extLst>
        </xdr:cNvPr>
        <xdr:cNvSpPr/>
      </xdr:nvSpPr>
      <xdr:spPr>
        <a:xfrm>
          <a:off x="17906227" y="17640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99061</xdr:rowOff>
    </xdr:from>
    <xdr:to>
      <xdr:col>107</xdr:col>
      <xdr:colOff>50800</xdr:colOff>
      <xdr:row>101</xdr:row>
      <xdr:rowOff>110489</xdr:rowOff>
    </xdr:to>
    <xdr:cxnSp macro="">
      <xdr:nvCxnSpPr>
        <xdr:cNvPr id="834" name="直線コネクタ 833">
          <a:extLst>
            <a:ext uri="{FF2B5EF4-FFF2-40B4-BE49-F238E27FC236}">
              <a16:creationId xmlns:a16="http://schemas.microsoft.com/office/drawing/2014/main" id="{97B0ECF6-3DA9-4CF0-9726-A94D3E29772B}"/>
            </a:ext>
          </a:extLst>
        </xdr:cNvPr>
        <xdr:cNvCxnSpPr/>
      </xdr:nvCxnSpPr>
      <xdr:spPr>
        <a:xfrm flipV="1">
          <a:off x="17957027" y="17679395"/>
          <a:ext cx="811143"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71120</xdr:rowOff>
    </xdr:from>
    <xdr:to>
      <xdr:col>98</xdr:col>
      <xdr:colOff>38100</xdr:colOff>
      <xdr:row>102</xdr:row>
      <xdr:rowOff>1270</xdr:rowOff>
    </xdr:to>
    <xdr:sp macro="" textlink="">
      <xdr:nvSpPr>
        <xdr:cNvPr id="835" name="楕円 834">
          <a:extLst>
            <a:ext uri="{FF2B5EF4-FFF2-40B4-BE49-F238E27FC236}">
              <a16:creationId xmlns:a16="http://schemas.microsoft.com/office/drawing/2014/main" id="{C201AD38-D19C-4328-8896-BD18D6CF6559}"/>
            </a:ext>
          </a:extLst>
        </xdr:cNvPr>
        <xdr:cNvSpPr/>
      </xdr:nvSpPr>
      <xdr:spPr>
        <a:xfrm>
          <a:off x="17095083" y="17651454"/>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110489</xdr:rowOff>
    </xdr:from>
    <xdr:to>
      <xdr:col>102</xdr:col>
      <xdr:colOff>114300</xdr:colOff>
      <xdr:row>101</xdr:row>
      <xdr:rowOff>121920</xdr:rowOff>
    </xdr:to>
    <xdr:cxnSp macro="">
      <xdr:nvCxnSpPr>
        <xdr:cNvPr id="836" name="直線コネクタ 835">
          <a:extLst>
            <a:ext uri="{FF2B5EF4-FFF2-40B4-BE49-F238E27FC236}">
              <a16:creationId xmlns:a16="http://schemas.microsoft.com/office/drawing/2014/main" id="{3571DB12-092F-49D8-9CD3-C2DD88670EE1}"/>
            </a:ext>
          </a:extLst>
        </xdr:cNvPr>
        <xdr:cNvCxnSpPr/>
      </xdr:nvCxnSpPr>
      <xdr:spPr>
        <a:xfrm flipV="1">
          <a:off x="17145883" y="17690823"/>
          <a:ext cx="811144"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146702</xdr:rowOff>
    </xdr:from>
    <xdr:ext cx="469744" cy="259045"/>
    <xdr:sp macro="" textlink="">
      <xdr:nvSpPr>
        <xdr:cNvPr id="837" name="n_1aveValue【公民館】&#10;一人当たり面積">
          <a:extLst>
            <a:ext uri="{FF2B5EF4-FFF2-40B4-BE49-F238E27FC236}">
              <a16:creationId xmlns:a16="http://schemas.microsoft.com/office/drawing/2014/main" id="{401AA119-350F-4C80-896F-4D3733D5397D}"/>
            </a:ext>
          </a:extLst>
        </xdr:cNvPr>
        <xdr:cNvSpPr txBox="1"/>
      </xdr:nvSpPr>
      <xdr:spPr>
        <a:xfrm>
          <a:off x="19362884" y="18227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140988</xdr:rowOff>
    </xdr:from>
    <xdr:ext cx="469744" cy="259045"/>
    <xdr:sp macro="" textlink="">
      <xdr:nvSpPr>
        <xdr:cNvPr id="838" name="n_2aveValue【公民館】&#10;一人当たり面積">
          <a:extLst>
            <a:ext uri="{FF2B5EF4-FFF2-40B4-BE49-F238E27FC236}">
              <a16:creationId xmlns:a16="http://schemas.microsoft.com/office/drawing/2014/main" id="{E487A5E8-4E4E-41B1-8946-A5A223BC26FE}"/>
            </a:ext>
          </a:extLst>
        </xdr:cNvPr>
        <xdr:cNvSpPr txBox="1"/>
      </xdr:nvSpPr>
      <xdr:spPr>
        <a:xfrm>
          <a:off x="18548869" y="18222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60977</xdr:rowOff>
    </xdr:from>
    <xdr:ext cx="469744" cy="259045"/>
    <xdr:sp macro="" textlink="">
      <xdr:nvSpPr>
        <xdr:cNvPr id="839" name="n_3aveValue【公民館】&#10;一人当たり面積">
          <a:extLst>
            <a:ext uri="{FF2B5EF4-FFF2-40B4-BE49-F238E27FC236}">
              <a16:creationId xmlns:a16="http://schemas.microsoft.com/office/drawing/2014/main" id="{A5DD9725-ACBB-4DDA-97A5-11852A70B426}"/>
            </a:ext>
          </a:extLst>
        </xdr:cNvPr>
        <xdr:cNvSpPr txBox="1"/>
      </xdr:nvSpPr>
      <xdr:spPr>
        <a:xfrm>
          <a:off x="17737725" y="1814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100982</xdr:rowOff>
    </xdr:from>
    <xdr:ext cx="469744" cy="259045"/>
    <xdr:sp macro="" textlink="">
      <xdr:nvSpPr>
        <xdr:cNvPr id="840" name="n_4aveValue【公民館】&#10;一人当たり面積">
          <a:extLst>
            <a:ext uri="{FF2B5EF4-FFF2-40B4-BE49-F238E27FC236}">
              <a16:creationId xmlns:a16="http://schemas.microsoft.com/office/drawing/2014/main" id="{41CCB1AD-65FF-4C74-B36F-7A616D1E1BB9}"/>
            </a:ext>
          </a:extLst>
        </xdr:cNvPr>
        <xdr:cNvSpPr txBox="1"/>
      </xdr:nvSpPr>
      <xdr:spPr>
        <a:xfrm>
          <a:off x="16926582" y="1818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154957</xdr:rowOff>
    </xdr:from>
    <xdr:ext cx="469744" cy="259045"/>
    <xdr:sp macro="" textlink="">
      <xdr:nvSpPr>
        <xdr:cNvPr id="841" name="n_1mainValue【公民館】&#10;一人当たり面積">
          <a:extLst>
            <a:ext uri="{FF2B5EF4-FFF2-40B4-BE49-F238E27FC236}">
              <a16:creationId xmlns:a16="http://schemas.microsoft.com/office/drawing/2014/main" id="{979F8F26-DE1B-4620-BE0F-3BFD0B0692C4}"/>
            </a:ext>
          </a:extLst>
        </xdr:cNvPr>
        <xdr:cNvSpPr txBox="1"/>
      </xdr:nvSpPr>
      <xdr:spPr>
        <a:xfrm>
          <a:off x="19362884" y="1740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166388</xdr:rowOff>
    </xdr:from>
    <xdr:ext cx="469744" cy="259045"/>
    <xdr:sp macro="" textlink="">
      <xdr:nvSpPr>
        <xdr:cNvPr id="842" name="n_2mainValue【公民館】&#10;一人当たり面積">
          <a:extLst>
            <a:ext uri="{FF2B5EF4-FFF2-40B4-BE49-F238E27FC236}">
              <a16:creationId xmlns:a16="http://schemas.microsoft.com/office/drawing/2014/main" id="{54C00F21-38EB-4F12-961C-0260259AC1A5}"/>
            </a:ext>
          </a:extLst>
        </xdr:cNvPr>
        <xdr:cNvSpPr txBox="1"/>
      </xdr:nvSpPr>
      <xdr:spPr>
        <a:xfrm>
          <a:off x="18548869" y="1741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6366</xdr:rowOff>
    </xdr:from>
    <xdr:ext cx="469744" cy="259045"/>
    <xdr:sp macro="" textlink="">
      <xdr:nvSpPr>
        <xdr:cNvPr id="843" name="n_3mainValue【公民館】&#10;一人当たり面積">
          <a:extLst>
            <a:ext uri="{FF2B5EF4-FFF2-40B4-BE49-F238E27FC236}">
              <a16:creationId xmlns:a16="http://schemas.microsoft.com/office/drawing/2014/main" id="{42BB07F0-EC57-426B-8351-F85F0E0385F8}"/>
            </a:ext>
          </a:extLst>
        </xdr:cNvPr>
        <xdr:cNvSpPr txBox="1"/>
      </xdr:nvSpPr>
      <xdr:spPr>
        <a:xfrm>
          <a:off x="17737725" y="17419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17797</xdr:rowOff>
    </xdr:from>
    <xdr:ext cx="469744" cy="259045"/>
    <xdr:sp macro="" textlink="">
      <xdr:nvSpPr>
        <xdr:cNvPr id="844" name="n_4mainValue【公民館】&#10;一人当たり面積">
          <a:extLst>
            <a:ext uri="{FF2B5EF4-FFF2-40B4-BE49-F238E27FC236}">
              <a16:creationId xmlns:a16="http://schemas.microsoft.com/office/drawing/2014/main" id="{3B2BDFFD-0ED3-4DC9-A2D4-2DC4B59F26C8}"/>
            </a:ext>
          </a:extLst>
        </xdr:cNvPr>
        <xdr:cNvSpPr txBox="1"/>
      </xdr:nvSpPr>
      <xdr:spPr>
        <a:xfrm>
          <a:off x="16926582" y="1743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6A84C03A-2870-421E-A00D-B510EF610C9D}"/>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53AB68B3-21BF-415F-BC67-7CE878E1D7A1}"/>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A619FBB1-796D-4281-8992-0C9AB93DDB80}"/>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施設類型別にみると、公営住宅の有形固定資産減価償却率は</a:t>
          </a:r>
          <a:r>
            <a:rPr kumimoji="0" lang="en-US" altLang="ja-JP"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64.6</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％で類似団体と比較して低い水準にある一方、道路は</a:t>
          </a:r>
          <a:r>
            <a:rPr kumimoji="0" lang="en-US" altLang="ja-JP"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62.4</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％、橋りょう・トンネルは</a:t>
          </a:r>
          <a:r>
            <a:rPr kumimoji="0" lang="en-US" altLang="ja-JP"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62.7</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％、学校施設は</a:t>
          </a:r>
          <a:r>
            <a:rPr kumimoji="0" lang="en-US" altLang="ja-JP"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66.3</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％となっており、施設の老朽化が進んでいる。今後も各施設の個別施設計画等に基づき、計画的な点検・修繕や長寿命化を進めるとともに、公共施設再編計画に基づく施設総量の適正化に取り組んでいく。</a:t>
          </a:r>
          <a:endParaRPr kumimoji="0" lang="ja-JP" altLang="en-US" sz="1100" b="0" i="0" u="none" strike="noStrike" kern="0" cap="none" spc="0" normalizeH="0" baseline="0" noProof="0">
            <a:ln>
              <a:noFill/>
            </a:ln>
            <a:solidFill>
              <a:prstClr val="black"/>
            </a:solidFill>
            <a:effectLst/>
            <a:uLnTx/>
            <a:uFillTx/>
            <a:latin typeface="+mn-lt"/>
            <a:cs typeface="Calibri"/>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8C6DECF-0B09-4F57-A9E7-29C9FE37E413}"/>
            </a:ext>
          </a:extLst>
        </xdr:cNvPr>
        <xdr:cNvSpPr/>
      </xdr:nvSpPr>
      <xdr:spPr>
        <a:xfrm>
          <a:off x="588286" y="127000"/>
          <a:ext cx="11656723" cy="640963"/>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488EA4-D9D5-43E8-92BB-722CB2378A88}"/>
            </a:ext>
          </a:extLst>
        </xdr:cNvPr>
        <xdr:cNvSpPr/>
      </xdr:nvSpPr>
      <xdr:spPr>
        <a:xfrm>
          <a:off x="17492870" y="186027"/>
          <a:ext cx="3650973"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94276EB-60BF-45C5-8747-B150DA5FC581}"/>
            </a:ext>
          </a:extLst>
        </xdr:cNvPr>
        <xdr:cNvSpPr/>
      </xdr:nvSpPr>
      <xdr:spPr>
        <a:xfrm>
          <a:off x="17511920" y="211427"/>
          <a:ext cx="3606523"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6D434D0-5779-41FF-9362-5A9C78F2B1C9}"/>
            </a:ext>
          </a:extLst>
        </xdr:cNvPr>
        <xdr:cNvSpPr/>
      </xdr:nvSpPr>
      <xdr:spPr>
        <a:xfrm>
          <a:off x="17537320" y="236827"/>
          <a:ext cx="3549373" cy="4549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富山県高岡市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56EA055-BB08-4451-9D76-03E2651DC21E}"/>
            </a:ext>
          </a:extLst>
        </xdr:cNvPr>
        <xdr:cNvSpPr/>
      </xdr:nvSpPr>
      <xdr:spPr>
        <a:xfrm>
          <a:off x="14932439" y="186027"/>
          <a:ext cx="2442652" cy="569236"/>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D10E227-51FD-43AB-A967-2A7D0E47AEF9}"/>
            </a:ext>
          </a:extLst>
        </xdr:cNvPr>
        <xdr:cNvSpPr/>
      </xdr:nvSpPr>
      <xdr:spPr>
        <a:xfrm>
          <a:off x="14957839" y="211427"/>
          <a:ext cx="2398202" cy="518436"/>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9A14078-F2C3-4711-9A9C-59390AEA11B5}"/>
            </a:ext>
          </a:extLst>
        </xdr:cNvPr>
        <xdr:cNvSpPr/>
      </xdr:nvSpPr>
      <xdr:spPr>
        <a:xfrm>
          <a:off x="14983239" y="236827"/>
          <a:ext cx="2341052" cy="467636"/>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436774-189C-4C40-8E6F-AB5244165CD9}"/>
            </a:ext>
          </a:extLst>
        </xdr:cNvPr>
        <xdr:cNvSpPr/>
      </xdr:nvSpPr>
      <xdr:spPr>
        <a:xfrm>
          <a:off x="699715" y="898442"/>
          <a:ext cx="9271221" cy="1812787"/>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732DBC-19C3-4048-B120-C090F593CF58}"/>
            </a:ext>
          </a:extLst>
        </xdr:cNvPr>
        <xdr:cNvSpPr/>
      </xdr:nvSpPr>
      <xdr:spPr>
        <a:xfrm>
          <a:off x="826715" y="930192"/>
          <a:ext cx="1272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ACC03C6-EB21-484B-870D-34B8CC8B1987}"/>
            </a:ext>
          </a:extLst>
        </xdr:cNvPr>
        <xdr:cNvSpPr/>
      </xdr:nvSpPr>
      <xdr:spPr>
        <a:xfrm>
          <a:off x="2051216" y="930192"/>
          <a:ext cx="1224501"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162,672
158,304
209.58
81,899,832
79,695,413
1,179,218
41,189,181
84,702,016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83E3139-F64D-4256-9721-E8AC6F5C0879}"/>
            </a:ext>
          </a:extLst>
        </xdr:cNvPr>
        <xdr:cNvSpPr/>
      </xdr:nvSpPr>
      <xdr:spPr>
        <a:xfrm>
          <a:off x="3275717" y="930192"/>
          <a:ext cx="1399429" cy="174928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11A651A-2193-40F5-B966-9F47031397C5}"/>
            </a:ext>
          </a:extLst>
        </xdr:cNvPr>
        <xdr:cNvSpPr/>
      </xdr:nvSpPr>
      <xdr:spPr>
        <a:xfrm>
          <a:off x="4675146" y="949242"/>
          <a:ext cx="1860716"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8A46ADA-31C4-49BA-8816-80099C50AFD2}"/>
            </a:ext>
          </a:extLst>
        </xdr:cNvPr>
        <xdr:cNvSpPr/>
      </xdr:nvSpPr>
      <xdr:spPr>
        <a:xfrm>
          <a:off x="6535862" y="949242"/>
          <a:ext cx="1161001" cy="95719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91.0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1E949D-281B-41C1-9A91-B743745353A8}"/>
            </a:ext>
          </a:extLst>
        </xdr:cNvPr>
        <xdr:cNvSpPr/>
      </xdr:nvSpPr>
      <xdr:spPr>
        <a:xfrm>
          <a:off x="7760363" y="961942"/>
          <a:ext cx="588286" cy="96067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58EA0D1-9CB6-47F3-8281-283B0DE560A3}"/>
            </a:ext>
          </a:extLst>
        </xdr:cNvPr>
        <xdr:cNvSpPr/>
      </xdr:nvSpPr>
      <xdr:spPr>
        <a:xfrm>
          <a:off x="4675146" y="1741336"/>
          <a:ext cx="1860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3C2BEDA-9459-4038-B861-207ECAF2FF3F}"/>
            </a:ext>
          </a:extLst>
        </xdr:cNvPr>
        <xdr:cNvSpPr/>
      </xdr:nvSpPr>
      <xdr:spPr>
        <a:xfrm>
          <a:off x="6599362" y="1741336"/>
          <a:ext cx="3148716"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44B95FF-1954-49BC-B8DC-73335B03CCA1}"/>
            </a:ext>
          </a:extLst>
        </xdr:cNvPr>
        <xdr:cNvSpPr/>
      </xdr:nvSpPr>
      <xdr:spPr>
        <a:xfrm>
          <a:off x="10171264" y="898442"/>
          <a:ext cx="1399430" cy="1294351"/>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1DC0347-AD93-4EAD-A655-1264EB9990C2}"/>
            </a:ext>
          </a:extLst>
        </xdr:cNvPr>
        <xdr:cNvSpPr/>
      </xdr:nvSpPr>
      <xdr:spPr>
        <a:xfrm>
          <a:off x="10416043" y="961942"/>
          <a:ext cx="1224501"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F9DE16D-BD72-4062-A7DF-8614F401B8C9}"/>
            </a:ext>
          </a:extLst>
        </xdr:cNvPr>
        <xdr:cNvSpPr/>
      </xdr:nvSpPr>
      <xdr:spPr>
        <a:xfrm>
          <a:off x="10416043" y="1235600"/>
          <a:ext cx="1224501" cy="25747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F0FB823-3873-4F46-A410-F1726EFC18AE}"/>
            </a:ext>
          </a:extLst>
        </xdr:cNvPr>
        <xdr:cNvSpPr/>
      </xdr:nvSpPr>
      <xdr:spPr>
        <a:xfrm>
          <a:off x="10416043" y="1572757"/>
          <a:ext cx="1335930" cy="645436"/>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BA7F5D7-A745-4DBE-9DC0-72561D0E003C}"/>
            </a:ext>
          </a:extLst>
        </xdr:cNvPr>
        <xdr:cNvCxnSpPr/>
      </xdr:nvCxnSpPr>
      <xdr:spPr>
        <a:xfrm flipH="1">
          <a:off x="10253814" y="1054321"/>
          <a:ext cx="193979"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8DB999-142A-42DC-95DC-212565F09192}"/>
            </a:ext>
          </a:extLst>
        </xdr:cNvPr>
        <xdr:cNvSpPr/>
      </xdr:nvSpPr>
      <xdr:spPr>
        <a:xfrm>
          <a:off x="10307789" y="1000042"/>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597F2BC-7DA9-40CA-AF58-AB53A1767273}"/>
            </a:ext>
          </a:extLst>
        </xdr:cNvPr>
        <xdr:cNvSpPr/>
      </xdr:nvSpPr>
      <xdr:spPr>
        <a:xfrm>
          <a:off x="10307789" y="1273700"/>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AC7370-D158-4D25-8557-0AD324A4FC84}"/>
            </a:ext>
          </a:extLst>
        </xdr:cNvPr>
        <xdr:cNvCxnSpPr/>
      </xdr:nvCxnSpPr>
      <xdr:spPr>
        <a:xfrm>
          <a:off x="10336668" y="1543878"/>
          <a:ext cx="0" cy="143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5F4DED-DFC6-40B0-847F-080A91AAF28B}"/>
            </a:ext>
          </a:extLst>
        </xdr:cNvPr>
        <xdr:cNvCxnSpPr/>
      </xdr:nvCxnSpPr>
      <xdr:spPr>
        <a:xfrm>
          <a:off x="10272864" y="1543878"/>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3A091BB-1D02-4A4B-86E0-E6F4ABE5865C}"/>
            </a:ext>
          </a:extLst>
        </xdr:cNvPr>
        <xdr:cNvCxnSpPr/>
      </xdr:nvCxnSpPr>
      <xdr:spPr>
        <a:xfrm flipV="1">
          <a:off x="10336668" y="1788961"/>
          <a:ext cx="0" cy="143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CA051C0-E9CB-417B-AD23-829841F5A133}"/>
            </a:ext>
          </a:extLst>
        </xdr:cNvPr>
        <xdr:cNvCxnSpPr/>
      </xdr:nvCxnSpPr>
      <xdr:spPr>
        <a:xfrm>
          <a:off x="10272864" y="1935314"/>
          <a:ext cx="155879"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8135553-A20A-4CB7-BB42-DFECE31A3E14}"/>
            </a:ext>
          </a:extLst>
        </xdr:cNvPr>
        <xdr:cNvSpPr txBox="1"/>
      </xdr:nvSpPr>
      <xdr:spPr>
        <a:xfrm>
          <a:off x="651786" y="2841708"/>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2960C6C-6329-4135-91BA-5D5EEF661C12}"/>
            </a:ext>
          </a:extLst>
        </xdr:cNvPr>
        <xdr:cNvSpPr txBox="1"/>
      </xdr:nvSpPr>
      <xdr:spPr>
        <a:xfrm>
          <a:off x="651786" y="316616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B15362-8130-441E-80FA-D40D9B01AF6E}"/>
            </a:ext>
          </a:extLst>
        </xdr:cNvPr>
        <xdr:cNvSpPr txBox="1"/>
      </xdr:nvSpPr>
      <xdr:spPr>
        <a:xfrm>
          <a:off x="651786" y="3490623"/>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8460DF2-657A-4ECF-BBE1-0C345FF89904}"/>
            </a:ext>
          </a:extLst>
        </xdr:cNvPr>
        <xdr:cNvSpPr txBox="1"/>
      </xdr:nvSpPr>
      <xdr:spPr>
        <a:xfrm>
          <a:off x="651786" y="3811601"/>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917483-8466-487C-A33D-91D8124DCF9B}"/>
            </a:ext>
          </a:extLst>
        </xdr:cNvPr>
        <xdr:cNvSpPr/>
      </xdr:nvSpPr>
      <xdr:spPr>
        <a:xfrm>
          <a:off x="69971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D68D1F4-006E-4DEA-BACA-C3A018E4D29A}"/>
            </a:ext>
          </a:extLst>
        </xdr:cNvPr>
        <xdr:cNvSpPr/>
      </xdr:nvSpPr>
      <xdr:spPr>
        <a:xfrm>
          <a:off x="82671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7F3FBA0-BDF1-461F-A6F0-876EAE2F8DB7}"/>
            </a:ext>
          </a:extLst>
        </xdr:cNvPr>
        <xdr:cNvSpPr/>
      </xdr:nvSpPr>
      <xdr:spPr>
        <a:xfrm>
          <a:off x="82671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6F0784-927F-4E02-9798-3AC549373C73}"/>
            </a:ext>
          </a:extLst>
        </xdr:cNvPr>
        <xdr:cNvSpPr/>
      </xdr:nvSpPr>
      <xdr:spPr>
        <a:xfrm>
          <a:off x="174928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637C6E-B692-4244-A7A9-53E4408DD261}"/>
            </a:ext>
          </a:extLst>
        </xdr:cNvPr>
        <xdr:cNvSpPr/>
      </xdr:nvSpPr>
      <xdr:spPr>
        <a:xfrm>
          <a:off x="174928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FE25FB1-3F0A-4D85-8E63-0374536F385F}"/>
            </a:ext>
          </a:extLst>
        </xdr:cNvPr>
        <xdr:cNvSpPr/>
      </xdr:nvSpPr>
      <xdr:spPr>
        <a:xfrm>
          <a:off x="279885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AD2CBB9-EF5B-487D-B550-295D59E58C9B}"/>
            </a:ext>
          </a:extLst>
        </xdr:cNvPr>
        <xdr:cNvSpPr/>
      </xdr:nvSpPr>
      <xdr:spPr>
        <a:xfrm>
          <a:off x="279885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BD36609-828A-405D-AF2C-A42D97A8905D}"/>
            </a:ext>
          </a:extLst>
        </xdr:cNvPr>
        <xdr:cNvSpPr/>
      </xdr:nvSpPr>
      <xdr:spPr>
        <a:xfrm>
          <a:off x="69971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729C1A6-7597-4B4A-B289-1AF0A3EF3473}"/>
            </a:ext>
          </a:extLst>
        </xdr:cNvPr>
        <xdr:cNvSpPr txBox="1"/>
      </xdr:nvSpPr>
      <xdr:spPr>
        <a:xfrm>
          <a:off x="677186"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9195C0E-5BFE-463E-97A6-0AB3D3255691}"/>
            </a:ext>
          </a:extLst>
        </xdr:cNvPr>
        <xdr:cNvCxnSpPr/>
      </xdr:nvCxnSpPr>
      <xdr:spPr>
        <a:xfrm>
          <a:off x="69971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E948530-C01D-43D9-AC9C-2F202D307EB6}"/>
            </a:ext>
          </a:extLst>
        </xdr:cNvPr>
        <xdr:cNvSpPr txBox="1"/>
      </xdr:nvSpPr>
      <xdr:spPr>
        <a:xfrm>
          <a:off x="27925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898A71E-EE41-437B-A72C-D837D5B9DD29}"/>
            </a:ext>
          </a:extLst>
        </xdr:cNvPr>
        <xdr:cNvCxnSpPr/>
      </xdr:nvCxnSpPr>
      <xdr:spPr>
        <a:xfrm>
          <a:off x="699715" y="72974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4B60E0B3-0294-411E-B4C7-781C86AA87FC}"/>
            </a:ext>
          </a:extLst>
        </xdr:cNvPr>
        <xdr:cNvSpPr txBox="1"/>
      </xdr:nvSpPr>
      <xdr:spPr>
        <a:xfrm>
          <a:off x="343370" y="7151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1852D096-BFB7-4697-8116-8631B3AE7F4E}"/>
            </a:ext>
          </a:extLst>
        </xdr:cNvPr>
        <xdr:cNvCxnSpPr/>
      </xdr:nvCxnSpPr>
      <xdr:spPr>
        <a:xfrm>
          <a:off x="699715" y="683331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5A59A7E-BB6E-404E-9C24-D5F14C31290D}"/>
            </a:ext>
          </a:extLst>
        </xdr:cNvPr>
        <xdr:cNvSpPr txBox="1"/>
      </xdr:nvSpPr>
      <xdr:spPr>
        <a:xfrm>
          <a:off x="343370" y="66876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2004E18-1490-4B39-9A07-C13BE509CF7E}"/>
            </a:ext>
          </a:extLst>
        </xdr:cNvPr>
        <xdr:cNvCxnSpPr/>
      </xdr:nvCxnSpPr>
      <xdr:spPr>
        <a:xfrm>
          <a:off x="699715" y="636568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D6FE392-B25D-4F9D-8D89-D750144E7222}"/>
            </a:ext>
          </a:extLst>
        </xdr:cNvPr>
        <xdr:cNvSpPr txBox="1"/>
      </xdr:nvSpPr>
      <xdr:spPr>
        <a:xfrm>
          <a:off x="343370" y="62199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CDF33D0-21B2-4B21-92CA-64F2715AC2FE}"/>
            </a:ext>
          </a:extLst>
        </xdr:cNvPr>
        <xdr:cNvCxnSpPr/>
      </xdr:nvCxnSpPr>
      <xdr:spPr>
        <a:xfrm>
          <a:off x="699715" y="58980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5B8391B-E8B0-48B3-92E4-A8146B232D99}"/>
            </a:ext>
          </a:extLst>
        </xdr:cNvPr>
        <xdr:cNvSpPr txBox="1"/>
      </xdr:nvSpPr>
      <xdr:spPr>
        <a:xfrm>
          <a:off x="343370" y="57523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CD07C8D-5B1C-444C-B70D-5C8F4A97C9E3}"/>
            </a:ext>
          </a:extLst>
        </xdr:cNvPr>
        <xdr:cNvCxnSpPr/>
      </xdr:nvCxnSpPr>
      <xdr:spPr>
        <a:xfrm>
          <a:off x="69971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193E8059-6FB5-43F1-B164-D8CA0D0295D5}"/>
            </a:ext>
          </a:extLst>
        </xdr:cNvPr>
        <xdr:cNvSpPr txBox="1"/>
      </xdr:nvSpPr>
      <xdr:spPr>
        <a:xfrm>
          <a:off x="391918" y="528818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CDBC69D1-2341-4CD9-A293-103148F6BC35}"/>
            </a:ext>
          </a:extLst>
        </xdr:cNvPr>
        <xdr:cNvSpPr/>
      </xdr:nvSpPr>
      <xdr:spPr>
        <a:xfrm>
          <a:off x="69971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144780</xdr:rowOff>
    </xdr:from>
    <xdr:to>
      <xdr:col>24</xdr:col>
      <xdr:colOff>62865</xdr:colOff>
      <xdr:row>41</xdr:row>
      <xdr:rowOff>96774</xdr:rowOff>
    </xdr:to>
    <xdr:cxnSp macro="">
      <xdr:nvCxnSpPr>
        <xdr:cNvPr id="55" name="直線コネクタ 54">
          <a:extLst>
            <a:ext uri="{FF2B5EF4-FFF2-40B4-BE49-F238E27FC236}">
              <a16:creationId xmlns:a16="http://schemas.microsoft.com/office/drawing/2014/main" id="{AA1E266C-0548-47AD-B012-9887AF8C31F4}"/>
            </a:ext>
          </a:extLst>
        </xdr:cNvPr>
        <xdr:cNvCxnSpPr/>
      </xdr:nvCxnSpPr>
      <xdr:spPr>
        <a:xfrm flipV="1">
          <a:off x="4261154" y="6084404"/>
          <a:ext cx="0" cy="1176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100601</xdr:rowOff>
    </xdr:from>
    <xdr:ext cx="405111" cy="259045"/>
    <xdr:sp macro="" textlink="">
      <xdr:nvSpPr>
        <xdr:cNvPr id="56" name="【図書館】&#10;有形固定資産減価償却率最小値テキスト">
          <a:extLst>
            <a:ext uri="{FF2B5EF4-FFF2-40B4-BE49-F238E27FC236}">
              <a16:creationId xmlns:a16="http://schemas.microsoft.com/office/drawing/2014/main" id="{41FD19B6-9CB2-473B-8869-5E6ACE7686D8}"/>
            </a:ext>
          </a:extLst>
        </xdr:cNvPr>
        <xdr:cNvSpPr txBox="1"/>
      </xdr:nvSpPr>
      <xdr:spPr>
        <a:xfrm>
          <a:off x="4299889" y="7264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96774</xdr:rowOff>
    </xdr:from>
    <xdr:to>
      <xdr:col>24</xdr:col>
      <xdr:colOff>152400</xdr:colOff>
      <xdr:row>41</xdr:row>
      <xdr:rowOff>96774</xdr:rowOff>
    </xdr:to>
    <xdr:cxnSp macro="">
      <xdr:nvCxnSpPr>
        <xdr:cNvPr id="57" name="直線コネクタ 56">
          <a:extLst>
            <a:ext uri="{FF2B5EF4-FFF2-40B4-BE49-F238E27FC236}">
              <a16:creationId xmlns:a16="http://schemas.microsoft.com/office/drawing/2014/main" id="{9BFBB3C9-E61D-4254-A297-4DBA1925B8DF}"/>
            </a:ext>
          </a:extLst>
        </xdr:cNvPr>
        <xdr:cNvCxnSpPr/>
      </xdr:nvCxnSpPr>
      <xdr:spPr>
        <a:xfrm>
          <a:off x="4188460" y="726089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91457</xdr:rowOff>
    </xdr:from>
    <xdr:ext cx="405111" cy="259045"/>
    <xdr:sp macro="" textlink="">
      <xdr:nvSpPr>
        <xdr:cNvPr id="58" name="【図書館】&#10;有形固定資産減価償却率最大値テキスト">
          <a:extLst>
            <a:ext uri="{FF2B5EF4-FFF2-40B4-BE49-F238E27FC236}">
              <a16:creationId xmlns:a16="http://schemas.microsoft.com/office/drawing/2014/main" id="{E65D9018-90F3-4ADA-9A4E-FA76CA71603B}"/>
            </a:ext>
          </a:extLst>
        </xdr:cNvPr>
        <xdr:cNvSpPr txBox="1"/>
      </xdr:nvSpPr>
      <xdr:spPr>
        <a:xfrm>
          <a:off x="4299889" y="58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144780</xdr:rowOff>
    </xdr:from>
    <xdr:to>
      <xdr:col>24</xdr:col>
      <xdr:colOff>152400</xdr:colOff>
      <xdr:row>34</xdr:row>
      <xdr:rowOff>144780</xdr:rowOff>
    </xdr:to>
    <xdr:cxnSp macro="">
      <xdr:nvCxnSpPr>
        <xdr:cNvPr id="59" name="直線コネクタ 58">
          <a:extLst>
            <a:ext uri="{FF2B5EF4-FFF2-40B4-BE49-F238E27FC236}">
              <a16:creationId xmlns:a16="http://schemas.microsoft.com/office/drawing/2014/main" id="{69D81881-3AFA-417D-B0C8-00D2A33001AB}"/>
            </a:ext>
          </a:extLst>
        </xdr:cNvPr>
        <xdr:cNvCxnSpPr/>
      </xdr:nvCxnSpPr>
      <xdr:spPr>
        <a:xfrm>
          <a:off x="4188460" y="608440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66565</xdr:rowOff>
    </xdr:from>
    <xdr:ext cx="405111" cy="259045"/>
    <xdr:sp macro="" textlink="">
      <xdr:nvSpPr>
        <xdr:cNvPr id="60" name="【図書館】&#10;有形固定資産減価償却率平均値テキスト">
          <a:extLst>
            <a:ext uri="{FF2B5EF4-FFF2-40B4-BE49-F238E27FC236}">
              <a16:creationId xmlns:a16="http://schemas.microsoft.com/office/drawing/2014/main" id="{25B01248-FEE5-45DE-BAA7-910DAF6B8A5C}"/>
            </a:ext>
          </a:extLst>
        </xdr:cNvPr>
        <xdr:cNvSpPr txBox="1"/>
      </xdr:nvSpPr>
      <xdr:spPr>
        <a:xfrm>
          <a:off x="4299889" y="65309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43688</xdr:rowOff>
    </xdr:from>
    <xdr:to>
      <xdr:col>24</xdr:col>
      <xdr:colOff>114300</xdr:colOff>
      <xdr:row>38</xdr:row>
      <xdr:rowOff>145288</xdr:rowOff>
    </xdr:to>
    <xdr:sp macro="" textlink="">
      <xdr:nvSpPr>
        <xdr:cNvPr id="61" name="フローチャート: 判断 60">
          <a:extLst>
            <a:ext uri="{FF2B5EF4-FFF2-40B4-BE49-F238E27FC236}">
              <a16:creationId xmlns:a16="http://schemas.microsoft.com/office/drawing/2014/main" id="{C733FDD8-5CF6-41BF-8760-A3EB5AF6CFD6}"/>
            </a:ext>
          </a:extLst>
        </xdr:cNvPr>
        <xdr:cNvSpPr/>
      </xdr:nvSpPr>
      <xdr:spPr>
        <a:xfrm>
          <a:off x="4210989" y="668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32258</xdr:rowOff>
    </xdr:from>
    <xdr:to>
      <xdr:col>20</xdr:col>
      <xdr:colOff>38100</xdr:colOff>
      <xdr:row>38</xdr:row>
      <xdr:rowOff>133858</xdr:rowOff>
    </xdr:to>
    <xdr:sp macro="" textlink="">
      <xdr:nvSpPr>
        <xdr:cNvPr id="62" name="フローチャート: 判断 61">
          <a:extLst>
            <a:ext uri="{FF2B5EF4-FFF2-40B4-BE49-F238E27FC236}">
              <a16:creationId xmlns:a16="http://schemas.microsoft.com/office/drawing/2014/main" id="{35829F8A-6506-4788-B5F4-D7CF1297394C}"/>
            </a:ext>
          </a:extLst>
        </xdr:cNvPr>
        <xdr:cNvSpPr/>
      </xdr:nvSpPr>
      <xdr:spPr>
        <a:xfrm>
          <a:off x="3450645" y="6671597"/>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151130</xdr:rowOff>
    </xdr:from>
    <xdr:to>
      <xdr:col>15</xdr:col>
      <xdr:colOff>101600</xdr:colOff>
      <xdr:row>38</xdr:row>
      <xdr:rowOff>81280</xdr:rowOff>
    </xdr:to>
    <xdr:sp macro="" textlink="">
      <xdr:nvSpPr>
        <xdr:cNvPr id="63" name="フローチャート: 判断 62">
          <a:extLst>
            <a:ext uri="{FF2B5EF4-FFF2-40B4-BE49-F238E27FC236}">
              <a16:creationId xmlns:a16="http://schemas.microsoft.com/office/drawing/2014/main" id="{F8004511-0856-45B5-927F-C541CF1EB3AB}"/>
            </a:ext>
          </a:extLst>
        </xdr:cNvPr>
        <xdr:cNvSpPr/>
      </xdr:nvSpPr>
      <xdr:spPr>
        <a:xfrm>
          <a:off x="2623930" y="661554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109982</xdr:rowOff>
    </xdr:from>
    <xdr:to>
      <xdr:col>10</xdr:col>
      <xdr:colOff>165100</xdr:colOff>
      <xdr:row>38</xdr:row>
      <xdr:rowOff>40132</xdr:rowOff>
    </xdr:to>
    <xdr:sp macro="" textlink="">
      <xdr:nvSpPr>
        <xdr:cNvPr id="64" name="フローチャート: 判断 63">
          <a:extLst>
            <a:ext uri="{FF2B5EF4-FFF2-40B4-BE49-F238E27FC236}">
              <a16:creationId xmlns:a16="http://schemas.microsoft.com/office/drawing/2014/main" id="{D79AB157-9F70-4105-A455-1CFAEDDBF181}"/>
            </a:ext>
          </a:extLst>
        </xdr:cNvPr>
        <xdr:cNvSpPr/>
      </xdr:nvSpPr>
      <xdr:spPr>
        <a:xfrm>
          <a:off x="1812787" y="657439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80264</xdr:rowOff>
    </xdr:from>
    <xdr:to>
      <xdr:col>6</xdr:col>
      <xdr:colOff>38100</xdr:colOff>
      <xdr:row>38</xdr:row>
      <xdr:rowOff>10414</xdr:rowOff>
    </xdr:to>
    <xdr:sp macro="" textlink="">
      <xdr:nvSpPr>
        <xdr:cNvPr id="65" name="フローチャート: 判断 64">
          <a:extLst>
            <a:ext uri="{FF2B5EF4-FFF2-40B4-BE49-F238E27FC236}">
              <a16:creationId xmlns:a16="http://schemas.microsoft.com/office/drawing/2014/main" id="{3EE7CCD3-1150-4B00-8492-DA4E0B4C0B52}"/>
            </a:ext>
          </a:extLst>
        </xdr:cNvPr>
        <xdr:cNvSpPr/>
      </xdr:nvSpPr>
      <xdr:spPr>
        <a:xfrm>
          <a:off x="1001643" y="654467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DF7D3B4-8329-4151-A058-3B207BADD5F4}"/>
            </a:ext>
          </a:extLst>
        </xdr:cNvPr>
        <xdr:cNvSpPr txBox="1"/>
      </xdr:nvSpPr>
      <xdr:spPr>
        <a:xfrm>
          <a:off x="408686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25388F7-2E8B-41C6-B7FD-5072252C2690}"/>
            </a:ext>
          </a:extLst>
        </xdr:cNvPr>
        <xdr:cNvSpPr txBox="1"/>
      </xdr:nvSpPr>
      <xdr:spPr>
        <a:xfrm>
          <a:off x="332651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C4ED0C-F01D-4689-8C3E-DB29BE059DA8}"/>
            </a:ext>
          </a:extLst>
        </xdr:cNvPr>
        <xdr:cNvSpPr txBox="1"/>
      </xdr:nvSpPr>
      <xdr:spPr>
        <a:xfrm>
          <a:off x="249980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C5B4AD-9B19-46F7-A029-9FFBA1A333B5}"/>
            </a:ext>
          </a:extLst>
        </xdr:cNvPr>
        <xdr:cNvSpPr txBox="1"/>
      </xdr:nvSpPr>
      <xdr:spPr>
        <a:xfrm>
          <a:off x="168865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8F275C-2949-4A14-84F1-49CBA865554A}"/>
            </a:ext>
          </a:extLst>
        </xdr:cNvPr>
        <xdr:cNvSpPr txBox="1"/>
      </xdr:nvSpPr>
      <xdr:spPr>
        <a:xfrm>
          <a:off x="87751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48260</xdr:rowOff>
    </xdr:from>
    <xdr:to>
      <xdr:col>24</xdr:col>
      <xdr:colOff>114300</xdr:colOff>
      <xdr:row>39</xdr:row>
      <xdr:rowOff>149860</xdr:rowOff>
    </xdr:to>
    <xdr:sp macro="" textlink="">
      <xdr:nvSpPr>
        <xdr:cNvPr id="71" name="楕円 70">
          <a:extLst>
            <a:ext uri="{FF2B5EF4-FFF2-40B4-BE49-F238E27FC236}">
              <a16:creationId xmlns:a16="http://schemas.microsoft.com/office/drawing/2014/main" id="{DDC3DF6B-8155-47D5-965E-0E333BC6C48D}"/>
            </a:ext>
          </a:extLst>
        </xdr:cNvPr>
        <xdr:cNvSpPr/>
      </xdr:nvSpPr>
      <xdr:spPr>
        <a:xfrm>
          <a:off x="4210989" y="6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26687</xdr:rowOff>
    </xdr:from>
    <xdr:ext cx="405111" cy="259045"/>
    <xdr:sp macro="" textlink="">
      <xdr:nvSpPr>
        <xdr:cNvPr id="72" name="【図書館】&#10;有形固定資産減価償却率該当値テキスト">
          <a:extLst>
            <a:ext uri="{FF2B5EF4-FFF2-40B4-BE49-F238E27FC236}">
              <a16:creationId xmlns:a16="http://schemas.microsoft.com/office/drawing/2014/main" id="{5378BC8F-0434-4347-90E7-1162B67856A3}"/>
            </a:ext>
          </a:extLst>
        </xdr:cNvPr>
        <xdr:cNvSpPr txBox="1"/>
      </xdr:nvSpPr>
      <xdr:spPr>
        <a:xfrm>
          <a:off x="4299889" y="684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xdr:rowOff>
    </xdr:from>
    <xdr:to>
      <xdr:col>20</xdr:col>
      <xdr:colOff>38100</xdr:colOff>
      <xdr:row>38</xdr:row>
      <xdr:rowOff>106426</xdr:rowOff>
    </xdr:to>
    <xdr:sp macro="" textlink="">
      <xdr:nvSpPr>
        <xdr:cNvPr id="73" name="楕円 72">
          <a:extLst>
            <a:ext uri="{FF2B5EF4-FFF2-40B4-BE49-F238E27FC236}">
              <a16:creationId xmlns:a16="http://schemas.microsoft.com/office/drawing/2014/main" id="{42D05A4E-00E7-40D6-8284-40C38922CAE7}"/>
            </a:ext>
          </a:extLst>
        </xdr:cNvPr>
        <xdr:cNvSpPr/>
      </xdr:nvSpPr>
      <xdr:spPr>
        <a:xfrm>
          <a:off x="3450645" y="664416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55626</xdr:rowOff>
    </xdr:from>
    <xdr:to>
      <xdr:col>24</xdr:col>
      <xdr:colOff>63500</xdr:colOff>
      <xdr:row>39</xdr:row>
      <xdr:rowOff>99060</xdr:rowOff>
    </xdr:to>
    <xdr:cxnSp macro="">
      <xdr:nvCxnSpPr>
        <xdr:cNvPr id="74" name="直線コネクタ 73">
          <a:extLst>
            <a:ext uri="{FF2B5EF4-FFF2-40B4-BE49-F238E27FC236}">
              <a16:creationId xmlns:a16="http://schemas.microsoft.com/office/drawing/2014/main" id="{2E02A104-3DAF-4AD1-B45E-BC556E434B9D}"/>
            </a:ext>
          </a:extLst>
        </xdr:cNvPr>
        <xdr:cNvCxnSpPr/>
      </xdr:nvCxnSpPr>
      <xdr:spPr>
        <a:xfrm>
          <a:off x="3501445" y="6694965"/>
          <a:ext cx="760344" cy="21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16256</xdr:rowOff>
    </xdr:from>
    <xdr:to>
      <xdr:col>15</xdr:col>
      <xdr:colOff>101600</xdr:colOff>
      <xdr:row>38</xdr:row>
      <xdr:rowOff>117856</xdr:rowOff>
    </xdr:to>
    <xdr:sp macro="" textlink="">
      <xdr:nvSpPr>
        <xdr:cNvPr id="75" name="楕円 74">
          <a:extLst>
            <a:ext uri="{FF2B5EF4-FFF2-40B4-BE49-F238E27FC236}">
              <a16:creationId xmlns:a16="http://schemas.microsoft.com/office/drawing/2014/main" id="{28193639-610A-4912-9A95-01E9A481199A}"/>
            </a:ext>
          </a:extLst>
        </xdr:cNvPr>
        <xdr:cNvSpPr/>
      </xdr:nvSpPr>
      <xdr:spPr>
        <a:xfrm>
          <a:off x="2623930" y="665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55626</xdr:rowOff>
    </xdr:from>
    <xdr:to>
      <xdr:col>19</xdr:col>
      <xdr:colOff>177800</xdr:colOff>
      <xdr:row>38</xdr:row>
      <xdr:rowOff>67056</xdr:rowOff>
    </xdr:to>
    <xdr:cxnSp macro="">
      <xdr:nvCxnSpPr>
        <xdr:cNvPr id="76" name="直線コネクタ 75">
          <a:extLst>
            <a:ext uri="{FF2B5EF4-FFF2-40B4-BE49-F238E27FC236}">
              <a16:creationId xmlns:a16="http://schemas.microsoft.com/office/drawing/2014/main" id="{9AFBF725-A233-48EC-92C3-DC611DD0A8B4}"/>
            </a:ext>
          </a:extLst>
        </xdr:cNvPr>
        <xdr:cNvCxnSpPr/>
      </xdr:nvCxnSpPr>
      <xdr:spPr>
        <a:xfrm flipV="1">
          <a:off x="2674730" y="6694965"/>
          <a:ext cx="82671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36830</xdr:rowOff>
    </xdr:from>
    <xdr:to>
      <xdr:col>10</xdr:col>
      <xdr:colOff>165100</xdr:colOff>
      <xdr:row>39</xdr:row>
      <xdr:rowOff>138430</xdr:rowOff>
    </xdr:to>
    <xdr:sp macro="" textlink="">
      <xdr:nvSpPr>
        <xdr:cNvPr id="77" name="楕円 76">
          <a:extLst>
            <a:ext uri="{FF2B5EF4-FFF2-40B4-BE49-F238E27FC236}">
              <a16:creationId xmlns:a16="http://schemas.microsoft.com/office/drawing/2014/main" id="{42427A04-929F-4B67-8FF1-ACEF495C2D70}"/>
            </a:ext>
          </a:extLst>
        </xdr:cNvPr>
        <xdr:cNvSpPr/>
      </xdr:nvSpPr>
      <xdr:spPr>
        <a:xfrm>
          <a:off x="1812787" y="685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67056</xdr:rowOff>
    </xdr:from>
    <xdr:to>
      <xdr:col>15</xdr:col>
      <xdr:colOff>50800</xdr:colOff>
      <xdr:row>39</xdr:row>
      <xdr:rowOff>87630</xdr:rowOff>
    </xdr:to>
    <xdr:cxnSp macro="">
      <xdr:nvCxnSpPr>
        <xdr:cNvPr id="78" name="直線コネクタ 77">
          <a:extLst>
            <a:ext uri="{FF2B5EF4-FFF2-40B4-BE49-F238E27FC236}">
              <a16:creationId xmlns:a16="http://schemas.microsoft.com/office/drawing/2014/main" id="{7F3B96B0-726F-4FCF-AB6B-400F81F370C6}"/>
            </a:ext>
          </a:extLst>
        </xdr:cNvPr>
        <xdr:cNvCxnSpPr/>
      </xdr:nvCxnSpPr>
      <xdr:spPr>
        <a:xfrm flipV="1">
          <a:off x="1863587" y="6706395"/>
          <a:ext cx="811143" cy="19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87122</xdr:rowOff>
    </xdr:from>
    <xdr:to>
      <xdr:col>6</xdr:col>
      <xdr:colOff>38100</xdr:colOff>
      <xdr:row>39</xdr:row>
      <xdr:rowOff>17272</xdr:rowOff>
    </xdr:to>
    <xdr:sp macro="" textlink="">
      <xdr:nvSpPr>
        <xdr:cNvPr id="79" name="楕円 78">
          <a:extLst>
            <a:ext uri="{FF2B5EF4-FFF2-40B4-BE49-F238E27FC236}">
              <a16:creationId xmlns:a16="http://schemas.microsoft.com/office/drawing/2014/main" id="{CF74BBDE-9CFE-4839-A8CC-29DC06FB23E3}"/>
            </a:ext>
          </a:extLst>
        </xdr:cNvPr>
        <xdr:cNvSpPr/>
      </xdr:nvSpPr>
      <xdr:spPr>
        <a:xfrm>
          <a:off x="1001643" y="6726461"/>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137922</xdr:rowOff>
    </xdr:from>
    <xdr:to>
      <xdr:col>10</xdr:col>
      <xdr:colOff>114300</xdr:colOff>
      <xdr:row>39</xdr:row>
      <xdr:rowOff>87630</xdr:rowOff>
    </xdr:to>
    <xdr:cxnSp macro="">
      <xdr:nvCxnSpPr>
        <xdr:cNvPr id="80" name="直線コネクタ 79">
          <a:extLst>
            <a:ext uri="{FF2B5EF4-FFF2-40B4-BE49-F238E27FC236}">
              <a16:creationId xmlns:a16="http://schemas.microsoft.com/office/drawing/2014/main" id="{FAE086DB-710C-46DD-A8FF-9750E8D7A35F}"/>
            </a:ext>
          </a:extLst>
        </xdr:cNvPr>
        <xdr:cNvCxnSpPr/>
      </xdr:nvCxnSpPr>
      <xdr:spPr>
        <a:xfrm>
          <a:off x="1052443" y="6777261"/>
          <a:ext cx="811144" cy="12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124985</xdr:rowOff>
    </xdr:from>
    <xdr:ext cx="405111" cy="259045"/>
    <xdr:sp macro="" textlink="">
      <xdr:nvSpPr>
        <xdr:cNvPr id="81" name="n_1aveValue【図書館】&#10;有形固定資産減価償却率">
          <a:extLst>
            <a:ext uri="{FF2B5EF4-FFF2-40B4-BE49-F238E27FC236}">
              <a16:creationId xmlns:a16="http://schemas.microsoft.com/office/drawing/2014/main" id="{BABBC617-E66D-4E15-8FFF-3437118EFFB9}"/>
            </a:ext>
          </a:extLst>
        </xdr:cNvPr>
        <xdr:cNvSpPr txBox="1"/>
      </xdr:nvSpPr>
      <xdr:spPr>
        <a:xfrm>
          <a:off x="3301761" y="6764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97807</xdr:rowOff>
    </xdr:from>
    <xdr:ext cx="405111" cy="259045"/>
    <xdr:sp macro="" textlink="">
      <xdr:nvSpPr>
        <xdr:cNvPr id="82" name="n_2aveValue【図書館】&#10;有形固定資産減価償却率">
          <a:extLst>
            <a:ext uri="{FF2B5EF4-FFF2-40B4-BE49-F238E27FC236}">
              <a16:creationId xmlns:a16="http://schemas.microsoft.com/office/drawing/2014/main" id="{B90B1C9A-74DB-4575-A29E-F0B72D18AA6F}"/>
            </a:ext>
          </a:extLst>
        </xdr:cNvPr>
        <xdr:cNvSpPr txBox="1"/>
      </xdr:nvSpPr>
      <xdr:spPr>
        <a:xfrm>
          <a:off x="2487746" y="6387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56659</xdr:rowOff>
    </xdr:from>
    <xdr:ext cx="405111" cy="259045"/>
    <xdr:sp macro="" textlink="">
      <xdr:nvSpPr>
        <xdr:cNvPr id="83" name="n_3aveValue【図書館】&#10;有形固定資産減価償却率">
          <a:extLst>
            <a:ext uri="{FF2B5EF4-FFF2-40B4-BE49-F238E27FC236}">
              <a16:creationId xmlns:a16="http://schemas.microsoft.com/office/drawing/2014/main" id="{D23332B2-BA95-4201-8C88-46F8C7ED7F72}"/>
            </a:ext>
          </a:extLst>
        </xdr:cNvPr>
        <xdr:cNvSpPr txBox="1"/>
      </xdr:nvSpPr>
      <xdr:spPr>
        <a:xfrm>
          <a:off x="1676602" y="63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26941</xdr:rowOff>
    </xdr:from>
    <xdr:ext cx="405111" cy="259045"/>
    <xdr:sp macro="" textlink="">
      <xdr:nvSpPr>
        <xdr:cNvPr id="84" name="n_4aveValue【図書館】&#10;有形固定資産減価償却率">
          <a:extLst>
            <a:ext uri="{FF2B5EF4-FFF2-40B4-BE49-F238E27FC236}">
              <a16:creationId xmlns:a16="http://schemas.microsoft.com/office/drawing/2014/main" id="{660AB18D-DE85-480A-9FC6-EB039F2AF833}"/>
            </a:ext>
          </a:extLst>
        </xdr:cNvPr>
        <xdr:cNvSpPr txBox="1"/>
      </xdr:nvSpPr>
      <xdr:spPr>
        <a:xfrm>
          <a:off x="865459" y="6316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122953</xdr:rowOff>
    </xdr:from>
    <xdr:ext cx="405111" cy="259045"/>
    <xdr:sp macro="" textlink="">
      <xdr:nvSpPr>
        <xdr:cNvPr id="85" name="n_1mainValue【図書館】&#10;有形固定資産減価償却率">
          <a:extLst>
            <a:ext uri="{FF2B5EF4-FFF2-40B4-BE49-F238E27FC236}">
              <a16:creationId xmlns:a16="http://schemas.microsoft.com/office/drawing/2014/main" id="{0058E086-7FE3-401C-BA6C-B33571B0E729}"/>
            </a:ext>
          </a:extLst>
        </xdr:cNvPr>
        <xdr:cNvSpPr txBox="1"/>
      </xdr:nvSpPr>
      <xdr:spPr>
        <a:xfrm>
          <a:off x="3301761" y="641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108983</xdr:rowOff>
    </xdr:from>
    <xdr:ext cx="405111" cy="259045"/>
    <xdr:sp macro="" textlink="">
      <xdr:nvSpPr>
        <xdr:cNvPr id="86" name="n_2mainValue【図書館】&#10;有形固定資産減価償却率">
          <a:extLst>
            <a:ext uri="{FF2B5EF4-FFF2-40B4-BE49-F238E27FC236}">
              <a16:creationId xmlns:a16="http://schemas.microsoft.com/office/drawing/2014/main" id="{41F91266-9813-4EB5-A533-AD2EB1110DD5}"/>
            </a:ext>
          </a:extLst>
        </xdr:cNvPr>
        <xdr:cNvSpPr txBox="1"/>
      </xdr:nvSpPr>
      <xdr:spPr>
        <a:xfrm>
          <a:off x="2487746" y="6748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129557</xdr:rowOff>
    </xdr:from>
    <xdr:ext cx="405111" cy="259045"/>
    <xdr:sp macro="" textlink="">
      <xdr:nvSpPr>
        <xdr:cNvPr id="87" name="n_3mainValue【図書館】&#10;有形固定資産減価償却率">
          <a:extLst>
            <a:ext uri="{FF2B5EF4-FFF2-40B4-BE49-F238E27FC236}">
              <a16:creationId xmlns:a16="http://schemas.microsoft.com/office/drawing/2014/main" id="{7C3EB7A3-2866-443E-9989-573B33991558}"/>
            </a:ext>
          </a:extLst>
        </xdr:cNvPr>
        <xdr:cNvSpPr txBox="1"/>
      </xdr:nvSpPr>
      <xdr:spPr>
        <a:xfrm>
          <a:off x="1676602" y="6943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8399</xdr:rowOff>
    </xdr:from>
    <xdr:ext cx="405111" cy="259045"/>
    <xdr:sp macro="" textlink="">
      <xdr:nvSpPr>
        <xdr:cNvPr id="88" name="n_4mainValue【図書館】&#10;有形固定資産減価償却率">
          <a:extLst>
            <a:ext uri="{FF2B5EF4-FFF2-40B4-BE49-F238E27FC236}">
              <a16:creationId xmlns:a16="http://schemas.microsoft.com/office/drawing/2014/main" id="{318F9B2E-9B3C-4A68-9087-5AC533609EE7}"/>
            </a:ext>
          </a:extLst>
        </xdr:cNvPr>
        <xdr:cNvSpPr txBox="1"/>
      </xdr:nvSpPr>
      <xdr:spPr>
        <a:xfrm>
          <a:off x="865459" y="682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778B20C-6FE7-432C-A70B-281C2C99DFD3}"/>
            </a:ext>
          </a:extLst>
        </xdr:cNvPr>
        <xdr:cNvSpPr/>
      </xdr:nvSpPr>
      <xdr:spPr>
        <a:xfrm>
          <a:off x="6074576" y="4266537"/>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0B9F3ED-43CB-463A-9DC8-FF2BBEB90349}"/>
            </a:ext>
          </a:extLst>
        </xdr:cNvPr>
        <xdr:cNvSpPr/>
      </xdr:nvSpPr>
      <xdr:spPr>
        <a:xfrm>
          <a:off x="6186004"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FEF72E6E-F39A-472A-B403-0D492E237792}"/>
            </a:ext>
          </a:extLst>
        </xdr:cNvPr>
        <xdr:cNvSpPr/>
      </xdr:nvSpPr>
      <xdr:spPr>
        <a:xfrm>
          <a:off x="6186004"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B93BB0E-7179-4935-8CD3-6D720669B9F8}"/>
            </a:ext>
          </a:extLst>
        </xdr:cNvPr>
        <xdr:cNvSpPr/>
      </xdr:nvSpPr>
      <xdr:spPr>
        <a:xfrm>
          <a:off x="7124148"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3E21A83-7864-4806-9DF5-01D385B2651C}"/>
            </a:ext>
          </a:extLst>
        </xdr:cNvPr>
        <xdr:cNvSpPr/>
      </xdr:nvSpPr>
      <xdr:spPr>
        <a:xfrm>
          <a:off x="7124148"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068F6BF-B469-4E00-A4DE-08D1783536F5}"/>
            </a:ext>
          </a:extLst>
        </xdr:cNvPr>
        <xdr:cNvSpPr/>
      </xdr:nvSpPr>
      <xdr:spPr>
        <a:xfrm>
          <a:off x="8173720"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9772E1A-90AA-4B68-B747-0C3E4FDB9FB4}"/>
            </a:ext>
          </a:extLst>
        </xdr:cNvPr>
        <xdr:cNvSpPr/>
      </xdr:nvSpPr>
      <xdr:spPr>
        <a:xfrm>
          <a:off x="8173720"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A4F4D58-9BAA-497B-B5A4-616A16CCC707}"/>
            </a:ext>
          </a:extLst>
        </xdr:cNvPr>
        <xdr:cNvSpPr/>
      </xdr:nvSpPr>
      <xdr:spPr>
        <a:xfrm>
          <a:off x="6074576" y="5433888"/>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9E7001D0-C2A9-4F79-93C9-74B0249A0621}"/>
            </a:ext>
          </a:extLst>
        </xdr:cNvPr>
        <xdr:cNvSpPr txBox="1"/>
      </xdr:nvSpPr>
      <xdr:spPr>
        <a:xfrm>
          <a:off x="603647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CDD17B9-C035-4138-8565-F17CF2F5CF66}"/>
            </a:ext>
          </a:extLst>
        </xdr:cNvPr>
        <xdr:cNvCxnSpPr/>
      </xdr:nvCxnSpPr>
      <xdr:spPr>
        <a:xfrm>
          <a:off x="6074576" y="776511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32D64964-C80B-454D-B226-08809044BB80}"/>
            </a:ext>
          </a:extLst>
        </xdr:cNvPr>
        <xdr:cNvCxnSpPr/>
      </xdr:nvCxnSpPr>
      <xdr:spPr>
        <a:xfrm>
          <a:off x="6074576" y="729747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3D51D5DB-CF7C-421C-81CE-7DDA95ED6258}"/>
            </a:ext>
          </a:extLst>
        </xdr:cNvPr>
        <xdr:cNvSpPr txBox="1"/>
      </xdr:nvSpPr>
      <xdr:spPr>
        <a:xfrm>
          <a:off x="5638539"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5B111E7A-DB9A-42E5-A35B-7EF48EDC3613}"/>
            </a:ext>
          </a:extLst>
        </xdr:cNvPr>
        <xdr:cNvCxnSpPr/>
      </xdr:nvCxnSpPr>
      <xdr:spPr>
        <a:xfrm>
          <a:off x="6074576" y="683331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284C5D74-AF34-4260-B5CE-A5A6121883F1}"/>
            </a:ext>
          </a:extLst>
        </xdr:cNvPr>
        <xdr:cNvSpPr txBox="1"/>
      </xdr:nvSpPr>
      <xdr:spPr>
        <a:xfrm>
          <a:off x="5638539" y="66876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1CC143AD-46D7-46E5-B393-BE3BF6609F15}"/>
            </a:ext>
          </a:extLst>
        </xdr:cNvPr>
        <xdr:cNvCxnSpPr/>
      </xdr:nvCxnSpPr>
      <xdr:spPr>
        <a:xfrm>
          <a:off x="6074576" y="636568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4" name="テキスト ボックス 103">
          <a:extLst>
            <a:ext uri="{FF2B5EF4-FFF2-40B4-BE49-F238E27FC236}">
              <a16:creationId xmlns:a16="http://schemas.microsoft.com/office/drawing/2014/main" id="{8046A1F5-A2D2-4385-9A75-9CBB4F447BFF}"/>
            </a:ext>
          </a:extLst>
        </xdr:cNvPr>
        <xdr:cNvSpPr txBox="1"/>
      </xdr:nvSpPr>
      <xdr:spPr>
        <a:xfrm>
          <a:off x="5638539" y="62199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CDF542EE-C9A1-41D3-8F75-8898F3AAB171}"/>
            </a:ext>
          </a:extLst>
        </xdr:cNvPr>
        <xdr:cNvCxnSpPr/>
      </xdr:nvCxnSpPr>
      <xdr:spPr>
        <a:xfrm>
          <a:off x="6074576" y="589804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6" name="テキスト ボックス 105">
          <a:extLst>
            <a:ext uri="{FF2B5EF4-FFF2-40B4-BE49-F238E27FC236}">
              <a16:creationId xmlns:a16="http://schemas.microsoft.com/office/drawing/2014/main" id="{3D86D783-41ED-461D-854F-A07D794FB861}"/>
            </a:ext>
          </a:extLst>
        </xdr:cNvPr>
        <xdr:cNvSpPr txBox="1"/>
      </xdr:nvSpPr>
      <xdr:spPr>
        <a:xfrm>
          <a:off x="5638539" y="57523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7F0BD080-CDC9-489E-AACB-6F1E7CF3C3F9}"/>
            </a:ext>
          </a:extLst>
        </xdr:cNvPr>
        <xdr:cNvCxnSpPr/>
      </xdr:nvCxnSpPr>
      <xdr:spPr>
        <a:xfrm>
          <a:off x="6074576" y="543388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8" name="テキスト ボックス 107">
          <a:extLst>
            <a:ext uri="{FF2B5EF4-FFF2-40B4-BE49-F238E27FC236}">
              <a16:creationId xmlns:a16="http://schemas.microsoft.com/office/drawing/2014/main" id="{0ADCA997-2F6E-4B2B-90E8-EFB4031813AC}"/>
            </a:ext>
          </a:extLst>
        </xdr:cNvPr>
        <xdr:cNvSpPr txBox="1"/>
      </xdr:nvSpPr>
      <xdr:spPr>
        <a:xfrm>
          <a:off x="5638539" y="528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図書館】&#10;一人当たり面積グラフ枠">
          <a:extLst>
            <a:ext uri="{FF2B5EF4-FFF2-40B4-BE49-F238E27FC236}">
              <a16:creationId xmlns:a16="http://schemas.microsoft.com/office/drawing/2014/main" id="{DDBFFC4D-A020-4450-BF4B-990D13777FD6}"/>
            </a:ext>
          </a:extLst>
        </xdr:cNvPr>
        <xdr:cNvSpPr/>
      </xdr:nvSpPr>
      <xdr:spPr>
        <a:xfrm>
          <a:off x="6074576" y="5433888"/>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64770</xdr:rowOff>
    </xdr:to>
    <xdr:cxnSp macro="">
      <xdr:nvCxnSpPr>
        <xdr:cNvPr id="110" name="直線コネクタ 109">
          <a:extLst>
            <a:ext uri="{FF2B5EF4-FFF2-40B4-BE49-F238E27FC236}">
              <a16:creationId xmlns:a16="http://schemas.microsoft.com/office/drawing/2014/main" id="{3851E2A3-7714-4669-B3AF-453A25A81CB3}"/>
            </a:ext>
          </a:extLst>
        </xdr:cNvPr>
        <xdr:cNvCxnSpPr/>
      </xdr:nvCxnSpPr>
      <xdr:spPr>
        <a:xfrm flipV="1">
          <a:off x="9620113" y="5783746"/>
          <a:ext cx="0" cy="144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68597</xdr:rowOff>
    </xdr:from>
    <xdr:ext cx="469744" cy="259045"/>
    <xdr:sp macro="" textlink="">
      <xdr:nvSpPr>
        <xdr:cNvPr id="111" name="【図書館】&#10;一人当たり面積最小値テキスト">
          <a:extLst>
            <a:ext uri="{FF2B5EF4-FFF2-40B4-BE49-F238E27FC236}">
              <a16:creationId xmlns:a16="http://schemas.microsoft.com/office/drawing/2014/main" id="{1F25C3B8-7182-488F-9466-42CA8326AA93}"/>
            </a:ext>
          </a:extLst>
        </xdr:cNvPr>
        <xdr:cNvSpPr txBox="1"/>
      </xdr:nvSpPr>
      <xdr:spPr>
        <a:xfrm>
          <a:off x="9659178" y="7232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64770</xdr:rowOff>
    </xdr:from>
    <xdr:to>
      <xdr:col>55</xdr:col>
      <xdr:colOff>88900</xdr:colOff>
      <xdr:row>41</xdr:row>
      <xdr:rowOff>64770</xdr:rowOff>
    </xdr:to>
    <xdr:cxnSp macro="">
      <xdr:nvCxnSpPr>
        <xdr:cNvPr id="112" name="直線コネクタ 111">
          <a:extLst>
            <a:ext uri="{FF2B5EF4-FFF2-40B4-BE49-F238E27FC236}">
              <a16:creationId xmlns:a16="http://schemas.microsoft.com/office/drawing/2014/main" id="{80746A18-6F97-4D33-89F6-AA1E744C9E7B}"/>
            </a:ext>
          </a:extLst>
        </xdr:cNvPr>
        <xdr:cNvCxnSpPr/>
      </xdr:nvCxnSpPr>
      <xdr:spPr>
        <a:xfrm>
          <a:off x="9547750" y="7228895"/>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3" name="【図書館】&#10;一人当たり面積最大値テキスト">
          <a:extLst>
            <a:ext uri="{FF2B5EF4-FFF2-40B4-BE49-F238E27FC236}">
              <a16:creationId xmlns:a16="http://schemas.microsoft.com/office/drawing/2014/main" id="{778B3F30-0CBA-45FB-BF17-47F2B484AF5E}"/>
            </a:ext>
          </a:extLst>
        </xdr:cNvPr>
        <xdr:cNvSpPr txBox="1"/>
      </xdr:nvSpPr>
      <xdr:spPr>
        <a:xfrm>
          <a:off x="9659178" y="555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4" name="直線コネクタ 113">
          <a:extLst>
            <a:ext uri="{FF2B5EF4-FFF2-40B4-BE49-F238E27FC236}">
              <a16:creationId xmlns:a16="http://schemas.microsoft.com/office/drawing/2014/main" id="{400D1EAC-5ECB-4FD3-8EE6-B294C69251A9}"/>
            </a:ext>
          </a:extLst>
        </xdr:cNvPr>
        <xdr:cNvCxnSpPr/>
      </xdr:nvCxnSpPr>
      <xdr:spPr>
        <a:xfrm>
          <a:off x="9547750" y="5783746"/>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116857</xdr:rowOff>
    </xdr:from>
    <xdr:ext cx="469744" cy="259045"/>
    <xdr:sp macro="" textlink="">
      <xdr:nvSpPr>
        <xdr:cNvPr id="115" name="【図書館】&#10;一人当たり面積平均値テキスト">
          <a:extLst>
            <a:ext uri="{FF2B5EF4-FFF2-40B4-BE49-F238E27FC236}">
              <a16:creationId xmlns:a16="http://schemas.microsoft.com/office/drawing/2014/main" id="{7D20A13F-3B2E-46F7-96EA-971826394B61}"/>
            </a:ext>
          </a:extLst>
        </xdr:cNvPr>
        <xdr:cNvSpPr txBox="1"/>
      </xdr:nvSpPr>
      <xdr:spPr>
        <a:xfrm>
          <a:off x="9659178" y="62314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93980</xdr:rowOff>
    </xdr:from>
    <xdr:to>
      <xdr:col>55</xdr:col>
      <xdr:colOff>50800</xdr:colOff>
      <xdr:row>37</xdr:row>
      <xdr:rowOff>24130</xdr:rowOff>
    </xdr:to>
    <xdr:sp macro="" textlink="">
      <xdr:nvSpPr>
        <xdr:cNvPr id="116" name="フローチャート: 判断 115">
          <a:extLst>
            <a:ext uri="{FF2B5EF4-FFF2-40B4-BE49-F238E27FC236}">
              <a16:creationId xmlns:a16="http://schemas.microsoft.com/office/drawing/2014/main" id="{1A8597F2-78AB-44ED-A704-64C40FFE9DEF}"/>
            </a:ext>
          </a:extLst>
        </xdr:cNvPr>
        <xdr:cNvSpPr/>
      </xdr:nvSpPr>
      <xdr:spPr>
        <a:xfrm>
          <a:off x="9585850" y="6383462"/>
          <a:ext cx="8602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71120</xdr:rowOff>
    </xdr:from>
    <xdr:to>
      <xdr:col>50</xdr:col>
      <xdr:colOff>165100</xdr:colOff>
      <xdr:row>37</xdr:row>
      <xdr:rowOff>1270</xdr:rowOff>
    </xdr:to>
    <xdr:sp macro="" textlink="">
      <xdr:nvSpPr>
        <xdr:cNvPr id="117" name="フローチャート: 判断 116">
          <a:extLst>
            <a:ext uri="{FF2B5EF4-FFF2-40B4-BE49-F238E27FC236}">
              <a16:creationId xmlns:a16="http://schemas.microsoft.com/office/drawing/2014/main" id="{4276CF4B-C854-40C2-A7DE-B84701E309AF}"/>
            </a:ext>
          </a:extLst>
        </xdr:cNvPr>
        <xdr:cNvSpPr/>
      </xdr:nvSpPr>
      <xdr:spPr>
        <a:xfrm>
          <a:off x="8809935" y="636060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71120</xdr:rowOff>
    </xdr:from>
    <xdr:to>
      <xdr:col>46</xdr:col>
      <xdr:colOff>38100</xdr:colOff>
      <xdr:row>37</xdr:row>
      <xdr:rowOff>1270</xdr:rowOff>
    </xdr:to>
    <xdr:sp macro="" textlink="">
      <xdr:nvSpPr>
        <xdr:cNvPr id="118" name="フローチャート: 判断 117">
          <a:extLst>
            <a:ext uri="{FF2B5EF4-FFF2-40B4-BE49-F238E27FC236}">
              <a16:creationId xmlns:a16="http://schemas.microsoft.com/office/drawing/2014/main" id="{2F978C54-28ED-4650-BFE0-9AF96F5034D4}"/>
            </a:ext>
          </a:extLst>
        </xdr:cNvPr>
        <xdr:cNvSpPr/>
      </xdr:nvSpPr>
      <xdr:spPr>
        <a:xfrm>
          <a:off x="7998791" y="6360602"/>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93980</xdr:rowOff>
    </xdr:from>
    <xdr:to>
      <xdr:col>41</xdr:col>
      <xdr:colOff>101600</xdr:colOff>
      <xdr:row>37</xdr:row>
      <xdr:rowOff>24130</xdr:rowOff>
    </xdr:to>
    <xdr:sp macro="" textlink="">
      <xdr:nvSpPr>
        <xdr:cNvPr id="119" name="フローチャート: 判断 118">
          <a:extLst>
            <a:ext uri="{FF2B5EF4-FFF2-40B4-BE49-F238E27FC236}">
              <a16:creationId xmlns:a16="http://schemas.microsoft.com/office/drawing/2014/main" id="{0B3E6F5B-55D3-421E-BB17-471D90F5B323}"/>
            </a:ext>
          </a:extLst>
        </xdr:cNvPr>
        <xdr:cNvSpPr/>
      </xdr:nvSpPr>
      <xdr:spPr>
        <a:xfrm>
          <a:off x="7172077" y="638346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36</xdr:row>
      <xdr:rowOff>116840</xdr:rowOff>
    </xdr:from>
    <xdr:to>
      <xdr:col>36</xdr:col>
      <xdr:colOff>165100</xdr:colOff>
      <xdr:row>37</xdr:row>
      <xdr:rowOff>46990</xdr:rowOff>
    </xdr:to>
    <xdr:sp macro="" textlink="">
      <xdr:nvSpPr>
        <xdr:cNvPr id="120" name="フローチャート: 判断 119">
          <a:extLst>
            <a:ext uri="{FF2B5EF4-FFF2-40B4-BE49-F238E27FC236}">
              <a16:creationId xmlns:a16="http://schemas.microsoft.com/office/drawing/2014/main" id="{93F670E5-5813-45E6-BFA0-4CE686E27859}"/>
            </a:ext>
          </a:extLst>
        </xdr:cNvPr>
        <xdr:cNvSpPr/>
      </xdr:nvSpPr>
      <xdr:spPr>
        <a:xfrm>
          <a:off x="6360933" y="640632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46C8230-AA55-46D7-B791-C690E742A26F}"/>
            </a:ext>
          </a:extLst>
        </xdr:cNvPr>
        <xdr:cNvSpPr txBox="1"/>
      </xdr:nvSpPr>
      <xdr:spPr>
        <a:xfrm>
          <a:off x="944615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ABCCA8D-9E34-4509-9668-6689CBC3DE43}"/>
            </a:ext>
          </a:extLst>
        </xdr:cNvPr>
        <xdr:cNvSpPr txBox="1"/>
      </xdr:nvSpPr>
      <xdr:spPr>
        <a:xfrm>
          <a:off x="868580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DF80AA9-E36A-4837-9F1D-85E6C181D7B0}"/>
            </a:ext>
          </a:extLst>
        </xdr:cNvPr>
        <xdr:cNvSpPr txBox="1"/>
      </xdr:nvSpPr>
      <xdr:spPr>
        <a:xfrm>
          <a:off x="7874663"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FDBFC05-89FE-496F-AC6F-ADA5DAB7042F}"/>
            </a:ext>
          </a:extLst>
        </xdr:cNvPr>
        <xdr:cNvSpPr txBox="1"/>
      </xdr:nvSpPr>
      <xdr:spPr>
        <a:xfrm>
          <a:off x="704794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4A529DE-DC90-4B0D-9D71-D5395E9F52A6}"/>
            </a:ext>
          </a:extLst>
        </xdr:cNvPr>
        <xdr:cNvSpPr txBox="1"/>
      </xdr:nvSpPr>
      <xdr:spPr>
        <a:xfrm>
          <a:off x="623680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13970</xdr:rowOff>
    </xdr:from>
    <xdr:to>
      <xdr:col>55</xdr:col>
      <xdr:colOff>50800</xdr:colOff>
      <xdr:row>41</xdr:row>
      <xdr:rowOff>115570</xdr:rowOff>
    </xdr:to>
    <xdr:sp macro="" textlink="">
      <xdr:nvSpPr>
        <xdr:cNvPr id="126" name="楕円 125">
          <a:extLst>
            <a:ext uri="{FF2B5EF4-FFF2-40B4-BE49-F238E27FC236}">
              <a16:creationId xmlns:a16="http://schemas.microsoft.com/office/drawing/2014/main" id="{1BAEF431-BA98-4C3B-97D6-56776156C601}"/>
            </a:ext>
          </a:extLst>
        </xdr:cNvPr>
        <xdr:cNvSpPr/>
      </xdr:nvSpPr>
      <xdr:spPr>
        <a:xfrm>
          <a:off x="9585850" y="7178095"/>
          <a:ext cx="86028"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100347</xdr:rowOff>
    </xdr:from>
    <xdr:ext cx="469744" cy="259045"/>
    <xdr:sp macro="" textlink="">
      <xdr:nvSpPr>
        <xdr:cNvPr id="127" name="【図書館】&#10;一人当たり面積該当値テキスト">
          <a:extLst>
            <a:ext uri="{FF2B5EF4-FFF2-40B4-BE49-F238E27FC236}">
              <a16:creationId xmlns:a16="http://schemas.microsoft.com/office/drawing/2014/main" id="{56B7CED5-FC3C-465B-93A0-6B3DA98CCC71}"/>
            </a:ext>
          </a:extLst>
        </xdr:cNvPr>
        <xdr:cNvSpPr txBox="1"/>
      </xdr:nvSpPr>
      <xdr:spPr>
        <a:xfrm>
          <a:off x="9659178" y="708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13970</xdr:rowOff>
    </xdr:from>
    <xdr:to>
      <xdr:col>50</xdr:col>
      <xdr:colOff>165100</xdr:colOff>
      <xdr:row>41</xdr:row>
      <xdr:rowOff>115570</xdr:rowOff>
    </xdr:to>
    <xdr:sp macro="" textlink="">
      <xdr:nvSpPr>
        <xdr:cNvPr id="128" name="楕円 127">
          <a:extLst>
            <a:ext uri="{FF2B5EF4-FFF2-40B4-BE49-F238E27FC236}">
              <a16:creationId xmlns:a16="http://schemas.microsoft.com/office/drawing/2014/main" id="{DA6F74F5-B5DE-4598-81E6-41BB2A9C3149}"/>
            </a:ext>
          </a:extLst>
        </xdr:cNvPr>
        <xdr:cNvSpPr/>
      </xdr:nvSpPr>
      <xdr:spPr>
        <a:xfrm>
          <a:off x="8809935" y="71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64770</xdr:rowOff>
    </xdr:from>
    <xdr:to>
      <xdr:col>55</xdr:col>
      <xdr:colOff>0</xdr:colOff>
      <xdr:row>41</xdr:row>
      <xdr:rowOff>64770</xdr:rowOff>
    </xdr:to>
    <xdr:cxnSp macro="">
      <xdr:nvCxnSpPr>
        <xdr:cNvPr id="129" name="直線コネクタ 128">
          <a:extLst>
            <a:ext uri="{FF2B5EF4-FFF2-40B4-BE49-F238E27FC236}">
              <a16:creationId xmlns:a16="http://schemas.microsoft.com/office/drawing/2014/main" id="{3E955165-84C0-4A7A-9739-560E693FF92C}"/>
            </a:ext>
          </a:extLst>
        </xdr:cNvPr>
        <xdr:cNvCxnSpPr/>
      </xdr:nvCxnSpPr>
      <xdr:spPr>
        <a:xfrm>
          <a:off x="8860735" y="7228895"/>
          <a:ext cx="7603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13970</xdr:rowOff>
    </xdr:from>
    <xdr:to>
      <xdr:col>46</xdr:col>
      <xdr:colOff>38100</xdr:colOff>
      <xdr:row>41</xdr:row>
      <xdr:rowOff>115570</xdr:rowOff>
    </xdr:to>
    <xdr:sp macro="" textlink="">
      <xdr:nvSpPr>
        <xdr:cNvPr id="130" name="楕円 129">
          <a:extLst>
            <a:ext uri="{FF2B5EF4-FFF2-40B4-BE49-F238E27FC236}">
              <a16:creationId xmlns:a16="http://schemas.microsoft.com/office/drawing/2014/main" id="{F7FDB225-6CB4-4657-B64D-492C74E8538E}"/>
            </a:ext>
          </a:extLst>
        </xdr:cNvPr>
        <xdr:cNvSpPr/>
      </xdr:nvSpPr>
      <xdr:spPr>
        <a:xfrm>
          <a:off x="7998791" y="7178095"/>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64770</xdr:rowOff>
    </xdr:from>
    <xdr:to>
      <xdr:col>50</xdr:col>
      <xdr:colOff>114300</xdr:colOff>
      <xdr:row>41</xdr:row>
      <xdr:rowOff>64770</xdr:rowOff>
    </xdr:to>
    <xdr:cxnSp macro="">
      <xdr:nvCxnSpPr>
        <xdr:cNvPr id="131" name="直線コネクタ 130">
          <a:extLst>
            <a:ext uri="{FF2B5EF4-FFF2-40B4-BE49-F238E27FC236}">
              <a16:creationId xmlns:a16="http://schemas.microsoft.com/office/drawing/2014/main" id="{4ED535CB-4CEE-4794-9027-44DC758E5CF6}"/>
            </a:ext>
          </a:extLst>
        </xdr:cNvPr>
        <xdr:cNvCxnSpPr/>
      </xdr:nvCxnSpPr>
      <xdr:spPr>
        <a:xfrm>
          <a:off x="8049591" y="7228895"/>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13970</xdr:rowOff>
    </xdr:from>
    <xdr:to>
      <xdr:col>41</xdr:col>
      <xdr:colOff>101600</xdr:colOff>
      <xdr:row>41</xdr:row>
      <xdr:rowOff>115570</xdr:rowOff>
    </xdr:to>
    <xdr:sp macro="" textlink="">
      <xdr:nvSpPr>
        <xdr:cNvPr id="132" name="楕円 131">
          <a:extLst>
            <a:ext uri="{FF2B5EF4-FFF2-40B4-BE49-F238E27FC236}">
              <a16:creationId xmlns:a16="http://schemas.microsoft.com/office/drawing/2014/main" id="{6AC8D84F-9911-4AA3-BB6B-2F14FF093656}"/>
            </a:ext>
          </a:extLst>
        </xdr:cNvPr>
        <xdr:cNvSpPr/>
      </xdr:nvSpPr>
      <xdr:spPr>
        <a:xfrm>
          <a:off x="7172077" y="71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64770</xdr:rowOff>
    </xdr:from>
    <xdr:to>
      <xdr:col>45</xdr:col>
      <xdr:colOff>177800</xdr:colOff>
      <xdr:row>41</xdr:row>
      <xdr:rowOff>64770</xdr:rowOff>
    </xdr:to>
    <xdr:cxnSp macro="">
      <xdr:nvCxnSpPr>
        <xdr:cNvPr id="133" name="直線コネクタ 132">
          <a:extLst>
            <a:ext uri="{FF2B5EF4-FFF2-40B4-BE49-F238E27FC236}">
              <a16:creationId xmlns:a16="http://schemas.microsoft.com/office/drawing/2014/main" id="{35CCF420-C7B1-4538-9867-EC141A3A452A}"/>
            </a:ext>
          </a:extLst>
        </xdr:cNvPr>
        <xdr:cNvCxnSpPr/>
      </xdr:nvCxnSpPr>
      <xdr:spPr>
        <a:xfrm>
          <a:off x="7222877" y="7228895"/>
          <a:ext cx="82671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13970</xdr:rowOff>
    </xdr:from>
    <xdr:to>
      <xdr:col>36</xdr:col>
      <xdr:colOff>165100</xdr:colOff>
      <xdr:row>41</xdr:row>
      <xdr:rowOff>115570</xdr:rowOff>
    </xdr:to>
    <xdr:sp macro="" textlink="">
      <xdr:nvSpPr>
        <xdr:cNvPr id="134" name="楕円 133">
          <a:extLst>
            <a:ext uri="{FF2B5EF4-FFF2-40B4-BE49-F238E27FC236}">
              <a16:creationId xmlns:a16="http://schemas.microsoft.com/office/drawing/2014/main" id="{6E760750-3EA1-474C-9195-FB46CC6A764B}"/>
            </a:ext>
          </a:extLst>
        </xdr:cNvPr>
        <xdr:cNvSpPr/>
      </xdr:nvSpPr>
      <xdr:spPr>
        <a:xfrm>
          <a:off x="6360933" y="71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64770</xdr:rowOff>
    </xdr:from>
    <xdr:to>
      <xdr:col>41</xdr:col>
      <xdr:colOff>50800</xdr:colOff>
      <xdr:row>41</xdr:row>
      <xdr:rowOff>64770</xdr:rowOff>
    </xdr:to>
    <xdr:cxnSp macro="">
      <xdr:nvCxnSpPr>
        <xdr:cNvPr id="135" name="直線コネクタ 134">
          <a:extLst>
            <a:ext uri="{FF2B5EF4-FFF2-40B4-BE49-F238E27FC236}">
              <a16:creationId xmlns:a16="http://schemas.microsoft.com/office/drawing/2014/main" id="{37077092-D6AD-4971-B7AD-9EB4F80C2A2A}"/>
            </a:ext>
          </a:extLst>
        </xdr:cNvPr>
        <xdr:cNvCxnSpPr/>
      </xdr:nvCxnSpPr>
      <xdr:spPr>
        <a:xfrm>
          <a:off x="6411733" y="7228895"/>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17797</xdr:rowOff>
    </xdr:from>
    <xdr:ext cx="469744" cy="259045"/>
    <xdr:sp macro="" textlink="">
      <xdr:nvSpPr>
        <xdr:cNvPr id="136" name="n_1aveValue【図書館】&#10;一人当たり面積">
          <a:extLst>
            <a:ext uri="{FF2B5EF4-FFF2-40B4-BE49-F238E27FC236}">
              <a16:creationId xmlns:a16="http://schemas.microsoft.com/office/drawing/2014/main" id="{273936DC-B7C3-40F9-901E-F28AF1E95089}"/>
            </a:ext>
          </a:extLst>
        </xdr:cNvPr>
        <xdr:cNvSpPr txBox="1"/>
      </xdr:nvSpPr>
      <xdr:spPr>
        <a:xfrm>
          <a:off x="8628733" y="61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37" name="n_2aveValue【図書館】&#10;一人当たり面積">
          <a:extLst>
            <a:ext uri="{FF2B5EF4-FFF2-40B4-BE49-F238E27FC236}">
              <a16:creationId xmlns:a16="http://schemas.microsoft.com/office/drawing/2014/main" id="{83D79F74-C758-4813-904D-B689E28CA320}"/>
            </a:ext>
          </a:extLst>
        </xdr:cNvPr>
        <xdr:cNvSpPr txBox="1"/>
      </xdr:nvSpPr>
      <xdr:spPr>
        <a:xfrm>
          <a:off x="7830290" y="61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40657</xdr:rowOff>
    </xdr:from>
    <xdr:ext cx="469744" cy="259045"/>
    <xdr:sp macro="" textlink="">
      <xdr:nvSpPr>
        <xdr:cNvPr id="138" name="n_3aveValue【図書館】&#10;一人当たり面積">
          <a:extLst>
            <a:ext uri="{FF2B5EF4-FFF2-40B4-BE49-F238E27FC236}">
              <a16:creationId xmlns:a16="http://schemas.microsoft.com/office/drawing/2014/main" id="{4CAE4E72-0F60-474A-9039-AC059501AD82}"/>
            </a:ext>
          </a:extLst>
        </xdr:cNvPr>
        <xdr:cNvSpPr txBox="1"/>
      </xdr:nvSpPr>
      <xdr:spPr>
        <a:xfrm>
          <a:off x="7003575" y="6155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63517</xdr:rowOff>
    </xdr:from>
    <xdr:ext cx="469744" cy="259045"/>
    <xdr:sp macro="" textlink="">
      <xdr:nvSpPr>
        <xdr:cNvPr id="139" name="n_4aveValue【図書館】&#10;一人当たり面積">
          <a:extLst>
            <a:ext uri="{FF2B5EF4-FFF2-40B4-BE49-F238E27FC236}">
              <a16:creationId xmlns:a16="http://schemas.microsoft.com/office/drawing/2014/main" id="{85F78666-4F3A-4A77-97A5-D720F6BF7E08}"/>
            </a:ext>
          </a:extLst>
        </xdr:cNvPr>
        <xdr:cNvSpPr txBox="1"/>
      </xdr:nvSpPr>
      <xdr:spPr>
        <a:xfrm>
          <a:off x="6192431" y="617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106697</xdr:rowOff>
    </xdr:from>
    <xdr:ext cx="469744" cy="259045"/>
    <xdr:sp macro="" textlink="">
      <xdr:nvSpPr>
        <xdr:cNvPr id="140" name="n_1mainValue【図書館】&#10;一人当たり面積">
          <a:extLst>
            <a:ext uri="{FF2B5EF4-FFF2-40B4-BE49-F238E27FC236}">
              <a16:creationId xmlns:a16="http://schemas.microsoft.com/office/drawing/2014/main" id="{05DCAEDD-97F4-4574-86C3-FE5489264E7E}"/>
            </a:ext>
          </a:extLst>
        </xdr:cNvPr>
        <xdr:cNvSpPr txBox="1"/>
      </xdr:nvSpPr>
      <xdr:spPr>
        <a:xfrm>
          <a:off x="8628733" y="727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106697</xdr:rowOff>
    </xdr:from>
    <xdr:ext cx="469744" cy="259045"/>
    <xdr:sp macro="" textlink="">
      <xdr:nvSpPr>
        <xdr:cNvPr id="141" name="n_2mainValue【図書館】&#10;一人当たり面積">
          <a:extLst>
            <a:ext uri="{FF2B5EF4-FFF2-40B4-BE49-F238E27FC236}">
              <a16:creationId xmlns:a16="http://schemas.microsoft.com/office/drawing/2014/main" id="{E4A78F1A-FE10-446F-8F5A-5C233A6F9B65}"/>
            </a:ext>
          </a:extLst>
        </xdr:cNvPr>
        <xdr:cNvSpPr txBox="1"/>
      </xdr:nvSpPr>
      <xdr:spPr>
        <a:xfrm>
          <a:off x="7830290" y="727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106697</xdr:rowOff>
    </xdr:from>
    <xdr:ext cx="469744" cy="259045"/>
    <xdr:sp macro="" textlink="">
      <xdr:nvSpPr>
        <xdr:cNvPr id="142" name="n_3mainValue【図書館】&#10;一人当たり面積">
          <a:extLst>
            <a:ext uri="{FF2B5EF4-FFF2-40B4-BE49-F238E27FC236}">
              <a16:creationId xmlns:a16="http://schemas.microsoft.com/office/drawing/2014/main" id="{0A6A18FC-1B75-4DBA-8386-665BD2736101}"/>
            </a:ext>
          </a:extLst>
        </xdr:cNvPr>
        <xdr:cNvSpPr txBox="1"/>
      </xdr:nvSpPr>
      <xdr:spPr>
        <a:xfrm>
          <a:off x="7003575" y="727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106697</xdr:rowOff>
    </xdr:from>
    <xdr:ext cx="469744" cy="259045"/>
    <xdr:sp macro="" textlink="">
      <xdr:nvSpPr>
        <xdr:cNvPr id="143" name="n_4mainValue【図書館】&#10;一人当たり面積">
          <a:extLst>
            <a:ext uri="{FF2B5EF4-FFF2-40B4-BE49-F238E27FC236}">
              <a16:creationId xmlns:a16="http://schemas.microsoft.com/office/drawing/2014/main" id="{37A3E546-D9BC-4095-8469-8ADA66FE021F}"/>
            </a:ext>
          </a:extLst>
        </xdr:cNvPr>
        <xdr:cNvSpPr txBox="1"/>
      </xdr:nvSpPr>
      <xdr:spPr>
        <a:xfrm>
          <a:off x="6192431" y="727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8C824AA-0238-4AD6-9EBD-DA76B9F3D2E2}"/>
            </a:ext>
          </a:extLst>
        </xdr:cNvPr>
        <xdr:cNvSpPr/>
      </xdr:nvSpPr>
      <xdr:spPr>
        <a:xfrm>
          <a:off x="69971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57F2F13-6F67-4C66-820A-545D7D15F52F}"/>
            </a:ext>
          </a:extLst>
        </xdr:cNvPr>
        <xdr:cNvSpPr/>
      </xdr:nvSpPr>
      <xdr:spPr>
        <a:xfrm>
          <a:off x="82671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C0948CB-EC09-4546-B0C3-3889DE59A217}"/>
            </a:ext>
          </a:extLst>
        </xdr:cNvPr>
        <xdr:cNvSpPr/>
      </xdr:nvSpPr>
      <xdr:spPr>
        <a:xfrm>
          <a:off x="82671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1E45390B-B413-4ACD-89EC-5011C7E7E2D0}"/>
            </a:ext>
          </a:extLst>
        </xdr:cNvPr>
        <xdr:cNvSpPr/>
      </xdr:nvSpPr>
      <xdr:spPr>
        <a:xfrm>
          <a:off x="174928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C8EB5F78-BE68-4907-A3EB-8C7EA891BED4}"/>
            </a:ext>
          </a:extLst>
        </xdr:cNvPr>
        <xdr:cNvSpPr/>
      </xdr:nvSpPr>
      <xdr:spPr>
        <a:xfrm>
          <a:off x="174928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E59DE6D6-9B84-4E0E-8DBE-3611C3E88A1C}"/>
            </a:ext>
          </a:extLst>
        </xdr:cNvPr>
        <xdr:cNvSpPr/>
      </xdr:nvSpPr>
      <xdr:spPr>
        <a:xfrm>
          <a:off x="279885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D9731139-BFB7-4A9F-977A-79D860204C3B}"/>
            </a:ext>
          </a:extLst>
        </xdr:cNvPr>
        <xdr:cNvSpPr/>
      </xdr:nvSpPr>
      <xdr:spPr>
        <a:xfrm>
          <a:off x="279885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F577D099-8E12-4825-B7AD-082319F23039}"/>
            </a:ext>
          </a:extLst>
        </xdr:cNvPr>
        <xdr:cNvSpPr/>
      </xdr:nvSpPr>
      <xdr:spPr>
        <a:xfrm>
          <a:off x="69971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F9C05101-6A14-45E4-997E-BAC3B40EA0C5}"/>
            </a:ext>
          </a:extLst>
        </xdr:cNvPr>
        <xdr:cNvSpPr txBox="1"/>
      </xdr:nvSpPr>
      <xdr:spPr>
        <a:xfrm>
          <a:off x="677186"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7DCF9B77-BFDF-43C8-B8FC-A952FD918B53}"/>
            </a:ext>
          </a:extLst>
        </xdr:cNvPr>
        <xdr:cNvCxnSpPr/>
      </xdr:nvCxnSpPr>
      <xdr:spPr>
        <a:xfrm>
          <a:off x="69971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748FF2A6-1C00-4648-B3AF-618BBD663174}"/>
            </a:ext>
          </a:extLst>
        </xdr:cNvPr>
        <xdr:cNvSpPr txBox="1"/>
      </xdr:nvSpPr>
      <xdr:spPr>
        <a:xfrm>
          <a:off x="279250" y="115059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5" name="直線コネクタ 154">
          <a:extLst>
            <a:ext uri="{FF2B5EF4-FFF2-40B4-BE49-F238E27FC236}">
              <a16:creationId xmlns:a16="http://schemas.microsoft.com/office/drawing/2014/main" id="{F0B12956-0807-4C16-B2F8-14308A31E8DA}"/>
            </a:ext>
          </a:extLst>
        </xdr:cNvPr>
        <xdr:cNvCxnSpPr/>
      </xdr:nvCxnSpPr>
      <xdr:spPr>
        <a:xfrm>
          <a:off x="699715" y="111874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6" name="テキスト ボックス 155">
          <a:extLst>
            <a:ext uri="{FF2B5EF4-FFF2-40B4-BE49-F238E27FC236}">
              <a16:creationId xmlns:a16="http://schemas.microsoft.com/office/drawing/2014/main" id="{2FBA00A4-04AA-4B0A-AE1D-A057E789E861}"/>
            </a:ext>
          </a:extLst>
        </xdr:cNvPr>
        <xdr:cNvSpPr txBox="1"/>
      </xdr:nvSpPr>
      <xdr:spPr>
        <a:xfrm>
          <a:off x="279250" y="11041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7" name="直線コネクタ 156">
          <a:extLst>
            <a:ext uri="{FF2B5EF4-FFF2-40B4-BE49-F238E27FC236}">
              <a16:creationId xmlns:a16="http://schemas.microsoft.com/office/drawing/2014/main" id="{A6B81323-EB90-4EC6-B66E-E7648A02D8A5}"/>
            </a:ext>
          </a:extLst>
        </xdr:cNvPr>
        <xdr:cNvCxnSpPr/>
      </xdr:nvCxnSpPr>
      <xdr:spPr>
        <a:xfrm>
          <a:off x="699715" y="107198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8" name="テキスト ボックス 157">
          <a:extLst>
            <a:ext uri="{FF2B5EF4-FFF2-40B4-BE49-F238E27FC236}">
              <a16:creationId xmlns:a16="http://schemas.microsoft.com/office/drawing/2014/main" id="{99BFD4DC-BF0B-418F-8945-B9DC7A6639C8}"/>
            </a:ext>
          </a:extLst>
        </xdr:cNvPr>
        <xdr:cNvSpPr txBox="1"/>
      </xdr:nvSpPr>
      <xdr:spPr>
        <a:xfrm>
          <a:off x="343370" y="105741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59" name="直線コネクタ 158">
          <a:extLst>
            <a:ext uri="{FF2B5EF4-FFF2-40B4-BE49-F238E27FC236}">
              <a16:creationId xmlns:a16="http://schemas.microsoft.com/office/drawing/2014/main" id="{53101D8A-7BE3-4FDC-988E-ECCC8FDC5C18}"/>
            </a:ext>
          </a:extLst>
        </xdr:cNvPr>
        <xdr:cNvCxnSpPr/>
      </xdr:nvCxnSpPr>
      <xdr:spPr>
        <a:xfrm>
          <a:off x="699715" y="102522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0" name="テキスト ボックス 159">
          <a:extLst>
            <a:ext uri="{FF2B5EF4-FFF2-40B4-BE49-F238E27FC236}">
              <a16:creationId xmlns:a16="http://schemas.microsoft.com/office/drawing/2014/main" id="{F0F0462A-4A94-4C4E-BD63-6C5774DA22B0}"/>
            </a:ext>
          </a:extLst>
        </xdr:cNvPr>
        <xdr:cNvSpPr txBox="1"/>
      </xdr:nvSpPr>
      <xdr:spPr>
        <a:xfrm>
          <a:off x="343370" y="101065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1" name="直線コネクタ 160">
          <a:extLst>
            <a:ext uri="{FF2B5EF4-FFF2-40B4-BE49-F238E27FC236}">
              <a16:creationId xmlns:a16="http://schemas.microsoft.com/office/drawing/2014/main" id="{EA9AD4CC-44C8-4FE7-9FC9-245FCFA9F6EE}"/>
            </a:ext>
          </a:extLst>
        </xdr:cNvPr>
        <xdr:cNvCxnSpPr/>
      </xdr:nvCxnSpPr>
      <xdr:spPr>
        <a:xfrm>
          <a:off x="699715" y="978805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2" name="テキスト ボックス 161">
          <a:extLst>
            <a:ext uri="{FF2B5EF4-FFF2-40B4-BE49-F238E27FC236}">
              <a16:creationId xmlns:a16="http://schemas.microsoft.com/office/drawing/2014/main" id="{EAFBC3D0-1838-402A-9A48-C42D72F2A436}"/>
            </a:ext>
          </a:extLst>
        </xdr:cNvPr>
        <xdr:cNvSpPr txBox="1"/>
      </xdr:nvSpPr>
      <xdr:spPr>
        <a:xfrm>
          <a:off x="343370" y="96423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id="{5AD281B7-2986-40A3-A603-1023CD4175B3}"/>
            </a:ext>
          </a:extLst>
        </xdr:cNvPr>
        <xdr:cNvCxnSpPr/>
      </xdr:nvCxnSpPr>
      <xdr:spPr>
        <a:xfrm>
          <a:off x="69971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4" name="テキスト ボックス 163">
          <a:extLst>
            <a:ext uri="{FF2B5EF4-FFF2-40B4-BE49-F238E27FC236}">
              <a16:creationId xmlns:a16="http://schemas.microsoft.com/office/drawing/2014/main" id="{9B952642-FE09-4E59-BF99-E0F18FC50978}"/>
            </a:ext>
          </a:extLst>
        </xdr:cNvPr>
        <xdr:cNvSpPr txBox="1"/>
      </xdr:nvSpPr>
      <xdr:spPr>
        <a:xfrm>
          <a:off x="343370" y="91747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5" name="【体育館・プール】&#10;有形固定資産減価償却率グラフ枠">
          <a:extLst>
            <a:ext uri="{FF2B5EF4-FFF2-40B4-BE49-F238E27FC236}">
              <a16:creationId xmlns:a16="http://schemas.microsoft.com/office/drawing/2014/main" id="{165C9878-5561-4CF2-816C-259F97085F0F}"/>
            </a:ext>
          </a:extLst>
        </xdr:cNvPr>
        <xdr:cNvSpPr/>
      </xdr:nvSpPr>
      <xdr:spPr>
        <a:xfrm>
          <a:off x="69971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62</xdr:row>
      <xdr:rowOff>150876</xdr:rowOff>
    </xdr:to>
    <xdr:cxnSp macro="">
      <xdr:nvCxnSpPr>
        <xdr:cNvPr id="166" name="直線コネクタ 165">
          <a:extLst>
            <a:ext uri="{FF2B5EF4-FFF2-40B4-BE49-F238E27FC236}">
              <a16:creationId xmlns:a16="http://schemas.microsoft.com/office/drawing/2014/main" id="{42577930-9A5F-43B5-A642-F2571FA16B36}"/>
            </a:ext>
          </a:extLst>
        </xdr:cNvPr>
        <xdr:cNvCxnSpPr/>
      </xdr:nvCxnSpPr>
      <xdr:spPr>
        <a:xfrm flipV="1">
          <a:off x="4261154" y="9824632"/>
          <a:ext cx="0" cy="116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154703</xdr:rowOff>
    </xdr:from>
    <xdr:ext cx="405111" cy="259045"/>
    <xdr:sp macro="" textlink="">
      <xdr:nvSpPr>
        <xdr:cNvPr id="167" name="【体育館・プール】&#10;有形固定資産減価償却率最小値テキスト">
          <a:extLst>
            <a:ext uri="{FF2B5EF4-FFF2-40B4-BE49-F238E27FC236}">
              <a16:creationId xmlns:a16="http://schemas.microsoft.com/office/drawing/2014/main" id="{703E2988-86E4-4F8C-8C63-2CEB14603D1D}"/>
            </a:ext>
          </a:extLst>
        </xdr:cNvPr>
        <xdr:cNvSpPr txBox="1"/>
      </xdr:nvSpPr>
      <xdr:spPr>
        <a:xfrm>
          <a:off x="4299889" y="1099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150876</xdr:rowOff>
    </xdr:from>
    <xdr:to>
      <xdr:col>24</xdr:col>
      <xdr:colOff>152400</xdr:colOff>
      <xdr:row>62</xdr:row>
      <xdr:rowOff>150876</xdr:rowOff>
    </xdr:to>
    <xdr:cxnSp macro="">
      <xdr:nvCxnSpPr>
        <xdr:cNvPr id="168" name="直線コネクタ 167">
          <a:extLst>
            <a:ext uri="{FF2B5EF4-FFF2-40B4-BE49-F238E27FC236}">
              <a16:creationId xmlns:a16="http://schemas.microsoft.com/office/drawing/2014/main" id="{B8A74604-616C-49F4-AB25-CEAA6F61970D}"/>
            </a:ext>
          </a:extLst>
        </xdr:cNvPr>
        <xdr:cNvCxnSpPr/>
      </xdr:nvCxnSpPr>
      <xdr:spPr>
        <a:xfrm>
          <a:off x="4188460" y="1098850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69" name="【体育館・プール】&#10;有形固定資産減価償却率最大値テキスト">
          <a:extLst>
            <a:ext uri="{FF2B5EF4-FFF2-40B4-BE49-F238E27FC236}">
              <a16:creationId xmlns:a16="http://schemas.microsoft.com/office/drawing/2014/main" id="{B95BA11B-CCE9-49A1-9740-01445700352B}"/>
            </a:ext>
          </a:extLst>
        </xdr:cNvPr>
        <xdr:cNvSpPr txBox="1"/>
      </xdr:nvSpPr>
      <xdr:spPr>
        <a:xfrm>
          <a:off x="4299889" y="959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70" name="直線コネクタ 169">
          <a:extLst>
            <a:ext uri="{FF2B5EF4-FFF2-40B4-BE49-F238E27FC236}">
              <a16:creationId xmlns:a16="http://schemas.microsoft.com/office/drawing/2014/main" id="{AC8DA898-F51F-4DF2-B800-A8386F93A58B}"/>
            </a:ext>
          </a:extLst>
        </xdr:cNvPr>
        <xdr:cNvCxnSpPr/>
      </xdr:nvCxnSpPr>
      <xdr:spPr>
        <a:xfrm>
          <a:off x="4188460" y="98246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151655</xdr:rowOff>
    </xdr:from>
    <xdr:ext cx="405111" cy="259045"/>
    <xdr:sp macro="" textlink="">
      <xdr:nvSpPr>
        <xdr:cNvPr id="171" name="【体育館・プール】&#10;有形固定資産減価償却率平均値テキスト">
          <a:extLst>
            <a:ext uri="{FF2B5EF4-FFF2-40B4-BE49-F238E27FC236}">
              <a16:creationId xmlns:a16="http://schemas.microsoft.com/office/drawing/2014/main" id="{4F885A03-C3E1-4CE8-88F2-900A28E8DBD5}"/>
            </a:ext>
          </a:extLst>
        </xdr:cNvPr>
        <xdr:cNvSpPr txBox="1"/>
      </xdr:nvSpPr>
      <xdr:spPr>
        <a:xfrm>
          <a:off x="4299889" y="102895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1778</xdr:rowOff>
    </xdr:from>
    <xdr:to>
      <xdr:col>24</xdr:col>
      <xdr:colOff>114300</xdr:colOff>
      <xdr:row>59</xdr:row>
      <xdr:rowOff>103378</xdr:rowOff>
    </xdr:to>
    <xdr:sp macro="" textlink="">
      <xdr:nvSpPr>
        <xdr:cNvPr id="172" name="フローチャート: 判断 171">
          <a:extLst>
            <a:ext uri="{FF2B5EF4-FFF2-40B4-BE49-F238E27FC236}">
              <a16:creationId xmlns:a16="http://schemas.microsoft.com/office/drawing/2014/main" id="{F903B814-AD7A-4D98-A785-0518B472C0FE}"/>
            </a:ext>
          </a:extLst>
        </xdr:cNvPr>
        <xdr:cNvSpPr/>
      </xdr:nvSpPr>
      <xdr:spPr>
        <a:xfrm>
          <a:off x="4210989" y="1031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86360</xdr:rowOff>
    </xdr:from>
    <xdr:to>
      <xdr:col>20</xdr:col>
      <xdr:colOff>38100</xdr:colOff>
      <xdr:row>59</xdr:row>
      <xdr:rowOff>16510</xdr:rowOff>
    </xdr:to>
    <xdr:sp macro="" textlink="">
      <xdr:nvSpPr>
        <xdr:cNvPr id="173" name="フローチャート: 判断 172">
          <a:extLst>
            <a:ext uri="{FF2B5EF4-FFF2-40B4-BE49-F238E27FC236}">
              <a16:creationId xmlns:a16="http://schemas.microsoft.com/office/drawing/2014/main" id="{91D07AA9-3FCC-49A1-BEEF-D60CCF4F836B}"/>
            </a:ext>
          </a:extLst>
        </xdr:cNvPr>
        <xdr:cNvSpPr/>
      </xdr:nvSpPr>
      <xdr:spPr>
        <a:xfrm>
          <a:off x="3450645" y="1022427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93218</xdr:rowOff>
    </xdr:from>
    <xdr:to>
      <xdr:col>15</xdr:col>
      <xdr:colOff>101600</xdr:colOff>
      <xdr:row>59</xdr:row>
      <xdr:rowOff>23368</xdr:rowOff>
    </xdr:to>
    <xdr:sp macro="" textlink="">
      <xdr:nvSpPr>
        <xdr:cNvPr id="174" name="フローチャート: 判断 173">
          <a:extLst>
            <a:ext uri="{FF2B5EF4-FFF2-40B4-BE49-F238E27FC236}">
              <a16:creationId xmlns:a16="http://schemas.microsoft.com/office/drawing/2014/main" id="{19597E2F-CA36-402C-9BF3-DACE9430652B}"/>
            </a:ext>
          </a:extLst>
        </xdr:cNvPr>
        <xdr:cNvSpPr/>
      </xdr:nvSpPr>
      <xdr:spPr>
        <a:xfrm>
          <a:off x="2623930" y="1023113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52070</xdr:rowOff>
    </xdr:from>
    <xdr:to>
      <xdr:col>10</xdr:col>
      <xdr:colOff>165100</xdr:colOff>
      <xdr:row>58</xdr:row>
      <xdr:rowOff>153670</xdr:rowOff>
    </xdr:to>
    <xdr:sp macro="" textlink="">
      <xdr:nvSpPr>
        <xdr:cNvPr id="175" name="フローチャート: 判断 174">
          <a:extLst>
            <a:ext uri="{FF2B5EF4-FFF2-40B4-BE49-F238E27FC236}">
              <a16:creationId xmlns:a16="http://schemas.microsoft.com/office/drawing/2014/main" id="{67010B98-7393-4041-A42D-6EBE0BF8CAB8}"/>
            </a:ext>
          </a:extLst>
        </xdr:cNvPr>
        <xdr:cNvSpPr/>
      </xdr:nvSpPr>
      <xdr:spPr>
        <a:xfrm>
          <a:off x="1812787" y="10189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68072</xdr:rowOff>
    </xdr:from>
    <xdr:to>
      <xdr:col>6</xdr:col>
      <xdr:colOff>38100</xdr:colOff>
      <xdr:row>58</xdr:row>
      <xdr:rowOff>169672</xdr:rowOff>
    </xdr:to>
    <xdr:sp macro="" textlink="">
      <xdr:nvSpPr>
        <xdr:cNvPr id="176" name="フローチャート: 判断 175">
          <a:extLst>
            <a:ext uri="{FF2B5EF4-FFF2-40B4-BE49-F238E27FC236}">
              <a16:creationId xmlns:a16="http://schemas.microsoft.com/office/drawing/2014/main" id="{B411FDDB-DEC2-4005-AC48-C9207D0E1F61}"/>
            </a:ext>
          </a:extLst>
        </xdr:cNvPr>
        <xdr:cNvSpPr/>
      </xdr:nvSpPr>
      <xdr:spPr>
        <a:xfrm>
          <a:off x="1001643" y="10205985"/>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93855316-9C9A-4EDD-8E1C-F41DDD7F469B}"/>
            </a:ext>
          </a:extLst>
        </xdr:cNvPr>
        <xdr:cNvSpPr txBox="1"/>
      </xdr:nvSpPr>
      <xdr:spPr>
        <a:xfrm>
          <a:off x="408686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AAB1C141-AA0E-4B7C-BF4A-47DCCB6D2E57}"/>
            </a:ext>
          </a:extLst>
        </xdr:cNvPr>
        <xdr:cNvSpPr txBox="1"/>
      </xdr:nvSpPr>
      <xdr:spPr>
        <a:xfrm>
          <a:off x="332651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208E4EFD-FDD7-4239-9E80-CB4B95806790}"/>
            </a:ext>
          </a:extLst>
        </xdr:cNvPr>
        <xdr:cNvSpPr txBox="1"/>
      </xdr:nvSpPr>
      <xdr:spPr>
        <a:xfrm>
          <a:off x="249980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95BEED8-99FA-47F0-9580-8204AF90E125}"/>
            </a:ext>
          </a:extLst>
        </xdr:cNvPr>
        <xdr:cNvSpPr txBox="1"/>
      </xdr:nvSpPr>
      <xdr:spPr>
        <a:xfrm>
          <a:off x="168865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1079CD55-9C9B-4CEB-BF95-22E8DECFCE72}"/>
            </a:ext>
          </a:extLst>
        </xdr:cNvPr>
        <xdr:cNvSpPr txBox="1"/>
      </xdr:nvSpPr>
      <xdr:spPr>
        <a:xfrm>
          <a:off x="87751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170942</xdr:rowOff>
    </xdr:from>
    <xdr:to>
      <xdr:col>24</xdr:col>
      <xdr:colOff>114300</xdr:colOff>
      <xdr:row>58</xdr:row>
      <xdr:rowOff>101092</xdr:rowOff>
    </xdr:to>
    <xdr:sp macro="" textlink="">
      <xdr:nvSpPr>
        <xdr:cNvPr id="182" name="楕円 181">
          <a:extLst>
            <a:ext uri="{FF2B5EF4-FFF2-40B4-BE49-F238E27FC236}">
              <a16:creationId xmlns:a16="http://schemas.microsoft.com/office/drawing/2014/main" id="{6C3FA295-E404-4435-BA20-3985B72068EB}"/>
            </a:ext>
          </a:extLst>
        </xdr:cNvPr>
        <xdr:cNvSpPr/>
      </xdr:nvSpPr>
      <xdr:spPr>
        <a:xfrm>
          <a:off x="4210989" y="10133926"/>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22369</xdr:rowOff>
    </xdr:from>
    <xdr:ext cx="405111" cy="259045"/>
    <xdr:sp macro="" textlink="">
      <xdr:nvSpPr>
        <xdr:cNvPr id="183" name="【体育館・プール】&#10;有形固定資産減価償却率該当値テキスト">
          <a:extLst>
            <a:ext uri="{FF2B5EF4-FFF2-40B4-BE49-F238E27FC236}">
              <a16:creationId xmlns:a16="http://schemas.microsoft.com/office/drawing/2014/main" id="{34452CF7-937E-41BD-AF19-4B58F3E439D2}"/>
            </a:ext>
          </a:extLst>
        </xdr:cNvPr>
        <xdr:cNvSpPr txBox="1"/>
      </xdr:nvSpPr>
      <xdr:spPr>
        <a:xfrm>
          <a:off x="4299889" y="998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15494</xdr:rowOff>
    </xdr:from>
    <xdr:to>
      <xdr:col>20</xdr:col>
      <xdr:colOff>38100</xdr:colOff>
      <xdr:row>57</xdr:row>
      <xdr:rowOff>117094</xdr:rowOff>
    </xdr:to>
    <xdr:sp macro="" textlink="">
      <xdr:nvSpPr>
        <xdr:cNvPr id="184" name="楕円 183">
          <a:extLst>
            <a:ext uri="{FF2B5EF4-FFF2-40B4-BE49-F238E27FC236}">
              <a16:creationId xmlns:a16="http://schemas.microsoft.com/office/drawing/2014/main" id="{14665CFB-E4B5-443E-800B-D5A9974F3D64}"/>
            </a:ext>
          </a:extLst>
        </xdr:cNvPr>
        <xdr:cNvSpPr/>
      </xdr:nvSpPr>
      <xdr:spPr>
        <a:xfrm>
          <a:off x="3450645" y="9978478"/>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66294</xdr:rowOff>
    </xdr:from>
    <xdr:to>
      <xdr:col>24</xdr:col>
      <xdr:colOff>63500</xdr:colOff>
      <xdr:row>58</xdr:row>
      <xdr:rowOff>50292</xdr:rowOff>
    </xdr:to>
    <xdr:cxnSp macro="">
      <xdr:nvCxnSpPr>
        <xdr:cNvPr id="185" name="直線コネクタ 184">
          <a:extLst>
            <a:ext uri="{FF2B5EF4-FFF2-40B4-BE49-F238E27FC236}">
              <a16:creationId xmlns:a16="http://schemas.microsoft.com/office/drawing/2014/main" id="{865F2FBE-BFFA-4E1F-B045-D8F484369357}"/>
            </a:ext>
          </a:extLst>
        </xdr:cNvPr>
        <xdr:cNvCxnSpPr/>
      </xdr:nvCxnSpPr>
      <xdr:spPr>
        <a:xfrm>
          <a:off x="3501445" y="10029278"/>
          <a:ext cx="760344" cy="15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84074</xdr:rowOff>
    </xdr:from>
    <xdr:to>
      <xdr:col>15</xdr:col>
      <xdr:colOff>101600</xdr:colOff>
      <xdr:row>57</xdr:row>
      <xdr:rowOff>14224</xdr:rowOff>
    </xdr:to>
    <xdr:sp macro="" textlink="">
      <xdr:nvSpPr>
        <xdr:cNvPr id="186" name="楕円 185">
          <a:extLst>
            <a:ext uri="{FF2B5EF4-FFF2-40B4-BE49-F238E27FC236}">
              <a16:creationId xmlns:a16="http://schemas.microsoft.com/office/drawing/2014/main" id="{63F643E8-0E94-44CF-98B1-AD9B664BE5AA}"/>
            </a:ext>
          </a:extLst>
        </xdr:cNvPr>
        <xdr:cNvSpPr/>
      </xdr:nvSpPr>
      <xdr:spPr>
        <a:xfrm>
          <a:off x="2623930" y="9872130"/>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134874</xdr:rowOff>
    </xdr:from>
    <xdr:to>
      <xdr:col>19</xdr:col>
      <xdr:colOff>177800</xdr:colOff>
      <xdr:row>57</xdr:row>
      <xdr:rowOff>66294</xdr:rowOff>
    </xdr:to>
    <xdr:cxnSp macro="">
      <xdr:nvCxnSpPr>
        <xdr:cNvPr id="187" name="直線コネクタ 186">
          <a:extLst>
            <a:ext uri="{FF2B5EF4-FFF2-40B4-BE49-F238E27FC236}">
              <a16:creationId xmlns:a16="http://schemas.microsoft.com/office/drawing/2014/main" id="{2451676F-BE12-4C6C-B442-D490233E6135}"/>
            </a:ext>
          </a:extLst>
        </xdr:cNvPr>
        <xdr:cNvCxnSpPr/>
      </xdr:nvCxnSpPr>
      <xdr:spPr>
        <a:xfrm>
          <a:off x="2674730" y="9922930"/>
          <a:ext cx="826715" cy="10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154940</xdr:rowOff>
    </xdr:from>
    <xdr:to>
      <xdr:col>10</xdr:col>
      <xdr:colOff>165100</xdr:colOff>
      <xdr:row>56</xdr:row>
      <xdr:rowOff>85090</xdr:rowOff>
    </xdr:to>
    <xdr:sp macro="" textlink="">
      <xdr:nvSpPr>
        <xdr:cNvPr id="188" name="楕円 187">
          <a:extLst>
            <a:ext uri="{FF2B5EF4-FFF2-40B4-BE49-F238E27FC236}">
              <a16:creationId xmlns:a16="http://schemas.microsoft.com/office/drawing/2014/main" id="{D5B03863-0A11-4362-96B4-7260FDBAC5A9}"/>
            </a:ext>
          </a:extLst>
        </xdr:cNvPr>
        <xdr:cNvSpPr/>
      </xdr:nvSpPr>
      <xdr:spPr>
        <a:xfrm>
          <a:off x="1812787" y="976806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34290</xdr:rowOff>
    </xdr:from>
    <xdr:to>
      <xdr:col>15</xdr:col>
      <xdr:colOff>50800</xdr:colOff>
      <xdr:row>56</xdr:row>
      <xdr:rowOff>134874</xdr:rowOff>
    </xdr:to>
    <xdr:cxnSp macro="">
      <xdr:nvCxnSpPr>
        <xdr:cNvPr id="189" name="直線コネクタ 188">
          <a:extLst>
            <a:ext uri="{FF2B5EF4-FFF2-40B4-BE49-F238E27FC236}">
              <a16:creationId xmlns:a16="http://schemas.microsoft.com/office/drawing/2014/main" id="{1188FE87-5C30-4E7A-AC37-50B960008C49}"/>
            </a:ext>
          </a:extLst>
        </xdr:cNvPr>
        <xdr:cNvCxnSpPr/>
      </xdr:nvCxnSpPr>
      <xdr:spPr>
        <a:xfrm>
          <a:off x="1863587" y="9822346"/>
          <a:ext cx="811143"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113792</xdr:rowOff>
    </xdr:from>
    <xdr:to>
      <xdr:col>6</xdr:col>
      <xdr:colOff>38100</xdr:colOff>
      <xdr:row>56</xdr:row>
      <xdr:rowOff>43942</xdr:rowOff>
    </xdr:to>
    <xdr:sp macro="" textlink="">
      <xdr:nvSpPr>
        <xdr:cNvPr id="190" name="楕円 189">
          <a:extLst>
            <a:ext uri="{FF2B5EF4-FFF2-40B4-BE49-F238E27FC236}">
              <a16:creationId xmlns:a16="http://schemas.microsoft.com/office/drawing/2014/main" id="{0F2C4E88-9128-4916-894F-A24253768023}"/>
            </a:ext>
          </a:extLst>
        </xdr:cNvPr>
        <xdr:cNvSpPr/>
      </xdr:nvSpPr>
      <xdr:spPr>
        <a:xfrm>
          <a:off x="1001643" y="9726919"/>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164592</xdr:rowOff>
    </xdr:from>
    <xdr:to>
      <xdr:col>10</xdr:col>
      <xdr:colOff>114300</xdr:colOff>
      <xdr:row>56</xdr:row>
      <xdr:rowOff>34290</xdr:rowOff>
    </xdr:to>
    <xdr:cxnSp macro="">
      <xdr:nvCxnSpPr>
        <xdr:cNvPr id="191" name="直線コネクタ 190">
          <a:extLst>
            <a:ext uri="{FF2B5EF4-FFF2-40B4-BE49-F238E27FC236}">
              <a16:creationId xmlns:a16="http://schemas.microsoft.com/office/drawing/2014/main" id="{6F4DF9D9-4169-47E9-A34C-AF8CC2D96FCF}"/>
            </a:ext>
          </a:extLst>
        </xdr:cNvPr>
        <xdr:cNvCxnSpPr/>
      </xdr:nvCxnSpPr>
      <xdr:spPr>
        <a:xfrm>
          <a:off x="1052443" y="9777719"/>
          <a:ext cx="811144" cy="44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7637</xdr:rowOff>
    </xdr:from>
    <xdr:ext cx="405111" cy="259045"/>
    <xdr:sp macro="" textlink="">
      <xdr:nvSpPr>
        <xdr:cNvPr id="192" name="n_1aveValue【体育館・プール】&#10;有形固定資産減価償却率">
          <a:extLst>
            <a:ext uri="{FF2B5EF4-FFF2-40B4-BE49-F238E27FC236}">
              <a16:creationId xmlns:a16="http://schemas.microsoft.com/office/drawing/2014/main" id="{9B846975-FD1A-4324-B5FF-E2AF37DA4AB1}"/>
            </a:ext>
          </a:extLst>
        </xdr:cNvPr>
        <xdr:cNvSpPr txBox="1"/>
      </xdr:nvSpPr>
      <xdr:spPr>
        <a:xfrm>
          <a:off x="3301761" y="10320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14495</xdr:rowOff>
    </xdr:from>
    <xdr:ext cx="405111" cy="259045"/>
    <xdr:sp macro="" textlink="">
      <xdr:nvSpPr>
        <xdr:cNvPr id="193" name="n_2aveValue【体育館・プール】&#10;有形固定資産減価償却率">
          <a:extLst>
            <a:ext uri="{FF2B5EF4-FFF2-40B4-BE49-F238E27FC236}">
              <a16:creationId xmlns:a16="http://schemas.microsoft.com/office/drawing/2014/main" id="{C902FACC-9497-4930-B4D7-6412629FC6C6}"/>
            </a:ext>
          </a:extLst>
        </xdr:cNvPr>
        <xdr:cNvSpPr txBox="1"/>
      </xdr:nvSpPr>
      <xdr:spPr>
        <a:xfrm>
          <a:off x="2487746" y="1032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144797</xdr:rowOff>
    </xdr:from>
    <xdr:ext cx="405111" cy="259045"/>
    <xdr:sp macro="" textlink="">
      <xdr:nvSpPr>
        <xdr:cNvPr id="194" name="n_3aveValue【体育館・プール】&#10;有形固定資産減価償却率">
          <a:extLst>
            <a:ext uri="{FF2B5EF4-FFF2-40B4-BE49-F238E27FC236}">
              <a16:creationId xmlns:a16="http://schemas.microsoft.com/office/drawing/2014/main" id="{4CD2686A-3F8F-498D-B746-3114D69B2F99}"/>
            </a:ext>
          </a:extLst>
        </xdr:cNvPr>
        <xdr:cNvSpPr txBox="1"/>
      </xdr:nvSpPr>
      <xdr:spPr>
        <a:xfrm>
          <a:off x="1676602" y="10282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160799</xdr:rowOff>
    </xdr:from>
    <xdr:ext cx="405111" cy="259045"/>
    <xdr:sp macro="" textlink="">
      <xdr:nvSpPr>
        <xdr:cNvPr id="195" name="n_4aveValue【体育館・プール】&#10;有形固定資産減価償却率">
          <a:extLst>
            <a:ext uri="{FF2B5EF4-FFF2-40B4-BE49-F238E27FC236}">
              <a16:creationId xmlns:a16="http://schemas.microsoft.com/office/drawing/2014/main" id="{09DA23EC-C2C7-4192-B192-0930B0B0B74C}"/>
            </a:ext>
          </a:extLst>
        </xdr:cNvPr>
        <xdr:cNvSpPr txBox="1"/>
      </xdr:nvSpPr>
      <xdr:spPr>
        <a:xfrm>
          <a:off x="865459" y="10298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133621</xdr:rowOff>
    </xdr:from>
    <xdr:ext cx="405111" cy="259045"/>
    <xdr:sp macro="" textlink="">
      <xdr:nvSpPr>
        <xdr:cNvPr id="196" name="n_1mainValue【体育館・プール】&#10;有形固定資産減価償却率">
          <a:extLst>
            <a:ext uri="{FF2B5EF4-FFF2-40B4-BE49-F238E27FC236}">
              <a16:creationId xmlns:a16="http://schemas.microsoft.com/office/drawing/2014/main" id="{4E3D9E8F-8CBA-47B6-B987-AC9231358476}"/>
            </a:ext>
          </a:extLst>
        </xdr:cNvPr>
        <xdr:cNvSpPr txBox="1"/>
      </xdr:nvSpPr>
      <xdr:spPr>
        <a:xfrm>
          <a:off x="3301761" y="9746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30751</xdr:rowOff>
    </xdr:from>
    <xdr:ext cx="405111" cy="259045"/>
    <xdr:sp macro="" textlink="">
      <xdr:nvSpPr>
        <xdr:cNvPr id="197" name="n_2mainValue【体育館・プール】&#10;有形固定資産減価償却率">
          <a:extLst>
            <a:ext uri="{FF2B5EF4-FFF2-40B4-BE49-F238E27FC236}">
              <a16:creationId xmlns:a16="http://schemas.microsoft.com/office/drawing/2014/main" id="{31C3A63B-2D56-40F9-A3AF-4CF22F0D2DB2}"/>
            </a:ext>
          </a:extLst>
        </xdr:cNvPr>
        <xdr:cNvSpPr txBox="1"/>
      </xdr:nvSpPr>
      <xdr:spPr>
        <a:xfrm>
          <a:off x="2487746" y="9643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101617</xdr:rowOff>
    </xdr:from>
    <xdr:ext cx="405111" cy="259045"/>
    <xdr:sp macro="" textlink="">
      <xdr:nvSpPr>
        <xdr:cNvPr id="198" name="n_3mainValue【体育館・プール】&#10;有形固定資産減価償却率">
          <a:extLst>
            <a:ext uri="{FF2B5EF4-FFF2-40B4-BE49-F238E27FC236}">
              <a16:creationId xmlns:a16="http://schemas.microsoft.com/office/drawing/2014/main" id="{CE743F23-4D39-43C9-BA06-94C07A79F5B3}"/>
            </a:ext>
          </a:extLst>
        </xdr:cNvPr>
        <xdr:cNvSpPr txBox="1"/>
      </xdr:nvSpPr>
      <xdr:spPr>
        <a:xfrm>
          <a:off x="1676602" y="9539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60469</xdr:rowOff>
    </xdr:from>
    <xdr:ext cx="405111" cy="259045"/>
    <xdr:sp macro="" textlink="">
      <xdr:nvSpPr>
        <xdr:cNvPr id="199" name="n_4mainValue【体育館・プール】&#10;有形固定資産減価償却率">
          <a:extLst>
            <a:ext uri="{FF2B5EF4-FFF2-40B4-BE49-F238E27FC236}">
              <a16:creationId xmlns:a16="http://schemas.microsoft.com/office/drawing/2014/main" id="{4197102B-16CF-446A-987E-320A094C75CC}"/>
            </a:ext>
          </a:extLst>
        </xdr:cNvPr>
        <xdr:cNvSpPr txBox="1"/>
      </xdr:nvSpPr>
      <xdr:spPr>
        <a:xfrm>
          <a:off x="865459" y="9498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0" name="正方形/長方形 199">
          <a:extLst>
            <a:ext uri="{FF2B5EF4-FFF2-40B4-BE49-F238E27FC236}">
              <a16:creationId xmlns:a16="http://schemas.microsoft.com/office/drawing/2014/main" id="{0A953B41-A7B9-48FB-97F6-AF5803FAD379}"/>
            </a:ext>
          </a:extLst>
        </xdr:cNvPr>
        <xdr:cNvSpPr/>
      </xdr:nvSpPr>
      <xdr:spPr>
        <a:xfrm>
          <a:off x="6074576" y="8153069"/>
          <a:ext cx="4335117"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1" name="正方形/長方形 200">
          <a:extLst>
            <a:ext uri="{FF2B5EF4-FFF2-40B4-BE49-F238E27FC236}">
              <a16:creationId xmlns:a16="http://schemas.microsoft.com/office/drawing/2014/main" id="{21CF2CD7-EB8F-48AC-944E-1B796ACE2E1E}"/>
            </a:ext>
          </a:extLst>
        </xdr:cNvPr>
        <xdr:cNvSpPr/>
      </xdr:nvSpPr>
      <xdr:spPr>
        <a:xfrm>
          <a:off x="6186004"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2" name="正方形/長方形 201">
          <a:extLst>
            <a:ext uri="{FF2B5EF4-FFF2-40B4-BE49-F238E27FC236}">
              <a16:creationId xmlns:a16="http://schemas.microsoft.com/office/drawing/2014/main" id="{EC9ED341-00D7-4984-8A08-989BE1B77303}"/>
            </a:ext>
          </a:extLst>
        </xdr:cNvPr>
        <xdr:cNvSpPr/>
      </xdr:nvSpPr>
      <xdr:spPr>
        <a:xfrm>
          <a:off x="6186004"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3" name="正方形/長方形 202">
          <a:extLst>
            <a:ext uri="{FF2B5EF4-FFF2-40B4-BE49-F238E27FC236}">
              <a16:creationId xmlns:a16="http://schemas.microsoft.com/office/drawing/2014/main" id="{F16FAD34-42C8-476E-AAB8-F83458DA5FEE}"/>
            </a:ext>
          </a:extLst>
        </xdr:cNvPr>
        <xdr:cNvSpPr/>
      </xdr:nvSpPr>
      <xdr:spPr>
        <a:xfrm>
          <a:off x="7124148"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4" name="正方形/長方形 203">
          <a:extLst>
            <a:ext uri="{FF2B5EF4-FFF2-40B4-BE49-F238E27FC236}">
              <a16:creationId xmlns:a16="http://schemas.microsoft.com/office/drawing/2014/main" id="{B7BF2605-A75E-45B7-B9B1-CDA98697874E}"/>
            </a:ext>
          </a:extLst>
        </xdr:cNvPr>
        <xdr:cNvSpPr/>
      </xdr:nvSpPr>
      <xdr:spPr>
        <a:xfrm>
          <a:off x="7124148"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5" name="正方形/長方形 204">
          <a:extLst>
            <a:ext uri="{FF2B5EF4-FFF2-40B4-BE49-F238E27FC236}">
              <a16:creationId xmlns:a16="http://schemas.microsoft.com/office/drawing/2014/main" id="{B80E0BD7-8492-4570-91F9-616B080AC050}"/>
            </a:ext>
          </a:extLst>
        </xdr:cNvPr>
        <xdr:cNvSpPr/>
      </xdr:nvSpPr>
      <xdr:spPr>
        <a:xfrm>
          <a:off x="8173720"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6" name="正方形/長方形 205">
          <a:extLst>
            <a:ext uri="{FF2B5EF4-FFF2-40B4-BE49-F238E27FC236}">
              <a16:creationId xmlns:a16="http://schemas.microsoft.com/office/drawing/2014/main" id="{830D5E5C-32EB-4D7E-BA7D-0EF0D64AB79B}"/>
            </a:ext>
          </a:extLst>
        </xdr:cNvPr>
        <xdr:cNvSpPr/>
      </xdr:nvSpPr>
      <xdr:spPr>
        <a:xfrm>
          <a:off x="8173720"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7" name="正方形/長方形 206">
          <a:extLst>
            <a:ext uri="{FF2B5EF4-FFF2-40B4-BE49-F238E27FC236}">
              <a16:creationId xmlns:a16="http://schemas.microsoft.com/office/drawing/2014/main" id="{0C3BE20A-B7A0-4628-B2E2-D3E3DBAE3068}"/>
            </a:ext>
          </a:extLst>
        </xdr:cNvPr>
        <xdr:cNvSpPr/>
      </xdr:nvSpPr>
      <xdr:spPr>
        <a:xfrm>
          <a:off x="6074576" y="9320420"/>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8" name="テキスト ボックス 207">
          <a:extLst>
            <a:ext uri="{FF2B5EF4-FFF2-40B4-BE49-F238E27FC236}">
              <a16:creationId xmlns:a16="http://schemas.microsoft.com/office/drawing/2014/main" id="{9FB1D98B-1C11-4478-9984-B926D1C7FC23}"/>
            </a:ext>
          </a:extLst>
        </xdr:cNvPr>
        <xdr:cNvSpPr txBox="1"/>
      </xdr:nvSpPr>
      <xdr:spPr>
        <a:xfrm>
          <a:off x="603647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9" name="直線コネクタ 208">
          <a:extLst>
            <a:ext uri="{FF2B5EF4-FFF2-40B4-BE49-F238E27FC236}">
              <a16:creationId xmlns:a16="http://schemas.microsoft.com/office/drawing/2014/main" id="{12C57F73-5015-403D-B516-A75100834F6B}"/>
            </a:ext>
          </a:extLst>
        </xdr:cNvPr>
        <xdr:cNvCxnSpPr/>
      </xdr:nvCxnSpPr>
      <xdr:spPr>
        <a:xfrm>
          <a:off x="6074576" y="1165164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0" name="直線コネクタ 209">
          <a:extLst>
            <a:ext uri="{FF2B5EF4-FFF2-40B4-BE49-F238E27FC236}">
              <a16:creationId xmlns:a16="http://schemas.microsoft.com/office/drawing/2014/main" id="{4C454A46-E0D9-41B2-A069-12103966DDB7}"/>
            </a:ext>
          </a:extLst>
        </xdr:cNvPr>
        <xdr:cNvCxnSpPr/>
      </xdr:nvCxnSpPr>
      <xdr:spPr>
        <a:xfrm>
          <a:off x="6074576" y="11263685"/>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1" name="テキスト ボックス 210">
          <a:extLst>
            <a:ext uri="{FF2B5EF4-FFF2-40B4-BE49-F238E27FC236}">
              <a16:creationId xmlns:a16="http://schemas.microsoft.com/office/drawing/2014/main" id="{96240EDC-766E-4C1B-B8AC-F31422EC51F7}"/>
            </a:ext>
          </a:extLst>
        </xdr:cNvPr>
        <xdr:cNvSpPr txBox="1"/>
      </xdr:nvSpPr>
      <xdr:spPr>
        <a:xfrm>
          <a:off x="5638539" y="111179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2" name="直線コネクタ 211">
          <a:extLst>
            <a:ext uri="{FF2B5EF4-FFF2-40B4-BE49-F238E27FC236}">
              <a16:creationId xmlns:a16="http://schemas.microsoft.com/office/drawing/2014/main" id="{7C36DB41-A982-4549-BCDA-BC62FFAD0645}"/>
            </a:ext>
          </a:extLst>
        </xdr:cNvPr>
        <xdr:cNvCxnSpPr/>
      </xdr:nvCxnSpPr>
      <xdr:spPr>
        <a:xfrm>
          <a:off x="6074576" y="1087572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3" name="テキスト ボックス 212">
          <a:extLst>
            <a:ext uri="{FF2B5EF4-FFF2-40B4-BE49-F238E27FC236}">
              <a16:creationId xmlns:a16="http://schemas.microsoft.com/office/drawing/2014/main" id="{16238DA3-70DD-4AC6-B8DB-FC49756CE234}"/>
            </a:ext>
          </a:extLst>
        </xdr:cNvPr>
        <xdr:cNvSpPr txBox="1"/>
      </xdr:nvSpPr>
      <xdr:spPr>
        <a:xfrm>
          <a:off x="5638539" y="107300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4" name="直線コネクタ 213">
          <a:extLst>
            <a:ext uri="{FF2B5EF4-FFF2-40B4-BE49-F238E27FC236}">
              <a16:creationId xmlns:a16="http://schemas.microsoft.com/office/drawing/2014/main" id="{158AB121-7782-4C02-A2BF-89D51BF82652}"/>
            </a:ext>
          </a:extLst>
        </xdr:cNvPr>
        <xdr:cNvCxnSpPr/>
      </xdr:nvCxnSpPr>
      <xdr:spPr>
        <a:xfrm>
          <a:off x="6074576" y="1048777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5" name="テキスト ボックス 214">
          <a:extLst>
            <a:ext uri="{FF2B5EF4-FFF2-40B4-BE49-F238E27FC236}">
              <a16:creationId xmlns:a16="http://schemas.microsoft.com/office/drawing/2014/main" id="{8B0C8979-6785-46F1-9609-ADED574075C7}"/>
            </a:ext>
          </a:extLst>
        </xdr:cNvPr>
        <xdr:cNvSpPr txBox="1"/>
      </xdr:nvSpPr>
      <xdr:spPr>
        <a:xfrm>
          <a:off x="5638539" y="1034206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6" name="直線コネクタ 215">
          <a:extLst>
            <a:ext uri="{FF2B5EF4-FFF2-40B4-BE49-F238E27FC236}">
              <a16:creationId xmlns:a16="http://schemas.microsoft.com/office/drawing/2014/main" id="{BE034634-0EEB-432E-9035-75BE86D15C54}"/>
            </a:ext>
          </a:extLst>
        </xdr:cNvPr>
        <xdr:cNvCxnSpPr/>
      </xdr:nvCxnSpPr>
      <xdr:spPr>
        <a:xfrm>
          <a:off x="6074576" y="1009633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17" name="テキスト ボックス 216">
          <a:extLst>
            <a:ext uri="{FF2B5EF4-FFF2-40B4-BE49-F238E27FC236}">
              <a16:creationId xmlns:a16="http://schemas.microsoft.com/office/drawing/2014/main" id="{57BA4744-7AE7-4BB0-A0D1-BE349B38031A}"/>
            </a:ext>
          </a:extLst>
        </xdr:cNvPr>
        <xdr:cNvSpPr txBox="1"/>
      </xdr:nvSpPr>
      <xdr:spPr>
        <a:xfrm>
          <a:off x="5638539" y="995063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8" name="直線コネクタ 217">
          <a:extLst>
            <a:ext uri="{FF2B5EF4-FFF2-40B4-BE49-F238E27FC236}">
              <a16:creationId xmlns:a16="http://schemas.microsoft.com/office/drawing/2014/main" id="{58E8B030-4F2A-430F-90FC-1B24A5C85980}"/>
            </a:ext>
          </a:extLst>
        </xdr:cNvPr>
        <xdr:cNvCxnSpPr/>
      </xdr:nvCxnSpPr>
      <xdr:spPr>
        <a:xfrm>
          <a:off x="6074576" y="970837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19" name="テキスト ボックス 218">
          <a:extLst>
            <a:ext uri="{FF2B5EF4-FFF2-40B4-BE49-F238E27FC236}">
              <a16:creationId xmlns:a16="http://schemas.microsoft.com/office/drawing/2014/main" id="{CD88D159-689C-44B4-A618-109FF5DE19FE}"/>
            </a:ext>
          </a:extLst>
        </xdr:cNvPr>
        <xdr:cNvSpPr txBox="1"/>
      </xdr:nvSpPr>
      <xdr:spPr>
        <a:xfrm>
          <a:off x="5638539" y="95626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id="{CD046D4F-2C01-477A-828B-3A31C141736B}"/>
            </a:ext>
          </a:extLst>
        </xdr:cNvPr>
        <xdr:cNvCxnSpPr/>
      </xdr:nvCxnSpPr>
      <xdr:spPr>
        <a:xfrm>
          <a:off x="6074576" y="9320420"/>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id="{9F3258CA-BD0A-49FD-B087-0773A2617E0C}"/>
            </a:ext>
          </a:extLst>
        </xdr:cNvPr>
        <xdr:cNvSpPr txBox="1"/>
      </xdr:nvSpPr>
      <xdr:spPr>
        <a:xfrm>
          <a:off x="5638539"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体育館・プール】&#10;一人当たり面積グラフ枠">
          <a:extLst>
            <a:ext uri="{FF2B5EF4-FFF2-40B4-BE49-F238E27FC236}">
              <a16:creationId xmlns:a16="http://schemas.microsoft.com/office/drawing/2014/main" id="{223DAC45-B015-4D0B-9A5E-43DBF98F9A73}"/>
            </a:ext>
          </a:extLst>
        </xdr:cNvPr>
        <xdr:cNvSpPr/>
      </xdr:nvSpPr>
      <xdr:spPr>
        <a:xfrm>
          <a:off x="6074576" y="9320420"/>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15240</xdr:rowOff>
    </xdr:from>
    <xdr:to>
      <xdr:col>54</xdr:col>
      <xdr:colOff>189865</xdr:colOff>
      <xdr:row>63</xdr:row>
      <xdr:rowOff>34290</xdr:rowOff>
    </xdr:to>
    <xdr:cxnSp macro="">
      <xdr:nvCxnSpPr>
        <xdr:cNvPr id="223" name="直線コネクタ 222">
          <a:extLst>
            <a:ext uri="{FF2B5EF4-FFF2-40B4-BE49-F238E27FC236}">
              <a16:creationId xmlns:a16="http://schemas.microsoft.com/office/drawing/2014/main" id="{5FD9567D-A448-4CAE-8E35-E698D97608C7}"/>
            </a:ext>
          </a:extLst>
        </xdr:cNvPr>
        <xdr:cNvCxnSpPr/>
      </xdr:nvCxnSpPr>
      <xdr:spPr>
        <a:xfrm flipV="1">
          <a:off x="9620113" y="9978224"/>
          <a:ext cx="0" cy="1068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38117</xdr:rowOff>
    </xdr:from>
    <xdr:ext cx="469744" cy="259045"/>
    <xdr:sp macro="" textlink="">
      <xdr:nvSpPr>
        <xdr:cNvPr id="224" name="【体育館・プール】&#10;一人当たり面積最小値テキスト">
          <a:extLst>
            <a:ext uri="{FF2B5EF4-FFF2-40B4-BE49-F238E27FC236}">
              <a16:creationId xmlns:a16="http://schemas.microsoft.com/office/drawing/2014/main" id="{9E43F82C-534B-42FB-8B25-5458E2691223}"/>
            </a:ext>
          </a:extLst>
        </xdr:cNvPr>
        <xdr:cNvSpPr txBox="1"/>
      </xdr:nvSpPr>
      <xdr:spPr>
        <a:xfrm>
          <a:off x="9659178" y="11050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34290</xdr:rowOff>
    </xdr:from>
    <xdr:to>
      <xdr:col>55</xdr:col>
      <xdr:colOff>88900</xdr:colOff>
      <xdr:row>63</xdr:row>
      <xdr:rowOff>34290</xdr:rowOff>
    </xdr:to>
    <xdr:cxnSp macro="">
      <xdr:nvCxnSpPr>
        <xdr:cNvPr id="225" name="直線コネクタ 224">
          <a:extLst>
            <a:ext uri="{FF2B5EF4-FFF2-40B4-BE49-F238E27FC236}">
              <a16:creationId xmlns:a16="http://schemas.microsoft.com/office/drawing/2014/main" id="{0DA9DD53-7812-4170-86C7-C1F1D9FECC65}"/>
            </a:ext>
          </a:extLst>
        </xdr:cNvPr>
        <xdr:cNvCxnSpPr/>
      </xdr:nvCxnSpPr>
      <xdr:spPr>
        <a:xfrm>
          <a:off x="9547750" y="1104684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133367</xdr:rowOff>
    </xdr:from>
    <xdr:ext cx="469744" cy="259045"/>
    <xdr:sp macro="" textlink="">
      <xdr:nvSpPr>
        <xdr:cNvPr id="226" name="【体育館・プール】&#10;一人当たり面積最大値テキスト">
          <a:extLst>
            <a:ext uri="{FF2B5EF4-FFF2-40B4-BE49-F238E27FC236}">
              <a16:creationId xmlns:a16="http://schemas.microsoft.com/office/drawing/2014/main" id="{186E46E9-7D8D-42A0-82EF-66AFF2FDC6F3}"/>
            </a:ext>
          </a:extLst>
        </xdr:cNvPr>
        <xdr:cNvSpPr txBox="1"/>
      </xdr:nvSpPr>
      <xdr:spPr>
        <a:xfrm>
          <a:off x="9659178" y="9746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15240</xdr:rowOff>
    </xdr:from>
    <xdr:to>
      <xdr:col>55</xdr:col>
      <xdr:colOff>88900</xdr:colOff>
      <xdr:row>57</xdr:row>
      <xdr:rowOff>15240</xdr:rowOff>
    </xdr:to>
    <xdr:cxnSp macro="">
      <xdr:nvCxnSpPr>
        <xdr:cNvPr id="227" name="直線コネクタ 226">
          <a:extLst>
            <a:ext uri="{FF2B5EF4-FFF2-40B4-BE49-F238E27FC236}">
              <a16:creationId xmlns:a16="http://schemas.microsoft.com/office/drawing/2014/main" id="{D3AAC078-4B30-4876-8B83-5D63D59F9B28}"/>
            </a:ext>
          </a:extLst>
        </xdr:cNvPr>
        <xdr:cNvCxnSpPr/>
      </xdr:nvCxnSpPr>
      <xdr:spPr>
        <a:xfrm>
          <a:off x="9547750" y="9978224"/>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67327</xdr:rowOff>
    </xdr:from>
    <xdr:ext cx="469744" cy="259045"/>
    <xdr:sp macro="" textlink="">
      <xdr:nvSpPr>
        <xdr:cNvPr id="228" name="【体育館・プール】&#10;一人当たり面積平均値テキスト">
          <a:extLst>
            <a:ext uri="{FF2B5EF4-FFF2-40B4-BE49-F238E27FC236}">
              <a16:creationId xmlns:a16="http://schemas.microsoft.com/office/drawing/2014/main" id="{0A2BFE9A-4E5A-4DD5-A369-6DF583C0BA57}"/>
            </a:ext>
          </a:extLst>
        </xdr:cNvPr>
        <xdr:cNvSpPr txBox="1"/>
      </xdr:nvSpPr>
      <xdr:spPr>
        <a:xfrm>
          <a:off x="9659178" y="103801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44450</xdr:rowOff>
    </xdr:from>
    <xdr:to>
      <xdr:col>55</xdr:col>
      <xdr:colOff>50800</xdr:colOff>
      <xdr:row>60</xdr:row>
      <xdr:rowOff>146050</xdr:rowOff>
    </xdr:to>
    <xdr:sp macro="" textlink="">
      <xdr:nvSpPr>
        <xdr:cNvPr id="229" name="フローチャート: 判断 228">
          <a:extLst>
            <a:ext uri="{FF2B5EF4-FFF2-40B4-BE49-F238E27FC236}">
              <a16:creationId xmlns:a16="http://schemas.microsoft.com/office/drawing/2014/main" id="{EB8FC7BE-B0F8-47D9-BFB0-BD16DA41CCAF}"/>
            </a:ext>
          </a:extLst>
        </xdr:cNvPr>
        <xdr:cNvSpPr/>
      </xdr:nvSpPr>
      <xdr:spPr>
        <a:xfrm>
          <a:off x="9585850" y="10532220"/>
          <a:ext cx="86028"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78740</xdr:rowOff>
    </xdr:from>
    <xdr:to>
      <xdr:col>50</xdr:col>
      <xdr:colOff>165100</xdr:colOff>
      <xdr:row>61</xdr:row>
      <xdr:rowOff>8890</xdr:rowOff>
    </xdr:to>
    <xdr:sp macro="" textlink="">
      <xdr:nvSpPr>
        <xdr:cNvPr id="230" name="フローチャート: 判断 229">
          <a:extLst>
            <a:ext uri="{FF2B5EF4-FFF2-40B4-BE49-F238E27FC236}">
              <a16:creationId xmlns:a16="http://schemas.microsoft.com/office/drawing/2014/main" id="{30CDEB93-5041-4B22-8A6A-D1975358A24D}"/>
            </a:ext>
          </a:extLst>
        </xdr:cNvPr>
        <xdr:cNvSpPr/>
      </xdr:nvSpPr>
      <xdr:spPr>
        <a:xfrm>
          <a:off x="8809935" y="1056651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93980</xdr:rowOff>
    </xdr:from>
    <xdr:to>
      <xdr:col>46</xdr:col>
      <xdr:colOff>38100</xdr:colOff>
      <xdr:row>61</xdr:row>
      <xdr:rowOff>24130</xdr:rowOff>
    </xdr:to>
    <xdr:sp macro="" textlink="">
      <xdr:nvSpPr>
        <xdr:cNvPr id="231" name="フローチャート: 判断 230">
          <a:extLst>
            <a:ext uri="{FF2B5EF4-FFF2-40B4-BE49-F238E27FC236}">
              <a16:creationId xmlns:a16="http://schemas.microsoft.com/office/drawing/2014/main" id="{3D5E043A-36BE-49E2-8343-56775A2F34BE}"/>
            </a:ext>
          </a:extLst>
        </xdr:cNvPr>
        <xdr:cNvSpPr/>
      </xdr:nvSpPr>
      <xdr:spPr>
        <a:xfrm>
          <a:off x="7998791" y="10581750"/>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58</xdr:row>
      <xdr:rowOff>132080</xdr:rowOff>
    </xdr:from>
    <xdr:to>
      <xdr:col>41</xdr:col>
      <xdr:colOff>101600</xdr:colOff>
      <xdr:row>59</xdr:row>
      <xdr:rowOff>62230</xdr:rowOff>
    </xdr:to>
    <xdr:sp macro="" textlink="">
      <xdr:nvSpPr>
        <xdr:cNvPr id="232" name="フローチャート: 判断 231">
          <a:extLst>
            <a:ext uri="{FF2B5EF4-FFF2-40B4-BE49-F238E27FC236}">
              <a16:creationId xmlns:a16="http://schemas.microsoft.com/office/drawing/2014/main" id="{8C5DCE78-270B-486B-AE08-6EED3E718FB8}"/>
            </a:ext>
          </a:extLst>
        </xdr:cNvPr>
        <xdr:cNvSpPr/>
      </xdr:nvSpPr>
      <xdr:spPr>
        <a:xfrm>
          <a:off x="7172077" y="1026999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124460</xdr:rowOff>
    </xdr:from>
    <xdr:to>
      <xdr:col>36</xdr:col>
      <xdr:colOff>165100</xdr:colOff>
      <xdr:row>61</xdr:row>
      <xdr:rowOff>54610</xdr:rowOff>
    </xdr:to>
    <xdr:sp macro="" textlink="">
      <xdr:nvSpPr>
        <xdr:cNvPr id="233" name="フローチャート: 判断 232">
          <a:extLst>
            <a:ext uri="{FF2B5EF4-FFF2-40B4-BE49-F238E27FC236}">
              <a16:creationId xmlns:a16="http://schemas.microsoft.com/office/drawing/2014/main" id="{32726A98-D75C-4990-80F3-EF5146BDC73C}"/>
            </a:ext>
          </a:extLst>
        </xdr:cNvPr>
        <xdr:cNvSpPr/>
      </xdr:nvSpPr>
      <xdr:spPr>
        <a:xfrm>
          <a:off x="6360933" y="10612230"/>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AB897B07-6463-40D3-9816-27712D6B7876}"/>
            </a:ext>
          </a:extLst>
        </xdr:cNvPr>
        <xdr:cNvSpPr txBox="1"/>
      </xdr:nvSpPr>
      <xdr:spPr>
        <a:xfrm>
          <a:off x="944615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8D7BD459-2D38-4AF1-AB44-FC9EABC10D01}"/>
            </a:ext>
          </a:extLst>
        </xdr:cNvPr>
        <xdr:cNvSpPr txBox="1"/>
      </xdr:nvSpPr>
      <xdr:spPr>
        <a:xfrm>
          <a:off x="868580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4C1DA216-973F-4F82-B703-BB3C2DE07AD8}"/>
            </a:ext>
          </a:extLst>
        </xdr:cNvPr>
        <xdr:cNvSpPr txBox="1"/>
      </xdr:nvSpPr>
      <xdr:spPr>
        <a:xfrm>
          <a:off x="7874663"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E9729485-D587-40CF-B45A-995F6AA15233}"/>
            </a:ext>
          </a:extLst>
        </xdr:cNvPr>
        <xdr:cNvSpPr txBox="1"/>
      </xdr:nvSpPr>
      <xdr:spPr>
        <a:xfrm>
          <a:off x="704794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1C69CEE-1059-4EFC-A2A0-67DB66D24125}"/>
            </a:ext>
          </a:extLst>
        </xdr:cNvPr>
        <xdr:cNvSpPr txBox="1"/>
      </xdr:nvSpPr>
      <xdr:spPr>
        <a:xfrm>
          <a:off x="623680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39" name="楕円 238">
          <a:extLst>
            <a:ext uri="{FF2B5EF4-FFF2-40B4-BE49-F238E27FC236}">
              <a16:creationId xmlns:a16="http://schemas.microsoft.com/office/drawing/2014/main" id="{0A5AA462-3675-4ECA-A939-0DFB1F9FE5E6}"/>
            </a:ext>
          </a:extLst>
        </xdr:cNvPr>
        <xdr:cNvSpPr/>
      </xdr:nvSpPr>
      <xdr:spPr>
        <a:xfrm>
          <a:off x="9585850" y="10760489"/>
          <a:ext cx="86028"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76217</xdr:rowOff>
    </xdr:from>
    <xdr:ext cx="469744" cy="259045"/>
    <xdr:sp macro="" textlink="">
      <xdr:nvSpPr>
        <xdr:cNvPr id="240" name="【体育館・プール】&#10;一人当たり面積該当値テキスト">
          <a:extLst>
            <a:ext uri="{FF2B5EF4-FFF2-40B4-BE49-F238E27FC236}">
              <a16:creationId xmlns:a16="http://schemas.microsoft.com/office/drawing/2014/main" id="{E8062092-5C5E-4006-A90C-621FBC971094}"/>
            </a:ext>
          </a:extLst>
        </xdr:cNvPr>
        <xdr:cNvSpPr txBox="1"/>
      </xdr:nvSpPr>
      <xdr:spPr>
        <a:xfrm>
          <a:off x="9659178" y="10738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10160</xdr:rowOff>
    </xdr:from>
    <xdr:to>
      <xdr:col>50</xdr:col>
      <xdr:colOff>165100</xdr:colOff>
      <xdr:row>61</xdr:row>
      <xdr:rowOff>111760</xdr:rowOff>
    </xdr:to>
    <xdr:sp macro="" textlink="">
      <xdr:nvSpPr>
        <xdr:cNvPr id="241" name="楕円 240">
          <a:extLst>
            <a:ext uri="{FF2B5EF4-FFF2-40B4-BE49-F238E27FC236}">
              <a16:creationId xmlns:a16="http://schemas.microsoft.com/office/drawing/2014/main" id="{80AA879C-AECF-4486-9A49-F95157B2AEBF}"/>
            </a:ext>
          </a:extLst>
        </xdr:cNvPr>
        <xdr:cNvSpPr/>
      </xdr:nvSpPr>
      <xdr:spPr>
        <a:xfrm>
          <a:off x="8809935" y="1067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60960</xdr:rowOff>
    </xdr:from>
    <xdr:to>
      <xdr:col>55</xdr:col>
      <xdr:colOff>0</xdr:colOff>
      <xdr:row>61</xdr:row>
      <xdr:rowOff>148590</xdr:rowOff>
    </xdr:to>
    <xdr:cxnSp macro="">
      <xdr:nvCxnSpPr>
        <xdr:cNvPr id="242" name="直線コネクタ 241">
          <a:extLst>
            <a:ext uri="{FF2B5EF4-FFF2-40B4-BE49-F238E27FC236}">
              <a16:creationId xmlns:a16="http://schemas.microsoft.com/office/drawing/2014/main" id="{41F1EDAE-0DF9-43C3-BEBF-4915E671A908}"/>
            </a:ext>
          </a:extLst>
        </xdr:cNvPr>
        <xdr:cNvCxnSpPr/>
      </xdr:nvCxnSpPr>
      <xdr:spPr>
        <a:xfrm>
          <a:off x="8860735" y="10723659"/>
          <a:ext cx="760343"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13970</xdr:rowOff>
    </xdr:from>
    <xdr:to>
      <xdr:col>46</xdr:col>
      <xdr:colOff>38100</xdr:colOff>
      <xdr:row>61</xdr:row>
      <xdr:rowOff>115570</xdr:rowOff>
    </xdr:to>
    <xdr:sp macro="" textlink="">
      <xdr:nvSpPr>
        <xdr:cNvPr id="243" name="楕円 242">
          <a:extLst>
            <a:ext uri="{FF2B5EF4-FFF2-40B4-BE49-F238E27FC236}">
              <a16:creationId xmlns:a16="http://schemas.microsoft.com/office/drawing/2014/main" id="{8BFD62B8-87B2-44E1-80A8-8416513F0260}"/>
            </a:ext>
          </a:extLst>
        </xdr:cNvPr>
        <xdr:cNvSpPr/>
      </xdr:nvSpPr>
      <xdr:spPr>
        <a:xfrm>
          <a:off x="7998791" y="1067666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60960</xdr:rowOff>
    </xdr:from>
    <xdr:to>
      <xdr:col>50</xdr:col>
      <xdr:colOff>114300</xdr:colOff>
      <xdr:row>61</xdr:row>
      <xdr:rowOff>64770</xdr:rowOff>
    </xdr:to>
    <xdr:cxnSp macro="">
      <xdr:nvCxnSpPr>
        <xdr:cNvPr id="244" name="直線コネクタ 243">
          <a:extLst>
            <a:ext uri="{FF2B5EF4-FFF2-40B4-BE49-F238E27FC236}">
              <a16:creationId xmlns:a16="http://schemas.microsoft.com/office/drawing/2014/main" id="{F3723CEB-52DB-4C20-8CA6-E772357D64BC}"/>
            </a:ext>
          </a:extLst>
        </xdr:cNvPr>
        <xdr:cNvCxnSpPr/>
      </xdr:nvCxnSpPr>
      <xdr:spPr>
        <a:xfrm flipV="1">
          <a:off x="8049591" y="10723659"/>
          <a:ext cx="81114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17780</xdr:rowOff>
    </xdr:from>
    <xdr:to>
      <xdr:col>41</xdr:col>
      <xdr:colOff>101600</xdr:colOff>
      <xdr:row>61</xdr:row>
      <xdr:rowOff>119380</xdr:rowOff>
    </xdr:to>
    <xdr:sp macro="" textlink="">
      <xdr:nvSpPr>
        <xdr:cNvPr id="245" name="楕円 244">
          <a:extLst>
            <a:ext uri="{FF2B5EF4-FFF2-40B4-BE49-F238E27FC236}">
              <a16:creationId xmlns:a16="http://schemas.microsoft.com/office/drawing/2014/main" id="{9A5E5C06-D451-4515-87F0-EC3D927BC3B0}"/>
            </a:ext>
          </a:extLst>
        </xdr:cNvPr>
        <xdr:cNvSpPr/>
      </xdr:nvSpPr>
      <xdr:spPr>
        <a:xfrm>
          <a:off x="7172077" y="1068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64770</xdr:rowOff>
    </xdr:from>
    <xdr:to>
      <xdr:col>45</xdr:col>
      <xdr:colOff>177800</xdr:colOff>
      <xdr:row>61</xdr:row>
      <xdr:rowOff>68580</xdr:rowOff>
    </xdr:to>
    <xdr:cxnSp macro="">
      <xdr:nvCxnSpPr>
        <xdr:cNvPr id="246" name="直線コネクタ 245">
          <a:extLst>
            <a:ext uri="{FF2B5EF4-FFF2-40B4-BE49-F238E27FC236}">
              <a16:creationId xmlns:a16="http://schemas.microsoft.com/office/drawing/2014/main" id="{EDC90C5D-4B2B-470A-B6BD-E64F8AAA9B1F}"/>
            </a:ext>
          </a:extLst>
        </xdr:cNvPr>
        <xdr:cNvCxnSpPr/>
      </xdr:nvCxnSpPr>
      <xdr:spPr>
        <a:xfrm flipV="1">
          <a:off x="7222877" y="10727469"/>
          <a:ext cx="826714"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25400</xdr:rowOff>
    </xdr:from>
    <xdr:to>
      <xdr:col>36</xdr:col>
      <xdr:colOff>165100</xdr:colOff>
      <xdr:row>61</xdr:row>
      <xdr:rowOff>127000</xdr:rowOff>
    </xdr:to>
    <xdr:sp macro="" textlink="">
      <xdr:nvSpPr>
        <xdr:cNvPr id="247" name="楕円 246">
          <a:extLst>
            <a:ext uri="{FF2B5EF4-FFF2-40B4-BE49-F238E27FC236}">
              <a16:creationId xmlns:a16="http://schemas.microsoft.com/office/drawing/2014/main" id="{8650A5ED-C024-4C8C-AB12-78F47C00B229}"/>
            </a:ext>
          </a:extLst>
        </xdr:cNvPr>
        <xdr:cNvSpPr/>
      </xdr:nvSpPr>
      <xdr:spPr>
        <a:xfrm>
          <a:off x="6360933" y="10688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68580</xdr:rowOff>
    </xdr:from>
    <xdr:to>
      <xdr:col>41</xdr:col>
      <xdr:colOff>50800</xdr:colOff>
      <xdr:row>61</xdr:row>
      <xdr:rowOff>76200</xdr:rowOff>
    </xdr:to>
    <xdr:cxnSp macro="">
      <xdr:nvCxnSpPr>
        <xdr:cNvPr id="248" name="直線コネクタ 247">
          <a:extLst>
            <a:ext uri="{FF2B5EF4-FFF2-40B4-BE49-F238E27FC236}">
              <a16:creationId xmlns:a16="http://schemas.microsoft.com/office/drawing/2014/main" id="{2AF74DC9-9744-47E3-804F-BEFDF0BEB935}"/>
            </a:ext>
          </a:extLst>
        </xdr:cNvPr>
        <xdr:cNvCxnSpPr/>
      </xdr:nvCxnSpPr>
      <xdr:spPr>
        <a:xfrm flipV="1">
          <a:off x="6411733" y="10731279"/>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25417</xdr:rowOff>
    </xdr:from>
    <xdr:ext cx="469744" cy="259045"/>
    <xdr:sp macro="" textlink="">
      <xdr:nvSpPr>
        <xdr:cNvPr id="249" name="n_1aveValue【体育館・プール】&#10;一人当たり面積">
          <a:extLst>
            <a:ext uri="{FF2B5EF4-FFF2-40B4-BE49-F238E27FC236}">
              <a16:creationId xmlns:a16="http://schemas.microsoft.com/office/drawing/2014/main" id="{C95E3F99-E261-4C93-BF6E-780F656A1094}"/>
            </a:ext>
          </a:extLst>
        </xdr:cNvPr>
        <xdr:cNvSpPr txBox="1"/>
      </xdr:nvSpPr>
      <xdr:spPr>
        <a:xfrm>
          <a:off x="8628733" y="1033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40657</xdr:rowOff>
    </xdr:from>
    <xdr:ext cx="469744" cy="259045"/>
    <xdr:sp macro="" textlink="">
      <xdr:nvSpPr>
        <xdr:cNvPr id="250" name="n_2aveValue【体育館・プール】&#10;一人当たり面積">
          <a:extLst>
            <a:ext uri="{FF2B5EF4-FFF2-40B4-BE49-F238E27FC236}">
              <a16:creationId xmlns:a16="http://schemas.microsoft.com/office/drawing/2014/main" id="{B2399F85-0614-4793-9901-1C1E7EC0FAAB}"/>
            </a:ext>
          </a:extLst>
        </xdr:cNvPr>
        <xdr:cNvSpPr txBox="1"/>
      </xdr:nvSpPr>
      <xdr:spPr>
        <a:xfrm>
          <a:off x="7830290" y="1035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78757</xdr:rowOff>
    </xdr:from>
    <xdr:ext cx="469744" cy="259045"/>
    <xdr:sp macro="" textlink="">
      <xdr:nvSpPr>
        <xdr:cNvPr id="251" name="n_3aveValue【体育館・プール】&#10;一人当たり面積">
          <a:extLst>
            <a:ext uri="{FF2B5EF4-FFF2-40B4-BE49-F238E27FC236}">
              <a16:creationId xmlns:a16="http://schemas.microsoft.com/office/drawing/2014/main" id="{E25BD5E6-5DA8-423B-BFF6-1E57F45FFAE7}"/>
            </a:ext>
          </a:extLst>
        </xdr:cNvPr>
        <xdr:cNvSpPr txBox="1"/>
      </xdr:nvSpPr>
      <xdr:spPr>
        <a:xfrm>
          <a:off x="7003575" y="1004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71137</xdr:rowOff>
    </xdr:from>
    <xdr:ext cx="469744" cy="259045"/>
    <xdr:sp macro="" textlink="">
      <xdr:nvSpPr>
        <xdr:cNvPr id="252" name="n_4aveValue【体育館・プール】&#10;一人当たり面積">
          <a:extLst>
            <a:ext uri="{FF2B5EF4-FFF2-40B4-BE49-F238E27FC236}">
              <a16:creationId xmlns:a16="http://schemas.microsoft.com/office/drawing/2014/main" id="{7B1A8DA5-BAB0-471E-8964-95D53945B3D1}"/>
            </a:ext>
          </a:extLst>
        </xdr:cNvPr>
        <xdr:cNvSpPr txBox="1"/>
      </xdr:nvSpPr>
      <xdr:spPr>
        <a:xfrm>
          <a:off x="6192431" y="10383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102887</xdr:rowOff>
    </xdr:from>
    <xdr:ext cx="469744" cy="259045"/>
    <xdr:sp macro="" textlink="">
      <xdr:nvSpPr>
        <xdr:cNvPr id="253" name="n_1mainValue【体育館・プール】&#10;一人当たり面積">
          <a:extLst>
            <a:ext uri="{FF2B5EF4-FFF2-40B4-BE49-F238E27FC236}">
              <a16:creationId xmlns:a16="http://schemas.microsoft.com/office/drawing/2014/main" id="{BE25F154-D43D-42AC-80EE-5D3BDC55F70A}"/>
            </a:ext>
          </a:extLst>
        </xdr:cNvPr>
        <xdr:cNvSpPr txBox="1"/>
      </xdr:nvSpPr>
      <xdr:spPr>
        <a:xfrm>
          <a:off x="8628733" y="10765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106697</xdr:rowOff>
    </xdr:from>
    <xdr:ext cx="469744" cy="259045"/>
    <xdr:sp macro="" textlink="">
      <xdr:nvSpPr>
        <xdr:cNvPr id="254" name="n_2mainValue【体育館・プール】&#10;一人当たり面積">
          <a:extLst>
            <a:ext uri="{FF2B5EF4-FFF2-40B4-BE49-F238E27FC236}">
              <a16:creationId xmlns:a16="http://schemas.microsoft.com/office/drawing/2014/main" id="{40A2507B-F0CE-4E5B-B7A1-9D3C0BDF06E9}"/>
            </a:ext>
          </a:extLst>
        </xdr:cNvPr>
        <xdr:cNvSpPr txBox="1"/>
      </xdr:nvSpPr>
      <xdr:spPr>
        <a:xfrm>
          <a:off x="7830290" y="10769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110507</xdr:rowOff>
    </xdr:from>
    <xdr:ext cx="469744" cy="259045"/>
    <xdr:sp macro="" textlink="">
      <xdr:nvSpPr>
        <xdr:cNvPr id="255" name="n_3mainValue【体育館・プール】&#10;一人当たり面積">
          <a:extLst>
            <a:ext uri="{FF2B5EF4-FFF2-40B4-BE49-F238E27FC236}">
              <a16:creationId xmlns:a16="http://schemas.microsoft.com/office/drawing/2014/main" id="{28917D7B-4DE9-43BF-BBBC-9936730E649F}"/>
            </a:ext>
          </a:extLst>
        </xdr:cNvPr>
        <xdr:cNvSpPr txBox="1"/>
      </xdr:nvSpPr>
      <xdr:spPr>
        <a:xfrm>
          <a:off x="7003575" y="1077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118127</xdr:rowOff>
    </xdr:from>
    <xdr:ext cx="469744" cy="259045"/>
    <xdr:sp macro="" textlink="">
      <xdr:nvSpPr>
        <xdr:cNvPr id="256" name="n_4mainValue【体育館・プール】&#10;一人当たり面積">
          <a:extLst>
            <a:ext uri="{FF2B5EF4-FFF2-40B4-BE49-F238E27FC236}">
              <a16:creationId xmlns:a16="http://schemas.microsoft.com/office/drawing/2014/main" id="{9C6FCB7F-37A4-40FD-8C0A-1CAC19BBACD7}"/>
            </a:ext>
          </a:extLst>
        </xdr:cNvPr>
        <xdr:cNvSpPr txBox="1"/>
      </xdr:nvSpPr>
      <xdr:spPr>
        <a:xfrm>
          <a:off x="6192431" y="10780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7" name="正方形/長方形 256">
          <a:extLst>
            <a:ext uri="{FF2B5EF4-FFF2-40B4-BE49-F238E27FC236}">
              <a16:creationId xmlns:a16="http://schemas.microsoft.com/office/drawing/2014/main" id="{E1408EC9-67F8-46FF-98A7-FB0E48355798}"/>
            </a:ext>
          </a:extLst>
        </xdr:cNvPr>
        <xdr:cNvSpPr/>
      </xdr:nvSpPr>
      <xdr:spPr>
        <a:xfrm>
          <a:off x="69971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8" name="正方形/長方形 257">
          <a:extLst>
            <a:ext uri="{FF2B5EF4-FFF2-40B4-BE49-F238E27FC236}">
              <a16:creationId xmlns:a16="http://schemas.microsoft.com/office/drawing/2014/main" id="{08134299-E407-46FE-9FDE-A101C49E9707}"/>
            </a:ext>
          </a:extLst>
        </xdr:cNvPr>
        <xdr:cNvSpPr/>
      </xdr:nvSpPr>
      <xdr:spPr>
        <a:xfrm>
          <a:off x="82671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9" name="正方形/長方形 258">
          <a:extLst>
            <a:ext uri="{FF2B5EF4-FFF2-40B4-BE49-F238E27FC236}">
              <a16:creationId xmlns:a16="http://schemas.microsoft.com/office/drawing/2014/main" id="{1CB6367B-01EB-4BCA-8A92-529847D04AFB}"/>
            </a:ext>
          </a:extLst>
        </xdr:cNvPr>
        <xdr:cNvSpPr/>
      </xdr:nvSpPr>
      <xdr:spPr>
        <a:xfrm>
          <a:off x="82671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0" name="正方形/長方形 259">
          <a:extLst>
            <a:ext uri="{FF2B5EF4-FFF2-40B4-BE49-F238E27FC236}">
              <a16:creationId xmlns:a16="http://schemas.microsoft.com/office/drawing/2014/main" id="{BD15E97A-CFF7-40C8-B2B6-8C9C8932F35C}"/>
            </a:ext>
          </a:extLst>
        </xdr:cNvPr>
        <xdr:cNvSpPr/>
      </xdr:nvSpPr>
      <xdr:spPr>
        <a:xfrm>
          <a:off x="174928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1" name="正方形/長方形 260">
          <a:extLst>
            <a:ext uri="{FF2B5EF4-FFF2-40B4-BE49-F238E27FC236}">
              <a16:creationId xmlns:a16="http://schemas.microsoft.com/office/drawing/2014/main" id="{4F4C1514-38EB-4C13-A175-07D7CB84F1D7}"/>
            </a:ext>
          </a:extLst>
        </xdr:cNvPr>
        <xdr:cNvSpPr/>
      </xdr:nvSpPr>
      <xdr:spPr>
        <a:xfrm>
          <a:off x="174928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2" name="正方形/長方形 261">
          <a:extLst>
            <a:ext uri="{FF2B5EF4-FFF2-40B4-BE49-F238E27FC236}">
              <a16:creationId xmlns:a16="http://schemas.microsoft.com/office/drawing/2014/main" id="{62BF01BB-41CA-42D2-A058-3A59CB39B6D6}"/>
            </a:ext>
          </a:extLst>
        </xdr:cNvPr>
        <xdr:cNvSpPr/>
      </xdr:nvSpPr>
      <xdr:spPr>
        <a:xfrm>
          <a:off x="279885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3" name="正方形/長方形 262">
          <a:extLst>
            <a:ext uri="{FF2B5EF4-FFF2-40B4-BE49-F238E27FC236}">
              <a16:creationId xmlns:a16="http://schemas.microsoft.com/office/drawing/2014/main" id="{6114BD90-76E0-4DE7-B700-9EFAC19C7AF9}"/>
            </a:ext>
          </a:extLst>
        </xdr:cNvPr>
        <xdr:cNvSpPr/>
      </xdr:nvSpPr>
      <xdr:spPr>
        <a:xfrm>
          <a:off x="279885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4" name="正方形/長方形 263">
          <a:extLst>
            <a:ext uri="{FF2B5EF4-FFF2-40B4-BE49-F238E27FC236}">
              <a16:creationId xmlns:a16="http://schemas.microsoft.com/office/drawing/2014/main" id="{A6D3B240-26BE-4B80-90A1-6457B8234FEB}"/>
            </a:ext>
          </a:extLst>
        </xdr:cNvPr>
        <xdr:cNvSpPr/>
      </xdr:nvSpPr>
      <xdr:spPr>
        <a:xfrm>
          <a:off x="69971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5" name="テキスト ボックス 264">
          <a:extLst>
            <a:ext uri="{FF2B5EF4-FFF2-40B4-BE49-F238E27FC236}">
              <a16:creationId xmlns:a16="http://schemas.microsoft.com/office/drawing/2014/main" id="{B4CDF08F-D354-472A-AC02-8223280CF8D7}"/>
            </a:ext>
          </a:extLst>
        </xdr:cNvPr>
        <xdr:cNvSpPr txBox="1"/>
      </xdr:nvSpPr>
      <xdr:spPr>
        <a:xfrm>
          <a:off x="677186"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6" name="直線コネクタ 265">
          <a:extLst>
            <a:ext uri="{FF2B5EF4-FFF2-40B4-BE49-F238E27FC236}">
              <a16:creationId xmlns:a16="http://schemas.microsoft.com/office/drawing/2014/main" id="{D12CFC28-C182-432B-AC55-9941CC8AD711}"/>
            </a:ext>
          </a:extLst>
        </xdr:cNvPr>
        <xdr:cNvCxnSpPr/>
      </xdr:nvCxnSpPr>
      <xdr:spPr>
        <a:xfrm>
          <a:off x="69971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7" name="テキスト ボックス 266">
          <a:extLst>
            <a:ext uri="{FF2B5EF4-FFF2-40B4-BE49-F238E27FC236}">
              <a16:creationId xmlns:a16="http://schemas.microsoft.com/office/drawing/2014/main" id="{F1992877-382B-422C-86DC-56C9076F584F}"/>
            </a:ext>
          </a:extLst>
        </xdr:cNvPr>
        <xdr:cNvSpPr txBox="1"/>
      </xdr:nvSpPr>
      <xdr:spPr>
        <a:xfrm>
          <a:off x="27925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8" name="直線コネクタ 267">
          <a:extLst>
            <a:ext uri="{FF2B5EF4-FFF2-40B4-BE49-F238E27FC236}">
              <a16:creationId xmlns:a16="http://schemas.microsoft.com/office/drawing/2014/main" id="{E167C7E5-3C96-412E-AA8F-B00E12BF9A4A}"/>
            </a:ext>
          </a:extLst>
        </xdr:cNvPr>
        <xdr:cNvCxnSpPr/>
      </xdr:nvCxnSpPr>
      <xdr:spPr>
        <a:xfrm>
          <a:off x="699715" y="1507401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69" name="テキスト ボックス 268">
          <a:extLst>
            <a:ext uri="{FF2B5EF4-FFF2-40B4-BE49-F238E27FC236}">
              <a16:creationId xmlns:a16="http://schemas.microsoft.com/office/drawing/2014/main" id="{8ADFB5A3-0DAE-4657-920D-13E1FED67AB6}"/>
            </a:ext>
          </a:extLst>
        </xdr:cNvPr>
        <xdr:cNvSpPr txBox="1"/>
      </xdr:nvSpPr>
      <xdr:spPr>
        <a:xfrm>
          <a:off x="279250" y="149283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0" name="直線コネクタ 269">
          <a:extLst>
            <a:ext uri="{FF2B5EF4-FFF2-40B4-BE49-F238E27FC236}">
              <a16:creationId xmlns:a16="http://schemas.microsoft.com/office/drawing/2014/main" id="{56CC7992-FD40-4BD6-ACDD-CDD42729042B}"/>
            </a:ext>
          </a:extLst>
        </xdr:cNvPr>
        <xdr:cNvCxnSpPr/>
      </xdr:nvCxnSpPr>
      <xdr:spPr>
        <a:xfrm>
          <a:off x="699715" y="1460638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1" name="テキスト ボックス 270">
          <a:extLst>
            <a:ext uri="{FF2B5EF4-FFF2-40B4-BE49-F238E27FC236}">
              <a16:creationId xmlns:a16="http://schemas.microsoft.com/office/drawing/2014/main" id="{BD2BD6A2-C82E-4AEA-8DB6-AB44F3C75C42}"/>
            </a:ext>
          </a:extLst>
        </xdr:cNvPr>
        <xdr:cNvSpPr txBox="1"/>
      </xdr:nvSpPr>
      <xdr:spPr>
        <a:xfrm>
          <a:off x="343370" y="1446067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2" name="直線コネクタ 271">
          <a:extLst>
            <a:ext uri="{FF2B5EF4-FFF2-40B4-BE49-F238E27FC236}">
              <a16:creationId xmlns:a16="http://schemas.microsoft.com/office/drawing/2014/main" id="{E2A4AC7C-006D-488A-B5B2-99E4468D0ED5}"/>
            </a:ext>
          </a:extLst>
        </xdr:cNvPr>
        <xdr:cNvCxnSpPr/>
      </xdr:nvCxnSpPr>
      <xdr:spPr>
        <a:xfrm>
          <a:off x="699715" y="1413874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3" name="テキスト ボックス 272">
          <a:extLst>
            <a:ext uri="{FF2B5EF4-FFF2-40B4-BE49-F238E27FC236}">
              <a16:creationId xmlns:a16="http://schemas.microsoft.com/office/drawing/2014/main" id="{8A5DBF18-6E92-48C4-9A9E-4A0CDD02CDA8}"/>
            </a:ext>
          </a:extLst>
        </xdr:cNvPr>
        <xdr:cNvSpPr txBox="1"/>
      </xdr:nvSpPr>
      <xdr:spPr>
        <a:xfrm>
          <a:off x="343370" y="139965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4" name="直線コネクタ 273">
          <a:extLst>
            <a:ext uri="{FF2B5EF4-FFF2-40B4-BE49-F238E27FC236}">
              <a16:creationId xmlns:a16="http://schemas.microsoft.com/office/drawing/2014/main" id="{1FBAE959-0AA0-4CC2-AF89-89FFB491AAE9}"/>
            </a:ext>
          </a:extLst>
        </xdr:cNvPr>
        <xdr:cNvCxnSpPr/>
      </xdr:nvCxnSpPr>
      <xdr:spPr>
        <a:xfrm>
          <a:off x="699715" y="1367458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5" name="テキスト ボックス 274">
          <a:extLst>
            <a:ext uri="{FF2B5EF4-FFF2-40B4-BE49-F238E27FC236}">
              <a16:creationId xmlns:a16="http://schemas.microsoft.com/office/drawing/2014/main" id="{D2258B4D-F75A-4DD8-A479-5B3D3681D829}"/>
            </a:ext>
          </a:extLst>
        </xdr:cNvPr>
        <xdr:cNvSpPr txBox="1"/>
      </xdr:nvSpPr>
      <xdr:spPr>
        <a:xfrm>
          <a:off x="343370" y="1352888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6" name="直線コネクタ 275">
          <a:extLst>
            <a:ext uri="{FF2B5EF4-FFF2-40B4-BE49-F238E27FC236}">
              <a16:creationId xmlns:a16="http://schemas.microsoft.com/office/drawing/2014/main" id="{C6B1A8B0-D112-4B2C-9FE0-1DAAB8BB0497}"/>
            </a:ext>
          </a:extLst>
        </xdr:cNvPr>
        <xdr:cNvCxnSpPr/>
      </xdr:nvCxnSpPr>
      <xdr:spPr>
        <a:xfrm>
          <a:off x="69971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7" name="テキスト ボックス 276">
          <a:extLst>
            <a:ext uri="{FF2B5EF4-FFF2-40B4-BE49-F238E27FC236}">
              <a16:creationId xmlns:a16="http://schemas.microsoft.com/office/drawing/2014/main" id="{AD0E1634-399C-4B17-93D1-2D64C2FBC8E4}"/>
            </a:ext>
          </a:extLst>
        </xdr:cNvPr>
        <xdr:cNvSpPr txBox="1"/>
      </xdr:nvSpPr>
      <xdr:spPr>
        <a:xfrm>
          <a:off x="343370" y="130612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8" name="【福祉施設】&#10;有形固定資産減価償却率グラフ枠">
          <a:extLst>
            <a:ext uri="{FF2B5EF4-FFF2-40B4-BE49-F238E27FC236}">
              <a16:creationId xmlns:a16="http://schemas.microsoft.com/office/drawing/2014/main" id="{09CF56D2-44C2-470F-8933-1623350B68E7}"/>
            </a:ext>
          </a:extLst>
        </xdr:cNvPr>
        <xdr:cNvSpPr/>
      </xdr:nvSpPr>
      <xdr:spPr>
        <a:xfrm>
          <a:off x="69971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80</xdr:row>
      <xdr:rowOff>31242</xdr:rowOff>
    </xdr:from>
    <xdr:to>
      <xdr:col>24</xdr:col>
      <xdr:colOff>62865</xdr:colOff>
      <xdr:row>85</xdr:row>
      <xdr:rowOff>54102</xdr:rowOff>
    </xdr:to>
    <xdr:cxnSp macro="">
      <xdr:nvCxnSpPr>
        <xdr:cNvPr id="279" name="直線コネクタ 278">
          <a:extLst>
            <a:ext uri="{FF2B5EF4-FFF2-40B4-BE49-F238E27FC236}">
              <a16:creationId xmlns:a16="http://schemas.microsoft.com/office/drawing/2014/main" id="{0D2A8CEA-7B6B-47BE-B347-BB0C564E1148}"/>
            </a:ext>
          </a:extLst>
        </xdr:cNvPr>
        <xdr:cNvCxnSpPr/>
      </xdr:nvCxnSpPr>
      <xdr:spPr>
        <a:xfrm flipV="1">
          <a:off x="4261154" y="14017586"/>
          <a:ext cx="0" cy="89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57929</xdr:rowOff>
    </xdr:from>
    <xdr:ext cx="405111" cy="259045"/>
    <xdr:sp macro="" textlink="">
      <xdr:nvSpPr>
        <xdr:cNvPr id="280" name="【福祉施設】&#10;有形固定資産減価償却率最小値テキスト">
          <a:extLst>
            <a:ext uri="{FF2B5EF4-FFF2-40B4-BE49-F238E27FC236}">
              <a16:creationId xmlns:a16="http://schemas.microsoft.com/office/drawing/2014/main" id="{8079898E-282C-4BB7-91C1-4F26523BC471}"/>
            </a:ext>
          </a:extLst>
        </xdr:cNvPr>
        <xdr:cNvSpPr txBox="1"/>
      </xdr:nvSpPr>
      <xdr:spPr>
        <a:xfrm>
          <a:off x="4299889" y="1491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54102</xdr:rowOff>
    </xdr:from>
    <xdr:to>
      <xdr:col>24</xdr:col>
      <xdr:colOff>152400</xdr:colOff>
      <xdr:row>85</xdr:row>
      <xdr:rowOff>54102</xdr:rowOff>
    </xdr:to>
    <xdr:cxnSp macro="">
      <xdr:nvCxnSpPr>
        <xdr:cNvPr id="281" name="直線コネクタ 280">
          <a:extLst>
            <a:ext uri="{FF2B5EF4-FFF2-40B4-BE49-F238E27FC236}">
              <a16:creationId xmlns:a16="http://schemas.microsoft.com/office/drawing/2014/main" id="{EC81231C-86F4-417A-9522-19BB76787463}"/>
            </a:ext>
          </a:extLst>
        </xdr:cNvPr>
        <xdr:cNvCxnSpPr/>
      </xdr:nvCxnSpPr>
      <xdr:spPr>
        <a:xfrm>
          <a:off x="4188460" y="1491509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149369</xdr:rowOff>
    </xdr:from>
    <xdr:ext cx="405111" cy="259045"/>
    <xdr:sp macro="" textlink="">
      <xdr:nvSpPr>
        <xdr:cNvPr id="282" name="【福祉施設】&#10;有形固定資産減価償却率最大値テキスト">
          <a:extLst>
            <a:ext uri="{FF2B5EF4-FFF2-40B4-BE49-F238E27FC236}">
              <a16:creationId xmlns:a16="http://schemas.microsoft.com/office/drawing/2014/main" id="{93AB0B1F-C717-4DE2-9802-7A7CBC04B9AB}"/>
            </a:ext>
          </a:extLst>
        </xdr:cNvPr>
        <xdr:cNvSpPr txBox="1"/>
      </xdr:nvSpPr>
      <xdr:spPr>
        <a:xfrm>
          <a:off x="4299889" y="13785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31242</xdr:rowOff>
    </xdr:from>
    <xdr:to>
      <xdr:col>24</xdr:col>
      <xdr:colOff>152400</xdr:colOff>
      <xdr:row>80</xdr:row>
      <xdr:rowOff>31242</xdr:rowOff>
    </xdr:to>
    <xdr:cxnSp macro="">
      <xdr:nvCxnSpPr>
        <xdr:cNvPr id="283" name="直線コネクタ 282">
          <a:extLst>
            <a:ext uri="{FF2B5EF4-FFF2-40B4-BE49-F238E27FC236}">
              <a16:creationId xmlns:a16="http://schemas.microsoft.com/office/drawing/2014/main" id="{1C0D3B21-5146-40E3-A89C-AE40D512B9F6}"/>
            </a:ext>
          </a:extLst>
        </xdr:cNvPr>
        <xdr:cNvCxnSpPr/>
      </xdr:nvCxnSpPr>
      <xdr:spPr>
        <a:xfrm>
          <a:off x="4188460" y="1401758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169181</xdr:rowOff>
    </xdr:from>
    <xdr:ext cx="405111" cy="259045"/>
    <xdr:sp macro="" textlink="">
      <xdr:nvSpPr>
        <xdr:cNvPr id="284" name="【福祉施設】&#10;有形固定資産減価償却率平均値テキスト">
          <a:extLst>
            <a:ext uri="{FF2B5EF4-FFF2-40B4-BE49-F238E27FC236}">
              <a16:creationId xmlns:a16="http://schemas.microsoft.com/office/drawing/2014/main" id="{F585DE40-6EEC-4118-B8E4-6F0C64FD32C0}"/>
            </a:ext>
          </a:extLst>
        </xdr:cNvPr>
        <xdr:cNvSpPr txBox="1"/>
      </xdr:nvSpPr>
      <xdr:spPr>
        <a:xfrm>
          <a:off x="4299889" y="141555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19304</xdr:rowOff>
    </xdr:from>
    <xdr:to>
      <xdr:col>24</xdr:col>
      <xdr:colOff>114300</xdr:colOff>
      <xdr:row>81</xdr:row>
      <xdr:rowOff>120904</xdr:rowOff>
    </xdr:to>
    <xdr:sp macro="" textlink="">
      <xdr:nvSpPr>
        <xdr:cNvPr id="285" name="フローチャート: 判断 284">
          <a:extLst>
            <a:ext uri="{FF2B5EF4-FFF2-40B4-BE49-F238E27FC236}">
              <a16:creationId xmlns:a16="http://schemas.microsoft.com/office/drawing/2014/main" id="{81CF0D48-830F-4B5C-9EE5-7182B9512D65}"/>
            </a:ext>
          </a:extLst>
        </xdr:cNvPr>
        <xdr:cNvSpPr/>
      </xdr:nvSpPr>
      <xdr:spPr>
        <a:xfrm>
          <a:off x="4210989" y="14180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142748</xdr:rowOff>
    </xdr:from>
    <xdr:to>
      <xdr:col>20</xdr:col>
      <xdr:colOff>38100</xdr:colOff>
      <xdr:row>81</xdr:row>
      <xdr:rowOff>72898</xdr:rowOff>
    </xdr:to>
    <xdr:sp macro="" textlink="">
      <xdr:nvSpPr>
        <xdr:cNvPr id="286" name="フローチャート: 判断 285">
          <a:extLst>
            <a:ext uri="{FF2B5EF4-FFF2-40B4-BE49-F238E27FC236}">
              <a16:creationId xmlns:a16="http://schemas.microsoft.com/office/drawing/2014/main" id="{8BB34D18-28DF-4AA4-A163-4A50CFCA3663}"/>
            </a:ext>
          </a:extLst>
        </xdr:cNvPr>
        <xdr:cNvSpPr/>
      </xdr:nvSpPr>
      <xdr:spPr>
        <a:xfrm>
          <a:off x="3450645" y="14129092"/>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87" name="フローチャート: 判断 286">
          <a:extLst>
            <a:ext uri="{FF2B5EF4-FFF2-40B4-BE49-F238E27FC236}">
              <a16:creationId xmlns:a16="http://schemas.microsoft.com/office/drawing/2014/main" id="{36F4EFE0-8921-4EA3-83AA-F28F0AA7D5AF}"/>
            </a:ext>
          </a:extLst>
        </xdr:cNvPr>
        <xdr:cNvSpPr/>
      </xdr:nvSpPr>
      <xdr:spPr>
        <a:xfrm>
          <a:off x="2623930" y="1408337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76454</xdr:rowOff>
    </xdr:from>
    <xdr:to>
      <xdr:col>10</xdr:col>
      <xdr:colOff>165100</xdr:colOff>
      <xdr:row>81</xdr:row>
      <xdr:rowOff>6604</xdr:rowOff>
    </xdr:to>
    <xdr:sp macro="" textlink="">
      <xdr:nvSpPr>
        <xdr:cNvPr id="288" name="フローチャート: 判断 287">
          <a:extLst>
            <a:ext uri="{FF2B5EF4-FFF2-40B4-BE49-F238E27FC236}">
              <a16:creationId xmlns:a16="http://schemas.microsoft.com/office/drawing/2014/main" id="{BC8F469A-4B43-4BDC-A528-93E62E270C14}"/>
            </a:ext>
          </a:extLst>
        </xdr:cNvPr>
        <xdr:cNvSpPr/>
      </xdr:nvSpPr>
      <xdr:spPr>
        <a:xfrm>
          <a:off x="1812787" y="14062798"/>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51308</xdr:rowOff>
    </xdr:from>
    <xdr:to>
      <xdr:col>6</xdr:col>
      <xdr:colOff>38100</xdr:colOff>
      <xdr:row>80</xdr:row>
      <xdr:rowOff>152908</xdr:rowOff>
    </xdr:to>
    <xdr:sp macro="" textlink="">
      <xdr:nvSpPr>
        <xdr:cNvPr id="289" name="フローチャート: 判断 288">
          <a:extLst>
            <a:ext uri="{FF2B5EF4-FFF2-40B4-BE49-F238E27FC236}">
              <a16:creationId xmlns:a16="http://schemas.microsoft.com/office/drawing/2014/main" id="{C92F4870-0E03-402A-9679-CB5EA5C1B52F}"/>
            </a:ext>
          </a:extLst>
        </xdr:cNvPr>
        <xdr:cNvSpPr/>
      </xdr:nvSpPr>
      <xdr:spPr>
        <a:xfrm>
          <a:off x="1001643" y="14037652"/>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id="{73D967B1-7835-4B09-94C0-D1893149E6E5}"/>
            </a:ext>
          </a:extLst>
        </xdr:cNvPr>
        <xdr:cNvSpPr txBox="1"/>
      </xdr:nvSpPr>
      <xdr:spPr>
        <a:xfrm>
          <a:off x="408686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8008C0A3-B257-4766-ABA8-AC6604B454F1}"/>
            </a:ext>
          </a:extLst>
        </xdr:cNvPr>
        <xdr:cNvSpPr txBox="1"/>
      </xdr:nvSpPr>
      <xdr:spPr>
        <a:xfrm>
          <a:off x="332651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540D81F0-96D4-4792-ACBA-7618E7F7D18B}"/>
            </a:ext>
          </a:extLst>
        </xdr:cNvPr>
        <xdr:cNvSpPr txBox="1"/>
      </xdr:nvSpPr>
      <xdr:spPr>
        <a:xfrm>
          <a:off x="249980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ACCCA898-5A99-4AE0-B393-2CA639AF0A5C}"/>
            </a:ext>
          </a:extLst>
        </xdr:cNvPr>
        <xdr:cNvSpPr txBox="1"/>
      </xdr:nvSpPr>
      <xdr:spPr>
        <a:xfrm>
          <a:off x="168865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6C4E6FAE-CFB9-433D-84D8-A7EE6C08A801}"/>
            </a:ext>
          </a:extLst>
        </xdr:cNvPr>
        <xdr:cNvSpPr txBox="1"/>
      </xdr:nvSpPr>
      <xdr:spPr>
        <a:xfrm>
          <a:off x="87751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37592</xdr:rowOff>
    </xdr:from>
    <xdr:to>
      <xdr:col>24</xdr:col>
      <xdr:colOff>114300</xdr:colOff>
      <xdr:row>80</xdr:row>
      <xdr:rowOff>139192</xdr:rowOff>
    </xdr:to>
    <xdr:sp macro="" textlink="">
      <xdr:nvSpPr>
        <xdr:cNvPr id="295" name="楕円 294">
          <a:extLst>
            <a:ext uri="{FF2B5EF4-FFF2-40B4-BE49-F238E27FC236}">
              <a16:creationId xmlns:a16="http://schemas.microsoft.com/office/drawing/2014/main" id="{3B887F02-636B-4629-8121-BA45C5B48EB2}"/>
            </a:ext>
          </a:extLst>
        </xdr:cNvPr>
        <xdr:cNvSpPr/>
      </xdr:nvSpPr>
      <xdr:spPr>
        <a:xfrm>
          <a:off x="4210989" y="1402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123969</xdr:rowOff>
    </xdr:from>
    <xdr:ext cx="405111" cy="259045"/>
    <xdr:sp macro="" textlink="">
      <xdr:nvSpPr>
        <xdr:cNvPr id="296" name="【福祉施設】&#10;有形固定資産減価償却率該当値テキスト">
          <a:extLst>
            <a:ext uri="{FF2B5EF4-FFF2-40B4-BE49-F238E27FC236}">
              <a16:creationId xmlns:a16="http://schemas.microsoft.com/office/drawing/2014/main" id="{A3C12186-1EA7-4466-88AB-7C5F899CA68C}"/>
            </a:ext>
          </a:extLst>
        </xdr:cNvPr>
        <xdr:cNvSpPr txBox="1"/>
      </xdr:nvSpPr>
      <xdr:spPr>
        <a:xfrm>
          <a:off x="4299889" y="1393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108458</xdr:rowOff>
    </xdr:from>
    <xdr:to>
      <xdr:col>20</xdr:col>
      <xdr:colOff>38100</xdr:colOff>
      <xdr:row>80</xdr:row>
      <xdr:rowOff>38608</xdr:rowOff>
    </xdr:to>
    <xdr:sp macro="" textlink="">
      <xdr:nvSpPr>
        <xdr:cNvPr id="297" name="楕円 296">
          <a:extLst>
            <a:ext uri="{FF2B5EF4-FFF2-40B4-BE49-F238E27FC236}">
              <a16:creationId xmlns:a16="http://schemas.microsoft.com/office/drawing/2014/main" id="{BB3840FA-B3E1-4E25-882B-FECC756684AF}"/>
            </a:ext>
          </a:extLst>
        </xdr:cNvPr>
        <xdr:cNvSpPr/>
      </xdr:nvSpPr>
      <xdr:spPr>
        <a:xfrm>
          <a:off x="3450645" y="13919874"/>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159258</xdr:rowOff>
    </xdr:from>
    <xdr:to>
      <xdr:col>24</xdr:col>
      <xdr:colOff>63500</xdr:colOff>
      <xdr:row>80</xdr:row>
      <xdr:rowOff>88392</xdr:rowOff>
    </xdr:to>
    <xdr:cxnSp macro="">
      <xdr:nvCxnSpPr>
        <xdr:cNvPr id="298" name="直線コネクタ 297">
          <a:extLst>
            <a:ext uri="{FF2B5EF4-FFF2-40B4-BE49-F238E27FC236}">
              <a16:creationId xmlns:a16="http://schemas.microsoft.com/office/drawing/2014/main" id="{5D915708-CBC0-402A-8427-15C846B6908E}"/>
            </a:ext>
          </a:extLst>
        </xdr:cNvPr>
        <xdr:cNvCxnSpPr/>
      </xdr:nvCxnSpPr>
      <xdr:spPr>
        <a:xfrm>
          <a:off x="3501445" y="13970674"/>
          <a:ext cx="760344" cy="10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26163</xdr:rowOff>
    </xdr:from>
    <xdr:to>
      <xdr:col>15</xdr:col>
      <xdr:colOff>101600</xdr:colOff>
      <xdr:row>79</xdr:row>
      <xdr:rowOff>127763</xdr:rowOff>
    </xdr:to>
    <xdr:sp macro="" textlink="">
      <xdr:nvSpPr>
        <xdr:cNvPr id="299" name="楕円 298">
          <a:extLst>
            <a:ext uri="{FF2B5EF4-FFF2-40B4-BE49-F238E27FC236}">
              <a16:creationId xmlns:a16="http://schemas.microsoft.com/office/drawing/2014/main" id="{39E2237B-51F5-45E3-99AB-53601C3234D7}"/>
            </a:ext>
          </a:extLst>
        </xdr:cNvPr>
        <xdr:cNvSpPr/>
      </xdr:nvSpPr>
      <xdr:spPr>
        <a:xfrm>
          <a:off x="2623930" y="1383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76963</xdr:rowOff>
    </xdr:from>
    <xdr:to>
      <xdr:col>19</xdr:col>
      <xdr:colOff>177800</xdr:colOff>
      <xdr:row>79</xdr:row>
      <xdr:rowOff>159258</xdr:rowOff>
    </xdr:to>
    <xdr:cxnSp macro="">
      <xdr:nvCxnSpPr>
        <xdr:cNvPr id="300" name="直線コネクタ 299">
          <a:extLst>
            <a:ext uri="{FF2B5EF4-FFF2-40B4-BE49-F238E27FC236}">
              <a16:creationId xmlns:a16="http://schemas.microsoft.com/office/drawing/2014/main" id="{37F52BCA-A7F3-4BDB-91D4-DBA933A07B74}"/>
            </a:ext>
          </a:extLst>
        </xdr:cNvPr>
        <xdr:cNvCxnSpPr/>
      </xdr:nvCxnSpPr>
      <xdr:spPr>
        <a:xfrm>
          <a:off x="2674730" y="13888379"/>
          <a:ext cx="826715"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39878</xdr:rowOff>
    </xdr:from>
    <xdr:to>
      <xdr:col>10</xdr:col>
      <xdr:colOff>165100</xdr:colOff>
      <xdr:row>78</xdr:row>
      <xdr:rowOff>141478</xdr:rowOff>
    </xdr:to>
    <xdr:sp macro="" textlink="">
      <xdr:nvSpPr>
        <xdr:cNvPr id="301" name="楕円 300">
          <a:extLst>
            <a:ext uri="{FF2B5EF4-FFF2-40B4-BE49-F238E27FC236}">
              <a16:creationId xmlns:a16="http://schemas.microsoft.com/office/drawing/2014/main" id="{5D3B9F39-6EFF-4A77-BCF5-A2FD28CA3C10}"/>
            </a:ext>
          </a:extLst>
        </xdr:cNvPr>
        <xdr:cNvSpPr/>
      </xdr:nvSpPr>
      <xdr:spPr>
        <a:xfrm>
          <a:off x="1812787" y="1367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90678</xdr:rowOff>
    </xdr:from>
    <xdr:to>
      <xdr:col>15</xdr:col>
      <xdr:colOff>50800</xdr:colOff>
      <xdr:row>79</xdr:row>
      <xdr:rowOff>76963</xdr:rowOff>
    </xdr:to>
    <xdr:cxnSp macro="">
      <xdr:nvCxnSpPr>
        <xdr:cNvPr id="302" name="直線コネクタ 301">
          <a:extLst>
            <a:ext uri="{FF2B5EF4-FFF2-40B4-BE49-F238E27FC236}">
              <a16:creationId xmlns:a16="http://schemas.microsoft.com/office/drawing/2014/main" id="{2C37B91E-3BE7-46E5-8BFD-32B4111A4ECB}"/>
            </a:ext>
          </a:extLst>
        </xdr:cNvPr>
        <xdr:cNvCxnSpPr/>
      </xdr:nvCxnSpPr>
      <xdr:spPr>
        <a:xfrm>
          <a:off x="1863587" y="13727165"/>
          <a:ext cx="811143" cy="16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7874</xdr:rowOff>
    </xdr:from>
    <xdr:to>
      <xdr:col>6</xdr:col>
      <xdr:colOff>38100</xdr:colOff>
      <xdr:row>78</xdr:row>
      <xdr:rowOff>109474</xdr:rowOff>
    </xdr:to>
    <xdr:sp macro="" textlink="">
      <xdr:nvSpPr>
        <xdr:cNvPr id="303" name="楕円 302">
          <a:extLst>
            <a:ext uri="{FF2B5EF4-FFF2-40B4-BE49-F238E27FC236}">
              <a16:creationId xmlns:a16="http://schemas.microsoft.com/office/drawing/2014/main" id="{0DF96A69-6DA5-4992-92FC-6C8883CF25B9}"/>
            </a:ext>
          </a:extLst>
        </xdr:cNvPr>
        <xdr:cNvSpPr/>
      </xdr:nvSpPr>
      <xdr:spPr>
        <a:xfrm>
          <a:off x="1001643" y="1364436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58674</xdr:rowOff>
    </xdr:from>
    <xdr:to>
      <xdr:col>10</xdr:col>
      <xdr:colOff>114300</xdr:colOff>
      <xdr:row>78</xdr:row>
      <xdr:rowOff>90678</xdr:rowOff>
    </xdr:to>
    <xdr:cxnSp macro="">
      <xdr:nvCxnSpPr>
        <xdr:cNvPr id="304" name="直線コネクタ 303">
          <a:extLst>
            <a:ext uri="{FF2B5EF4-FFF2-40B4-BE49-F238E27FC236}">
              <a16:creationId xmlns:a16="http://schemas.microsoft.com/office/drawing/2014/main" id="{00A6FCD1-498A-45E0-9FE4-92808E475B56}"/>
            </a:ext>
          </a:extLst>
        </xdr:cNvPr>
        <xdr:cNvCxnSpPr/>
      </xdr:nvCxnSpPr>
      <xdr:spPr>
        <a:xfrm>
          <a:off x="1052443" y="13695161"/>
          <a:ext cx="811144"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64025</xdr:rowOff>
    </xdr:from>
    <xdr:ext cx="405111" cy="259045"/>
    <xdr:sp macro="" textlink="">
      <xdr:nvSpPr>
        <xdr:cNvPr id="305" name="n_1aveValue【福祉施設】&#10;有形固定資産減価償却率">
          <a:extLst>
            <a:ext uri="{FF2B5EF4-FFF2-40B4-BE49-F238E27FC236}">
              <a16:creationId xmlns:a16="http://schemas.microsoft.com/office/drawing/2014/main" id="{3A4C731D-298A-4A0E-A5D9-106D8E611D2F}"/>
            </a:ext>
          </a:extLst>
        </xdr:cNvPr>
        <xdr:cNvSpPr txBox="1"/>
      </xdr:nvSpPr>
      <xdr:spPr>
        <a:xfrm>
          <a:off x="3301761" y="14225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18305</xdr:rowOff>
    </xdr:from>
    <xdr:ext cx="405111" cy="259045"/>
    <xdr:sp macro="" textlink="">
      <xdr:nvSpPr>
        <xdr:cNvPr id="306" name="n_2aveValue【福祉施設】&#10;有形固定資産減価償却率">
          <a:extLst>
            <a:ext uri="{FF2B5EF4-FFF2-40B4-BE49-F238E27FC236}">
              <a16:creationId xmlns:a16="http://schemas.microsoft.com/office/drawing/2014/main" id="{D81CB428-970B-4756-814A-0AFA23528C1B}"/>
            </a:ext>
          </a:extLst>
        </xdr:cNvPr>
        <xdr:cNvSpPr txBox="1"/>
      </xdr:nvSpPr>
      <xdr:spPr>
        <a:xfrm>
          <a:off x="2487746" y="14179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169181</xdr:rowOff>
    </xdr:from>
    <xdr:ext cx="405111" cy="259045"/>
    <xdr:sp macro="" textlink="">
      <xdr:nvSpPr>
        <xdr:cNvPr id="307" name="n_3aveValue【福祉施設】&#10;有形固定資産減価償却率">
          <a:extLst>
            <a:ext uri="{FF2B5EF4-FFF2-40B4-BE49-F238E27FC236}">
              <a16:creationId xmlns:a16="http://schemas.microsoft.com/office/drawing/2014/main" id="{C5EC0C43-17F8-46E9-BE6A-D121FC765670}"/>
            </a:ext>
          </a:extLst>
        </xdr:cNvPr>
        <xdr:cNvSpPr txBox="1"/>
      </xdr:nvSpPr>
      <xdr:spPr>
        <a:xfrm>
          <a:off x="1676602" y="1415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144035</xdr:rowOff>
    </xdr:from>
    <xdr:ext cx="405111" cy="259045"/>
    <xdr:sp macro="" textlink="">
      <xdr:nvSpPr>
        <xdr:cNvPr id="308" name="n_4aveValue【福祉施設】&#10;有形固定資産減価償却率">
          <a:extLst>
            <a:ext uri="{FF2B5EF4-FFF2-40B4-BE49-F238E27FC236}">
              <a16:creationId xmlns:a16="http://schemas.microsoft.com/office/drawing/2014/main" id="{10D0FCBB-E71B-4562-B864-E39A95864B98}"/>
            </a:ext>
          </a:extLst>
        </xdr:cNvPr>
        <xdr:cNvSpPr txBox="1"/>
      </xdr:nvSpPr>
      <xdr:spPr>
        <a:xfrm>
          <a:off x="865459" y="14130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55135</xdr:rowOff>
    </xdr:from>
    <xdr:ext cx="405111" cy="259045"/>
    <xdr:sp macro="" textlink="">
      <xdr:nvSpPr>
        <xdr:cNvPr id="309" name="n_1mainValue【福祉施設】&#10;有形固定資産減価償却率">
          <a:extLst>
            <a:ext uri="{FF2B5EF4-FFF2-40B4-BE49-F238E27FC236}">
              <a16:creationId xmlns:a16="http://schemas.microsoft.com/office/drawing/2014/main" id="{ED5C48E8-D147-4449-BAB6-451611597192}"/>
            </a:ext>
          </a:extLst>
        </xdr:cNvPr>
        <xdr:cNvSpPr txBox="1"/>
      </xdr:nvSpPr>
      <xdr:spPr>
        <a:xfrm>
          <a:off x="3301761" y="13691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144290</xdr:rowOff>
    </xdr:from>
    <xdr:ext cx="405111" cy="259045"/>
    <xdr:sp macro="" textlink="">
      <xdr:nvSpPr>
        <xdr:cNvPr id="310" name="n_2mainValue【福祉施設】&#10;有形固定資産減価償却率">
          <a:extLst>
            <a:ext uri="{FF2B5EF4-FFF2-40B4-BE49-F238E27FC236}">
              <a16:creationId xmlns:a16="http://schemas.microsoft.com/office/drawing/2014/main" id="{1EDF2F0C-0B26-4757-86A2-2F75DB797A82}"/>
            </a:ext>
          </a:extLst>
        </xdr:cNvPr>
        <xdr:cNvSpPr txBox="1"/>
      </xdr:nvSpPr>
      <xdr:spPr>
        <a:xfrm>
          <a:off x="2487746" y="13605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158005</xdr:rowOff>
    </xdr:from>
    <xdr:ext cx="405111" cy="259045"/>
    <xdr:sp macro="" textlink="">
      <xdr:nvSpPr>
        <xdr:cNvPr id="311" name="n_3mainValue【福祉施設】&#10;有形固定資産減価償却率">
          <a:extLst>
            <a:ext uri="{FF2B5EF4-FFF2-40B4-BE49-F238E27FC236}">
              <a16:creationId xmlns:a16="http://schemas.microsoft.com/office/drawing/2014/main" id="{23BE1787-94AA-4EDA-870A-D35A8B469C3F}"/>
            </a:ext>
          </a:extLst>
        </xdr:cNvPr>
        <xdr:cNvSpPr txBox="1"/>
      </xdr:nvSpPr>
      <xdr:spPr>
        <a:xfrm>
          <a:off x="1676602" y="13444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126001</xdr:rowOff>
    </xdr:from>
    <xdr:ext cx="405111" cy="259045"/>
    <xdr:sp macro="" textlink="">
      <xdr:nvSpPr>
        <xdr:cNvPr id="312" name="n_4mainValue【福祉施設】&#10;有形固定資産減価償却率">
          <a:extLst>
            <a:ext uri="{FF2B5EF4-FFF2-40B4-BE49-F238E27FC236}">
              <a16:creationId xmlns:a16="http://schemas.microsoft.com/office/drawing/2014/main" id="{B16D9077-92D0-4756-A606-EDDC8AA9D84C}"/>
            </a:ext>
          </a:extLst>
        </xdr:cNvPr>
        <xdr:cNvSpPr txBox="1"/>
      </xdr:nvSpPr>
      <xdr:spPr>
        <a:xfrm>
          <a:off x="865459" y="13412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3" name="正方形/長方形 312">
          <a:extLst>
            <a:ext uri="{FF2B5EF4-FFF2-40B4-BE49-F238E27FC236}">
              <a16:creationId xmlns:a16="http://schemas.microsoft.com/office/drawing/2014/main" id="{6BF4FF19-9ED3-49E2-BDD1-D90E1170B006}"/>
            </a:ext>
          </a:extLst>
        </xdr:cNvPr>
        <xdr:cNvSpPr/>
      </xdr:nvSpPr>
      <xdr:spPr>
        <a:xfrm>
          <a:off x="6074576" y="12039600"/>
          <a:ext cx="4335117"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4" name="正方形/長方形 313">
          <a:extLst>
            <a:ext uri="{FF2B5EF4-FFF2-40B4-BE49-F238E27FC236}">
              <a16:creationId xmlns:a16="http://schemas.microsoft.com/office/drawing/2014/main" id="{3FE9153C-E9F5-470A-8AB4-00DD30423F31}"/>
            </a:ext>
          </a:extLst>
        </xdr:cNvPr>
        <xdr:cNvSpPr/>
      </xdr:nvSpPr>
      <xdr:spPr>
        <a:xfrm>
          <a:off x="6186004"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5" name="正方形/長方形 314">
          <a:extLst>
            <a:ext uri="{FF2B5EF4-FFF2-40B4-BE49-F238E27FC236}">
              <a16:creationId xmlns:a16="http://schemas.microsoft.com/office/drawing/2014/main" id="{1F4B45A2-2D03-4736-BA89-45B12CEF238E}"/>
            </a:ext>
          </a:extLst>
        </xdr:cNvPr>
        <xdr:cNvSpPr/>
      </xdr:nvSpPr>
      <xdr:spPr>
        <a:xfrm>
          <a:off x="6186004"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6" name="正方形/長方形 315">
          <a:extLst>
            <a:ext uri="{FF2B5EF4-FFF2-40B4-BE49-F238E27FC236}">
              <a16:creationId xmlns:a16="http://schemas.microsoft.com/office/drawing/2014/main" id="{D7514FFB-7F60-49D4-8BB2-2456127267F7}"/>
            </a:ext>
          </a:extLst>
        </xdr:cNvPr>
        <xdr:cNvSpPr/>
      </xdr:nvSpPr>
      <xdr:spPr>
        <a:xfrm>
          <a:off x="7124148"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7" name="正方形/長方形 316">
          <a:extLst>
            <a:ext uri="{FF2B5EF4-FFF2-40B4-BE49-F238E27FC236}">
              <a16:creationId xmlns:a16="http://schemas.microsoft.com/office/drawing/2014/main" id="{0FCE2AEE-C2AF-420A-8657-D7D2E20D5CFB}"/>
            </a:ext>
          </a:extLst>
        </xdr:cNvPr>
        <xdr:cNvSpPr/>
      </xdr:nvSpPr>
      <xdr:spPr>
        <a:xfrm>
          <a:off x="7124148"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8" name="正方形/長方形 317">
          <a:extLst>
            <a:ext uri="{FF2B5EF4-FFF2-40B4-BE49-F238E27FC236}">
              <a16:creationId xmlns:a16="http://schemas.microsoft.com/office/drawing/2014/main" id="{93646D26-1C4E-41F2-BA1A-A6A44919A3AA}"/>
            </a:ext>
          </a:extLst>
        </xdr:cNvPr>
        <xdr:cNvSpPr/>
      </xdr:nvSpPr>
      <xdr:spPr>
        <a:xfrm>
          <a:off x="8173720"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9" name="正方形/長方形 318">
          <a:extLst>
            <a:ext uri="{FF2B5EF4-FFF2-40B4-BE49-F238E27FC236}">
              <a16:creationId xmlns:a16="http://schemas.microsoft.com/office/drawing/2014/main" id="{26EF90F1-3695-4DA9-B1FF-A202CFEF3A8A}"/>
            </a:ext>
          </a:extLst>
        </xdr:cNvPr>
        <xdr:cNvSpPr/>
      </xdr:nvSpPr>
      <xdr:spPr>
        <a:xfrm>
          <a:off x="8173720"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0" name="正方形/長方形 319">
          <a:extLst>
            <a:ext uri="{FF2B5EF4-FFF2-40B4-BE49-F238E27FC236}">
              <a16:creationId xmlns:a16="http://schemas.microsoft.com/office/drawing/2014/main" id="{48600CE2-E1D1-4CE1-A27D-E845CAD6BCBA}"/>
            </a:ext>
          </a:extLst>
        </xdr:cNvPr>
        <xdr:cNvSpPr/>
      </xdr:nvSpPr>
      <xdr:spPr>
        <a:xfrm>
          <a:off x="6074576" y="13206951"/>
          <a:ext cx="4335117"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1" name="テキスト ボックス 320">
          <a:extLst>
            <a:ext uri="{FF2B5EF4-FFF2-40B4-BE49-F238E27FC236}">
              <a16:creationId xmlns:a16="http://schemas.microsoft.com/office/drawing/2014/main" id="{30E0585B-4181-42DF-AA66-781F937A0A07}"/>
            </a:ext>
          </a:extLst>
        </xdr:cNvPr>
        <xdr:cNvSpPr txBox="1"/>
      </xdr:nvSpPr>
      <xdr:spPr>
        <a:xfrm>
          <a:off x="603647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2" name="直線コネクタ 321">
          <a:extLst>
            <a:ext uri="{FF2B5EF4-FFF2-40B4-BE49-F238E27FC236}">
              <a16:creationId xmlns:a16="http://schemas.microsoft.com/office/drawing/2014/main" id="{2C34A3B9-475E-4875-BEAB-1AA59886E306}"/>
            </a:ext>
          </a:extLst>
        </xdr:cNvPr>
        <xdr:cNvCxnSpPr/>
      </xdr:nvCxnSpPr>
      <xdr:spPr>
        <a:xfrm>
          <a:off x="6074576" y="155381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3" name="直線コネクタ 322">
          <a:extLst>
            <a:ext uri="{FF2B5EF4-FFF2-40B4-BE49-F238E27FC236}">
              <a16:creationId xmlns:a16="http://schemas.microsoft.com/office/drawing/2014/main" id="{D0A0B32B-43ED-4C66-8B34-E492FBAA48B2}"/>
            </a:ext>
          </a:extLst>
        </xdr:cNvPr>
        <xdr:cNvCxnSpPr/>
      </xdr:nvCxnSpPr>
      <xdr:spPr>
        <a:xfrm>
          <a:off x="6074576" y="1515021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4" name="テキスト ボックス 323">
          <a:extLst>
            <a:ext uri="{FF2B5EF4-FFF2-40B4-BE49-F238E27FC236}">
              <a16:creationId xmlns:a16="http://schemas.microsoft.com/office/drawing/2014/main" id="{3126F60F-C744-4094-BC7F-F22CEA66CC5E}"/>
            </a:ext>
          </a:extLst>
        </xdr:cNvPr>
        <xdr:cNvSpPr txBox="1"/>
      </xdr:nvSpPr>
      <xdr:spPr>
        <a:xfrm>
          <a:off x="5638539" y="1500451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5" name="直線コネクタ 324">
          <a:extLst>
            <a:ext uri="{FF2B5EF4-FFF2-40B4-BE49-F238E27FC236}">
              <a16:creationId xmlns:a16="http://schemas.microsoft.com/office/drawing/2014/main" id="{68C2CB97-7E96-4924-885C-19EF6A75E8F1}"/>
            </a:ext>
          </a:extLst>
        </xdr:cNvPr>
        <xdr:cNvCxnSpPr/>
      </xdr:nvCxnSpPr>
      <xdr:spPr>
        <a:xfrm>
          <a:off x="6074576" y="1476225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6" name="テキスト ボックス 325">
          <a:extLst>
            <a:ext uri="{FF2B5EF4-FFF2-40B4-BE49-F238E27FC236}">
              <a16:creationId xmlns:a16="http://schemas.microsoft.com/office/drawing/2014/main" id="{202FBF0F-5BC2-40BF-8CF3-9743191B9706}"/>
            </a:ext>
          </a:extLst>
        </xdr:cNvPr>
        <xdr:cNvSpPr txBox="1"/>
      </xdr:nvSpPr>
      <xdr:spPr>
        <a:xfrm>
          <a:off x="5638539" y="14616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7" name="直線コネクタ 326">
          <a:extLst>
            <a:ext uri="{FF2B5EF4-FFF2-40B4-BE49-F238E27FC236}">
              <a16:creationId xmlns:a16="http://schemas.microsoft.com/office/drawing/2014/main" id="{72E526E1-73D4-4951-9845-F03B22CC376E}"/>
            </a:ext>
          </a:extLst>
        </xdr:cNvPr>
        <xdr:cNvCxnSpPr/>
      </xdr:nvCxnSpPr>
      <xdr:spPr>
        <a:xfrm>
          <a:off x="6074576" y="14374302"/>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8" name="テキスト ボックス 327">
          <a:extLst>
            <a:ext uri="{FF2B5EF4-FFF2-40B4-BE49-F238E27FC236}">
              <a16:creationId xmlns:a16="http://schemas.microsoft.com/office/drawing/2014/main" id="{D82BA2DF-8223-4389-BF4D-1FE1A57DAE7F}"/>
            </a:ext>
          </a:extLst>
        </xdr:cNvPr>
        <xdr:cNvSpPr txBox="1"/>
      </xdr:nvSpPr>
      <xdr:spPr>
        <a:xfrm>
          <a:off x="5638539" y="1422860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9" name="直線コネクタ 328">
          <a:extLst>
            <a:ext uri="{FF2B5EF4-FFF2-40B4-BE49-F238E27FC236}">
              <a16:creationId xmlns:a16="http://schemas.microsoft.com/office/drawing/2014/main" id="{7D1FEB29-10CE-44D5-878B-198BE0ABEA8A}"/>
            </a:ext>
          </a:extLst>
        </xdr:cNvPr>
        <xdr:cNvCxnSpPr/>
      </xdr:nvCxnSpPr>
      <xdr:spPr>
        <a:xfrm>
          <a:off x="6074576" y="1398634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0" name="テキスト ボックス 329">
          <a:extLst>
            <a:ext uri="{FF2B5EF4-FFF2-40B4-BE49-F238E27FC236}">
              <a16:creationId xmlns:a16="http://schemas.microsoft.com/office/drawing/2014/main" id="{555518DD-592A-425C-AC2D-AAC47E5CDAFB}"/>
            </a:ext>
          </a:extLst>
        </xdr:cNvPr>
        <xdr:cNvSpPr txBox="1"/>
      </xdr:nvSpPr>
      <xdr:spPr>
        <a:xfrm>
          <a:off x="5638539" y="13840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1" name="直線コネクタ 330">
          <a:extLst>
            <a:ext uri="{FF2B5EF4-FFF2-40B4-BE49-F238E27FC236}">
              <a16:creationId xmlns:a16="http://schemas.microsoft.com/office/drawing/2014/main" id="{A31FD489-B73E-420A-B696-7F543968AA70}"/>
            </a:ext>
          </a:extLst>
        </xdr:cNvPr>
        <xdr:cNvCxnSpPr/>
      </xdr:nvCxnSpPr>
      <xdr:spPr>
        <a:xfrm>
          <a:off x="6074576" y="1359490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2" name="テキスト ボックス 331">
          <a:extLst>
            <a:ext uri="{FF2B5EF4-FFF2-40B4-BE49-F238E27FC236}">
              <a16:creationId xmlns:a16="http://schemas.microsoft.com/office/drawing/2014/main" id="{BA349873-CDB4-428D-852D-EA087A6CB3F2}"/>
            </a:ext>
          </a:extLst>
        </xdr:cNvPr>
        <xdr:cNvSpPr txBox="1"/>
      </xdr:nvSpPr>
      <xdr:spPr>
        <a:xfrm>
          <a:off x="5638539" y="134492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2F4382EF-04DB-4B38-A3C8-558A0823B7C9}"/>
            </a:ext>
          </a:extLst>
        </xdr:cNvPr>
        <xdr:cNvCxnSpPr/>
      </xdr:nvCxnSpPr>
      <xdr:spPr>
        <a:xfrm>
          <a:off x="6074576" y="13206951"/>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4F4C767C-A0BF-4D6B-9520-3C32453894AA}"/>
            </a:ext>
          </a:extLst>
        </xdr:cNvPr>
        <xdr:cNvSpPr txBox="1"/>
      </xdr:nvSpPr>
      <xdr:spPr>
        <a:xfrm>
          <a:off x="5638539"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38642DA6-F26C-417C-9ACB-1F97FD80061B}"/>
            </a:ext>
          </a:extLst>
        </xdr:cNvPr>
        <xdr:cNvSpPr/>
      </xdr:nvSpPr>
      <xdr:spPr>
        <a:xfrm>
          <a:off x="6074576" y="13206951"/>
          <a:ext cx="4335117"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87630</xdr:rowOff>
    </xdr:from>
    <xdr:to>
      <xdr:col>54</xdr:col>
      <xdr:colOff>189865</xdr:colOff>
      <xdr:row>86</xdr:row>
      <xdr:rowOff>45720</xdr:rowOff>
    </xdr:to>
    <xdr:cxnSp macro="">
      <xdr:nvCxnSpPr>
        <xdr:cNvPr id="336" name="直線コネクタ 335">
          <a:extLst>
            <a:ext uri="{FF2B5EF4-FFF2-40B4-BE49-F238E27FC236}">
              <a16:creationId xmlns:a16="http://schemas.microsoft.com/office/drawing/2014/main" id="{2FF85C9D-8DC0-4422-8A7C-E2074B5BE467}"/>
            </a:ext>
          </a:extLst>
        </xdr:cNvPr>
        <xdr:cNvCxnSpPr/>
      </xdr:nvCxnSpPr>
      <xdr:spPr>
        <a:xfrm flipV="1">
          <a:off x="9620113" y="13549188"/>
          <a:ext cx="0" cy="15324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49547</xdr:rowOff>
    </xdr:from>
    <xdr:ext cx="469744" cy="259045"/>
    <xdr:sp macro="" textlink="">
      <xdr:nvSpPr>
        <xdr:cNvPr id="337" name="【福祉施設】&#10;一人当たり面積最小値テキスト">
          <a:extLst>
            <a:ext uri="{FF2B5EF4-FFF2-40B4-BE49-F238E27FC236}">
              <a16:creationId xmlns:a16="http://schemas.microsoft.com/office/drawing/2014/main" id="{F7FC7C05-B8AA-4A91-B306-A2EE892818D3}"/>
            </a:ext>
          </a:extLst>
        </xdr:cNvPr>
        <xdr:cNvSpPr txBox="1"/>
      </xdr:nvSpPr>
      <xdr:spPr>
        <a:xfrm>
          <a:off x="9659178" y="1508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45720</xdr:rowOff>
    </xdr:from>
    <xdr:to>
      <xdr:col>55</xdr:col>
      <xdr:colOff>88900</xdr:colOff>
      <xdr:row>86</xdr:row>
      <xdr:rowOff>45720</xdr:rowOff>
    </xdr:to>
    <xdr:cxnSp macro="">
      <xdr:nvCxnSpPr>
        <xdr:cNvPr id="338" name="直線コネクタ 337">
          <a:extLst>
            <a:ext uri="{FF2B5EF4-FFF2-40B4-BE49-F238E27FC236}">
              <a16:creationId xmlns:a16="http://schemas.microsoft.com/office/drawing/2014/main" id="{A10201E0-B8A1-4BB9-BC99-8B1B3355BDD9}"/>
            </a:ext>
          </a:extLst>
        </xdr:cNvPr>
        <xdr:cNvCxnSpPr/>
      </xdr:nvCxnSpPr>
      <xdr:spPr>
        <a:xfrm>
          <a:off x="9547750" y="15081637"/>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34307</xdr:rowOff>
    </xdr:from>
    <xdr:ext cx="469744" cy="259045"/>
    <xdr:sp macro="" textlink="">
      <xdr:nvSpPr>
        <xdr:cNvPr id="339" name="【福祉施設】&#10;一人当たり面積最大値テキスト">
          <a:extLst>
            <a:ext uri="{FF2B5EF4-FFF2-40B4-BE49-F238E27FC236}">
              <a16:creationId xmlns:a16="http://schemas.microsoft.com/office/drawing/2014/main" id="{2296C3B3-4D67-4369-BFA4-69A967B7FCD0}"/>
            </a:ext>
          </a:extLst>
        </xdr:cNvPr>
        <xdr:cNvSpPr txBox="1"/>
      </xdr:nvSpPr>
      <xdr:spPr>
        <a:xfrm>
          <a:off x="9659178" y="13320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87630</xdr:rowOff>
    </xdr:from>
    <xdr:to>
      <xdr:col>55</xdr:col>
      <xdr:colOff>88900</xdr:colOff>
      <xdr:row>77</xdr:row>
      <xdr:rowOff>87630</xdr:rowOff>
    </xdr:to>
    <xdr:cxnSp macro="">
      <xdr:nvCxnSpPr>
        <xdr:cNvPr id="340" name="直線コネクタ 339">
          <a:extLst>
            <a:ext uri="{FF2B5EF4-FFF2-40B4-BE49-F238E27FC236}">
              <a16:creationId xmlns:a16="http://schemas.microsoft.com/office/drawing/2014/main" id="{10746D6B-FFCD-4B2B-9D9D-0BD79D071C0F}"/>
            </a:ext>
          </a:extLst>
        </xdr:cNvPr>
        <xdr:cNvCxnSpPr/>
      </xdr:nvCxnSpPr>
      <xdr:spPr>
        <a:xfrm>
          <a:off x="9547750" y="13549188"/>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80027</xdr:rowOff>
    </xdr:from>
    <xdr:ext cx="469744" cy="259045"/>
    <xdr:sp macro="" textlink="">
      <xdr:nvSpPr>
        <xdr:cNvPr id="341" name="【福祉施設】&#10;一人当たり面積平均値テキスト">
          <a:extLst>
            <a:ext uri="{FF2B5EF4-FFF2-40B4-BE49-F238E27FC236}">
              <a16:creationId xmlns:a16="http://schemas.microsoft.com/office/drawing/2014/main" id="{95F29C8D-A3A0-4C2E-B300-EC267538E64B}"/>
            </a:ext>
          </a:extLst>
        </xdr:cNvPr>
        <xdr:cNvSpPr txBox="1"/>
      </xdr:nvSpPr>
      <xdr:spPr>
        <a:xfrm>
          <a:off x="9659178" y="144162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101600</xdr:rowOff>
    </xdr:from>
    <xdr:to>
      <xdr:col>55</xdr:col>
      <xdr:colOff>50800</xdr:colOff>
      <xdr:row>83</xdr:row>
      <xdr:rowOff>31750</xdr:rowOff>
    </xdr:to>
    <xdr:sp macro="" textlink="">
      <xdr:nvSpPr>
        <xdr:cNvPr id="342" name="フローチャート: 判断 341">
          <a:extLst>
            <a:ext uri="{FF2B5EF4-FFF2-40B4-BE49-F238E27FC236}">
              <a16:creationId xmlns:a16="http://schemas.microsoft.com/office/drawing/2014/main" id="{6B1A5B14-263E-4EE7-9ED4-45AC4E6FC5BC}"/>
            </a:ext>
          </a:extLst>
        </xdr:cNvPr>
        <xdr:cNvSpPr/>
      </xdr:nvSpPr>
      <xdr:spPr>
        <a:xfrm>
          <a:off x="9585850" y="14437802"/>
          <a:ext cx="86028"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124461</xdr:rowOff>
    </xdr:from>
    <xdr:to>
      <xdr:col>50</xdr:col>
      <xdr:colOff>165100</xdr:colOff>
      <xdr:row>83</xdr:row>
      <xdr:rowOff>54611</xdr:rowOff>
    </xdr:to>
    <xdr:sp macro="" textlink="">
      <xdr:nvSpPr>
        <xdr:cNvPr id="343" name="フローチャート: 判断 342">
          <a:extLst>
            <a:ext uri="{FF2B5EF4-FFF2-40B4-BE49-F238E27FC236}">
              <a16:creationId xmlns:a16="http://schemas.microsoft.com/office/drawing/2014/main" id="{93A525F0-C6A1-4446-A9EC-F94E1E12B5B2}"/>
            </a:ext>
          </a:extLst>
        </xdr:cNvPr>
        <xdr:cNvSpPr/>
      </xdr:nvSpPr>
      <xdr:spPr>
        <a:xfrm>
          <a:off x="8809935" y="14460663"/>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116839</xdr:rowOff>
    </xdr:from>
    <xdr:to>
      <xdr:col>46</xdr:col>
      <xdr:colOff>38100</xdr:colOff>
      <xdr:row>83</xdr:row>
      <xdr:rowOff>46989</xdr:rowOff>
    </xdr:to>
    <xdr:sp macro="" textlink="">
      <xdr:nvSpPr>
        <xdr:cNvPr id="344" name="フローチャート: 判断 343">
          <a:extLst>
            <a:ext uri="{FF2B5EF4-FFF2-40B4-BE49-F238E27FC236}">
              <a16:creationId xmlns:a16="http://schemas.microsoft.com/office/drawing/2014/main" id="{DA27A930-31DC-4E09-8E87-961AE9FCE9BE}"/>
            </a:ext>
          </a:extLst>
        </xdr:cNvPr>
        <xdr:cNvSpPr/>
      </xdr:nvSpPr>
      <xdr:spPr>
        <a:xfrm>
          <a:off x="7998791" y="14453041"/>
          <a:ext cx="86029"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71120</xdr:rowOff>
    </xdr:from>
    <xdr:to>
      <xdr:col>41</xdr:col>
      <xdr:colOff>101600</xdr:colOff>
      <xdr:row>83</xdr:row>
      <xdr:rowOff>1270</xdr:rowOff>
    </xdr:to>
    <xdr:sp macro="" textlink="">
      <xdr:nvSpPr>
        <xdr:cNvPr id="345" name="フローチャート: 判断 344">
          <a:extLst>
            <a:ext uri="{FF2B5EF4-FFF2-40B4-BE49-F238E27FC236}">
              <a16:creationId xmlns:a16="http://schemas.microsoft.com/office/drawing/2014/main" id="{047BD7D8-E083-4514-AB09-5C69EC0713EC}"/>
            </a:ext>
          </a:extLst>
        </xdr:cNvPr>
        <xdr:cNvSpPr/>
      </xdr:nvSpPr>
      <xdr:spPr>
        <a:xfrm>
          <a:off x="7172077" y="1440732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109220</xdr:rowOff>
    </xdr:from>
    <xdr:to>
      <xdr:col>36</xdr:col>
      <xdr:colOff>165100</xdr:colOff>
      <xdr:row>83</xdr:row>
      <xdr:rowOff>39370</xdr:rowOff>
    </xdr:to>
    <xdr:sp macro="" textlink="">
      <xdr:nvSpPr>
        <xdr:cNvPr id="346" name="フローチャート: 判断 345">
          <a:extLst>
            <a:ext uri="{FF2B5EF4-FFF2-40B4-BE49-F238E27FC236}">
              <a16:creationId xmlns:a16="http://schemas.microsoft.com/office/drawing/2014/main" id="{02B97F47-0772-4B06-A60B-68F55C574E4F}"/>
            </a:ext>
          </a:extLst>
        </xdr:cNvPr>
        <xdr:cNvSpPr/>
      </xdr:nvSpPr>
      <xdr:spPr>
        <a:xfrm>
          <a:off x="6360933" y="1444542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2D230B96-320B-4C44-9810-F7454DBDD79A}"/>
            </a:ext>
          </a:extLst>
        </xdr:cNvPr>
        <xdr:cNvSpPr txBox="1"/>
      </xdr:nvSpPr>
      <xdr:spPr>
        <a:xfrm>
          <a:off x="944615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369A3978-078D-4B9E-B68B-42DE01133959}"/>
            </a:ext>
          </a:extLst>
        </xdr:cNvPr>
        <xdr:cNvSpPr txBox="1"/>
      </xdr:nvSpPr>
      <xdr:spPr>
        <a:xfrm>
          <a:off x="868580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9B747C27-6E47-49E7-9FBD-7A6023813CA8}"/>
            </a:ext>
          </a:extLst>
        </xdr:cNvPr>
        <xdr:cNvSpPr txBox="1"/>
      </xdr:nvSpPr>
      <xdr:spPr>
        <a:xfrm>
          <a:off x="7874663"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65A7F0C-C7A1-4863-8624-0B9D38F54E39}"/>
            </a:ext>
          </a:extLst>
        </xdr:cNvPr>
        <xdr:cNvSpPr txBox="1"/>
      </xdr:nvSpPr>
      <xdr:spPr>
        <a:xfrm>
          <a:off x="704794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D4656E69-D38F-4E62-A2EB-0DEFF2AC6F15}"/>
            </a:ext>
          </a:extLst>
        </xdr:cNvPr>
        <xdr:cNvSpPr txBox="1"/>
      </xdr:nvSpPr>
      <xdr:spPr>
        <a:xfrm>
          <a:off x="623680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71120</xdr:rowOff>
    </xdr:from>
    <xdr:to>
      <xdr:col>55</xdr:col>
      <xdr:colOff>50800</xdr:colOff>
      <xdr:row>83</xdr:row>
      <xdr:rowOff>1270</xdr:rowOff>
    </xdr:to>
    <xdr:sp macro="" textlink="">
      <xdr:nvSpPr>
        <xdr:cNvPr id="352" name="楕円 351">
          <a:extLst>
            <a:ext uri="{FF2B5EF4-FFF2-40B4-BE49-F238E27FC236}">
              <a16:creationId xmlns:a16="http://schemas.microsoft.com/office/drawing/2014/main" id="{37BB321F-7C05-47E0-9818-6B26DD20C523}"/>
            </a:ext>
          </a:extLst>
        </xdr:cNvPr>
        <xdr:cNvSpPr/>
      </xdr:nvSpPr>
      <xdr:spPr>
        <a:xfrm>
          <a:off x="9585850" y="14407322"/>
          <a:ext cx="86028"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93997</xdr:rowOff>
    </xdr:from>
    <xdr:ext cx="469744" cy="259045"/>
    <xdr:sp macro="" textlink="">
      <xdr:nvSpPr>
        <xdr:cNvPr id="353" name="【福祉施設】&#10;一人当たり面積該当値テキスト">
          <a:extLst>
            <a:ext uri="{FF2B5EF4-FFF2-40B4-BE49-F238E27FC236}">
              <a16:creationId xmlns:a16="http://schemas.microsoft.com/office/drawing/2014/main" id="{7FD08BD7-4A1E-4B53-8C1F-8C0D339E93E6}"/>
            </a:ext>
          </a:extLst>
        </xdr:cNvPr>
        <xdr:cNvSpPr txBox="1"/>
      </xdr:nvSpPr>
      <xdr:spPr>
        <a:xfrm>
          <a:off x="9659178" y="14255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36830</xdr:rowOff>
    </xdr:from>
    <xdr:to>
      <xdr:col>50</xdr:col>
      <xdr:colOff>165100</xdr:colOff>
      <xdr:row>81</xdr:row>
      <xdr:rowOff>138430</xdr:rowOff>
    </xdr:to>
    <xdr:sp macro="" textlink="">
      <xdr:nvSpPr>
        <xdr:cNvPr id="354" name="楕円 353">
          <a:extLst>
            <a:ext uri="{FF2B5EF4-FFF2-40B4-BE49-F238E27FC236}">
              <a16:creationId xmlns:a16="http://schemas.microsoft.com/office/drawing/2014/main" id="{62FDC9A7-310B-42FC-A91C-ECFD7422A193}"/>
            </a:ext>
          </a:extLst>
        </xdr:cNvPr>
        <xdr:cNvSpPr/>
      </xdr:nvSpPr>
      <xdr:spPr>
        <a:xfrm>
          <a:off x="8809935" y="1419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87630</xdr:rowOff>
    </xdr:from>
    <xdr:to>
      <xdr:col>55</xdr:col>
      <xdr:colOff>0</xdr:colOff>
      <xdr:row>82</xdr:row>
      <xdr:rowOff>121920</xdr:rowOff>
    </xdr:to>
    <xdr:cxnSp macro="">
      <xdr:nvCxnSpPr>
        <xdr:cNvPr id="355" name="直線コネクタ 354">
          <a:extLst>
            <a:ext uri="{FF2B5EF4-FFF2-40B4-BE49-F238E27FC236}">
              <a16:creationId xmlns:a16="http://schemas.microsoft.com/office/drawing/2014/main" id="{63807D5A-72CB-4D78-BB54-D8A91F53D9B5}"/>
            </a:ext>
          </a:extLst>
        </xdr:cNvPr>
        <xdr:cNvCxnSpPr/>
      </xdr:nvCxnSpPr>
      <xdr:spPr>
        <a:xfrm>
          <a:off x="8860735" y="14248903"/>
          <a:ext cx="760343" cy="20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44450</xdr:rowOff>
    </xdr:from>
    <xdr:to>
      <xdr:col>46</xdr:col>
      <xdr:colOff>38100</xdr:colOff>
      <xdr:row>81</xdr:row>
      <xdr:rowOff>146050</xdr:rowOff>
    </xdr:to>
    <xdr:sp macro="" textlink="">
      <xdr:nvSpPr>
        <xdr:cNvPr id="356" name="楕円 355">
          <a:extLst>
            <a:ext uri="{FF2B5EF4-FFF2-40B4-BE49-F238E27FC236}">
              <a16:creationId xmlns:a16="http://schemas.microsoft.com/office/drawing/2014/main" id="{38D042D3-A64C-41B1-8B6E-E62A48A52566}"/>
            </a:ext>
          </a:extLst>
        </xdr:cNvPr>
        <xdr:cNvSpPr/>
      </xdr:nvSpPr>
      <xdr:spPr>
        <a:xfrm>
          <a:off x="7998791" y="14205723"/>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87630</xdr:rowOff>
    </xdr:from>
    <xdr:to>
      <xdr:col>50</xdr:col>
      <xdr:colOff>114300</xdr:colOff>
      <xdr:row>81</xdr:row>
      <xdr:rowOff>95250</xdr:rowOff>
    </xdr:to>
    <xdr:cxnSp macro="">
      <xdr:nvCxnSpPr>
        <xdr:cNvPr id="357" name="直線コネクタ 356">
          <a:extLst>
            <a:ext uri="{FF2B5EF4-FFF2-40B4-BE49-F238E27FC236}">
              <a16:creationId xmlns:a16="http://schemas.microsoft.com/office/drawing/2014/main" id="{B9E4CBFA-4DC3-4216-8B6D-138C9D708013}"/>
            </a:ext>
          </a:extLst>
        </xdr:cNvPr>
        <xdr:cNvCxnSpPr/>
      </xdr:nvCxnSpPr>
      <xdr:spPr>
        <a:xfrm flipV="1">
          <a:off x="8049591" y="14248903"/>
          <a:ext cx="81114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52070</xdr:rowOff>
    </xdr:from>
    <xdr:to>
      <xdr:col>41</xdr:col>
      <xdr:colOff>101600</xdr:colOff>
      <xdr:row>81</xdr:row>
      <xdr:rowOff>153670</xdr:rowOff>
    </xdr:to>
    <xdr:sp macro="" textlink="">
      <xdr:nvSpPr>
        <xdr:cNvPr id="358" name="楕円 357">
          <a:extLst>
            <a:ext uri="{FF2B5EF4-FFF2-40B4-BE49-F238E27FC236}">
              <a16:creationId xmlns:a16="http://schemas.microsoft.com/office/drawing/2014/main" id="{3DD3105D-7EF3-477D-8A32-4055F1B5DEC0}"/>
            </a:ext>
          </a:extLst>
        </xdr:cNvPr>
        <xdr:cNvSpPr/>
      </xdr:nvSpPr>
      <xdr:spPr>
        <a:xfrm>
          <a:off x="7172077" y="1421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95250</xdr:rowOff>
    </xdr:from>
    <xdr:to>
      <xdr:col>45</xdr:col>
      <xdr:colOff>177800</xdr:colOff>
      <xdr:row>81</xdr:row>
      <xdr:rowOff>102870</xdr:rowOff>
    </xdr:to>
    <xdr:cxnSp macro="">
      <xdr:nvCxnSpPr>
        <xdr:cNvPr id="359" name="直線コネクタ 358">
          <a:extLst>
            <a:ext uri="{FF2B5EF4-FFF2-40B4-BE49-F238E27FC236}">
              <a16:creationId xmlns:a16="http://schemas.microsoft.com/office/drawing/2014/main" id="{AA2CDCB1-D65A-40A4-8847-39946398B56C}"/>
            </a:ext>
          </a:extLst>
        </xdr:cNvPr>
        <xdr:cNvCxnSpPr/>
      </xdr:nvCxnSpPr>
      <xdr:spPr>
        <a:xfrm flipV="1">
          <a:off x="7222877" y="14256523"/>
          <a:ext cx="826714"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59689</xdr:rowOff>
    </xdr:from>
    <xdr:to>
      <xdr:col>36</xdr:col>
      <xdr:colOff>165100</xdr:colOff>
      <xdr:row>81</xdr:row>
      <xdr:rowOff>161289</xdr:rowOff>
    </xdr:to>
    <xdr:sp macro="" textlink="">
      <xdr:nvSpPr>
        <xdr:cNvPr id="360" name="楕円 359">
          <a:extLst>
            <a:ext uri="{FF2B5EF4-FFF2-40B4-BE49-F238E27FC236}">
              <a16:creationId xmlns:a16="http://schemas.microsoft.com/office/drawing/2014/main" id="{A26FE302-08DF-4A4A-92A6-8BD604A666E5}"/>
            </a:ext>
          </a:extLst>
        </xdr:cNvPr>
        <xdr:cNvSpPr/>
      </xdr:nvSpPr>
      <xdr:spPr>
        <a:xfrm>
          <a:off x="6360933" y="1422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102870</xdr:rowOff>
    </xdr:from>
    <xdr:to>
      <xdr:col>41</xdr:col>
      <xdr:colOff>50800</xdr:colOff>
      <xdr:row>81</xdr:row>
      <xdr:rowOff>110489</xdr:rowOff>
    </xdr:to>
    <xdr:cxnSp macro="">
      <xdr:nvCxnSpPr>
        <xdr:cNvPr id="361" name="直線コネクタ 360">
          <a:extLst>
            <a:ext uri="{FF2B5EF4-FFF2-40B4-BE49-F238E27FC236}">
              <a16:creationId xmlns:a16="http://schemas.microsoft.com/office/drawing/2014/main" id="{99901715-AAFB-4D33-A74C-8D46A12999A9}"/>
            </a:ext>
          </a:extLst>
        </xdr:cNvPr>
        <xdr:cNvCxnSpPr/>
      </xdr:nvCxnSpPr>
      <xdr:spPr>
        <a:xfrm flipV="1">
          <a:off x="6411733" y="14264143"/>
          <a:ext cx="811144"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45738</xdr:rowOff>
    </xdr:from>
    <xdr:ext cx="469744" cy="259045"/>
    <xdr:sp macro="" textlink="">
      <xdr:nvSpPr>
        <xdr:cNvPr id="362" name="n_1aveValue【福祉施設】&#10;一人当たり面積">
          <a:extLst>
            <a:ext uri="{FF2B5EF4-FFF2-40B4-BE49-F238E27FC236}">
              <a16:creationId xmlns:a16="http://schemas.microsoft.com/office/drawing/2014/main" id="{77587D34-CA1B-47D0-BE2D-CF721C0E9294}"/>
            </a:ext>
          </a:extLst>
        </xdr:cNvPr>
        <xdr:cNvSpPr txBox="1"/>
      </xdr:nvSpPr>
      <xdr:spPr>
        <a:xfrm>
          <a:off x="8628733" y="1455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38116</xdr:rowOff>
    </xdr:from>
    <xdr:ext cx="469744" cy="259045"/>
    <xdr:sp macro="" textlink="">
      <xdr:nvSpPr>
        <xdr:cNvPr id="363" name="n_2aveValue【福祉施設】&#10;一人当たり面積">
          <a:extLst>
            <a:ext uri="{FF2B5EF4-FFF2-40B4-BE49-F238E27FC236}">
              <a16:creationId xmlns:a16="http://schemas.microsoft.com/office/drawing/2014/main" id="{EBE64A91-3994-4237-96AE-83BF385642F2}"/>
            </a:ext>
          </a:extLst>
        </xdr:cNvPr>
        <xdr:cNvSpPr txBox="1"/>
      </xdr:nvSpPr>
      <xdr:spPr>
        <a:xfrm>
          <a:off x="7830290" y="1454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163847</xdr:rowOff>
    </xdr:from>
    <xdr:ext cx="469744" cy="259045"/>
    <xdr:sp macro="" textlink="">
      <xdr:nvSpPr>
        <xdr:cNvPr id="364" name="n_3aveValue【福祉施設】&#10;一人当たり面積">
          <a:extLst>
            <a:ext uri="{FF2B5EF4-FFF2-40B4-BE49-F238E27FC236}">
              <a16:creationId xmlns:a16="http://schemas.microsoft.com/office/drawing/2014/main" id="{55E3891D-FF68-46C8-82A7-CAB04FDC469F}"/>
            </a:ext>
          </a:extLst>
        </xdr:cNvPr>
        <xdr:cNvSpPr txBox="1"/>
      </xdr:nvSpPr>
      <xdr:spPr>
        <a:xfrm>
          <a:off x="7003575" y="14500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30497</xdr:rowOff>
    </xdr:from>
    <xdr:ext cx="469744" cy="259045"/>
    <xdr:sp macro="" textlink="">
      <xdr:nvSpPr>
        <xdr:cNvPr id="365" name="n_4aveValue【福祉施設】&#10;一人当たり面積">
          <a:extLst>
            <a:ext uri="{FF2B5EF4-FFF2-40B4-BE49-F238E27FC236}">
              <a16:creationId xmlns:a16="http://schemas.microsoft.com/office/drawing/2014/main" id="{F11ED5E1-A5A6-4123-AA36-B7236AC3F43E}"/>
            </a:ext>
          </a:extLst>
        </xdr:cNvPr>
        <xdr:cNvSpPr txBox="1"/>
      </xdr:nvSpPr>
      <xdr:spPr>
        <a:xfrm>
          <a:off x="6192431" y="1454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154957</xdr:rowOff>
    </xdr:from>
    <xdr:ext cx="469744" cy="259045"/>
    <xdr:sp macro="" textlink="">
      <xdr:nvSpPr>
        <xdr:cNvPr id="366" name="n_1mainValue【福祉施設】&#10;一人当たり面積">
          <a:extLst>
            <a:ext uri="{FF2B5EF4-FFF2-40B4-BE49-F238E27FC236}">
              <a16:creationId xmlns:a16="http://schemas.microsoft.com/office/drawing/2014/main" id="{4C8B9D62-714F-4906-9BBB-F5CB065BE74A}"/>
            </a:ext>
          </a:extLst>
        </xdr:cNvPr>
        <xdr:cNvSpPr txBox="1"/>
      </xdr:nvSpPr>
      <xdr:spPr>
        <a:xfrm>
          <a:off x="8628733" y="13966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162577</xdr:rowOff>
    </xdr:from>
    <xdr:ext cx="469744" cy="259045"/>
    <xdr:sp macro="" textlink="">
      <xdr:nvSpPr>
        <xdr:cNvPr id="367" name="n_2mainValue【福祉施設】&#10;一人当たり面積">
          <a:extLst>
            <a:ext uri="{FF2B5EF4-FFF2-40B4-BE49-F238E27FC236}">
              <a16:creationId xmlns:a16="http://schemas.microsoft.com/office/drawing/2014/main" id="{1AC28F8D-1012-4818-8074-AEE02F8C9601}"/>
            </a:ext>
          </a:extLst>
        </xdr:cNvPr>
        <xdr:cNvSpPr txBox="1"/>
      </xdr:nvSpPr>
      <xdr:spPr>
        <a:xfrm>
          <a:off x="7830290" y="1397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170197</xdr:rowOff>
    </xdr:from>
    <xdr:ext cx="469744" cy="259045"/>
    <xdr:sp macro="" textlink="">
      <xdr:nvSpPr>
        <xdr:cNvPr id="368" name="n_3mainValue【福祉施設】&#10;一人当たり面積">
          <a:extLst>
            <a:ext uri="{FF2B5EF4-FFF2-40B4-BE49-F238E27FC236}">
              <a16:creationId xmlns:a16="http://schemas.microsoft.com/office/drawing/2014/main" id="{9C600C95-5826-4168-BA80-3480DA1DADEB}"/>
            </a:ext>
          </a:extLst>
        </xdr:cNvPr>
        <xdr:cNvSpPr txBox="1"/>
      </xdr:nvSpPr>
      <xdr:spPr>
        <a:xfrm>
          <a:off x="7003575" y="13981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6366</xdr:rowOff>
    </xdr:from>
    <xdr:ext cx="469744" cy="259045"/>
    <xdr:sp macro="" textlink="">
      <xdr:nvSpPr>
        <xdr:cNvPr id="369" name="n_4mainValue【福祉施設】&#10;一人当たり面積">
          <a:extLst>
            <a:ext uri="{FF2B5EF4-FFF2-40B4-BE49-F238E27FC236}">
              <a16:creationId xmlns:a16="http://schemas.microsoft.com/office/drawing/2014/main" id="{A16251A1-91B8-40AF-A26D-8833AE70D8B1}"/>
            </a:ext>
          </a:extLst>
        </xdr:cNvPr>
        <xdr:cNvSpPr txBox="1"/>
      </xdr:nvSpPr>
      <xdr:spPr>
        <a:xfrm>
          <a:off x="6192431" y="13992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CC66F73A-0F56-476F-A6D6-C2CA5BEAC273}"/>
            </a:ext>
          </a:extLst>
        </xdr:cNvPr>
        <xdr:cNvSpPr/>
      </xdr:nvSpPr>
      <xdr:spPr>
        <a:xfrm>
          <a:off x="69971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31970983-D6D1-45C1-B88B-2917E5ADC3DF}"/>
            </a:ext>
          </a:extLst>
        </xdr:cNvPr>
        <xdr:cNvSpPr/>
      </xdr:nvSpPr>
      <xdr:spPr>
        <a:xfrm>
          <a:off x="82671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21635159-82A2-43F8-9461-83F2008F9BFB}"/>
            </a:ext>
          </a:extLst>
        </xdr:cNvPr>
        <xdr:cNvSpPr/>
      </xdr:nvSpPr>
      <xdr:spPr>
        <a:xfrm>
          <a:off x="82671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CFA6C367-EB2D-4936-8ABE-EDE08906466E}"/>
            </a:ext>
          </a:extLst>
        </xdr:cNvPr>
        <xdr:cNvSpPr/>
      </xdr:nvSpPr>
      <xdr:spPr>
        <a:xfrm>
          <a:off x="174928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32AC0964-9EEB-461E-ACCD-A54542E65E61}"/>
            </a:ext>
          </a:extLst>
        </xdr:cNvPr>
        <xdr:cNvSpPr/>
      </xdr:nvSpPr>
      <xdr:spPr>
        <a:xfrm>
          <a:off x="174928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8BF3A483-461F-468D-9700-EC8E19293DBF}"/>
            </a:ext>
          </a:extLst>
        </xdr:cNvPr>
        <xdr:cNvSpPr/>
      </xdr:nvSpPr>
      <xdr:spPr>
        <a:xfrm>
          <a:off x="279885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E4813041-4A85-4689-830F-F782BB77BF47}"/>
            </a:ext>
          </a:extLst>
        </xdr:cNvPr>
        <xdr:cNvSpPr/>
      </xdr:nvSpPr>
      <xdr:spPr>
        <a:xfrm>
          <a:off x="279885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4598087A-D426-42C7-AD49-7F3D6432CA59}"/>
            </a:ext>
          </a:extLst>
        </xdr:cNvPr>
        <xdr:cNvSpPr/>
      </xdr:nvSpPr>
      <xdr:spPr>
        <a:xfrm>
          <a:off x="69971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0F152000-C0AB-4483-98CF-75B8A7D5E324}"/>
            </a:ext>
          </a:extLst>
        </xdr:cNvPr>
        <xdr:cNvSpPr txBox="1"/>
      </xdr:nvSpPr>
      <xdr:spPr>
        <a:xfrm>
          <a:off x="677186"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0957F727-BD34-449C-B789-998D49F80052}"/>
            </a:ext>
          </a:extLst>
        </xdr:cNvPr>
        <xdr:cNvCxnSpPr/>
      </xdr:nvCxnSpPr>
      <xdr:spPr>
        <a:xfrm>
          <a:off x="69971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FAC0AF3E-AD49-47FD-956A-D78EE393F420}"/>
            </a:ext>
          </a:extLst>
        </xdr:cNvPr>
        <xdr:cNvSpPr txBox="1"/>
      </xdr:nvSpPr>
      <xdr:spPr>
        <a:xfrm>
          <a:off x="27925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D41361EC-16DD-49D2-B514-40C4CD949F90}"/>
            </a:ext>
          </a:extLst>
        </xdr:cNvPr>
        <xdr:cNvCxnSpPr/>
      </xdr:nvCxnSpPr>
      <xdr:spPr>
        <a:xfrm>
          <a:off x="699715" y="18951532"/>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437712A5-7767-42C6-BA25-DA32A1217411}"/>
            </a:ext>
          </a:extLst>
        </xdr:cNvPr>
        <xdr:cNvSpPr txBox="1"/>
      </xdr:nvSpPr>
      <xdr:spPr>
        <a:xfrm>
          <a:off x="279250" y="188137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16662C2D-876E-44D6-9E65-E6E6E60A23EF}"/>
            </a:ext>
          </a:extLst>
        </xdr:cNvPr>
        <xdr:cNvCxnSpPr/>
      </xdr:nvCxnSpPr>
      <xdr:spPr>
        <a:xfrm>
          <a:off x="699715" y="1863390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50E15CCA-3AEE-4AAF-BD70-33A6F53DF4D3}"/>
            </a:ext>
          </a:extLst>
        </xdr:cNvPr>
        <xdr:cNvSpPr txBox="1"/>
      </xdr:nvSpPr>
      <xdr:spPr>
        <a:xfrm>
          <a:off x="343370" y="1849615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35D31291-6B97-423F-9E92-5BB4CB5F9CB5}"/>
            </a:ext>
          </a:extLst>
        </xdr:cNvPr>
        <xdr:cNvCxnSpPr/>
      </xdr:nvCxnSpPr>
      <xdr:spPr>
        <a:xfrm>
          <a:off x="699715" y="183162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254D2C4F-6E1F-4859-B5DC-BF4CCB1DF0EF}"/>
            </a:ext>
          </a:extLst>
        </xdr:cNvPr>
        <xdr:cNvSpPr txBox="1"/>
      </xdr:nvSpPr>
      <xdr:spPr>
        <a:xfrm>
          <a:off x="343370" y="181785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1A3D6E21-41FB-436E-9B7A-66C38D8AD24F}"/>
            </a:ext>
          </a:extLst>
        </xdr:cNvPr>
        <xdr:cNvCxnSpPr/>
      </xdr:nvCxnSpPr>
      <xdr:spPr>
        <a:xfrm>
          <a:off x="699715" y="1799865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7303A3CE-D04E-4E9F-8935-A808BF3A50FC}"/>
            </a:ext>
          </a:extLst>
        </xdr:cNvPr>
        <xdr:cNvSpPr txBox="1"/>
      </xdr:nvSpPr>
      <xdr:spPr>
        <a:xfrm>
          <a:off x="343370" y="17860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CA8E1D40-6889-4A62-89DA-1F2763B782C1}"/>
            </a:ext>
          </a:extLst>
        </xdr:cNvPr>
        <xdr:cNvCxnSpPr/>
      </xdr:nvCxnSpPr>
      <xdr:spPr>
        <a:xfrm>
          <a:off x="699715" y="1768102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C562F2C0-31C4-4CA0-9E17-F21A24F08B57}"/>
            </a:ext>
          </a:extLst>
        </xdr:cNvPr>
        <xdr:cNvSpPr txBox="1"/>
      </xdr:nvSpPr>
      <xdr:spPr>
        <a:xfrm>
          <a:off x="343370" y="1754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50652742-3B66-4E1F-9763-800465ADDE30}"/>
            </a:ext>
          </a:extLst>
        </xdr:cNvPr>
        <xdr:cNvCxnSpPr/>
      </xdr:nvCxnSpPr>
      <xdr:spPr>
        <a:xfrm>
          <a:off x="699715" y="1736340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FDEE5B33-2E0B-49DD-8510-62D5ADE9D1E8}"/>
            </a:ext>
          </a:extLst>
        </xdr:cNvPr>
        <xdr:cNvSpPr txBox="1"/>
      </xdr:nvSpPr>
      <xdr:spPr>
        <a:xfrm>
          <a:off x="391918" y="17225650"/>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CD816073-4B36-4E1E-9203-4D76C9E23C8C}"/>
            </a:ext>
          </a:extLst>
        </xdr:cNvPr>
        <xdr:cNvCxnSpPr/>
      </xdr:nvCxnSpPr>
      <xdr:spPr>
        <a:xfrm>
          <a:off x="69971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B1EA61B9-E217-4F71-A56C-734CDCF34C9C}"/>
            </a:ext>
          </a:extLst>
        </xdr:cNvPr>
        <xdr:cNvSpPr/>
      </xdr:nvSpPr>
      <xdr:spPr>
        <a:xfrm>
          <a:off x="69971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148045</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C3749BAA-215E-4E9A-96D8-646CFE3BC73D}"/>
            </a:ext>
          </a:extLst>
        </xdr:cNvPr>
        <xdr:cNvCxnSpPr/>
      </xdr:nvCxnSpPr>
      <xdr:spPr>
        <a:xfrm flipV="1">
          <a:off x="4261154" y="17561402"/>
          <a:ext cx="0" cy="1390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276F152F-53CA-40D8-B9C0-1DA441ACD983}"/>
            </a:ext>
          </a:extLst>
        </xdr:cNvPr>
        <xdr:cNvSpPr txBox="1"/>
      </xdr:nvSpPr>
      <xdr:spPr>
        <a:xfrm>
          <a:off x="4299889" y="18955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12BE03D8-77FE-4828-A85A-C2784450B5F8}"/>
            </a:ext>
          </a:extLst>
        </xdr:cNvPr>
        <xdr:cNvCxnSpPr/>
      </xdr:nvCxnSpPr>
      <xdr:spPr>
        <a:xfrm>
          <a:off x="4188460" y="189515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94722</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8458CE6D-E498-472C-AEFA-C4F895ABBF32}"/>
            </a:ext>
          </a:extLst>
        </xdr:cNvPr>
        <xdr:cNvSpPr txBox="1"/>
      </xdr:nvSpPr>
      <xdr:spPr>
        <a:xfrm>
          <a:off x="4299889" y="17341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148045</xdr:rowOff>
    </xdr:from>
    <xdr:to>
      <xdr:col>24</xdr:col>
      <xdr:colOff>152400</xdr:colOff>
      <xdr:row>100</xdr:row>
      <xdr:rowOff>148045</xdr:rowOff>
    </xdr:to>
    <xdr:cxnSp macro="">
      <xdr:nvCxnSpPr>
        <xdr:cNvPr id="399" name="直線コネクタ 398">
          <a:extLst>
            <a:ext uri="{FF2B5EF4-FFF2-40B4-BE49-F238E27FC236}">
              <a16:creationId xmlns:a16="http://schemas.microsoft.com/office/drawing/2014/main" id="{D82045FC-0798-4CA8-B1C7-8B03FCAAE7CB}"/>
            </a:ext>
          </a:extLst>
        </xdr:cNvPr>
        <xdr:cNvCxnSpPr/>
      </xdr:nvCxnSpPr>
      <xdr:spPr>
        <a:xfrm>
          <a:off x="4188460" y="1756140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107059</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BBC962AD-B3C2-4890-B6C7-4134500F4A92}"/>
            </a:ext>
          </a:extLst>
        </xdr:cNvPr>
        <xdr:cNvSpPr txBox="1"/>
      </xdr:nvSpPr>
      <xdr:spPr>
        <a:xfrm>
          <a:off x="4299889" y="180213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84182</xdr:rowOff>
    </xdr:from>
    <xdr:to>
      <xdr:col>24</xdr:col>
      <xdr:colOff>114300</xdr:colOff>
      <xdr:row>105</xdr:row>
      <xdr:rowOff>14332</xdr:rowOff>
    </xdr:to>
    <xdr:sp macro="" textlink="">
      <xdr:nvSpPr>
        <xdr:cNvPr id="401" name="フローチャート: 判断 400">
          <a:extLst>
            <a:ext uri="{FF2B5EF4-FFF2-40B4-BE49-F238E27FC236}">
              <a16:creationId xmlns:a16="http://schemas.microsoft.com/office/drawing/2014/main" id="{9D500301-C981-46CA-967D-589E4979BDA3}"/>
            </a:ext>
          </a:extLst>
        </xdr:cNvPr>
        <xdr:cNvSpPr/>
      </xdr:nvSpPr>
      <xdr:spPr>
        <a:xfrm>
          <a:off x="4210989" y="18165448"/>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02" name="フローチャート: 判断 401">
          <a:extLst>
            <a:ext uri="{FF2B5EF4-FFF2-40B4-BE49-F238E27FC236}">
              <a16:creationId xmlns:a16="http://schemas.microsoft.com/office/drawing/2014/main" id="{E5BBD4FE-F6FF-4F0C-989D-81237FBA5A39}"/>
            </a:ext>
          </a:extLst>
        </xdr:cNvPr>
        <xdr:cNvSpPr/>
      </xdr:nvSpPr>
      <xdr:spPr>
        <a:xfrm>
          <a:off x="3450645" y="18163816"/>
          <a:ext cx="86029"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41729</xdr:rowOff>
    </xdr:from>
    <xdr:to>
      <xdr:col>15</xdr:col>
      <xdr:colOff>101600</xdr:colOff>
      <xdr:row>104</xdr:row>
      <xdr:rowOff>143329</xdr:rowOff>
    </xdr:to>
    <xdr:sp macro="" textlink="">
      <xdr:nvSpPr>
        <xdr:cNvPr id="403" name="フローチャート: 判断 402">
          <a:extLst>
            <a:ext uri="{FF2B5EF4-FFF2-40B4-BE49-F238E27FC236}">
              <a16:creationId xmlns:a16="http://schemas.microsoft.com/office/drawing/2014/main" id="{782C341C-56E0-4986-868C-6CCDDEB4A6DC}"/>
            </a:ext>
          </a:extLst>
        </xdr:cNvPr>
        <xdr:cNvSpPr/>
      </xdr:nvSpPr>
      <xdr:spPr>
        <a:xfrm>
          <a:off x="2623930" y="1812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xdr:rowOff>
    </xdr:from>
    <xdr:to>
      <xdr:col>10</xdr:col>
      <xdr:colOff>165100</xdr:colOff>
      <xdr:row>104</xdr:row>
      <xdr:rowOff>102507</xdr:rowOff>
    </xdr:to>
    <xdr:sp macro="" textlink="">
      <xdr:nvSpPr>
        <xdr:cNvPr id="404" name="フローチャート: 判断 403">
          <a:extLst>
            <a:ext uri="{FF2B5EF4-FFF2-40B4-BE49-F238E27FC236}">
              <a16:creationId xmlns:a16="http://schemas.microsoft.com/office/drawing/2014/main" id="{13FC1FCD-AB11-4AFF-90B1-2F2197262FBD}"/>
            </a:ext>
          </a:extLst>
        </xdr:cNvPr>
        <xdr:cNvSpPr/>
      </xdr:nvSpPr>
      <xdr:spPr>
        <a:xfrm>
          <a:off x="1812787" y="1808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05" name="フローチャート: 判断 404">
          <a:extLst>
            <a:ext uri="{FF2B5EF4-FFF2-40B4-BE49-F238E27FC236}">
              <a16:creationId xmlns:a16="http://schemas.microsoft.com/office/drawing/2014/main" id="{47D4C236-8207-4CF4-87BE-D571A9468FD3}"/>
            </a:ext>
          </a:extLst>
        </xdr:cNvPr>
        <xdr:cNvSpPr/>
      </xdr:nvSpPr>
      <xdr:spPr>
        <a:xfrm>
          <a:off x="1001643" y="1810503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E404534-D22E-4C6D-B307-ACB5272FA52D}"/>
            </a:ext>
          </a:extLst>
        </xdr:cNvPr>
        <xdr:cNvSpPr txBox="1"/>
      </xdr:nvSpPr>
      <xdr:spPr>
        <a:xfrm>
          <a:off x="408686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B2E93F71-D387-4889-8187-274FA4E5185C}"/>
            </a:ext>
          </a:extLst>
        </xdr:cNvPr>
        <xdr:cNvSpPr txBox="1"/>
      </xdr:nvSpPr>
      <xdr:spPr>
        <a:xfrm>
          <a:off x="332651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83F37D25-7979-4689-A367-1F650A52E5F6}"/>
            </a:ext>
          </a:extLst>
        </xdr:cNvPr>
        <xdr:cNvSpPr txBox="1"/>
      </xdr:nvSpPr>
      <xdr:spPr>
        <a:xfrm>
          <a:off x="249980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EEA3D81C-8214-4564-A768-0AE695F21657}"/>
            </a:ext>
          </a:extLst>
        </xdr:cNvPr>
        <xdr:cNvSpPr txBox="1"/>
      </xdr:nvSpPr>
      <xdr:spPr>
        <a:xfrm>
          <a:off x="168865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9ACDC763-1D47-428A-BC6C-03EF1980D25A}"/>
            </a:ext>
          </a:extLst>
        </xdr:cNvPr>
        <xdr:cNvSpPr txBox="1"/>
      </xdr:nvSpPr>
      <xdr:spPr>
        <a:xfrm>
          <a:off x="87751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85816</xdr:rowOff>
    </xdr:from>
    <xdr:to>
      <xdr:col>24</xdr:col>
      <xdr:colOff>114300</xdr:colOff>
      <xdr:row>105</xdr:row>
      <xdr:rowOff>15966</xdr:rowOff>
    </xdr:to>
    <xdr:sp macro="" textlink="">
      <xdr:nvSpPr>
        <xdr:cNvPr id="411" name="楕円 410">
          <a:extLst>
            <a:ext uri="{FF2B5EF4-FFF2-40B4-BE49-F238E27FC236}">
              <a16:creationId xmlns:a16="http://schemas.microsoft.com/office/drawing/2014/main" id="{3C480D8F-A6A2-4441-8442-8E974F973BB4}"/>
            </a:ext>
          </a:extLst>
        </xdr:cNvPr>
        <xdr:cNvSpPr/>
      </xdr:nvSpPr>
      <xdr:spPr>
        <a:xfrm>
          <a:off x="4210989" y="18167082"/>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64243</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FD2D28BF-81AA-400E-AA85-F326B51A2CA6}"/>
            </a:ext>
          </a:extLst>
        </xdr:cNvPr>
        <xdr:cNvSpPr txBox="1"/>
      </xdr:nvSpPr>
      <xdr:spPr>
        <a:xfrm>
          <a:off x="4299889" y="18145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53158</xdr:rowOff>
    </xdr:from>
    <xdr:to>
      <xdr:col>20</xdr:col>
      <xdr:colOff>38100</xdr:colOff>
      <xdr:row>104</xdr:row>
      <xdr:rowOff>154758</xdr:rowOff>
    </xdr:to>
    <xdr:sp macro="" textlink="">
      <xdr:nvSpPr>
        <xdr:cNvPr id="413" name="楕円 412">
          <a:extLst>
            <a:ext uri="{FF2B5EF4-FFF2-40B4-BE49-F238E27FC236}">
              <a16:creationId xmlns:a16="http://schemas.microsoft.com/office/drawing/2014/main" id="{8A9B4692-13D9-4A4C-B033-5EFA2F2860AC}"/>
            </a:ext>
          </a:extLst>
        </xdr:cNvPr>
        <xdr:cNvSpPr/>
      </xdr:nvSpPr>
      <xdr:spPr>
        <a:xfrm>
          <a:off x="3450645" y="18134424"/>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103958</xdr:rowOff>
    </xdr:from>
    <xdr:to>
      <xdr:col>24</xdr:col>
      <xdr:colOff>63500</xdr:colOff>
      <xdr:row>104</xdr:row>
      <xdr:rowOff>136616</xdr:rowOff>
    </xdr:to>
    <xdr:cxnSp macro="">
      <xdr:nvCxnSpPr>
        <xdr:cNvPr id="414" name="直線コネクタ 413">
          <a:extLst>
            <a:ext uri="{FF2B5EF4-FFF2-40B4-BE49-F238E27FC236}">
              <a16:creationId xmlns:a16="http://schemas.microsoft.com/office/drawing/2014/main" id="{24F694F0-A84C-45CF-A550-D12C752B9EC9}"/>
            </a:ext>
          </a:extLst>
        </xdr:cNvPr>
        <xdr:cNvCxnSpPr/>
      </xdr:nvCxnSpPr>
      <xdr:spPr>
        <a:xfrm>
          <a:off x="3501445" y="18185224"/>
          <a:ext cx="760344"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92348</xdr:rowOff>
    </xdr:from>
    <xdr:to>
      <xdr:col>15</xdr:col>
      <xdr:colOff>101600</xdr:colOff>
      <xdr:row>105</xdr:row>
      <xdr:rowOff>22498</xdr:rowOff>
    </xdr:to>
    <xdr:sp macro="" textlink="">
      <xdr:nvSpPr>
        <xdr:cNvPr id="415" name="楕円 414">
          <a:extLst>
            <a:ext uri="{FF2B5EF4-FFF2-40B4-BE49-F238E27FC236}">
              <a16:creationId xmlns:a16="http://schemas.microsoft.com/office/drawing/2014/main" id="{15E1A163-61B4-43B5-B051-2ADAC6488DE5}"/>
            </a:ext>
          </a:extLst>
        </xdr:cNvPr>
        <xdr:cNvSpPr/>
      </xdr:nvSpPr>
      <xdr:spPr>
        <a:xfrm>
          <a:off x="2623930" y="18173614"/>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103958</xdr:rowOff>
    </xdr:from>
    <xdr:to>
      <xdr:col>19</xdr:col>
      <xdr:colOff>177800</xdr:colOff>
      <xdr:row>104</xdr:row>
      <xdr:rowOff>143148</xdr:rowOff>
    </xdr:to>
    <xdr:cxnSp macro="">
      <xdr:nvCxnSpPr>
        <xdr:cNvPr id="416" name="直線コネクタ 415">
          <a:extLst>
            <a:ext uri="{FF2B5EF4-FFF2-40B4-BE49-F238E27FC236}">
              <a16:creationId xmlns:a16="http://schemas.microsoft.com/office/drawing/2014/main" id="{3EF864D0-5E5F-4ED8-BCC5-F673DE8FF1DB}"/>
            </a:ext>
          </a:extLst>
        </xdr:cNvPr>
        <xdr:cNvCxnSpPr/>
      </xdr:nvCxnSpPr>
      <xdr:spPr>
        <a:xfrm flipV="1">
          <a:off x="2674730" y="18185224"/>
          <a:ext cx="826715"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61323</xdr:rowOff>
    </xdr:from>
    <xdr:to>
      <xdr:col>10</xdr:col>
      <xdr:colOff>165100</xdr:colOff>
      <xdr:row>104</xdr:row>
      <xdr:rowOff>162923</xdr:rowOff>
    </xdr:to>
    <xdr:sp macro="" textlink="">
      <xdr:nvSpPr>
        <xdr:cNvPr id="417" name="楕円 416">
          <a:extLst>
            <a:ext uri="{FF2B5EF4-FFF2-40B4-BE49-F238E27FC236}">
              <a16:creationId xmlns:a16="http://schemas.microsoft.com/office/drawing/2014/main" id="{31CA0823-7A69-42EF-B362-C0059604E89F}"/>
            </a:ext>
          </a:extLst>
        </xdr:cNvPr>
        <xdr:cNvSpPr/>
      </xdr:nvSpPr>
      <xdr:spPr>
        <a:xfrm>
          <a:off x="1812787" y="1814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112123</xdr:rowOff>
    </xdr:from>
    <xdr:to>
      <xdr:col>15</xdr:col>
      <xdr:colOff>50800</xdr:colOff>
      <xdr:row>104</xdr:row>
      <xdr:rowOff>143148</xdr:rowOff>
    </xdr:to>
    <xdr:cxnSp macro="">
      <xdr:nvCxnSpPr>
        <xdr:cNvPr id="418" name="直線コネクタ 417">
          <a:extLst>
            <a:ext uri="{FF2B5EF4-FFF2-40B4-BE49-F238E27FC236}">
              <a16:creationId xmlns:a16="http://schemas.microsoft.com/office/drawing/2014/main" id="{3C366170-0791-421D-91CF-578B39E59A37}"/>
            </a:ext>
          </a:extLst>
        </xdr:cNvPr>
        <xdr:cNvCxnSpPr/>
      </xdr:nvCxnSpPr>
      <xdr:spPr>
        <a:xfrm>
          <a:off x="1863587" y="18193389"/>
          <a:ext cx="811143"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31931</xdr:rowOff>
    </xdr:from>
    <xdr:to>
      <xdr:col>6</xdr:col>
      <xdr:colOff>38100</xdr:colOff>
      <xdr:row>104</xdr:row>
      <xdr:rowOff>133531</xdr:rowOff>
    </xdr:to>
    <xdr:sp macro="" textlink="">
      <xdr:nvSpPr>
        <xdr:cNvPr id="419" name="楕円 418">
          <a:extLst>
            <a:ext uri="{FF2B5EF4-FFF2-40B4-BE49-F238E27FC236}">
              <a16:creationId xmlns:a16="http://schemas.microsoft.com/office/drawing/2014/main" id="{FD7B611B-604A-426F-BC81-F75AB4C1195D}"/>
            </a:ext>
          </a:extLst>
        </xdr:cNvPr>
        <xdr:cNvSpPr/>
      </xdr:nvSpPr>
      <xdr:spPr>
        <a:xfrm>
          <a:off x="1001643" y="1811319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82731</xdr:rowOff>
    </xdr:from>
    <xdr:to>
      <xdr:col>10</xdr:col>
      <xdr:colOff>114300</xdr:colOff>
      <xdr:row>104</xdr:row>
      <xdr:rowOff>112123</xdr:rowOff>
    </xdr:to>
    <xdr:cxnSp macro="">
      <xdr:nvCxnSpPr>
        <xdr:cNvPr id="420" name="直線コネクタ 419">
          <a:extLst>
            <a:ext uri="{FF2B5EF4-FFF2-40B4-BE49-F238E27FC236}">
              <a16:creationId xmlns:a16="http://schemas.microsoft.com/office/drawing/2014/main" id="{2836042F-F508-47B2-9756-4DFB23B75468}"/>
            </a:ext>
          </a:extLst>
        </xdr:cNvPr>
        <xdr:cNvCxnSpPr/>
      </xdr:nvCxnSpPr>
      <xdr:spPr>
        <a:xfrm>
          <a:off x="1052443" y="18163997"/>
          <a:ext cx="811144"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21" name="n_1aveValue【市民会館】&#10;有形固定資産減価償却率">
          <a:extLst>
            <a:ext uri="{FF2B5EF4-FFF2-40B4-BE49-F238E27FC236}">
              <a16:creationId xmlns:a16="http://schemas.microsoft.com/office/drawing/2014/main" id="{0CF051A3-829E-429B-965A-06BC9582D81A}"/>
            </a:ext>
          </a:extLst>
        </xdr:cNvPr>
        <xdr:cNvSpPr txBox="1"/>
      </xdr:nvSpPr>
      <xdr:spPr>
        <a:xfrm>
          <a:off x="3301761" y="1825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159856</xdr:rowOff>
    </xdr:from>
    <xdr:ext cx="405111" cy="259045"/>
    <xdr:sp macro="" textlink="">
      <xdr:nvSpPr>
        <xdr:cNvPr id="422" name="n_2aveValue【市民会館】&#10;有形固定資産減価償却率">
          <a:extLst>
            <a:ext uri="{FF2B5EF4-FFF2-40B4-BE49-F238E27FC236}">
              <a16:creationId xmlns:a16="http://schemas.microsoft.com/office/drawing/2014/main" id="{BA81134C-DFF9-4AE0-A7A8-0CEADDC95794}"/>
            </a:ext>
          </a:extLst>
        </xdr:cNvPr>
        <xdr:cNvSpPr txBox="1"/>
      </xdr:nvSpPr>
      <xdr:spPr>
        <a:xfrm>
          <a:off x="2487746" y="179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119034</xdr:rowOff>
    </xdr:from>
    <xdr:ext cx="405111" cy="259045"/>
    <xdr:sp macro="" textlink="">
      <xdr:nvSpPr>
        <xdr:cNvPr id="423" name="n_3aveValue【市民会館】&#10;有形固定資産減価償却率">
          <a:extLst>
            <a:ext uri="{FF2B5EF4-FFF2-40B4-BE49-F238E27FC236}">
              <a16:creationId xmlns:a16="http://schemas.microsoft.com/office/drawing/2014/main" id="{984F0356-02C9-4B07-BA14-B28960DF6F37}"/>
            </a:ext>
          </a:extLst>
        </xdr:cNvPr>
        <xdr:cNvSpPr txBox="1"/>
      </xdr:nvSpPr>
      <xdr:spPr>
        <a:xfrm>
          <a:off x="1676602" y="17866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24" name="n_4aveValue【市民会館】&#10;有形固定資産減価償却率">
          <a:extLst>
            <a:ext uri="{FF2B5EF4-FFF2-40B4-BE49-F238E27FC236}">
              <a16:creationId xmlns:a16="http://schemas.microsoft.com/office/drawing/2014/main" id="{EEFC3E6F-28E0-48A3-B60B-00E5F8490186}"/>
            </a:ext>
          </a:extLst>
        </xdr:cNvPr>
        <xdr:cNvSpPr txBox="1"/>
      </xdr:nvSpPr>
      <xdr:spPr>
        <a:xfrm>
          <a:off x="865459" y="17889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171285</xdr:rowOff>
    </xdr:from>
    <xdr:ext cx="405111" cy="259045"/>
    <xdr:sp macro="" textlink="">
      <xdr:nvSpPr>
        <xdr:cNvPr id="425" name="n_1mainValue【市民会館】&#10;有形固定資産減価償却率">
          <a:extLst>
            <a:ext uri="{FF2B5EF4-FFF2-40B4-BE49-F238E27FC236}">
              <a16:creationId xmlns:a16="http://schemas.microsoft.com/office/drawing/2014/main" id="{4B27E3D2-EBB1-455C-B1A1-DF19040E42D1}"/>
            </a:ext>
          </a:extLst>
        </xdr:cNvPr>
        <xdr:cNvSpPr txBox="1"/>
      </xdr:nvSpPr>
      <xdr:spPr>
        <a:xfrm>
          <a:off x="3301761" y="17910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13625</xdr:rowOff>
    </xdr:from>
    <xdr:ext cx="405111" cy="259045"/>
    <xdr:sp macro="" textlink="">
      <xdr:nvSpPr>
        <xdr:cNvPr id="426" name="n_2mainValue【市民会館】&#10;有形固定資産減価償却率">
          <a:extLst>
            <a:ext uri="{FF2B5EF4-FFF2-40B4-BE49-F238E27FC236}">
              <a16:creationId xmlns:a16="http://schemas.microsoft.com/office/drawing/2014/main" id="{EFF509B2-6535-46E9-ACD4-E36A37CC6AD8}"/>
            </a:ext>
          </a:extLst>
        </xdr:cNvPr>
        <xdr:cNvSpPr txBox="1"/>
      </xdr:nvSpPr>
      <xdr:spPr>
        <a:xfrm>
          <a:off x="2487746" y="18261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154050</xdr:rowOff>
    </xdr:from>
    <xdr:ext cx="405111" cy="259045"/>
    <xdr:sp macro="" textlink="">
      <xdr:nvSpPr>
        <xdr:cNvPr id="427" name="n_3mainValue【市民会館】&#10;有形固定資産減価償却率">
          <a:extLst>
            <a:ext uri="{FF2B5EF4-FFF2-40B4-BE49-F238E27FC236}">
              <a16:creationId xmlns:a16="http://schemas.microsoft.com/office/drawing/2014/main" id="{497C6BBB-93CF-415A-8201-FFDBE84A1818}"/>
            </a:ext>
          </a:extLst>
        </xdr:cNvPr>
        <xdr:cNvSpPr txBox="1"/>
      </xdr:nvSpPr>
      <xdr:spPr>
        <a:xfrm>
          <a:off x="1676602" y="18235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124658</xdr:rowOff>
    </xdr:from>
    <xdr:ext cx="405111" cy="259045"/>
    <xdr:sp macro="" textlink="">
      <xdr:nvSpPr>
        <xdr:cNvPr id="428" name="n_4mainValue【市民会館】&#10;有形固定資産減価償却率">
          <a:extLst>
            <a:ext uri="{FF2B5EF4-FFF2-40B4-BE49-F238E27FC236}">
              <a16:creationId xmlns:a16="http://schemas.microsoft.com/office/drawing/2014/main" id="{5D2D6C75-B284-4031-8D38-1CA7501905B7}"/>
            </a:ext>
          </a:extLst>
        </xdr:cNvPr>
        <xdr:cNvSpPr txBox="1"/>
      </xdr:nvSpPr>
      <xdr:spPr>
        <a:xfrm>
          <a:off x="865459" y="18205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3492172D-4C0A-4F88-B531-8790A677DBB6}"/>
            </a:ext>
          </a:extLst>
        </xdr:cNvPr>
        <xdr:cNvSpPr/>
      </xdr:nvSpPr>
      <xdr:spPr>
        <a:xfrm>
          <a:off x="6074576" y="15929610"/>
          <a:ext cx="4335117"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F1F23448-6636-46AC-9EDF-C5B84585A01C}"/>
            </a:ext>
          </a:extLst>
        </xdr:cNvPr>
        <xdr:cNvSpPr/>
      </xdr:nvSpPr>
      <xdr:spPr>
        <a:xfrm>
          <a:off x="6186004"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88E280A0-AFB0-41E7-9644-56C1064E3D29}"/>
            </a:ext>
          </a:extLst>
        </xdr:cNvPr>
        <xdr:cNvSpPr/>
      </xdr:nvSpPr>
      <xdr:spPr>
        <a:xfrm>
          <a:off x="6186004"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821C56EE-F493-404D-A932-DE3FB8767F34}"/>
            </a:ext>
          </a:extLst>
        </xdr:cNvPr>
        <xdr:cNvSpPr/>
      </xdr:nvSpPr>
      <xdr:spPr>
        <a:xfrm>
          <a:off x="7124148"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4CC77EF0-5457-49B7-AE85-AFB3CEC587C4}"/>
            </a:ext>
          </a:extLst>
        </xdr:cNvPr>
        <xdr:cNvSpPr/>
      </xdr:nvSpPr>
      <xdr:spPr>
        <a:xfrm>
          <a:off x="7124148"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D40CD560-1CFF-4F93-A9B2-C2F89CE41AF6}"/>
            </a:ext>
          </a:extLst>
        </xdr:cNvPr>
        <xdr:cNvSpPr/>
      </xdr:nvSpPr>
      <xdr:spPr>
        <a:xfrm>
          <a:off x="8173720"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8BE792B6-ABE1-4915-AD57-79DD3061EE12}"/>
            </a:ext>
          </a:extLst>
        </xdr:cNvPr>
        <xdr:cNvSpPr/>
      </xdr:nvSpPr>
      <xdr:spPr>
        <a:xfrm>
          <a:off x="8173720"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C7B7E3DA-F84A-4D62-9C4D-690089B05A60}"/>
            </a:ext>
          </a:extLst>
        </xdr:cNvPr>
        <xdr:cNvSpPr/>
      </xdr:nvSpPr>
      <xdr:spPr>
        <a:xfrm>
          <a:off x="6074576" y="17045774"/>
          <a:ext cx="4335117"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B008C3D3-D3F3-40A4-B0BB-082A71A4BD75}"/>
            </a:ext>
          </a:extLst>
        </xdr:cNvPr>
        <xdr:cNvSpPr txBox="1"/>
      </xdr:nvSpPr>
      <xdr:spPr>
        <a:xfrm>
          <a:off x="603647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D4BDC1FE-7014-47F3-B10E-A02FA7FCEC29}"/>
            </a:ext>
          </a:extLst>
        </xdr:cNvPr>
        <xdr:cNvCxnSpPr/>
      </xdr:nvCxnSpPr>
      <xdr:spPr>
        <a:xfrm>
          <a:off x="6074576" y="19269158"/>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39" name="直線コネクタ 438">
          <a:extLst>
            <a:ext uri="{FF2B5EF4-FFF2-40B4-BE49-F238E27FC236}">
              <a16:creationId xmlns:a16="http://schemas.microsoft.com/office/drawing/2014/main" id="{E9B688EC-1A58-4CF0-88AE-2FE2A43B2680}"/>
            </a:ext>
          </a:extLst>
        </xdr:cNvPr>
        <xdr:cNvCxnSpPr/>
      </xdr:nvCxnSpPr>
      <xdr:spPr>
        <a:xfrm>
          <a:off x="6074576" y="18825376"/>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0" name="テキスト ボックス 439">
          <a:extLst>
            <a:ext uri="{FF2B5EF4-FFF2-40B4-BE49-F238E27FC236}">
              <a16:creationId xmlns:a16="http://schemas.microsoft.com/office/drawing/2014/main" id="{E4C2473F-22F7-45FF-8264-49F0E9FCBBEE}"/>
            </a:ext>
          </a:extLst>
        </xdr:cNvPr>
        <xdr:cNvSpPr txBox="1"/>
      </xdr:nvSpPr>
      <xdr:spPr>
        <a:xfrm>
          <a:off x="5638539"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1" name="直線コネクタ 440">
          <a:extLst>
            <a:ext uri="{FF2B5EF4-FFF2-40B4-BE49-F238E27FC236}">
              <a16:creationId xmlns:a16="http://schemas.microsoft.com/office/drawing/2014/main" id="{02848A71-3059-4BAB-AD6D-5AC58F122569}"/>
            </a:ext>
          </a:extLst>
        </xdr:cNvPr>
        <xdr:cNvCxnSpPr/>
      </xdr:nvCxnSpPr>
      <xdr:spPr>
        <a:xfrm>
          <a:off x="6074576" y="18381593"/>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2" name="テキスト ボックス 441">
          <a:extLst>
            <a:ext uri="{FF2B5EF4-FFF2-40B4-BE49-F238E27FC236}">
              <a16:creationId xmlns:a16="http://schemas.microsoft.com/office/drawing/2014/main" id="{8CB06829-99F6-4CAD-99B1-2D07458BF411}"/>
            </a:ext>
          </a:extLst>
        </xdr:cNvPr>
        <xdr:cNvSpPr txBox="1"/>
      </xdr:nvSpPr>
      <xdr:spPr>
        <a:xfrm>
          <a:off x="5638539"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3" name="直線コネクタ 442">
          <a:extLst>
            <a:ext uri="{FF2B5EF4-FFF2-40B4-BE49-F238E27FC236}">
              <a16:creationId xmlns:a16="http://schemas.microsoft.com/office/drawing/2014/main" id="{38CEE3A1-4587-4B22-9CD3-C160C66E8735}"/>
            </a:ext>
          </a:extLst>
        </xdr:cNvPr>
        <xdr:cNvCxnSpPr/>
      </xdr:nvCxnSpPr>
      <xdr:spPr>
        <a:xfrm>
          <a:off x="6074576" y="17933339"/>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44" name="テキスト ボックス 443">
          <a:extLst>
            <a:ext uri="{FF2B5EF4-FFF2-40B4-BE49-F238E27FC236}">
              <a16:creationId xmlns:a16="http://schemas.microsoft.com/office/drawing/2014/main" id="{0784DB7B-DF63-455F-BFD0-6E135AB79E96}"/>
            </a:ext>
          </a:extLst>
        </xdr:cNvPr>
        <xdr:cNvSpPr txBox="1"/>
      </xdr:nvSpPr>
      <xdr:spPr>
        <a:xfrm>
          <a:off x="5638539"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5" name="直線コネクタ 444">
          <a:extLst>
            <a:ext uri="{FF2B5EF4-FFF2-40B4-BE49-F238E27FC236}">
              <a16:creationId xmlns:a16="http://schemas.microsoft.com/office/drawing/2014/main" id="{664A0AAC-8D0A-4075-ADBC-22CEAFC28FE7}"/>
            </a:ext>
          </a:extLst>
        </xdr:cNvPr>
        <xdr:cNvCxnSpPr/>
      </xdr:nvCxnSpPr>
      <xdr:spPr>
        <a:xfrm>
          <a:off x="6074576" y="17489557"/>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46" name="テキスト ボックス 445">
          <a:extLst>
            <a:ext uri="{FF2B5EF4-FFF2-40B4-BE49-F238E27FC236}">
              <a16:creationId xmlns:a16="http://schemas.microsoft.com/office/drawing/2014/main" id="{F347A923-520D-4DA7-A9BC-8B219D8409A9}"/>
            </a:ext>
          </a:extLst>
        </xdr:cNvPr>
        <xdr:cNvSpPr txBox="1"/>
      </xdr:nvSpPr>
      <xdr:spPr>
        <a:xfrm>
          <a:off x="5638539"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7" name="直線コネクタ 446">
          <a:extLst>
            <a:ext uri="{FF2B5EF4-FFF2-40B4-BE49-F238E27FC236}">
              <a16:creationId xmlns:a16="http://schemas.microsoft.com/office/drawing/2014/main" id="{9F2201A4-496C-4E90-B9DA-D00358FEDE30}"/>
            </a:ext>
          </a:extLst>
        </xdr:cNvPr>
        <xdr:cNvCxnSpPr/>
      </xdr:nvCxnSpPr>
      <xdr:spPr>
        <a:xfrm>
          <a:off x="6074576" y="17045774"/>
          <a:ext cx="4297017"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8" name="テキスト ボックス 447">
          <a:extLst>
            <a:ext uri="{FF2B5EF4-FFF2-40B4-BE49-F238E27FC236}">
              <a16:creationId xmlns:a16="http://schemas.microsoft.com/office/drawing/2014/main" id="{D42825F3-A9E2-4820-8A3F-51AD06C84AFB}"/>
            </a:ext>
          </a:extLst>
        </xdr:cNvPr>
        <xdr:cNvSpPr txBox="1"/>
      </xdr:nvSpPr>
      <xdr:spPr>
        <a:xfrm>
          <a:off x="5638539"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9" name="【市民会館】&#10;一人当たり面積グラフ枠">
          <a:extLst>
            <a:ext uri="{FF2B5EF4-FFF2-40B4-BE49-F238E27FC236}">
              <a16:creationId xmlns:a16="http://schemas.microsoft.com/office/drawing/2014/main" id="{E5D6FB5B-3327-426C-9DC7-2425EAD49527}"/>
            </a:ext>
          </a:extLst>
        </xdr:cNvPr>
        <xdr:cNvSpPr/>
      </xdr:nvSpPr>
      <xdr:spPr>
        <a:xfrm>
          <a:off x="6074576" y="17045774"/>
          <a:ext cx="4335117"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153924</xdr:rowOff>
    </xdr:from>
    <xdr:to>
      <xdr:col>54</xdr:col>
      <xdr:colOff>189865</xdr:colOff>
      <xdr:row>107</xdr:row>
      <xdr:rowOff>137922</xdr:rowOff>
    </xdr:to>
    <xdr:cxnSp macro="">
      <xdr:nvCxnSpPr>
        <xdr:cNvPr id="450" name="直線コネクタ 449">
          <a:extLst>
            <a:ext uri="{FF2B5EF4-FFF2-40B4-BE49-F238E27FC236}">
              <a16:creationId xmlns:a16="http://schemas.microsoft.com/office/drawing/2014/main" id="{DDBB996B-48E7-47C1-8A2C-B901B3E9F40E}"/>
            </a:ext>
          </a:extLst>
        </xdr:cNvPr>
        <xdr:cNvCxnSpPr/>
      </xdr:nvCxnSpPr>
      <xdr:spPr>
        <a:xfrm flipV="1">
          <a:off x="9620113" y="17567281"/>
          <a:ext cx="0" cy="1152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141749</xdr:rowOff>
    </xdr:from>
    <xdr:ext cx="469744" cy="259045"/>
    <xdr:sp macro="" textlink="">
      <xdr:nvSpPr>
        <xdr:cNvPr id="451" name="【市民会館】&#10;一人当たり面積最小値テキスト">
          <a:extLst>
            <a:ext uri="{FF2B5EF4-FFF2-40B4-BE49-F238E27FC236}">
              <a16:creationId xmlns:a16="http://schemas.microsoft.com/office/drawing/2014/main" id="{25883D30-A680-4666-B195-887DC20426AF}"/>
            </a:ext>
          </a:extLst>
        </xdr:cNvPr>
        <xdr:cNvSpPr txBox="1"/>
      </xdr:nvSpPr>
      <xdr:spPr>
        <a:xfrm>
          <a:off x="9659178" y="1872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137922</xdr:rowOff>
    </xdr:from>
    <xdr:to>
      <xdr:col>55</xdr:col>
      <xdr:colOff>88900</xdr:colOff>
      <xdr:row>107</xdr:row>
      <xdr:rowOff>137922</xdr:rowOff>
    </xdr:to>
    <xdr:cxnSp macro="">
      <xdr:nvCxnSpPr>
        <xdr:cNvPr id="452" name="直線コネクタ 451">
          <a:extLst>
            <a:ext uri="{FF2B5EF4-FFF2-40B4-BE49-F238E27FC236}">
              <a16:creationId xmlns:a16="http://schemas.microsoft.com/office/drawing/2014/main" id="{B8450C5E-2AAF-4931-B108-C81450F365AB}"/>
            </a:ext>
          </a:extLst>
        </xdr:cNvPr>
        <xdr:cNvCxnSpPr/>
      </xdr:nvCxnSpPr>
      <xdr:spPr>
        <a:xfrm>
          <a:off x="9547750" y="18720120"/>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100601</xdr:rowOff>
    </xdr:from>
    <xdr:ext cx="469744" cy="259045"/>
    <xdr:sp macro="" textlink="">
      <xdr:nvSpPr>
        <xdr:cNvPr id="453" name="【市民会館】&#10;一人当たり面積最大値テキスト">
          <a:extLst>
            <a:ext uri="{FF2B5EF4-FFF2-40B4-BE49-F238E27FC236}">
              <a16:creationId xmlns:a16="http://schemas.microsoft.com/office/drawing/2014/main" id="{A27D7028-4E77-4DC7-9FDB-2067B98E0FFF}"/>
            </a:ext>
          </a:extLst>
        </xdr:cNvPr>
        <xdr:cNvSpPr txBox="1"/>
      </xdr:nvSpPr>
      <xdr:spPr>
        <a:xfrm>
          <a:off x="9659178" y="1734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153924</xdr:rowOff>
    </xdr:from>
    <xdr:to>
      <xdr:col>55</xdr:col>
      <xdr:colOff>88900</xdr:colOff>
      <xdr:row>100</xdr:row>
      <xdr:rowOff>153924</xdr:rowOff>
    </xdr:to>
    <xdr:cxnSp macro="">
      <xdr:nvCxnSpPr>
        <xdr:cNvPr id="454" name="直線コネクタ 453">
          <a:extLst>
            <a:ext uri="{FF2B5EF4-FFF2-40B4-BE49-F238E27FC236}">
              <a16:creationId xmlns:a16="http://schemas.microsoft.com/office/drawing/2014/main" id="{7A242857-C80D-44BD-B399-6467BA0E6361}"/>
            </a:ext>
          </a:extLst>
        </xdr:cNvPr>
        <xdr:cNvCxnSpPr/>
      </xdr:nvCxnSpPr>
      <xdr:spPr>
        <a:xfrm>
          <a:off x="9547750" y="17567281"/>
          <a:ext cx="162228"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132859</xdr:rowOff>
    </xdr:from>
    <xdr:ext cx="469744" cy="259045"/>
    <xdr:sp macro="" textlink="">
      <xdr:nvSpPr>
        <xdr:cNvPr id="455" name="【市民会館】&#10;一人当たり面積平均値テキスト">
          <a:extLst>
            <a:ext uri="{FF2B5EF4-FFF2-40B4-BE49-F238E27FC236}">
              <a16:creationId xmlns:a16="http://schemas.microsoft.com/office/drawing/2014/main" id="{B83095FD-A6D4-4DBE-910F-2DAA95D5BAAA}"/>
            </a:ext>
          </a:extLst>
        </xdr:cNvPr>
        <xdr:cNvSpPr txBox="1"/>
      </xdr:nvSpPr>
      <xdr:spPr>
        <a:xfrm>
          <a:off x="9659178" y="182141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109982</xdr:rowOff>
    </xdr:from>
    <xdr:to>
      <xdr:col>55</xdr:col>
      <xdr:colOff>50800</xdr:colOff>
      <xdr:row>106</xdr:row>
      <xdr:rowOff>40132</xdr:rowOff>
    </xdr:to>
    <xdr:sp macro="" textlink="">
      <xdr:nvSpPr>
        <xdr:cNvPr id="456" name="フローチャート: 判断 455">
          <a:extLst>
            <a:ext uri="{FF2B5EF4-FFF2-40B4-BE49-F238E27FC236}">
              <a16:creationId xmlns:a16="http://schemas.microsoft.com/office/drawing/2014/main" id="{052AB47B-F9E9-42E6-A034-7BB990F6B79B}"/>
            </a:ext>
          </a:extLst>
        </xdr:cNvPr>
        <xdr:cNvSpPr/>
      </xdr:nvSpPr>
      <xdr:spPr>
        <a:xfrm>
          <a:off x="9585850" y="18358225"/>
          <a:ext cx="86028"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114554</xdr:rowOff>
    </xdr:from>
    <xdr:to>
      <xdr:col>50</xdr:col>
      <xdr:colOff>165100</xdr:colOff>
      <xdr:row>106</xdr:row>
      <xdr:rowOff>44704</xdr:rowOff>
    </xdr:to>
    <xdr:sp macro="" textlink="">
      <xdr:nvSpPr>
        <xdr:cNvPr id="457" name="フローチャート: 判断 456">
          <a:extLst>
            <a:ext uri="{FF2B5EF4-FFF2-40B4-BE49-F238E27FC236}">
              <a16:creationId xmlns:a16="http://schemas.microsoft.com/office/drawing/2014/main" id="{34C7409D-B2B4-4EF9-92CF-D0999C4DA395}"/>
            </a:ext>
          </a:extLst>
        </xdr:cNvPr>
        <xdr:cNvSpPr/>
      </xdr:nvSpPr>
      <xdr:spPr>
        <a:xfrm>
          <a:off x="8809935" y="18362797"/>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105411</xdr:rowOff>
    </xdr:from>
    <xdr:to>
      <xdr:col>46</xdr:col>
      <xdr:colOff>38100</xdr:colOff>
      <xdr:row>106</xdr:row>
      <xdr:rowOff>35561</xdr:rowOff>
    </xdr:to>
    <xdr:sp macro="" textlink="">
      <xdr:nvSpPr>
        <xdr:cNvPr id="458" name="フローチャート: 判断 457">
          <a:extLst>
            <a:ext uri="{FF2B5EF4-FFF2-40B4-BE49-F238E27FC236}">
              <a16:creationId xmlns:a16="http://schemas.microsoft.com/office/drawing/2014/main" id="{9AA42842-E881-4D5F-9C59-496E3E744FC8}"/>
            </a:ext>
          </a:extLst>
        </xdr:cNvPr>
        <xdr:cNvSpPr/>
      </xdr:nvSpPr>
      <xdr:spPr>
        <a:xfrm>
          <a:off x="7998791" y="18353654"/>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105411</xdr:rowOff>
    </xdr:from>
    <xdr:to>
      <xdr:col>41</xdr:col>
      <xdr:colOff>101600</xdr:colOff>
      <xdr:row>106</xdr:row>
      <xdr:rowOff>35561</xdr:rowOff>
    </xdr:to>
    <xdr:sp macro="" textlink="">
      <xdr:nvSpPr>
        <xdr:cNvPr id="459" name="フローチャート: 判断 458">
          <a:extLst>
            <a:ext uri="{FF2B5EF4-FFF2-40B4-BE49-F238E27FC236}">
              <a16:creationId xmlns:a16="http://schemas.microsoft.com/office/drawing/2014/main" id="{4D14793E-EDA2-43B7-BA3D-752A9D77260E}"/>
            </a:ext>
          </a:extLst>
        </xdr:cNvPr>
        <xdr:cNvSpPr/>
      </xdr:nvSpPr>
      <xdr:spPr>
        <a:xfrm>
          <a:off x="7172077" y="18353654"/>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119126</xdr:rowOff>
    </xdr:from>
    <xdr:to>
      <xdr:col>36</xdr:col>
      <xdr:colOff>165100</xdr:colOff>
      <xdr:row>106</xdr:row>
      <xdr:rowOff>49276</xdr:rowOff>
    </xdr:to>
    <xdr:sp macro="" textlink="">
      <xdr:nvSpPr>
        <xdr:cNvPr id="460" name="フローチャート: 判断 459">
          <a:extLst>
            <a:ext uri="{FF2B5EF4-FFF2-40B4-BE49-F238E27FC236}">
              <a16:creationId xmlns:a16="http://schemas.microsoft.com/office/drawing/2014/main" id="{149B0543-FDB8-42E0-B39E-7914E2DE6390}"/>
            </a:ext>
          </a:extLst>
        </xdr:cNvPr>
        <xdr:cNvSpPr/>
      </xdr:nvSpPr>
      <xdr:spPr>
        <a:xfrm>
          <a:off x="6360933" y="18367369"/>
          <a:ext cx="101600"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22AB97F3-9466-45F2-BC54-4E986CAEA3BD}"/>
            </a:ext>
          </a:extLst>
        </xdr:cNvPr>
        <xdr:cNvSpPr txBox="1"/>
      </xdr:nvSpPr>
      <xdr:spPr>
        <a:xfrm>
          <a:off x="944615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538A3B51-2EB6-47EF-BC66-623D286B8037}"/>
            </a:ext>
          </a:extLst>
        </xdr:cNvPr>
        <xdr:cNvSpPr txBox="1"/>
      </xdr:nvSpPr>
      <xdr:spPr>
        <a:xfrm>
          <a:off x="868580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D6129AEE-2B2A-4175-A1CA-7320845A1AF8}"/>
            </a:ext>
          </a:extLst>
        </xdr:cNvPr>
        <xdr:cNvSpPr txBox="1"/>
      </xdr:nvSpPr>
      <xdr:spPr>
        <a:xfrm>
          <a:off x="7874663"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DAC42C9C-A827-4A13-B3DE-25328422B28E}"/>
            </a:ext>
          </a:extLst>
        </xdr:cNvPr>
        <xdr:cNvSpPr txBox="1"/>
      </xdr:nvSpPr>
      <xdr:spPr>
        <a:xfrm>
          <a:off x="704794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53B30A9C-3DBE-4E7C-9B1C-776E7B21119E}"/>
            </a:ext>
          </a:extLst>
        </xdr:cNvPr>
        <xdr:cNvSpPr txBox="1"/>
      </xdr:nvSpPr>
      <xdr:spPr>
        <a:xfrm>
          <a:off x="623680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116839</xdr:rowOff>
    </xdr:from>
    <xdr:to>
      <xdr:col>55</xdr:col>
      <xdr:colOff>50800</xdr:colOff>
      <xdr:row>107</xdr:row>
      <xdr:rowOff>46989</xdr:rowOff>
    </xdr:to>
    <xdr:sp macro="" textlink="">
      <xdr:nvSpPr>
        <xdr:cNvPr id="466" name="楕円 465">
          <a:extLst>
            <a:ext uri="{FF2B5EF4-FFF2-40B4-BE49-F238E27FC236}">
              <a16:creationId xmlns:a16="http://schemas.microsoft.com/office/drawing/2014/main" id="{A459156D-0A1C-4AEF-9569-C2CF4674DBE8}"/>
            </a:ext>
          </a:extLst>
        </xdr:cNvPr>
        <xdr:cNvSpPr/>
      </xdr:nvSpPr>
      <xdr:spPr>
        <a:xfrm>
          <a:off x="9585850" y="18532060"/>
          <a:ext cx="86028"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95266</xdr:rowOff>
    </xdr:from>
    <xdr:ext cx="469744" cy="259045"/>
    <xdr:sp macro="" textlink="">
      <xdr:nvSpPr>
        <xdr:cNvPr id="467" name="【市民会館】&#10;一人当たり面積該当値テキスト">
          <a:extLst>
            <a:ext uri="{FF2B5EF4-FFF2-40B4-BE49-F238E27FC236}">
              <a16:creationId xmlns:a16="http://schemas.microsoft.com/office/drawing/2014/main" id="{960DC129-71AF-4AF4-85BB-87C7512CBA49}"/>
            </a:ext>
          </a:extLst>
        </xdr:cNvPr>
        <xdr:cNvSpPr txBox="1"/>
      </xdr:nvSpPr>
      <xdr:spPr>
        <a:xfrm>
          <a:off x="9659178" y="1851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116839</xdr:rowOff>
    </xdr:from>
    <xdr:to>
      <xdr:col>50</xdr:col>
      <xdr:colOff>165100</xdr:colOff>
      <xdr:row>107</xdr:row>
      <xdr:rowOff>46989</xdr:rowOff>
    </xdr:to>
    <xdr:sp macro="" textlink="">
      <xdr:nvSpPr>
        <xdr:cNvPr id="468" name="楕円 467">
          <a:extLst>
            <a:ext uri="{FF2B5EF4-FFF2-40B4-BE49-F238E27FC236}">
              <a16:creationId xmlns:a16="http://schemas.microsoft.com/office/drawing/2014/main" id="{0B07DE48-4E2F-498A-B272-038159E3EB0E}"/>
            </a:ext>
          </a:extLst>
        </xdr:cNvPr>
        <xdr:cNvSpPr/>
      </xdr:nvSpPr>
      <xdr:spPr>
        <a:xfrm>
          <a:off x="8809935" y="18532060"/>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167639</xdr:rowOff>
    </xdr:from>
    <xdr:to>
      <xdr:col>55</xdr:col>
      <xdr:colOff>0</xdr:colOff>
      <xdr:row>106</xdr:row>
      <xdr:rowOff>167639</xdr:rowOff>
    </xdr:to>
    <xdr:cxnSp macro="">
      <xdr:nvCxnSpPr>
        <xdr:cNvPr id="469" name="直線コネクタ 468">
          <a:extLst>
            <a:ext uri="{FF2B5EF4-FFF2-40B4-BE49-F238E27FC236}">
              <a16:creationId xmlns:a16="http://schemas.microsoft.com/office/drawing/2014/main" id="{C2175751-6CA8-484B-9629-F7BC4E45CF3F}"/>
            </a:ext>
          </a:extLst>
        </xdr:cNvPr>
        <xdr:cNvCxnSpPr/>
      </xdr:nvCxnSpPr>
      <xdr:spPr>
        <a:xfrm>
          <a:off x="8860735" y="18582860"/>
          <a:ext cx="7603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141987</xdr:rowOff>
    </xdr:from>
    <xdr:to>
      <xdr:col>46</xdr:col>
      <xdr:colOff>38100</xdr:colOff>
      <xdr:row>106</xdr:row>
      <xdr:rowOff>72137</xdr:rowOff>
    </xdr:to>
    <xdr:sp macro="" textlink="">
      <xdr:nvSpPr>
        <xdr:cNvPr id="470" name="楕円 469">
          <a:extLst>
            <a:ext uri="{FF2B5EF4-FFF2-40B4-BE49-F238E27FC236}">
              <a16:creationId xmlns:a16="http://schemas.microsoft.com/office/drawing/2014/main" id="{C649CB27-B5F3-4A6D-8EC6-3A521F47C418}"/>
            </a:ext>
          </a:extLst>
        </xdr:cNvPr>
        <xdr:cNvSpPr/>
      </xdr:nvSpPr>
      <xdr:spPr>
        <a:xfrm>
          <a:off x="7998791" y="18390230"/>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21337</xdr:rowOff>
    </xdr:from>
    <xdr:to>
      <xdr:col>50</xdr:col>
      <xdr:colOff>114300</xdr:colOff>
      <xdr:row>106</xdr:row>
      <xdr:rowOff>167639</xdr:rowOff>
    </xdr:to>
    <xdr:cxnSp macro="">
      <xdr:nvCxnSpPr>
        <xdr:cNvPr id="471" name="直線コネクタ 470">
          <a:extLst>
            <a:ext uri="{FF2B5EF4-FFF2-40B4-BE49-F238E27FC236}">
              <a16:creationId xmlns:a16="http://schemas.microsoft.com/office/drawing/2014/main" id="{5D9C8AD9-FA9E-4128-9D17-2E975B74DD00}"/>
            </a:ext>
          </a:extLst>
        </xdr:cNvPr>
        <xdr:cNvCxnSpPr/>
      </xdr:nvCxnSpPr>
      <xdr:spPr>
        <a:xfrm>
          <a:off x="8049591" y="18436558"/>
          <a:ext cx="811144" cy="14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146558</xdr:rowOff>
    </xdr:from>
    <xdr:to>
      <xdr:col>41</xdr:col>
      <xdr:colOff>101600</xdr:colOff>
      <xdr:row>106</xdr:row>
      <xdr:rowOff>76708</xdr:rowOff>
    </xdr:to>
    <xdr:sp macro="" textlink="">
      <xdr:nvSpPr>
        <xdr:cNvPr id="472" name="楕円 471">
          <a:extLst>
            <a:ext uri="{FF2B5EF4-FFF2-40B4-BE49-F238E27FC236}">
              <a16:creationId xmlns:a16="http://schemas.microsoft.com/office/drawing/2014/main" id="{420DEE4C-FAA4-4FB9-85B7-97E85B250289}"/>
            </a:ext>
          </a:extLst>
        </xdr:cNvPr>
        <xdr:cNvSpPr/>
      </xdr:nvSpPr>
      <xdr:spPr>
        <a:xfrm>
          <a:off x="7172077" y="18394801"/>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21337</xdr:rowOff>
    </xdr:from>
    <xdr:to>
      <xdr:col>45</xdr:col>
      <xdr:colOff>177800</xdr:colOff>
      <xdr:row>106</xdr:row>
      <xdr:rowOff>25908</xdr:rowOff>
    </xdr:to>
    <xdr:cxnSp macro="">
      <xdr:nvCxnSpPr>
        <xdr:cNvPr id="473" name="直線コネクタ 472">
          <a:extLst>
            <a:ext uri="{FF2B5EF4-FFF2-40B4-BE49-F238E27FC236}">
              <a16:creationId xmlns:a16="http://schemas.microsoft.com/office/drawing/2014/main" id="{C559DE35-2D53-4521-8B24-FBF518E1A7F2}"/>
            </a:ext>
          </a:extLst>
        </xdr:cNvPr>
        <xdr:cNvCxnSpPr/>
      </xdr:nvCxnSpPr>
      <xdr:spPr>
        <a:xfrm flipV="1">
          <a:off x="7222877" y="18436558"/>
          <a:ext cx="826714"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151130</xdr:rowOff>
    </xdr:from>
    <xdr:to>
      <xdr:col>36</xdr:col>
      <xdr:colOff>165100</xdr:colOff>
      <xdr:row>106</xdr:row>
      <xdr:rowOff>81280</xdr:rowOff>
    </xdr:to>
    <xdr:sp macro="" textlink="">
      <xdr:nvSpPr>
        <xdr:cNvPr id="474" name="楕円 473">
          <a:extLst>
            <a:ext uri="{FF2B5EF4-FFF2-40B4-BE49-F238E27FC236}">
              <a16:creationId xmlns:a16="http://schemas.microsoft.com/office/drawing/2014/main" id="{4B043E93-2ACA-479D-9A00-3D6183ACC09C}"/>
            </a:ext>
          </a:extLst>
        </xdr:cNvPr>
        <xdr:cNvSpPr/>
      </xdr:nvSpPr>
      <xdr:spPr>
        <a:xfrm>
          <a:off x="6360933" y="18399373"/>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25908</xdr:rowOff>
    </xdr:from>
    <xdr:to>
      <xdr:col>41</xdr:col>
      <xdr:colOff>50800</xdr:colOff>
      <xdr:row>106</xdr:row>
      <xdr:rowOff>30480</xdr:rowOff>
    </xdr:to>
    <xdr:cxnSp macro="">
      <xdr:nvCxnSpPr>
        <xdr:cNvPr id="475" name="直線コネクタ 474">
          <a:extLst>
            <a:ext uri="{FF2B5EF4-FFF2-40B4-BE49-F238E27FC236}">
              <a16:creationId xmlns:a16="http://schemas.microsoft.com/office/drawing/2014/main" id="{FDD069B5-C747-45C6-A164-A8EE914A60F0}"/>
            </a:ext>
          </a:extLst>
        </xdr:cNvPr>
        <xdr:cNvCxnSpPr/>
      </xdr:nvCxnSpPr>
      <xdr:spPr>
        <a:xfrm flipV="1">
          <a:off x="6411733" y="18441129"/>
          <a:ext cx="811144"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61231</xdr:rowOff>
    </xdr:from>
    <xdr:ext cx="469744" cy="259045"/>
    <xdr:sp macro="" textlink="">
      <xdr:nvSpPr>
        <xdr:cNvPr id="476" name="n_1aveValue【市民会館】&#10;一人当たり面積">
          <a:extLst>
            <a:ext uri="{FF2B5EF4-FFF2-40B4-BE49-F238E27FC236}">
              <a16:creationId xmlns:a16="http://schemas.microsoft.com/office/drawing/2014/main" id="{0FE5C510-F156-4181-A55B-BDB217B7D7D2}"/>
            </a:ext>
          </a:extLst>
        </xdr:cNvPr>
        <xdr:cNvSpPr txBox="1"/>
      </xdr:nvSpPr>
      <xdr:spPr>
        <a:xfrm>
          <a:off x="8628733" y="18142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52088</xdr:rowOff>
    </xdr:from>
    <xdr:ext cx="469744" cy="259045"/>
    <xdr:sp macro="" textlink="">
      <xdr:nvSpPr>
        <xdr:cNvPr id="477" name="n_2aveValue【市民会館】&#10;一人当たり面積">
          <a:extLst>
            <a:ext uri="{FF2B5EF4-FFF2-40B4-BE49-F238E27FC236}">
              <a16:creationId xmlns:a16="http://schemas.microsoft.com/office/drawing/2014/main" id="{ACEF285A-5EEF-4546-BD6F-CB952C6F780C}"/>
            </a:ext>
          </a:extLst>
        </xdr:cNvPr>
        <xdr:cNvSpPr txBox="1"/>
      </xdr:nvSpPr>
      <xdr:spPr>
        <a:xfrm>
          <a:off x="7830290" y="1813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52088</xdr:rowOff>
    </xdr:from>
    <xdr:ext cx="469744" cy="259045"/>
    <xdr:sp macro="" textlink="">
      <xdr:nvSpPr>
        <xdr:cNvPr id="478" name="n_3aveValue【市民会館】&#10;一人当たり面積">
          <a:extLst>
            <a:ext uri="{FF2B5EF4-FFF2-40B4-BE49-F238E27FC236}">
              <a16:creationId xmlns:a16="http://schemas.microsoft.com/office/drawing/2014/main" id="{49F29FD8-1929-491B-8F55-3A3563BEE2F4}"/>
            </a:ext>
          </a:extLst>
        </xdr:cNvPr>
        <xdr:cNvSpPr txBox="1"/>
      </xdr:nvSpPr>
      <xdr:spPr>
        <a:xfrm>
          <a:off x="7003575" y="18133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65803</xdr:rowOff>
    </xdr:from>
    <xdr:ext cx="469744" cy="259045"/>
    <xdr:sp macro="" textlink="">
      <xdr:nvSpPr>
        <xdr:cNvPr id="479" name="n_4aveValue【市民会館】&#10;一人当たり面積">
          <a:extLst>
            <a:ext uri="{FF2B5EF4-FFF2-40B4-BE49-F238E27FC236}">
              <a16:creationId xmlns:a16="http://schemas.microsoft.com/office/drawing/2014/main" id="{58B2D2C0-D7E9-46C2-8114-A679C133F240}"/>
            </a:ext>
          </a:extLst>
        </xdr:cNvPr>
        <xdr:cNvSpPr txBox="1"/>
      </xdr:nvSpPr>
      <xdr:spPr>
        <a:xfrm>
          <a:off x="6192431" y="1814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38116</xdr:rowOff>
    </xdr:from>
    <xdr:ext cx="469744" cy="259045"/>
    <xdr:sp macro="" textlink="">
      <xdr:nvSpPr>
        <xdr:cNvPr id="480" name="n_1mainValue【市民会館】&#10;一人当たり面積">
          <a:extLst>
            <a:ext uri="{FF2B5EF4-FFF2-40B4-BE49-F238E27FC236}">
              <a16:creationId xmlns:a16="http://schemas.microsoft.com/office/drawing/2014/main" id="{CC0EE3D0-071C-48CD-B36D-59FA2F40AE3D}"/>
            </a:ext>
          </a:extLst>
        </xdr:cNvPr>
        <xdr:cNvSpPr txBox="1"/>
      </xdr:nvSpPr>
      <xdr:spPr>
        <a:xfrm>
          <a:off x="8628733" y="1862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63264</xdr:rowOff>
    </xdr:from>
    <xdr:ext cx="469744" cy="259045"/>
    <xdr:sp macro="" textlink="">
      <xdr:nvSpPr>
        <xdr:cNvPr id="481" name="n_2mainValue【市民会館】&#10;一人当たり面積">
          <a:extLst>
            <a:ext uri="{FF2B5EF4-FFF2-40B4-BE49-F238E27FC236}">
              <a16:creationId xmlns:a16="http://schemas.microsoft.com/office/drawing/2014/main" id="{A1BFAE0F-8736-4B5A-90A5-D1B98F18D3AE}"/>
            </a:ext>
          </a:extLst>
        </xdr:cNvPr>
        <xdr:cNvSpPr txBox="1"/>
      </xdr:nvSpPr>
      <xdr:spPr>
        <a:xfrm>
          <a:off x="7830290" y="18478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67835</xdr:rowOff>
    </xdr:from>
    <xdr:ext cx="469744" cy="259045"/>
    <xdr:sp macro="" textlink="">
      <xdr:nvSpPr>
        <xdr:cNvPr id="482" name="n_3mainValue【市民会館】&#10;一人当たり面積">
          <a:extLst>
            <a:ext uri="{FF2B5EF4-FFF2-40B4-BE49-F238E27FC236}">
              <a16:creationId xmlns:a16="http://schemas.microsoft.com/office/drawing/2014/main" id="{EF8CFEDD-829B-4C06-80BC-0E5C01F46C2D}"/>
            </a:ext>
          </a:extLst>
        </xdr:cNvPr>
        <xdr:cNvSpPr txBox="1"/>
      </xdr:nvSpPr>
      <xdr:spPr>
        <a:xfrm>
          <a:off x="7003575" y="184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72407</xdr:rowOff>
    </xdr:from>
    <xdr:ext cx="469744" cy="259045"/>
    <xdr:sp macro="" textlink="">
      <xdr:nvSpPr>
        <xdr:cNvPr id="483" name="n_4mainValue【市民会館】&#10;一人当たり面積">
          <a:extLst>
            <a:ext uri="{FF2B5EF4-FFF2-40B4-BE49-F238E27FC236}">
              <a16:creationId xmlns:a16="http://schemas.microsoft.com/office/drawing/2014/main" id="{D7752ECF-8845-4C04-B355-5FC32554EA05}"/>
            </a:ext>
          </a:extLst>
        </xdr:cNvPr>
        <xdr:cNvSpPr txBox="1"/>
      </xdr:nvSpPr>
      <xdr:spPr>
        <a:xfrm>
          <a:off x="6192431" y="1848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4" name="正方形/長方形 483">
          <a:extLst>
            <a:ext uri="{FF2B5EF4-FFF2-40B4-BE49-F238E27FC236}">
              <a16:creationId xmlns:a16="http://schemas.microsoft.com/office/drawing/2014/main" id="{ED781B2D-9D61-41AE-94F5-316AE3CAEA38}"/>
            </a:ext>
          </a:extLst>
        </xdr:cNvPr>
        <xdr:cNvSpPr/>
      </xdr:nvSpPr>
      <xdr:spPr>
        <a:xfrm>
          <a:off x="11433865" y="4266537"/>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5" name="正方形/長方形 484">
          <a:extLst>
            <a:ext uri="{FF2B5EF4-FFF2-40B4-BE49-F238E27FC236}">
              <a16:creationId xmlns:a16="http://schemas.microsoft.com/office/drawing/2014/main" id="{86418598-D96C-4A8E-8438-B40209706BA8}"/>
            </a:ext>
          </a:extLst>
        </xdr:cNvPr>
        <xdr:cNvSpPr/>
      </xdr:nvSpPr>
      <xdr:spPr>
        <a:xfrm>
          <a:off x="11545294"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6" name="正方形/長方形 485">
          <a:extLst>
            <a:ext uri="{FF2B5EF4-FFF2-40B4-BE49-F238E27FC236}">
              <a16:creationId xmlns:a16="http://schemas.microsoft.com/office/drawing/2014/main" id="{5CC7AF5D-BA97-4AA9-9E3D-3065593F5E9C}"/>
            </a:ext>
          </a:extLst>
        </xdr:cNvPr>
        <xdr:cNvSpPr/>
      </xdr:nvSpPr>
      <xdr:spPr>
        <a:xfrm>
          <a:off x="11545294"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7" name="正方形/長方形 486">
          <a:extLst>
            <a:ext uri="{FF2B5EF4-FFF2-40B4-BE49-F238E27FC236}">
              <a16:creationId xmlns:a16="http://schemas.microsoft.com/office/drawing/2014/main" id="{62213FA7-8755-4733-8465-BD37B2B0EB5E}"/>
            </a:ext>
          </a:extLst>
        </xdr:cNvPr>
        <xdr:cNvSpPr/>
      </xdr:nvSpPr>
      <xdr:spPr>
        <a:xfrm>
          <a:off x="1248343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8" name="正方形/長方形 487">
          <a:extLst>
            <a:ext uri="{FF2B5EF4-FFF2-40B4-BE49-F238E27FC236}">
              <a16:creationId xmlns:a16="http://schemas.microsoft.com/office/drawing/2014/main" id="{6E144709-ECAD-4F36-BB73-95097BB25780}"/>
            </a:ext>
          </a:extLst>
        </xdr:cNvPr>
        <xdr:cNvSpPr/>
      </xdr:nvSpPr>
      <xdr:spPr>
        <a:xfrm>
          <a:off x="1248343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9" name="正方形/長方形 488">
          <a:extLst>
            <a:ext uri="{FF2B5EF4-FFF2-40B4-BE49-F238E27FC236}">
              <a16:creationId xmlns:a16="http://schemas.microsoft.com/office/drawing/2014/main" id="{382DBB6C-B27E-4339-9732-688D1A30ED0E}"/>
            </a:ext>
          </a:extLst>
        </xdr:cNvPr>
        <xdr:cNvSpPr/>
      </xdr:nvSpPr>
      <xdr:spPr>
        <a:xfrm>
          <a:off x="13533010"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0" name="正方形/長方形 489">
          <a:extLst>
            <a:ext uri="{FF2B5EF4-FFF2-40B4-BE49-F238E27FC236}">
              <a16:creationId xmlns:a16="http://schemas.microsoft.com/office/drawing/2014/main" id="{576F2CF9-D474-44E8-89EE-76E86BEA7678}"/>
            </a:ext>
          </a:extLst>
        </xdr:cNvPr>
        <xdr:cNvSpPr/>
      </xdr:nvSpPr>
      <xdr:spPr>
        <a:xfrm>
          <a:off x="13533010"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1" name="正方形/長方形 490">
          <a:extLst>
            <a:ext uri="{FF2B5EF4-FFF2-40B4-BE49-F238E27FC236}">
              <a16:creationId xmlns:a16="http://schemas.microsoft.com/office/drawing/2014/main" id="{77D79FAD-C84D-49BA-AA8A-BAEB17F3A58F}"/>
            </a:ext>
          </a:extLst>
        </xdr:cNvPr>
        <xdr:cNvSpPr/>
      </xdr:nvSpPr>
      <xdr:spPr>
        <a:xfrm>
          <a:off x="11433865" y="5433888"/>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2" name="テキスト ボックス 491">
          <a:extLst>
            <a:ext uri="{FF2B5EF4-FFF2-40B4-BE49-F238E27FC236}">
              <a16:creationId xmlns:a16="http://schemas.microsoft.com/office/drawing/2014/main" id="{8B5E4CE4-7F5F-451C-BAAA-84ADF3E17DD2}"/>
            </a:ext>
          </a:extLst>
        </xdr:cNvPr>
        <xdr:cNvSpPr txBox="1"/>
      </xdr:nvSpPr>
      <xdr:spPr>
        <a:xfrm>
          <a:off x="11395765" y="523991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3" name="直線コネクタ 492">
          <a:extLst>
            <a:ext uri="{FF2B5EF4-FFF2-40B4-BE49-F238E27FC236}">
              <a16:creationId xmlns:a16="http://schemas.microsoft.com/office/drawing/2014/main" id="{03985A4A-D2DD-430A-88D5-4D6D2525FCC8}"/>
            </a:ext>
          </a:extLst>
        </xdr:cNvPr>
        <xdr:cNvCxnSpPr/>
      </xdr:nvCxnSpPr>
      <xdr:spPr>
        <a:xfrm>
          <a:off x="11433865" y="776511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4" name="テキスト ボックス 493">
          <a:extLst>
            <a:ext uri="{FF2B5EF4-FFF2-40B4-BE49-F238E27FC236}">
              <a16:creationId xmlns:a16="http://schemas.microsoft.com/office/drawing/2014/main" id="{38BDCC16-DE33-43D0-8CC7-5BD38D90D042}"/>
            </a:ext>
          </a:extLst>
        </xdr:cNvPr>
        <xdr:cNvSpPr txBox="1"/>
      </xdr:nvSpPr>
      <xdr:spPr>
        <a:xfrm>
          <a:off x="11013400" y="76194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95" name="直線コネクタ 494">
          <a:extLst>
            <a:ext uri="{FF2B5EF4-FFF2-40B4-BE49-F238E27FC236}">
              <a16:creationId xmlns:a16="http://schemas.microsoft.com/office/drawing/2014/main" id="{D640DB01-E513-42BC-BC33-A31C693B98EA}"/>
            </a:ext>
          </a:extLst>
        </xdr:cNvPr>
        <xdr:cNvCxnSpPr/>
      </xdr:nvCxnSpPr>
      <xdr:spPr>
        <a:xfrm>
          <a:off x="11433865" y="729747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96" name="テキスト ボックス 495">
          <a:extLst>
            <a:ext uri="{FF2B5EF4-FFF2-40B4-BE49-F238E27FC236}">
              <a16:creationId xmlns:a16="http://schemas.microsoft.com/office/drawing/2014/main" id="{ED2D4774-2B58-44EC-9E45-611608C952C0}"/>
            </a:ext>
          </a:extLst>
        </xdr:cNvPr>
        <xdr:cNvSpPr txBox="1"/>
      </xdr:nvSpPr>
      <xdr:spPr>
        <a:xfrm>
          <a:off x="11013400" y="7151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97" name="直線コネクタ 496">
          <a:extLst>
            <a:ext uri="{FF2B5EF4-FFF2-40B4-BE49-F238E27FC236}">
              <a16:creationId xmlns:a16="http://schemas.microsoft.com/office/drawing/2014/main" id="{18716223-9217-4F9E-81E5-A14DAE8C1B3E}"/>
            </a:ext>
          </a:extLst>
        </xdr:cNvPr>
        <xdr:cNvCxnSpPr/>
      </xdr:nvCxnSpPr>
      <xdr:spPr>
        <a:xfrm>
          <a:off x="11433865" y="683331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98" name="テキスト ボックス 497">
          <a:extLst>
            <a:ext uri="{FF2B5EF4-FFF2-40B4-BE49-F238E27FC236}">
              <a16:creationId xmlns:a16="http://schemas.microsoft.com/office/drawing/2014/main" id="{1ED610A4-0023-4838-B664-0AFB068CAA77}"/>
            </a:ext>
          </a:extLst>
        </xdr:cNvPr>
        <xdr:cNvSpPr txBox="1"/>
      </xdr:nvSpPr>
      <xdr:spPr>
        <a:xfrm>
          <a:off x="11061949" y="66876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99" name="直線コネクタ 498">
          <a:extLst>
            <a:ext uri="{FF2B5EF4-FFF2-40B4-BE49-F238E27FC236}">
              <a16:creationId xmlns:a16="http://schemas.microsoft.com/office/drawing/2014/main" id="{908E2CD9-8ABB-40B7-BA87-4B35A2A3CAEA}"/>
            </a:ext>
          </a:extLst>
        </xdr:cNvPr>
        <xdr:cNvCxnSpPr/>
      </xdr:nvCxnSpPr>
      <xdr:spPr>
        <a:xfrm>
          <a:off x="11433865" y="6365682"/>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0" name="テキスト ボックス 499">
          <a:extLst>
            <a:ext uri="{FF2B5EF4-FFF2-40B4-BE49-F238E27FC236}">
              <a16:creationId xmlns:a16="http://schemas.microsoft.com/office/drawing/2014/main" id="{06A4F166-6577-4957-8C55-25E6167B044C}"/>
            </a:ext>
          </a:extLst>
        </xdr:cNvPr>
        <xdr:cNvSpPr txBox="1"/>
      </xdr:nvSpPr>
      <xdr:spPr>
        <a:xfrm>
          <a:off x="11061949" y="62199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1" name="直線コネクタ 500">
          <a:extLst>
            <a:ext uri="{FF2B5EF4-FFF2-40B4-BE49-F238E27FC236}">
              <a16:creationId xmlns:a16="http://schemas.microsoft.com/office/drawing/2014/main" id="{9CFC8607-3907-44F9-B65D-DEB964246F85}"/>
            </a:ext>
          </a:extLst>
        </xdr:cNvPr>
        <xdr:cNvCxnSpPr/>
      </xdr:nvCxnSpPr>
      <xdr:spPr>
        <a:xfrm>
          <a:off x="11433865" y="589804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2" name="テキスト ボックス 501">
          <a:extLst>
            <a:ext uri="{FF2B5EF4-FFF2-40B4-BE49-F238E27FC236}">
              <a16:creationId xmlns:a16="http://schemas.microsoft.com/office/drawing/2014/main" id="{ED5A7D49-01DD-4B16-B171-319086A15138}"/>
            </a:ext>
          </a:extLst>
        </xdr:cNvPr>
        <xdr:cNvSpPr txBox="1"/>
      </xdr:nvSpPr>
      <xdr:spPr>
        <a:xfrm>
          <a:off x="11061949" y="57523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3" name="直線コネクタ 502">
          <a:extLst>
            <a:ext uri="{FF2B5EF4-FFF2-40B4-BE49-F238E27FC236}">
              <a16:creationId xmlns:a16="http://schemas.microsoft.com/office/drawing/2014/main" id="{D549CB79-ACD0-4C3F-9CD4-B7E7CAFE7558}"/>
            </a:ext>
          </a:extLst>
        </xdr:cNvPr>
        <xdr:cNvCxnSpPr/>
      </xdr:nvCxnSpPr>
      <xdr:spPr>
        <a:xfrm>
          <a:off x="11433865" y="543388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4" name="テキスト ボックス 503">
          <a:extLst>
            <a:ext uri="{FF2B5EF4-FFF2-40B4-BE49-F238E27FC236}">
              <a16:creationId xmlns:a16="http://schemas.microsoft.com/office/drawing/2014/main" id="{64E899E0-A80A-406C-858B-96163DB609A7}"/>
            </a:ext>
          </a:extLst>
        </xdr:cNvPr>
        <xdr:cNvSpPr txBox="1"/>
      </xdr:nvSpPr>
      <xdr:spPr>
        <a:xfrm>
          <a:off x="11061949" y="528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5" name="【一般廃棄物処理施設】&#10;有形固定資産減価償却率グラフ枠">
          <a:extLst>
            <a:ext uri="{FF2B5EF4-FFF2-40B4-BE49-F238E27FC236}">
              <a16:creationId xmlns:a16="http://schemas.microsoft.com/office/drawing/2014/main" id="{8B3FDD35-518D-4B49-823A-0F22BBB95BC1}"/>
            </a:ext>
          </a:extLst>
        </xdr:cNvPr>
        <xdr:cNvSpPr/>
      </xdr:nvSpPr>
      <xdr:spPr>
        <a:xfrm>
          <a:off x="11433865" y="5433888"/>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94488</xdr:rowOff>
    </xdr:from>
    <xdr:to>
      <xdr:col>85</xdr:col>
      <xdr:colOff>126364</xdr:colOff>
      <xdr:row>41</xdr:row>
      <xdr:rowOff>101346</xdr:rowOff>
    </xdr:to>
    <xdr:cxnSp macro="">
      <xdr:nvCxnSpPr>
        <xdr:cNvPr id="506" name="直線コネクタ 505">
          <a:extLst>
            <a:ext uri="{FF2B5EF4-FFF2-40B4-BE49-F238E27FC236}">
              <a16:creationId xmlns:a16="http://schemas.microsoft.com/office/drawing/2014/main" id="{267EEF76-C77B-493B-95C3-298976FB35CC}"/>
            </a:ext>
          </a:extLst>
        </xdr:cNvPr>
        <xdr:cNvCxnSpPr/>
      </xdr:nvCxnSpPr>
      <xdr:spPr>
        <a:xfrm flipV="1">
          <a:off x="14995303" y="5859184"/>
          <a:ext cx="0" cy="1406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105173</xdr:rowOff>
    </xdr:from>
    <xdr:ext cx="405111" cy="259045"/>
    <xdr:sp macro="" textlink="">
      <xdr:nvSpPr>
        <xdr:cNvPr id="507" name="【一般廃棄物処理施設】&#10;有形固定資産減価償却率最小値テキスト">
          <a:extLst>
            <a:ext uri="{FF2B5EF4-FFF2-40B4-BE49-F238E27FC236}">
              <a16:creationId xmlns:a16="http://schemas.microsoft.com/office/drawing/2014/main" id="{D1DCFDCD-8E27-4B03-9CC1-58B0C30E6C0D}"/>
            </a:ext>
          </a:extLst>
        </xdr:cNvPr>
        <xdr:cNvSpPr txBox="1"/>
      </xdr:nvSpPr>
      <xdr:spPr>
        <a:xfrm>
          <a:off x="15034039" y="72692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101346</xdr:rowOff>
    </xdr:from>
    <xdr:to>
      <xdr:col>86</xdr:col>
      <xdr:colOff>25400</xdr:colOff>
      <xdr:row>41</xdr:row>
      <xdr:rowOff>101346</xdr:rowOff>
    </xdr:to>
    <xdr:cxnSp macro="">
      <xdr:nvCxnSpPr>
        <xdr:cNvPr id="508" name="直線コネクタ 507">
          <a:extLst>
            <a:ext uri="{FF2B5EF4-FFF2-40B4-BE49-F238E27FC236}">
              <a16:creationId xmlns:a16="http://schemas.microsoft.com/office/drawing/2014/main" id="{9FB713B8-85CA-4DF6-84D1-7358D8D89AD1}"/>
            </a:ext>
          </a:extLst>
        </xdr:cNvPr>
        <xdr:cNvCxnSpPr/>
      </xdr:nvCxnSpPr>
      <xdr:spPr>
        <a:xfrm>
          <a:off x="14907039" y="726547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41165</xdr:rowOff>
    </xdr:from>
    <xdr:ext cx="405111" cy="259045"/>
    <xdr:sp macro="" textlink="">
      <xdr:nvSpPr>
        <xdr:cNvPr id="509" name="【一般廃棄物処理施設】&#10;有形固定資産減価償却率最大値テキスト">
          <a:extLst>
            <a:ext uri="{FF2B5EF4-FFF2-40B4-BE49-F238E27FC236}">
              <a16:creationId xmlns:a16="http://schemas.microsoft.com/office/drawing/2014/main" id="{4025AD63-3366-4E4C-8BF5-B4D3A29EE6CB}"/>
            </a:ext>
          </a:extLst>
        </xdr:cNvPr>
        <xdr:cNvSpPr txBox="1"/>
      </xdr:nvSpPr>
      <xdr:spPr>
        <a:xfrm>
          <a:off x="15034039" y="563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94488</xdr:rowOff>
    </xdr:from>
    <xdr:to>
      <xdr:col>86</xdr:col>
      <xdr:colOff>25400</xdr:colOff>
      <xdr:row>33</xdr:row>
      <xdr:rowOff>94488</xdr:rowOff>
    </xdr:to>
    <xdr:cxnSp macro="">
      <xdr:nvCxnSpPr>
        <xdr:cNvPr id="510" name="直線コネクタ 509">
          <a:extLst>
            <a:ext uri="{FF2B5EF4-FFF2-40B4-BE49-F238E27FC236}">
              <a16:creationId xmlns:a16="http://schemas.microsoft.com/office/drawing/2014/main" id="{128F154A-210A-49FE-B5A3-45A2EDF23043}"/>
            </a:ext>
          </a:extLst>
        </xdr:cNvPr>
        <xdr:cNvCxnSpPr/>
      </xdr:nvCxnSpPr>
      <xdr:spPr>
        <a:xfrm>
          <a:off x="14907039" y="585918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25417</xdr:rowOff>
    </xdr:from>
    <xdr:ext cx="405111" cy="259045"/>
    <xdr:sp macro="" textlink="">
      <xdr:nvSpPr>
        <xdr:cNvPr id="511" name="【一般廃棄物処理施設】&#10;有形固定資産減価償却率平均値テキスト">
          <a:extLst>
            <a:ext uri="{FF2B5EF4-FFF2-40B4-BE49-F238E27FC236}">
              <a16:creationId xmlns:a16="http://schemas.microsoft.com/office/drawing/2014/main" id="{99A5781C-9277-4E7F-BAC8-A793F323E29C}"/>
            </a:ext>
          </a:extLst>
        </xdr:cNvPr>
        <xdr:cNvSpPr txBox="1"/>
      </xdr:nvSpPr>
      <xdr:spPr>
        <a:xfrm>
          <a:off x="15034039" y="61399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12" name="フローチャート: 判断 511">
          <a:extLst>
            <a:ext uri="{FF2B5EF4-FFF2-40B4-BE49-F238E27FC236}">
              <a16:creationId xmlns:a16="http://schemas.microsoft.com/office/drawing/2014/main" id="{5FF6BECF-13D8-4B97-8403-8AA9D06D1B21}"/>
            </a:ext>
          </a:extLst>
        </xdr:cNvPr>
        <xdr:cNvSpPr/>
      </xdr:nvSpPr>
      <xdr:spPr>
        <a:xfrm>
          <a:off x="14945139" y="6292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135128</xdr:rowOff>
    </xdr:from>
    <xdr:to>
      <xdr:col>81</xdr:col>
      <xdr:colOff>101600</xdr:colOff>
      <xdr:row>36</xdr:row>
      <xdr:rowOff>65278</xdr:rowOff>
    </xdr:to>
    <xdr:sp macro="" textlink="">
      <xdr:nvSpPr>
        <xdr:cNvPr id="513" name="フローチャート: 判断 512">
          <a:extLst>
            <a:ext uri="{FF2B5EF4-FFF2-40B4-BE49-F238E27FC236}">
              <a16:creationId xmlns:a16="http://schemas.microsoft.com/office/drawing/2014/main" id="{A17A5DB0-AC28-4E95-8FEE-26D2EAC08C7A}"/>
            </a:ext>
          </a:extLst>
        </xdr:cNvPr>
        <xdr:cNvSpPr/>
      </xdr:nvSpPr>
      <xdr:spPr>
        <a:xfrm>
          <a:off x="14169224" y="6249681"/>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64262</xdr:rowOff>
    </xdr:from>
    <xdr:to>
      <xdr:col>76</xdr:col>
      <xdr:colOff>165100</xdr:colOff>
      <xdr:row>35</xdr:row>
      <xdr:rowOff>165862</xdr:rowOff>
    </xdr:to>
    <xdr:sp macro="" textlink="">
      <xdr:nvSpPr>
        <xdr:cNvPr id="514" name="フローチャート: 判断 513">
          <a:extLst>
            <a:ext uri="{FF2B5EF4-FFF2-40B4-BE49-F238E27FC236}">
              <a16:creationId xmlns:a16="http://schemas.microsoft.com/office/drawing/2014/main" id="{343D001E-CA52-400A-9970-24E08A814D7C}"/>
            </a:ext>
          </a:extLst>
        </xdr:cNvPr>
        <xdr:cNvSpPr/>
      </xdr:nvSpPr>
      <xdr:spPr>
        <a:xfrm>
          <a:off x="13358081" y="6178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167132</xdr:rowOff>
    </xdr:from>
    <xdr:to>
      <xdr:col>72</xdr:col>
      <xdr:colOff>38100</xdr:colOff>
      <xdr:row>35</xdr:row>
      <xdr:rowOff>97282</xdr:rowOff>
    </xdr:to>
    <xdr:sp macro="" textlink="">
      <xdr:nvSpPr>
        <xdr:cNvPr id="515" name="フローチャート: 判断 514">
          <a:extLst>
            <a:ext uri="{FF2B5EF4-FFF2-40B4-BE49-F238E27FC236}">
              <a16:creationId xmlns:a16="http://schemas.microsoft.com/office/drawing/2014/main" id="{D3EE19EB-DA48-42E1-9742-D5D415D5871C}"/>
            </a:ext>
          </a:extLst>
        </xdr:cNvPr>
        <xdr:cNvSpPr/>
      </xdr:nvSpPr>
      <xdr:spPr>
        <a:xfrm>
          <a:off x="12546937" y="6106756"/>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116840</xdr:rowOff>
    </xdr:from>
    <xdr:to>
      <xdr:col>67</xdr:col>
      <xdr:colOff>101600</xdr:colOff>
      <xdr:row>36</xdr:row>
      <xdr:rowOff>46990</xdr:rowOff>
    </xdr:to>
    <xdr:sp macro="" textlink="">
      <xdr:nvSpPr>
        <xdr:cNvPr id="516" name="フローチャート: 判断 515">
          <a:extLst>
            <a:ext uri="{FF2B5EF4-FFF2-40B4-BE49-F238E27FC236}">
              <a16:creationId xmlns:a16="http://schemas.microsoft.com/office/drawing/2014/main" id="{4EB4EEDC-0EE5-4CD8-9E55-FE3208F06B10}"/>
            </a:ext>
          </a:extLst>
        </xdr:cNvPr>
        <xdr:cNvSpPr/>
      </xdr:nvSpPr>
      <xdr:spPr>
        <a:xfrm>
          <a:off x="11720223" y="623139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7" name="テキスト ボックス 516">
          <a:extLst>
            <a:ext uri="{FF2B5EF4-FFF2-40B4-BE49-F238E27FC236}">
              <a16:creationId xmlns:a16="http://schemas.microsoft.com/office/drawing/2014/main" id="{7CCAF4A5-9B6A-40CD-9D61-735F97BEA03D}"/>
            </a:ext>
          </a:extLst>
        </xdr:cNvPr>
        <xdr:cNvSpPr txBox="1"/>
      </xdr:nvSpPr>
      <xdr:spPr>
        <a:xfrm>
          <a:off x="1482101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2BF3F698-8166-47B7-8945-FB424C0B07D2}"/>
            </a:ext>
          </a:extLst>
        </xdr:cNvPr>
        <xdr:cNvSpPr txBox="1"/>
      </xdr:nvSpPr>
      <xdr:spPr>
        <a:xfrm>
          <a:off x="14045096"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A2B99735-0BA0-4CA5-B3E5-44D710CCBF4A}"/>
            </a:ext>
          </a:extLst>
        </xdr:cNvPr>
        <xdr:cNvSpPr txBox="1"/>
      </xdr:nvSpPr>
      <xdr:spPr>
        <a:xfrm>
          <a:off x="1323395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F26AD681-A133-4F5D-ACD7-B76BA9F5730A}"/>
            </a:ext>
          </a:extLst>
        </xdr:cNvPr>
        <xdr:cNvSpPr txBox="1"/>
      </xdr:nvSpPr>
      <xdr:spPr>
        <a:xfrm>
          <a:off x="12422809"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D2936157-A376-4B47-A886-02A5E5C372DC}"/>
            </a:ext>
          </a:extLst>
        </xdr:cNvPr>
        <xdr:cNvSpPr txBox="1"/>
      </xdr:nvSpPr>
      <xdr:spPr>
        <a:xfrm>
          <a:off x="11596094"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18542</xdr:rowOff>
    </xdr:from>
    <xdr:to>
      <xdr:col>85</xdr:col>
      <xdr:colOff>177800</xdr:colOff>
      <xdr:row>36</xdr:row>
      <xdr:rowOff>120142</xdr:rowOff>
    </xdr:to>
    <xdr:sp macro="" textlink="">
      <xdr:nvSpPr>
        <xdr:cNvPr id="522" name="楕円 521">
          <a:extLst>
            <a:ext uri="{FF2B5EF4-FFF2-40B4-BE49-F238E27FC236}">
              <a16:creationId xmlns:a16="http://schemas.microsoft.com/office/drawing/2014/main" id="{2A994F28-09DC-42F4-A9FC-6AE90B753C22}"/>
            </a:ext>
          </a:extLst>
        </xdr:cNvPr>
        <xdr:cNvSpPr/>
      </xdr:nvSpPr>
      <xdr:spPr>
        <a:xfrm>
          <a:off x="14945139" y="6308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168419</xdr:rowOff>
    </xdr:from>
    <xdr:ext cx="405111" cy="259045"/>
    <xdr:sp macro="" textlink="">
      <xdr:nvSpPr>
        <xdr:cNvPr id="523" name="【一般廃棄物処理施設】&#10;有形固定資産減価償却率該当値テキスト">
          <a:extLst>
            <a:ext uri="{FF2B5EF4-FFF2-40B4-BE49-F238E27FC236}">
              <a16:creationId xmlns:a16="http://schemas.microsoft.com/office/drawing/2014/main" id="{C9009793-8F78-4A70-980D-2F84C4D7DF05}"/>
            </a:ext>
          </a:extLst>
        </xdr:cNvPr>
        <xdr:cNvSpPr txBox="1"/>
      </xdr:nvSpPr>
      <xdr:spPr>
        <a:xfrm>
          <a:off x="15034039" y="6282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151130</xdr:rowOff>
    </xdr:from>
    <xdr:to>
      <xdr:col>81</xdr:col>
      <xdr:colOff>101600</xdr:colOff>
      <xdr:row>36</xdr:row>
      <xdr:rowOff>81280</xdr:rowOff>
    </xdr:to>
    <xdr:sp macro="" textlink="">
      <xdr:nvSpPr>
        <xdr:cNvPr id="524" name="楕円 523">
          <a:extLst>
            <a:ext uri="{FF2B5EF4-FFF2-40B4-BE49-F238E27FC236}">
              <a16:creationId xmlns:a16="http://schemas.microsoft.com/office/drawing/2014/main" id="{F5D6B2A6-ACCE-4080-A41D-E4EBECDD5CBC}"/>
            </a:ext>
          </a:extLst>
        </xdr:cNvPr>
        <xdr:cNvSpPr/>
      </xdr:nvSpPr>
      <xdr:spPr>
        <a:xfrm>
          <a:off x="14169224" y="626568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30480</xdr:rowOff>
    </xdr:from>
    <xdr:to>
      <xdr:col>85</xdr:col>
      <xdr:colOff>127000</xdr:colOff>
      <xdr:row>36</xdr:row>
      <xdr:rowOff>69342</xdr:rowOff>
    </xdr:to>
    <xdr:cxnSp macro="">
      <xdr:nvCxnSpPr>
        <xdr:cNvPr id="525" name="直線コネクタ 524">
          <a:extLst>
            <a:ext uri="{FF2B5EF4-FFF2-40B4-BE49-F238E27FC236}">
              <a16:creationId xmlns:a16="http://schemas.microsoft.com/office/drawing/2014/main" id="{AD1907C8-546D-408B-B1E6-4952C4F2EB9A}"/>
            </a:ext>
          </a:extLst>
        </xdr:cNvPr>
        <xdr:cNvCxnSpPr/>
      </xdr:nvCxnSpPr>
      <xdr:spPr>
        <a:xfrm>
          <a:off x="14220024" y="6319962"/>
          <a:ext cx="77591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116840</xdr:rowOff>
    </xdr:from>
    <xdr:to>
      <xdr:col>76</xdr:col>
      <xdr:colOff>165100</xdr:colOff>
      <xdr:row>36</xdr:row>
      <xdr:rowOff>46990</xdr:rowOff>
    </xdr:to>
    <xdr:sp macro="" textlink="">
      <xdr:nvSpPr>
        <xdr:cNvPr id="526" name="楕円 525">
          <a:extLst>
            <a:ext uri="{FF2B5EF4-FFF2-40B4-BE49-F238E27FC236}">
              <a16:creationId xmlns:a16="http://schemas.microsoft.com/office/drawing/2014/main" id="{7AA24DF7-B4AD-45B0-80A7-C8DAEBA3BE57}"/>
            </a:ext>
          </a:extLst>
        </xdr:cNvPr>
        <xdr:cNvSpPr/>
      </xdr:nvSpPr>
      <xdr:spPr>
        <a:xfrm>
          <a:off x="13358081" y="623139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167640</xdr:rowOff>
    </xdr:from>
    <xdr:to>
      <xdr:col>81</xdr:col>
      <xdr:colOff>50800</xdr:colOff>
      <xdr:row>36</xdr:row>
      <xdr:rowOff>30480</xdr:rowOff>
    </xdr:to>
    <xdr:cxnSp macro="">
      <xdr:nvCxnSpPr>
        <xdr:cNvPr id="527" name="直線コネクタ 526">
          <a:extLst>
            <a:ext uri="{FF2B5EF4-FFF2-40B4-BE49-F238E27FC236}">
              <a16:creationId xmlns:a16="http://schemas.microsoft.com/office/drawing/2014/main" id="{176AC381-E56A-414E-ABB8-B032AB42DA84}"/>
            </a:ext>
          </a:extLst>
        </xdr:cNvPr>
        <xdr:cNvCxnSpPr/>
      </xdr:nvCxnSpPr>
      <xdr:spPr>
        <a:xfrm>
          <a:off x="13408881" y="6282193"/>
          <a:ext cx="811143" cy="3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23114</xdr:rowOff>
    </xdr:from>
    <xdr:to>
      <xdr:col>72</xdr:col>
      <xdr:colOff>38100</xdr:colOff>
      <xdr:row>35</xdr:row>
      <xdr:rowOff>124714</xdr:rowOff>
    </xdr:to>
    <xdr:sp macro="" textlink="">
      <xdr:nvSpPr>
        <xdr:cNvPr id="528" name="楕円 527">
          <a:extLst>
            <a:ext uri="{FF2B5EF4-FFF2-40B4-BE49-F238E27FC236}">
              <a16:creationId xmlns:a16="http://schemas.microsoft.com/office/drawing/2014/main" id="{058D99AA-D1A6-43E6-A52E-6C226D20556A}"/>
            </a:ext>
          </a:extLst>
        </xdr:cNvPr>
        <xdr:cNvSpPr/>
      </xdr:nvSpPr>
      <xdr:spPr>
        <a:xfrm>
          <a:off x="12546937" y="613766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73914</xdr:rowOff>
    </xdr:from>
    <xdr:to>
      <xdr:col>76</xdr:col>
      <xdr:colOff>114300</xdr:colOff>
      <xdr:row>35</xdr:row>
      <xdr:rowOff>167640</xdr:rowOff>
    </xdr:to>
    <xdr:cxnSp macro="">
      <xdr:nvCxnSpPr>
        <xdr:cNvPr id="529" name="直線コネクタ 528">
          <a:extLst>
            <a:ext uri="{FF2B5EF4-FFF2-40B4-BE49-F238E27FC236}">
              <a16:creationId xmlns:a16="http://schemas.microsoft.com/office/drawing/2014/main" id="{0D249958-FC1F-46E3-8F0B-D52E62431CC0}"/>
            </a:ext>
          </a:extLst>
        </xdr:cNvPr>
        <xdr:cNvCxnSpPr/>
      </xdr:nvCxnSpPr>
      <xdr:spPr>
        <a:xfrm>
          <a:off x="12597737" y="6188467"/>
          <a:ext cx="811144"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160274</xdr:rowOff>
    </xdr:from>
    <xdr:to>
      <xdr:col>67</xdr:col>
      <xdr:colOff>101600</xdr:colOff>
      <xdr:row>35</xdr:row>
      <xdr:rowOff>90424</xdr:rowOff>
    </xdr:to>
    <xdr:sp macro="" textlink="">
      <xdr:nvSpPr>
        <xdr:cNvPr id="530" name="楕円 529">
          <a:extLst>
            <a:ext uri="{FF2B5EF4-FFF2-40B4-BE49-F238E27FC236}">
              <a16:creationId xmlns:a16="http://schemas.microsoft.com/office/drawing/2014/main" id="{6741BDF7-620E-4F21-92BA-4F921F0FBEF1}"/>
            </a:ext>
          </a:extLst>
        </xdr:cNvPr>
        <xdr:cNvSpPr/>
      </xdr:nvSpPr>
      <xdr:spPr>
        <a:xfrm>
          <a:off x="11720223" y="609989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39624</xdr:rowOff>
    </xdr:from>
    <xdr:to>
      <xdr:col>71</xdr:col>
      <xdr:colOff>177800</xdr:colOff>
      <xdr:row>35</xdr:row>
      <xdr:rowOff>73914</xdr:rowOff>
    </xdr:to>
    <xdr:cxnSp macro="">
      <xdr:nvCxnSpPr>
        <xdr:cNvPr id="531" name="直線コネクタ 530">
          <a:extLst>
            <a:ext uri="{FF2B5EF4-FFF2-40B4-BE49-F238E27FC236}">
              <a16:creationId xmlns:a16="http://schemas.microsoft.com/office/drawing/2014/main" id="{5D74C301-01DA-4AAD-A45E-63DD75DD7E0D}"/>
            </a:ext>
          </a:extLst>
        </xdr:cNvPr>
        <xdr:cNvCxnSpPr/>
      </xdr:nvCxnSpPr>
      <xdr:spPr>
        <a:xfrm>
          <a:off x="11771023" y="6154177"/>
          <a:ext cx="826714"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81805</xdr:rowOff>
    </xdr:from>
    <xdr:ext cx="405111" cy="259045"/>
    <xdr:sp macro="" textlink="">
      <xdr:nvSpPr>
        <xdr:cNvPr id="532" name="n_1aveValue【一般廃棄物処理施設】&#10;有形固定資産減価償却率">
          <a:extLst>
            <a:ext uri="{FF2B5EF4-FFF2-40B4-BE49-F238E27FC236}">
              <a16:creationId xmlns:a16="http://schemas.microsoft.com/office/drawing/2014/main" id="{68FF77FF-7F1B-457B-B0E5-963B3A0A8109}"/>
            </a:ext>
          </a:extLst>
        </xdr:cNvPr>
        <xdr:cNvSpPr txBox="1"/>
      </xdr:nvSpPr>
      <xdr:spPr>
        <a:xfrm>
          <a:off x="14020340" y="6021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10939</xdr:rowOff>
    </xdr:from>
    <xdr:ext cx="405111" cy="259045"/>
    <xdr:sp macro="" textlink="">
      <xdr:nvSpPr>
        <xdr:cNvPr id="533" name="n_2aveValue【一般廃棄物処理施設】&#10;有形固定資産減価償却率">
          <a:extLst>
            <a:ext uri="{FF2B5EF4-FFF2-40B4-BE49-F238E27FC236}">
              <a16:creationId xmlns:a16="http://schemas.microsoft.com/office/drawing/2014/main" id="{8C729538-2EE2-4919-8045-E76688C46B98}"/>
            </a:ext>
          </a:extLst>
        </xdr:cNvPr>
        <xdr:cNvSpPr txBox="1"/>
      </xdr:nvSpPr>
      <xdr:spPr>
        <a:xfrm>
          <a:off x="13221896" y="5950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113809</xdr:rowOff>
    </xdr:from>
    <xdr:ext cx="405111" cy="259045"/>
    <xdr:sp macro="" textlink="">
      <xdr:nvSpPr>
        <xdr:cNvPr id="534" name="n_3aveValue【一般廃棄物処理施設】&#10;有形固定資産減価償却率">
          <a:extLst>
            <a:ext uri="{FF2B5EF4-FFF2-40B4-BE49-F238E27FC236}">
              <a16:creationId xmlns:a16="http://schemas.microsoft.com/office/drawing/2014/main" id="{4F499D1D-DDAF-41CA-B233-8420391BFE5D}"/>
            </a:ext>
          </a:extLst>
        </xdr:cNvPr>
        <xdr:cNvSpPr txBox="1"/>
      </xdr:nvSpPr>
      <xdr:spPr>
        <a:xfrm>
          <a:off x="12410753" y="5878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38117</xdr:rowOff>
    </xdr:from>
    <xdr:ext cx="405111" cy="259045"/>
    <xdr:sp macro="" textlink="">
      <xdr:nvSpPr>
        <xdr:cNvPr id="535" name="n_4aveValue【一般廃棄物処理施設】&#10;有形固定資産減価償却率">
          <a:extLst>
            <a:ext uri="{FF2B5EF4-FFF2-40B4-BE49-F238E27FC236}">
              <a16:creationId xmlns:a16="http://schemas.microsoft.com/office/drawing/2014/main" id="{19AD1487-3C87-4C29-82D2-52DC25946F02}"/>
            </a:ext>
          </a:extLst>
        </xdr:cNvPr>
        <xdr:cNvSpPr txBox="1"/>
      </xdr:nvSpPr>
      <xdr:spPr>
        <a:xfrm>
          <a:off x="11584038" y="6327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72407</xdr:rowOff>
    </xdr:from>
    <xdr:ext cx="405111" cy="259045"/>
    <xdr:sp macro="" textlink="">
      <xdr:nvSpPr>
        <xdr:cNvPr id="536" name="n_1mainValue【一般廃棄物処理施設】&#10;有形固定資産減価償却率">
          <a:extLst>
            <a:ext uri="{FF2B5EF4-FFF2-40B4-BE49-F238E27FC236}">
              <a16:creationId xmlns:a16="http://schemas.microsoft.com/office/drawing/2014/main" id="{51D01A8B-3E8A-49A9-85FE-14CBB5CF05E0}"/>
            </a:ext>
          </a:extLst>
        </xdr:cNvPr>
        <xdr:cNvSpPr txBox="1"/>
      </xdr:nvSpPr>
      <xdr:spPr>
        <a:xfrm>
          <a:off x="14020340" y="6361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38117</xdr:rowOff>
    </xdr:from>
    <xdr:ext cx="405111" cy="259045"/>
    <xdr:sp macro="" textlink="">
      <xdr:nvSpPr>
        <xdr:cNvPr id="537" name="n_2mainValue【一般廃棄物処理施設】&#10;有形固定資産減価償却率">
          <a:extLst>
            <a:ext uri="{FF2B5EF4-FFF2-40B4-BE49-F238E27FC236}">
              <a16:creationId xmlns:a16="http://schemas.microsoft.com/office/drawing/2014/main" id="{6C10904C-5552-4BBF-886D-33EA545C0087}"/>
            </a:ext>
          </a:extLst>
        </xdr:cNvPr>
        <xdr:cNvSpPr txBox="1"/>
      </xdr:nvSpPr>
      <xdr:spPr>
        <a:xfrm>
          <a:off x="13221896" y="6327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115841</xdr:rowOff>
    </xdr:from>
    <xdr:ext cx="405111" cy="259045"/>
    <xdr:sp macro="" textlink="">
      <xdr:nvSpPr>
        <xdr:cNvPr id="538" name="n_3mainValue【一般廃棄物処理施設】&#10;有形固定資産減価償却率">
          <a:extLst>
            <a:ext uri="{FF2B5EF4-FFF2-40B4-BE49-F238E27FC236}">
              <a16:creationId xmlns:a16="http://schemas.microsoft.com/office/drawing/2014/main" id="{BE979C02-0A1C-4FC0-B0D7-2158E5DF06A1}"/>
            </a:ext>
          </a:extLst>
        </xdr:cNvPr>
        <xdr:cNvSpPr txBox="1"/>
      </xdr:nvSpPr>
      <xdr:spPr>
        <a:xfrm>
          <a:off x="12410753" y="6230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106951</xdr:rowOff>
    </xdr:from>
    <xdr:ext cx="405111" cy="259045"/>
    <xdr:sp macro="" textlink="">
      <xdr:nvSpPr>
        <xdr:cNvPr id="539" name="n_4mainValue【一般廃棄物処理施設】&#10;有形固定資産減価償却率">
          <a:extLst>
            <a:ext uri="{FF2B5EF4-FFF2-40B4-BE49-F238E27FC236}">
              <a16:creationId xmlns:a16="http://schemas.microsoft.com/office/drawing/2014/main" id="{3472EAEE-A42B-4216-B2EA-E022ECD45E2A}"/>
            </a:ext>
          </a:extLst>
        </xdr:cNvPr>
        <xdr:cNvSpPr txBox="1"/>
      </xdr:nvSpPr>
      <xdr:spPr>
        <a:xfrm>
          <a:off x="11584038" y="587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0" name="正方形/長方形 539">
          <a:extLst>
            <a:ext uri="{FF2B5EF4-FFF2-40B4-BE49-F238E27FC236}">
              <a16:creationId xmlns:a16="http://schemas.microsoft.com/office/drawing/2014/main" id="{9570C9F2-ABCA-4968-BED6-D3670091750B}"/>
            </a:ext>
          </a:extLst>
        </xdr:cNvPr>
        <xdr:cNvSpPr/>
      </xdr:nvSpPr>
      <xdr:spPr>
        <a:xfrm>
          <a:off x="16793155" y="4266537"/>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1" name="正方形/長方形 540">
          <a:extLst>
            <a:ext uri="{FF2B5EF4-FFF2-40B4-BE49-F238E27FC236}">
              <a16:creationId xmlns:a16="http://schemas.microsoft.com/office/drawing/2014/main" id="{77625E8C-C2B4-4CFE-A9FA-E85DBE3A2ABD}"/>
            </a:ext>
          </a:extLst>
        </xdr:cNvPr>
        <xdr:cNvSpPr/>
      </xdr:nvSpPr>
      <xdr:spPr>
        <a:xfrm>
          <a:off x="16920155" y="4940852"/>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2" name="正方形/長方形 541">
          <a:extLst>
            <a:ext uri="{FF2B5EF4-FFF2-40B4-BE49-F238E27FC236}">
              <a16:creationId xmlns:a16="http://schemas.microsoft.com/office/drawing/2014/main" id="{A69E7146-44E7-4E16-BF34-DFE6D8CE6BB5}"/>
            </a:ext>
          </a:extLst>
        </xdr:cNvPr>
        <xdr:cNvSpPr/>
      </xdr:nvSpPr>
      <xdr:spPr>
        <a:xfrm>
          <a:off x="16920155" y="5147531"/>
          <a:ext cx="1399429"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3" name="正方形/長方形 542">
          <a:extLst>
            <a:ext uri="{FF2B5EF4-FFF2-40B4-BE49-F238E27FC236}">
              <a16:creationId xmlns:a16="http://schemas.microsoft.com/office/drawing/2014/main" id="{D7289BC9-7CB9-40F1-83A1-43A158398AE1}"/>
            </a:ext>
          </a:extLst>
        </xdr:cNvPr>
        <xdr:cNvSpPr/>
      </xdr:nvSpPr>
      <xdr:spPr>
        <a:xfrm>
          <a:off x="17842727"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4" name="正方形/長方形 543">
          <a:extLst>
            <a:ext uri="{FF2B5EF4-FFF2-40B4-BE49-F238E27FC236}">
              <a16:creationId xmlns:a16="http://schemas.microsoft.com/office/drawing/2014/main" id="{D44402EF-62F8-42E4-B54F-03B1FF7B6C90}"/>
            </a:ext>
          </a:extLst>
        </xdr:cNvPr>
        <xdr:cNvSpPr/>
      </xdr:nvSpPr>
      <xdr:spPr>
        <a:xfrm>
          <a:off x="17842727"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5" name="正方形/長方形 544">
          <a:extLst>
            <a:ext uri="{FF2B5EF4-FFF2-40B4-BE49-F238E27FC236}">
              <a16:creationId xmlns:a16="http://schemas.microsoft.com/office/drawing/2014/main" id="{BCA66A0D-6297-435C-A202-914347DB735F}"/>
            </a:ext>
          </a:extLst>
        </xdr:cNvPr>
        <xdr:cNvSpPr/>
      </xdr:nvSpPr>
      <xdr:spPr>
        <a:xfrm>
          <a:off x="18892299" y="4940852"/>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6" name="正方形/長方形 545">
          <a:extLst>
            <a:ext uri="{FF2B5EF4-FFF2-40B4-BE49-F238E27FC236}">
              <a16:creationId xmlns:a16="http://schemas.microsoft.com/office/drawing/2014/main" id="{EF767562-09B4-4F57-8CF3-A6396FD2A2E5}"/>
            </a:ext>
          </a:extLst>
        </xdr:cNvPr>
        <xdr:cNvSpPr/>
      </xdr:nvSpPr>
      <xdr:spPr>
        <a:xfrm>
          <a:off x="18892299" y="5147531"/>
          <a:ext cx="1399430" cy="2574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7" name="正方形/長方形 546">
          <a:extLst>
            <a:ext uri="{FF2B5EF4-FFF2-40B4-BE49-F238E27FC236}">
              <a16:creationId xmlns:a16="http://schemas.microsoft.com/office/drawing/2014/main" id="{EC4DD32E-8775-45CC-9657-F6D9AD04DD94}"/>
            </a:ext>
          </a:extLst>
        </xdr:cNvPr>
        <xdr:cNvSpPr/>
      </xdr:nvSpPr>
      <xdr:spPr>
        <a:xfrm>
          <a:off x="16793155" y="5433888"/>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8" name="テキスト ボックス 547">
          <a:extLst>
            <a:ext uri="{FF2B5EF4-FFF2-40B4-BE49-F238E27FC236}">
              <a16:creationId xmlns:a16="http://schemas.microsoft.com/office/drawing/2014/main" id="{AA3CE782-C232-4490-AD97-8D2208175EDA}"/>
            </a:ext>
          </a:extLst>
        </xdr:cNvPr>
        <xdr:cNvSpPr txBox="1"/>
      </xdr:nvSpPr>
      <xdr:spPr>
        <a:xfrm>
          <a:off x="16770626" y="523991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9" name="直線コネクタ 548">
          <a:extLst>
            <a:ext uri="{FF2B5EF4-FFF2-40B4-BE49-F238E27FC236}">
              <a16:creationId xmlns:a16="http://schemas.microsoft.com/office/drawing/2014/main" id="{427AB57B-6469-4529-82B3-9C9B23C95BA1}"/>
            </a:ext>
          </a:extLst>
        </xdr:cNvPr>
        <xdr:cNvCxnSpPr/>
      </xdr:nvCxnSpPr>
      <xdr:spPr>
        <a:xfrm>
          <a:off x="16793155" y="776511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0" name="直線コネクタ 549">
          <a:extLst>
            <a:ext uri="{FF2B5EF4-FFF2-40B4-BE49-F238E27FC236}">
              <a16:creationId xmlns:a16="http://schemas.microsoft.com/office/drawing/2014/main" id="{AC346D4B-834C-4F66-9E43-57E7E288BA85}"/>
            </a:ext>
          </a:extLst>
        </xdr:cNvPr>
        <xdr:cNvCxnSpPr/>
      </xdr:nvCxnSpPr>
      <xdr:spPr>
        <a:xfrm>
          <a:off x="16793155" y="718317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1" name="テキスト ボックス 550">
          <a:extLst>
            <a:ext uri="{FF2B5EF4-FFF2-40B4-BE49-F238E27FC236}">
              <a16:creationId xmlns:a16="http://schemas.microsoft.com/office/drawing/2014/main" id="{C4009DA5-C4E9-4A91-8BAC-7E730C6FF89F}"/>
            </a:ext>
          </a:extLst>
        </xdr:cNvPr>
        <xdr:cNvSpPr txBox="1"/>
      </xdr:nvSpPr>
      <xdr:spPr>
        <a:xfrm>
          <a:off x="16575511" y="703747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2" name="直線コネクタ 551">
          <a:extLst>
            <a:ext uri="{FF2B5EF4-FFF2-40B4-BE49-F238E27FC236}">
              <a16:creationId xmlns:a16="http://schemas.microsoft.com/office/drawing/2014/main" id="{AC839BF9-A370-4A90-B845-6A73F1937C5B}"/>
            </a:ext>
          </a:extLst>
        </xdr:cNvPr>
        <xdr:cNvCxnSpPr/>
      </xdr:nvCxnSpPr>
      <xdr:spPr>
        <a:xfrm>
          <a:off x="16793155" y="659776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3" name="テキスト ボックス 552">
          <a:extLst>
            <a:ext uri="{FF2B5EF4-FFF2-40B4-BE49-F238E27FC236}">
              <a16:creationId xmlns:a16="http://schemas.microsoft.com/office/drawing/2014/main" id="{9574D9A8-AE24-4E0A-A1E2-29E3E71B73DA}"/>
            </a:ext>
          </a:extLst>
        </xdr:cNvPr>
        <xdr:cNvSpPr txBox="1"/>
      </xdr:nvSpPr>
      <xdr:spPr>
        <a:xfrm>
          <a:off x="16260021" y="64520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4" name="直線コネクタ 553">
          <a:extLst>
            <a:ext uri="{FF2B5EF4-FFF2-40B4-BE49-F238E27FC236}">
              <a16:creationId xmlns:a16="http://schemas.microsoft.com/office/drawing/2014/main" id="{32986003-E0B5-4560-A15E-341BA8539F43}"/>
            </a:ext>
          </a:extLst>
        </xdr:cNvPr>
        <xdr:cNvCxnSpPr/>
      </xdr:nvCxnSpPr>
      <xdr:spPr>
        <a:xfrm>
          <a:off x="16793155" y="601582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5" name="テキスト ボックス 554">
          <a:extLst>
            <a:ext uri="{FF2B5EF4-FFF2-40B4-BE49-F238E27FC236}">
              <a16:creationId xmlns:a16="http://schemas.microsoft.com/office/drawing/2014/main" id="{3915AA45-0342-42EC-8A02-A8AE7F8D023B}"/>
            </a:ext>
          </a:extLst>
        </xdr:cNvPr>
        <xdr:cNvSpPr txBox="1"/>
      </xdr:nvSpPr>
      <xdr:spPr>
        <a:xfrm>
          <a:off x="16260021" y="587012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6" name="直線コネクタ 555">
          <a:extLst>
            <a:ext uri="{FF2B5EF4-FFF2-40B4-BE49-F238E27FC236}">
              <a16:creationId xmlns:a16="http://schemas.microsoft.com/office/drawing/2014/main" id="{19757023-56C9-4DC5-8636-16C09085C397}"/>
            </a:ext>
          </a:extLst>
        </xdr:cNvPr>
        <xdr:cNvCxnSpPr/>
      </xdr:nvCxnSpPr>
      <xdr:spPr>
        <a:xfrm>
          <a:off x="16793155" y="543388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57" name="テキスト ボックス 556">
          <a:extLst>
            <a:ext uri="{FF2B5EF4-FFF2-40B4-BE49-F238E27FC236}">
              <a16:creationId xmlns:a16="http://schemas.microsoft.com/office/drawing/2014/main" id="{FEA7ECD7-0134-4FD3-B058-BC7D404BD4B7}"/>
            </a:ext>
          </a:extLst>
        </xdr:cNvPr>
        <xdr:cNvSpPr txBox="1"/>
      </xdr:nvSpPr>
      <xdr:spPr>
        <a:xfrm>
          <a:off x="16260021" y="5288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58" name="【一般廃棄物処理施設】&#10;一人当たり有形固定資産（償却資産）額グラフ枠">
          <a:extLst>
            <a:ext uri="{FF2B5EF4-FFF2-40B4-BE49-F238E27FC236}">
              <a16:creationId xmlns:a16="http://schemas.microsoft.com/office/drawing/2014/main" id="{73A582C4-7B09-42B2-9134-DB420BB7A93E}"/>
            </a:ext>
          </a:extLst>
        </xdr:cNvPr>
        <xdr:cNvSpPr/>
      </xdr:nvSpPr>
      <xdr:spPr>
        <a:xfrm>
          <a:off x="16793155" y="5433888"/>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2294</xdr:rowOff>
    </xdr:from>
    <xdr:to>
      <xdr:col>116</xdr:col>
      <xdr:colOff>62864</xdr:colOff>
      <xdr:row>41</xdr:row>
      <xdr:rowOff>10334</xdr:rowOff>
    </xdr:to>
    <xdr:cxnSp macro="">
      <xdr:nvCxnSpPr>
        <xdr:cNvPr id="559" name="直線コネクタ 558">
          <a:extLst>
            <a:ext uri="{FF2B5EF4-FFF2-40B4-BE49-F238E27FC236}">
              <a16:creationId xmlns:a16="http://schemas.microsoft.com/office/drawing/2014/main" id="{10A47E9D-11A8-42C0-AA23-0A52425496A1}"/>
            </a:ext>
          </a:extLst>
        </xdr:cNvPr>
        <xdr:cNvCxnSpPr/>
      </xdr:nvCxnSpPr>
      <xdr:spPr>
        <a:xfrm flipV="1">
          <a:off x="20354593" y="5941918"/>
          <a:ext cx="0" cy="123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14161</xdr:rowOff>
    </xdr:from>
    <xdr:ext cx="469744" cy="259045"/>
    <xdr:sp macro="" textlink="">
      <xdr:nvSpPr>
        <xdr:cNvPr id="560" name="【一般廃棄物処理施設】&#10;一人当たり有形固定資産（償却資産）額最小値テキスト">
          <a:extLst>
            <a:ext uri="{FF2B5EF4-FFF2-40B4-BE49-F238E27FC236}">
              <a16:creationId xmlns:a16="http://schemas.microsoft.com/office/drawing/2014/main" id="{DB61DAFD-0669-4DEE-89C3-87F3E1535891}"/>
            </a:ext>
          </a:extLst>
        </xdr:cNvPr>
        <xdr:cNvSpPr txBox="1"/>
      </xdr:nvSpPr>
      <xdr:spPr>
        <a:xfrm>
          <a:off x="20393329" y="7178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10334</xdr:rowOff>
    </xdr:from>
    <xdr:to>
      <xdr:col>116</xdr:col>
      <xdr:colOff>152400</xdr:colOff>
      <xdr:row>41</xdr:row>
      <xdr:rowOff>10334</xdr:rowOff>
    </xdr:to>
    <xdr:cxnSp macro="">
      <xdr:nvCxnSpPr>
        <xdr:cNvPr id="561" name="直線コネクタ 560">
          <a:extLst>
            <a:ext uri="{FF2B5EF4-FFF2-40B4-BE49-F238E27FC236}">
              <a16:creationId xmlns:a16="http://schemas.microsoft.com/office/drawing/2014/main" id="{2D3F6128-C9A0-4166-8440-A13C42451A5A}"/>
            </a:ext>
          </a:extLst>
        </xdr:cNvPr>
        <xdr:cNvCxnSpPr/>
      </xdr:nvCxnSpPr>
      <xdr:spPr>
        <a:xfrm>
          <a:off x="20281900" y="717445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120421</xdr:rowOff>
    </xdr:from>
    <xdr:ext cx="599010" cy="259045"/>
    <xdr:sp macro="" textlink="">
      <xdr:nvSpPr>
        <xdr:cNvPr id="562" name="【一般廃棄物処理施設】&#10;一人当たり有形固定資産（償却資産）額最大値テキスト">
          <a:extLst>
            <a:ext uri="{FF2B5EF4-FFF2-40B4-BE49-F238E27FC236}">
              <a16:creationId xmlns:a16="http://schemas.microsoft.com/office/drawing/2014/main" id="{04A01391-092C-42D0-9248-BA5F89436714}"/>
            </a:ext>
          </a:extLst>
        </xdr:cNvPr>
        <xdr:cNvSpPr txBox="1"/>
      </xdr:nvSpPr>
      <xdr:spPr>
        <a:xfrm>
          <a:off x="20393329" y="571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2294</xdr:rowOff>
    </xdr:from>
    <xdr:to>
      <xdr:col>116</xdr:col>
      <xdr:colOff>152400</xdr:colOff>
      <xdr:row>34</xdr:row>
      <xdr:rowOff>2294</xdr:rowOff>
    </xdr:to>
    <xdr:cxnSp macro="">
      <xdr:nvCxnSpPr>
        <xdr:cNvPr id="563" name="直線コネクタ 562">
          <a:extLst>
            <a:ext uri="{FF2B5EF4-FFF2-40B4-BE49-F238E27FC236}">
              <a16:creationId xmlns:a16="http://schemas.microsoft.com/office/drawing/2014/main" id="{B75D6B7F-BB59-49AE-8D52-C4EBE6A525C1}"/>
            </a:ext>
          </a:extLst>
        </xdr:cNvPr>
        <xdr:cNvCxnSpPr/>
      </xdr:nvCxnSpPr>
      <xdr:spPr>
        <a:xfrm>
          <a:off x="20281900" y="5941918"/>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56547</xdr:rowOff>
    </xdr:from>
    <xdr:ext cx="534377" cy="259045"/>
    <xdr:sp macro="" textlink="">
      <xdr:nvSpPr>
        <xdr:cNvPr id="564" name="【一般廃棄物処理施設】&#10;一人当たり有形固定資産（償却資産）額平均値テキスト">
          <a:extLst>
            <a:ext uri="{FF2B5EF4-FFF2-40B4-BE49-F238E27FC236}">
              <a16:creationId xmlns:a16="http://schemas.microsoft.com/office/drawing/2014/main" id="{2A13CF83-12E1-48EF-88F1-7A39E80F9BE4}"/>
            </a:ext>
          </a:extLst>
        </xdr:cNvPr>
        <xdr:cNvSpPr txBox="1"/>
      </xdr:nvSpPr>
      <xdr:spPr>
        <a:xfrm>
          <a:off x="20393329" y="6520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33669</xdr:rowOff>
    </xdr:from>
    <xdr:to>
      <xdr:col>116</xdr:col>
      <xdr:colOff>114300</xdr:colOff>
      <xdr:row>38</xdr:row>
      <xdr:rowOff>135269</xdr:rowOff>
    </xdr:to>
    <xdr:sp macro="" textlink="">
      <xdr:nvSpPr>
        <xdr:cNvPr id="565" name="フローチャート: 判断 564">
          <a:extLst>
            <a:ext uri="{FF2B5EF4-FFF2-40B4-BE49-F238E27FC236}">
              <a16:creationId xmlns:a16="http://schemas.microsoft.com/office/drawing/2014/main" id="{ED1A4BD0-1BBA-4A9B-9E49-71C88FAF6247}"/>
            </a:ext>
          </a:extLst>
        </xdr:cNvPr>
        <xdr:cNvSpPr/>
      </xdr:nvSpPr>
      <xdr:spPr>
        <a:xfrm>
          <a:off x="20304429" y="667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170584</xdr:rowOff>
    </xdr:from>
    <xdr:to>
      <xdr:col>112</xdr:col>
      <xdr:colOff>38100</xdr:colOff>
      <xdr:row>38</xdr:row>
      <xdr:rowOff>100734</xdr:rowOff>
    </xdr:to>
    <xdr:sp macro="" textlink="">
      <xdr:nvSpPr>
        <xdr:cNvPr id="566" name="フローチャート: 判断 565">
          <a:extLst>
            <a:ext uri="{FF2B5EF4-FFF2-40B4-BE49-F238E27FC236}">
              <a16:creationId xmlns:a16="http://schemas.microsoft.com/office/drawing/2014/main" id="{F3637150-1EB9-4468-A77F-CE626AC64B59}"/>
            </a:ext>
          </a:extLst>
        </xdr:cNvPr>
        <xdr:cNvSpPr/>
      </xdr:nvSpPr>
      <xdr:spPr>
        <a:xfrm>
          <a:off x="19544085" y="6634994"/>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37</xdr:rowOff>
    </xdr:from>
    <xdr:to>
      <xdr:col>107</xdr:col>
      <xdr:colOff>101600</xdr:colOff>
      <xdr:row>38</xdr:row>
      <xdr:rowOff>101637</xdr:rowOff>
    </xdr:to>
    <xdr:sp macro="" textlink="">
      <xdr:nvSpPr>
        <xdr:cNvPr id="567" name="フローチャート: 判断 566">
          <a:extLst>
            <a:ext uri="{FF2B5EF4-FFF2-40B4-BE49-F238E27FC236}">
              <a16:creationId xmlns:a16="http://schemas.microsoft.com/office/drawing/2014/main" id="{93FAA611-8913-40D1-8D29-76A72846E946}"/>
            </a:ext>
          </a:extLst>
        </xdr:cNvPr>
        <xdr:cNvSpPr/>
      </xdr:nvSpPr>
      <xdr:spPr>
        <a:xfrm>
          <a:off x="18717370" y="6639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13256</xdr:rowOff>
    </xdr:from>
    <xdr:to>
      <xdr:col>102</xdr:col>
      <xdr:colOff>165100</xdr:colOff>
      <xdr:row>38</xdr:row>
      <xdr:rowOff>114856</xdr:rowOff>
    </xdr:to>
    <xdr:sp macro="" textlink="">
      <xdr:nvSpPr>
        <xdr:cNvPr id="568" name="フローチャート: 判断 567">
          <a:extLst>
            <a:ext uri="{FF2B5EF4-FFF2-40B4-BE49-F238E27FC236}">
              <a16:creationId xmlns:a16="http://schemas.microsoft.com/office/drawing/2014/main" id="{6C2C6086-B705-4BF6-9F5C-8B7A9C03A888}"/>
            </a:ext>
          </a:extLst>
        </xdr:cNvPr>
        <xdr:cNvSpPr/>
      </xdr:nvSpPr>
      <xdr:spPr>
        <a:xfrm>
          <a:off x="17906227" y="665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37670</xdr:rowOff>
    </xdr:from>
    <xdr:to>
      <xdr:col>98</xdr:col>
      <xdr:colOff>38100</xdr:colOff>
      <xdr:row>38</xdr:row>
      <xdr:rowOff>139270</xdr:rowOff>
    </xdr:to>
    <xdr:sp macro="" textlink="">
      <xdr:nvSpPr>
        <xdr:cNvPr id="569" name="フローチャート: 判断 568">
          <a:extLst>
            <a:ext uri="{FF2B5EF4-FFF2-40B4-BE49-F238E27FC236}">
              <a16:creationId xmlns:a16="http://schemas.microsoft.com/office/drawing/2014/main" id="{BFDA08D7-DA3E-4F88-AB15-8DE043441C9D}"/>
            </a:ext>
          </a:extLst>
        </xdr:cNvPr>
        <xdr:cNvSpPr/>
      </xdr:nvSpPr>
      <xdr:spPr>
        <a:xfrm>
          <a:off x="17095083" y="6677009"/>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0" name="テキスト ボックス 569">
          <a:extLst>
            <a:ext uri="{FF2B5EF4-FFF2-40B4-BE49-F238E27FC236}">
              <a16:creationId xmlns:a16="http://schemas.microsoft.com/office/drawing/2014/main" id="{4AB23096-C5DB-4A11-985C-40C8C792EEA1}"/>
            </a:ext>
          </a:extLst>
        </xdr:cNvPr>
        <xdr:cNvSpPr txBox="1"/>
      </xdr:nvSpPr>
      <xdr:spPr>
        <a:xfrm>
          <a:off x="20180300"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1" name="テキスト ボックス 570">
          <a:extLst>
            <a:ext uri="{FF2B5EF4-FFF2-40B4-BE49-F238E27FC236}">
              <a16:creationId xmlns:a16="http://schemas.microsoft.com/office/drawing/2014/main" id="{E49B996B-D6C9-4274-9D91-B100BC491075}"/>
            </a:ext>
          </a:extLst>
        </xdr:cNvPr>
        <xdr:cNvSpPr txBox="1"/>
      </xdr:nvSpPr>
      <xdr:spPr>
        <a:xfrm>
          <a:off x="19419957"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2" name="テキスト ボックス 571">
          <a:extLst>
            <a:ext uri="{FF2B5EF4-FFF2-40B4-BE49-F238E27FC236}">
              <a16:creationId xmlns:a16="http://schemas.microsoft.com/office/drawing/2014/main" id="{7AB9A953-2AF5-42BF-BA65-A8D692F3DA32}"/>
            </a:ext>
          </a:extLst>
        </xdr:cNvPr>
        <xdr:cNvSpPr txBox="1"/>
      </xdr:nvSpPr>
      <xdr:spPr>
        <a:xfrm>
          <a:off x="18593242"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D187F924-FFD5-4EF7-8880-D9FC2D0D4400}"/>
            </a:ext>
          </a:extLst>
        </xdr:cNvPr>
        <xdr:cNvSpPr txBox="1"/>
      </xdr:nvSpPr>
      <xdr:spPr>
        <a:xfrm>
          <a:off x="17782098"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82F9578-B7E6-4316-B917-F5C51100E566}"/>
            </a:ext>
          </a:extLst>
        </xdr:cNvPr>
        <xdr:cNvSpPr txBox="1"/>
      </xdr:nvSpPr>
      <xdr:spPr>
        <a:xfrm>
          <a:off x="16970955" y="7762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120589</xdr:rowOff>
    </xdr:from>
    <xdr:to>
      <xdr:col>116</xdr:col>
      <xdr:colOff>114300</xdr:colOff>
      <xdr:row>41</xdr:row>
      <xdr:rowOff>50739</xdr:rowOff>
    </xdr:to>
    <xdr:sp macro="" textlink="">
      <xdr:nvSpPr>
        <xdr:cNvPr id="575" name="楕円 574">
          <a:extLst>
            <a:ext uri="{FF2B5EF4-FFF2-40B4-BE49-F238E27FC236}">
              <a16:creationId xmlns:a16="http://schemas.microsoft.com/office/drawing/2014/main" id="{A5C9427A-5189-4FF4-8F02-5E01560C4CE9}"/>
            </a:ext>
          </a:extLst>
        </xdr:cNvPr>
        <xdr:cNvSpPr/>
      </xdr:nvSpPr>
      <xdr:spPr>
        <a:xfrm>
          <a:off x="20304429" y="710978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35516</xdr:rowOff>
    </xdr:from>
    <xdr:ext cx="469744" cy="259045"/>
    <xdr:sp macro="" textlink="">
      <xdr:nvSpPr>
        <xdr:cNvPr id="576" name="【一般廃棄物処理施設】&#10;一人当たり有形固定資産（償却資産）額該当値テキスト">
          <a:extLst>
            <a:ext uri="{FF2B5EF4-FFF2-40B4-BE49-F238E27FC236}">
              <a16:creationId xmlns:a16="http://schemas.microsoft.com/office/drawing/2014/main" id="{328DC8DE-8502-4088-85A7-836550282EF4}"/>
            </a:ext>
          </a:extLst>
        </xdr:cNvPr>
        <xdr:cNvSpPr txBox="1"/>
      </xdr:nvSpPr>
      <xdr:spPr>
        <a:xfrm>
          <a:off x="20393329" y="702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106096</xdr:rowOff>
    </xdr:from>
    <xdr:to>
      <xdr:col>112</xdr:col>
      <xdr:colOff>38100</xdr:colOff>
      <xdr:row>40</xdr:row>
      <xdr:rowOff>36246</xdr:rowOff>
    </xdr:to>
    <xdr:sp macro="" textlink="">
      <xdr:nvSpPr>
        <xdr:cNvPr id="577" name="楕円 576">
          <a:extLst>
            <a:ext uri="{FF2B5EF4-FFF2-40B4-BE49-F238E27FC236}">
              <a16:creationId xmlns:a16="http://schemas.microsoft.com/office/drawing/2014/main" id="{20CA9C65-791D-4C16-A3FC-EB2266D7DF9E}"/>
            </a:ext>
          </a:extLst>
        </xdr:cNvPr>
        <xdr:cNvSpPr/>
      </xdr:nvSpPr>
      <xdr:spPr>
        <a:xfrm>
          <a:off x="19544085" y="6920364"/>
          <a:ext cx="86029"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156896</xdr:rowOff>
    </xdr:from>
    <xdr:to>
      <xdr:col>116</xdr:col>
      <xdr:colOff>63500</xdr:colOff>
      <xdr:row>40</xdr:row>
      <xdr:rowOff>171389</xdr:rowOff>
    </xdr:to>
    <xdr:cxnSp macro="">
      <xdr:nvCxnSpPr>
        <xdr:cNvPr id="578" name="直線コネクタ 577">
          <a:extLst>
            <a:ext uri="{FF2B5EF4-FFF2-40B4-BE49-F238E27FC236}">
              <a16:creationId xmlns:a16="http://schemas.microsoft.com/office/drawing/2014/main" id="{700B07F7-B587-4035-AE1B-7462734D93C8}"/>
            </a:ext>
          </a:extLst>
        </xdr:cNvPr>
        <xdr:cNvCxnSpPr/>
      </xdr:nvCxnSpPr>
      <xdr:spPr>
        <a:xfrm>
          <a:off x="19594885" y="6971164"/>
          <a:ext cx="760344" cy="189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87465</xdr:rowOff>
    </xdr:from>
    <xdr:to>
      <xdr:col>107</xdr:col>
      <xdr:colOff>101600</xdr:colOff>
      <xdr:row>40</xdr:row>
      <xdr:rowOff>17615</xdr:rowOff>
    </xdr:to>
    <xdr:sp macro="" textlink="">
      <xdr:nvSpPr>
        <xdr:cNvPr id="579" name="楕円 578">
          <a:extLst>
            <a:ext uri="{FF2B5EF4-FFF2-40B4-BE49-F238E27FC236}">
              <a16:creationId xmlns:a16="http://schemas.microsoft.com/office/drawing/2014/main" id="{5BD507CB-6693-443C-809B-519CFD40BE95}"/>
            </a:ext>
          </a:extLst>
        </xdr:cNvPr>
        <xdr:cNvSpPr/>
      </xdr:nvSpPr>
      <xdr:spPr>
        <a:xfrm>
          <a:off x="18717370" y="6901733"/>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138265</xdr:rowOff>
    </xdr:from>
    <xdr:to>
      <xdr:col>111</xdr:col>
      <xdr:colOff>177800</xdr:colOff>
      <xdr:row>39</xdr:row>
      <xdr:rowOff>156896</xdr:rowOff>
    </xdr:to>
    <xdr:cxnSp macro="">
      <xdr:nvCxnSpPr>
        <xdr:cNvPr id="580" name="直線コネクタ 579">
          <a:extLst>
            <a:ext uri="{FF2B5EF4-FFF2-40B4-BE49-F238E27FC236}">
              <a16:creationId xmlns:a16="http://schemas.microsoft.com/office/drawing/2014/main" id="{640AB9DF-0BBC-435B-A2BC-FA78D8EEA92A}"/>
            </a:ext>
          </a:extLst>
        </xdr:cNvPr>
        <xdr:cNvCxnSpPr/>
      </xdr:nvCxnSpPr>
      <xdr:spPr>
        <a:xfrm>
          <a:off x="18768170" y="6952533"/>
          <a:ext cx="826715"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89477</xdr:rowOff>
    </xdr:from>
    <xdr:to>
      <xdr:col>102</xdr:col>
      <xdr:colOff>165100</xdr:colOff>
      <xdr:row>40</xdr:row>
      <xdr:rowOff>19627</xdr:rowOff>
    </xdr:to>
    <xdr:sp macro="" textlink="">
      <xdr:nvSpPr>
        <xdr:cNvPr id="581" name="楕円 580">
          <a:extLst>
            <a:ext uri="{FF2B5EF4-FFF2-40B4-BE49-F238E27FC236}">
              <a16:creationId xmlns:a16="http://schemas.microsoft.com/office/drawing/2014/main" id="{CB6FE6BD-A3CB-4226-96E2-099399FEA59C}"/>
            </a:ext>
          </a:extLst>
        </xdr:cNvPr>
        <xdr:cNvSpPr/>
      </xdr:nvSpPr>
      <xdr:spPr>
        <a:xfrm>
          <a:off x="17906227" y="6903745"/>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138265</xdr:rowOff>
    </xdr:from>
    <xdr:to>
      <xdr:col>107</xdr:col>
      <xdr:colOff>50800</xdr:colOff>
      <xdr:row>39</xdr:row>
      <xdr:rowOff>140277</xdr:rowOff>
    </xdr:to>
    <xdr:cxnSp macro="">
      <xdr:nvCxnSpPr>
        <xdr:cNvPr id="582" name="直線コネクタ 581">
          <a:extLst>
            <a:ext uri="{FF2B5EF4-FFF2-40B4-BE49-F238E27FC236}">
              <a16:creationId xmlns:a16="http://schemas.microsoft.com/office/drawing/2014/main" id="{D440BFBC-2906-4955-927C-14ACD5912E2C}"/>
            </a:ext>
          </a:extLst>
        </xdr:cNvPr>
        <xdr:cNvCxnSpPr/>
      </xdr:nvCxnSpPr>
      <xdr:spPr>
        <a:xfrm flipV="1">
          <a:off x="17957027" y="6952533"/>
          <a:ext cx="811143"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511</xdr:rowOff>
    </xdr:from>
    <xdr:to>
      <xdr:col>98</xdr:col>
      <xdr:colOff>38100</xdr:colOff>
      <xdr:row>39</xdr:row>
      <xdr:rowOff>102111</xdr:rowOff>
    </xdr:to>
    <xdr:sp macro="" textlink="">
      <xdr:nvSpPr>
        <xdr:cNvPr id="583" name="楕円 582">
          <a:extLst>
            <a:ext uri="{FF2B5EF4-FFF2-40B4-BE49-F238E27FC236}">
              <a16:creationId xmlns:a16="http://schemas.microsoft.com/office/drawing/2014/main" id="{485380AB-261B-4F43-904B-E550CD94C037}"/>
            </a:ext>
          </a:extLst>
        </xdr:cNvPr>
        <xdr:cNvSpPr/>
      </xdr:nvSpPr>
      <xdr:spPr>
        <a:xfrm>
          <a:off x="17095083" y="6814779"/>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51311</xdr:rowOff>
    </xdr:from>
    <xdr:to>
      <xdr:col>102</xdr:col>
      <xdr:colOff>114300</xdr:colOff>
      <xdr:row>39</xdr:row>
      <xdr:rowOff>140277</xdr:rowOff>
    </xdr:to>
    <xdr:cxnSp macro="">
      <xdr:nvCxnSpPr>
        <xdr:cNvPr id="584" name="直線コネクタ 583">
          <a:extLst>
            <a:ext uri="{FF2B5EF4-FFF2-40B4-BE49-F238E27FC236}">
              <a16:creationId xmlns:a16="http://schemas.microsoft.com/office/drawing/2014/main" id="{1914FCF5-B8D6-4257-BB2F-4C06713542E4}"/>
            </a:ext>
          </a:extLst>
        </xdr:cNvPr>
        <xdr:cNvCxnSpPr/>
      </xdr:nvCxnSpPr>
      <xdr:spPr>
        <a:xfrm>
          <a:off x="17145883" y="6865579"/>
          <a:ext cx="811144" cy="8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117261</xdr:rowOff>
    </xdr:from>
    <xdr:ext cx="534377" cy="259045"/>
    <xdr:sp macro="" textlink="">
      <xdr:nvSpPr>
        <xdr:cNvPr id="585" name="n_1aveValue【一般廃棄物処理施設】&#10;一人当たり有形固定資産（償却資産）額">
          <a:extLst>
            <a:ext uri="{FF2B5EF4-FFF2-40B4-BE49-F238E27FC236}">
              <a16:creationId xmlns:a16="http://schemas.microsoft.com/office/drawing/2014/main" id="{21F69388-EDAE-4D30-A26E-750483D607E6}"/>
            </a:ext>
          </a:extLst>
        </xdr:cNvPr>
        <xdr:cNvSpPr txBox="1"/>
      </xdr:nvSpPr>
      <xdr:spPr>
        <a:xfrm>
          <a:off x="19330568" y="640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118164</xdr:rowOff>
    </xdr:from>
    <xdr:ext cx="534377" cy="259045"/>
    <xdr:sp macro="" textlink="">
      <xdr:nvSpPr>
        <xdr:cNvPr id="586" name="n_2aveValue【一般廃棄物処理施設】&#10;一人当たり有形固定資産（償却資産）額">
          <a:extLst>
            <a:ext uri="{FF2B5EF4-FFF2-40B4-BE49-F238E27FC236}">
              <a16:creationId xmlns:a16="http://schemas.microsoft.com/office/drawing/2014/main" id="{FFE993D3-89B0-4BC3-BB29-EF5FA9FE4F0B}"/>
            </a:ext>
          </a:extLst>
        </xdr:cNvPr>
        <xdr:cNvSpPr txBox="1"/>
      </xdr:nvSpPr>
      <xdr:spPr>
        <a:xfrm>
          <a:off x="18532124" y="640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131383</xdr:rowOff>
    </xdr:from>
    <xdr:ext cx="534377" cy="259045"/>
    <xdr:sp macro="" textlink="">
      <xdr:nvSpPr>
        <xdr:cNvPr id="587" name="n_3aveValue【一般廃棄物処理施設】&#10;一人当たり有形固定資産（償却資産）額">
          <a:extLst>
            <a:ext uri="{FF2B5EF4-FFF2-40B4-BE49-F238E27FC236}">
              <a16:creationId xmlns:a16="http://schemas.microsoft.com/office/drawing/2014/main" id="{2413BCB5-2FFD-4E3E-A6AB-AA3224A6122E}"/>
            </a:ext>
          </a:extLst>
        </xdr:cNvPr>
        <xdr:cNvSpPr txBox="1"/>
      </xdr:nvSpPr>
      <xdr:spPr>
        <a:xfrm>
          <a:off x="17705409" y="6420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155797</xdr:rowOff>
    </xdr:from>
    <xdr:ext cx="534377" cy="259045"/>
    <xdr:sp macro="" textlink="">
      <xdr:nvSpPr>
        <xdr:cNvPr id="588" name="n_4aveValue【一般廃棄物処理施設】&#10;一人当たり有形固定資産（償却資産）額">
          <a:extLst>
            <a:ext uri="{FF2B5EF4-FFF2-40B4-BE49-F238E27FC236}">
              <a16:creationId xmlns:a16="http://schemas.microsoft.com/office/drawing/2014/main" id="{F91B4244-E5CF-42F1-9395-5404DF5E1BD8}"/>
            </a:ext>
          </a:extLst>
        </xdr:cNvPr>
        <xdr:cNvSpPr txBox="1"/>
      </xdr:nvSpPr>
      <xdr:spPr>
        <a:xfrm>
          <a:off x="16894266" y="6445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27373</xdr:rowOff>
    </xdr:from>
    <xdr:ext cx="534377" cy="259045"/>
    <xdr:sp macro="" textlink="">
      <xdr:nvSpPr>
        <xdr:cNvPr id="589" name="n_1mainValue【一般廃棄物処理施設】&#10;一人当たり有形固定資産（償却資産）額">
          <a:extLst>
            <a:ext uri="{FF2B5EF4-FFF2-40B4-BE49-F238E27FC236}">
              <a16:creationId xmlns:a16="http://schemas.microsoft.com/office/drawing/2014/main" id="{81261C6F-DED3-403C-9DA9-D2A0A465C4CF}"/>
            </a:ext>
          </a:extLst>
        </xdr:cNvPr>
        <xdr:cNvSpPr txBox="1"/>
      </xdr:nvSpPr>
      <xdr:spPr>
        <a:xfrm>
          <a:off x="19330568" y="701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8742</xdr:rowOff>
    </xdr:from>
    <xdr:ext cx="534377" cy="259045"/>
    <xdr:sp macro="" textlink="">
      <xdr:nvSpPr>
        <xdr:cNvPr id="590" name="n_2mainValue【一般廃棄物処理施設】&#10;一人当たり有形固定資産（償却資産）額">
          <a:extLst>
            <a:ext uri="{FF2B5EF4-FFF2-40B4-BE49-F238E27FC236}">
              <a16:creationId xmlns:a16="http://schemas.microsoft.com/office/drawing/2014/main" id="{4D401A0C-5470-4553-8866-733996AB123D}"/>
            </a:ext>
          </a:extLst>
        </xdr:cNvPr>
        <xdr:cNvSpPr txBox="1"/>
      </xdr:nvSpPr>
      <xdr:spPr>
        <a:xfrm>
          <a:off x="18532124" y="699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10754</xdr:rowOff>
    </xdr:from>
    <xdr:ext cx="534377" cy="259045"/>
    <xdr:sp macro="" textlink="">
      <xdr:nvSpPr>
        <xdr:cNvPr id="591" name="n_3mainValue【一般廃棄物処理施設】&#10;一人当たり有形固定資産（償却資産）額">
          <a:extLst>
            <a:ext uri="{FF2B5EF4-FFF2-40B4-BE49-F238E27FC236}">
              <a16:creationId xmlns:a16="http://schemas.microsoft.com/office/drawing/2014/main" id="{8C57D236-6331-4766-A062-5448EC843C21}"/>
            </a:ext>
          </a:extLst>
        </xdr:cNvPr>
        <xdr:cNvSpPr txBox="1"/>
      </xdr:nvSpPr>
      <xdr:spPr>
        <a:xfrm>
          <a:off x="17705409" y="699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93238</xdr:rowOff>
    </xdr:from>
    <xdr:ext cx="534377" cy="259045"/>
    <xdr:sp macro="" textlink="">
      <xdr:nvSpPr>
        <xdr:cNvPr id="592" name="n_4mainValue【一般廃棄物処理施設】&#10;一人当たり有形固定資産（償却資産）額">
          <a:extLst>
            <a:ext uri="{FF2B5EF4-FFF2-40B4-BE49-F238E27FC236}">
              <a16:creationId xmlns:a16="http://schemas.microsoft.com/office/drawing/2014/main" id="{B63D8EB0-888E-4E5B-AC65-FDC66BD030F7}"/>
            </a:ext>
          </a:extLst>
        </xdr:cNvPr>
        <xdr:cNvSpPr txBox="1"/>
      </xdr:nvSpPr>
      <xdr:spPr>
        <a:xfrm>
          <a:off x="16894266" y="690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3" name="正方形/長方形 592">
          <a:extLst>
            <a:ext uri="{FF2B5EF4-FFF2-40B4-BE49-F238E27FC236}">
              <a16:creationId xmlns:a16="http://schemas.microsoft.com/office/drawing/2014/main" id="{8497E298-081C-48B0-B9A2-6C73FFFEDAEB}"/>
            </a:ext>
          </a:extLst>
        </xdr:cNvPr>
        <xdr:cNvSpPr/>
      </xdr:nvSpPr>
      <xdr:spPr>
        <a:xfrm>
          <a:off x="11433865" y="8153069"/>
          <a:ext cx="433511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4" name="正方形/長方形 593">
          <a:extLst>
            <a:ext uri="{FF2B5EF4-FFF2-40B4-BE49-F238E27FC236}">
              <a16:creationId xmlns:a16="http://schemas.microsoft.com/office/drawing/2014/main" id="{F85B0168-8615-43D9-99FE-434DC212ABFB}"/>
            </a:ext>
          </a:extLst>
        </xdr:cNvPr>
        <xdr:cNvSpPr/>
      </xdr:nvSpPr>
      <xdr:spPr>
        <a:xfrm>
          <a:off x="11545294"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5" name="正方形/長方形 594">
          <a:extLst>
            <a:ext uri="{FF2B5EF4-FFF2-40B4-BE49-F238E27FC236}">
              <a16:creationId xmlns:a16="http://schemas.microsoft.com/office/drawing/2014/main" id="{823A2DBD-A4DD-465E-80D3-F32DE84232A8}"/>
            </a:ext>
          </a:extLst>
        </xdr:cNvPr>
        <xdr:cNvSpPr/>
      </xdr:nvSpPr>
      <xdr:spPr>
        <a:xfrm>
          <a:off x="11545294"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6" name="正方形/長方形 595">
          <a:extLst>
            <a:ext uri="{FF2B5EF4-FFF2-40B4-BE49-F238E27FC236}">
              <a16:creationId xmlns:a16="http://schemas.microsoft.com/office/drawing/2014/main" id="{C4A84595-29F1-45C2-BBF5-DC05307B6D89}"/>
            </a:ext>
          </a:extLst>
        </xdr:cNvPr>
        <xdr:cNvSpPr/>
      </xdr:nvSpPr>
      <xdr:spPr>
        <a:xfrm>
          <a:off x="1248343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7" name="正方形/長方形 596">
          <a:extLst>
            <a:ext uri="{FF2B5EF4-FFF2-40B4-BE49-F238E27FC236}">
              <a16:creationId xmlns:a16="http://schemas.microsoft.com/office/drawing/2014/main" id="{4CDA51B6-F051-496A-9A02-2D090173913C}"/>
            </a:ext>
          </a:extLst>
        </xdr:cNvPr>
        <xdr:cNvSpPr/>
      </xdr:nvSpPr>
      <xdr:spPr>
        <a:xfrm>
          <a:off x="1248343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98" name="正方形/長方形 597">
          <a:extLst>
            <a:ext uri="{FF2B5EF4-FFF2-40B4-BE49-F238E27FC236}">
              <a16:creationId xmlns:a16="http://schemas.microsoft.com/office/drawing/2014/main" id="{0DEF4E8C-6483-4DFC-B080-82FC029E84D2}"/>
            </a:ext>
          </a:extLst>
        </xdr:cNvPr>
        <xdr:cNvSpPr/>
      </xdr:nvSpPr>
      <xdr:spPr>
        <a:xfrm>
          <a:off x="13533010"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99" name="正方形/長方形 598">
          <a:extLst>
            <a:ext uri="{FF2B5EF4-FFF2-40B4-BE49-F238E27FC236}">
              <a16:creationId xmlns:a16="http://schemas.microsoft.com/office/drawing/2014/main" id="{67C7E82D-E860-4C9A-8CB1-0FF7A3C42049}"/>
            </a:ext>
          </a:extLst>
        </xdr:cNvPr>
        <xdr:cNvSpPr/>
      </xdr:nvSpPr>
      <xdr:spPr>
        <a:xfrm>
          <a:off x="13533010"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0" name="正方形/長方形 599">
          <a:extLst>
            <a:ext uri="{FF2B5EF4-FFF2-40B4-BE49-F238E27FC236}">
              <a16:creationId xmlns:a16="http://schemas.microsoft.com/office/drawing/2014/main" id="{D59FA2B3-8647-437F-9D14-B75BF2365A64}"/>
            </a:ext>
          </a:extLst>
        </xdr:cNvPr>
        <xdr:cNvSpPr/>
      </xdr:nvSpPr>
      <xdr:spPr>
        <a:xfrm>
          <a:off x="11433865" y="9320420"/>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1" name="テキスト ボックス 600">
          <a:extLst>
            <a:ext uri="{FF2B5EF4-FFF2-40B4-BE49-F238E27FC236}">
              <a16:creationId xmlns:a16="http://schemas.microsoft.com/office/drawing/2014/main" id="{17DEF83D-F09B-41A5-BD53-07582075368A}"/>
            </a:ext>
          </a:extLst>
        </xdr:cNvPr>
        <xdr:cNvSpPr txBox="1"/>
      </xdr:nvSpPr>
      <xdr:spPr>
        <a:xfrm>
          <a:off x="11395765" y="9126441"/>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2" name="直線コネクタ 601">
          <a:extLst>
            <a:ext uri="{FF2B5EF4-FFF2-40B4-BE49-F238E27FC236}">
              <a16:creationId xmlns:a16="http://schemas.microsoft.com/office/drawing/2014/main" id="{491C8A03-A655-4D85-BDA2-0D0C6F549059}"/>
            </a:ext>
          </a:extLst>
        </xdr:cNvPr>
        <xdr:cNvCxnSpPr/>
      </xdr:nvCxnSpPr>
      <xdr:spPr>
        <a:xfrm>
          <a:off x="11433865" y="1165164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03" name="テキスト ボックス 602">
          <a:extLst>
            <a:ext uri="{FF2B5EF4-FFF2-40B4-BE49-F238E27FC236}">
              <a16:creationId xmlns:a16="http://schemas.microsoft.com/office/drawing/2014/main" id="{D7807058-BCEB-438B-A1A7-C63CB0C9E7DA}"/>
            </a:ext>
          </a:extLst>
        </xdr:cNvPr>
        <xdr:cNvSpPr txBox="1"/>
      </xdr:nvSpPr>
      <xdr:spPr>
        <a:xfrm>
          <a:off x="11061949" y="115059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04" name="直線コネクタ 603">
          <a:extLst>
            <a:ext uri="{FF2B5EF4-FFF2-40B4-BE49-F238E27FC236}">
              <a16:creationId xmlns:a16="http://schemas.microsoft.com/office/drawing/2014/main" id="{EB27DD5E-7919-4686-9A43-15894C1B2E97}"/>
            </a:ext>
          </a:extLst>
        </xdr:cNvPr>
        <xdr:cNvCxnSpPr/>
      </xdr:nvCxnSpPr>
      <xdr:spPr>
        <a:xfrm>
          <a:off x="11433865" y="11263685"/>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05" name="テキスト ボックス 604">
          <a:extLst>
            <a:ext uri="{FF2B5EF4-FFF2-40B4-BE49-F238E27FC236}">
              <a16:creationId xmlns:a16="http://schemas.microsoft.com/office/drawing/2014/main" id="{649BFF87-1BA6-41B7-BABB-1D8087107AB3}"/>
            </a:ext>
          </a:extLst>
        </xdr:cNvPr>
        <xdr:cNvSpPr txBox="1"/>
      </xdr:nvSpPr>
      <xdr:spPr>
        <a:xfrm>
          <a:off x="11061949" y="111179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06" name="直線コネクタ 605">
          <a:extLst>
            <a:ext uri="{FF2B5EF4-FFF2-40B4-BE49-F238E27FC236}">
              <a16:creationId xmlns:a16="http://schemas.microsoft.com/office/drawing/2014/main" id="{D1A08232-22B0-40DD-89F6-CA5A89E75A9D}"/>
            </a:ext>
          </a:extLst>
        </xdr:cNvPr>
        <xdr:cNvCxnSpPr/>
      </xdr:nvCxnSpPr>
      <xdr:spPr>
        <a:xfrm>
          <a:off x="11433865" y="1087572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07" name="テキスト ボックス 606">
          <a:extLst>
            <a:ext uri="{FF2B5EF4-FFF2-40B4-BE49-F238E27FC236}">
              <a16:creationId xmlns:a16="http://schemas.microsoft.com/office/drawing/2014/main" id="{85DF813A-ED98-4679-A698-0BCDEC0AC2C4}"/>
            </a:ext>
          </a:extLst>
        </xdr:cNvPr>
        <xdr:cNvSpPr txBox="1"/>
      </xdr:nvSpPr>
      <xdr:spPr>
        <a:xfrm>
          <a:off x="11061949" y="107300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08" name="直線コネクタ 607">
          <a:extLst>
            <a:ext uri="{FF2B5EF4-FFF2-40B4-BE49-F238E27FC236}">
              <a16:creationId xmlns:a16="http://schemas.microsoft.com/office/drawing/2014/main" id="{55CCF3EC-7DA9-45F6-A6F9-F44FEA0F1E0C}"/>
            </a:ext>
          </a:extLst>
        </xdr:cNvPr>
        <xdr:cNvCxnSpPr/>
      </xdr:nvCxnSpPr>
      <xdr:spPr>
        <a:xfrm>
          <a:off x="11433865" y="1048777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09" name="テキスト ボックス 608">
          <a:extLst>
            <a:ext uri="{FF2B5EF4-FFF2-40B4-BE49-F238E27FC236}">
              <a16:creationId xmlns:a16="http://schemas.microsoft.com/office/drawing/2014/main" id="{DBE4FF30-6192-4FE0-AC9F-425A591BB1C7}"/>
            </a:ext>
          </a:extLst>
        </xdr:cNvPr>
        <xdr:cNvSpPr txBox="1"/>
      </xdr:nvSpPr>
      <xdr:spPr>
        <a:xfrm>
          <a:off x="11061949" y="1034206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0" name="直線コネクタ 609">
          <a:extLst>
            <a:ext uri="{FF2B5EF4-FFF2-40B4-BE49-F238E27FC236}">
              <a16:creationId xmlns:a16="http://schemas.microsoft.com/office/drawing/2014/main" id="{91FB328F-38C3-47F5-AAB0-2F3B203475C7}"/>
            </a:ext>
          </a:extLst>
        </xdr:cNvPr>
        <xdr:cNvCxnSpPr/>
      </xdr:nvCxnSpPr>
      <xdr:spPr>
        <a:xfrm>
          <a:off x="11433865" y="1009633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1" name="テキスト ボックス 610">
          <a:extLst>
            <a:ext uri="{FF2B5EF4-FFF2-40B4-BE49-F238E27FC236}">
              <a16:creationId xmlns:a16="http://schemas.microsoft.com/office/drawing/2014/main" id="{C9150AC0-B6B5-4F50-9DBF-5976CC28C92A}"/>
            </a:ext>
          </a:extLst>
        </xdr:cNvPr>
        <xdr:cNvSpPr txBox="1"/>
      </xdr:nvSpPr>
      <xdr:spPr>
        <a:xfrm>
          <a:off x="11061949" y="995063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12" name="直線コネクタ 611">
          <a:extLst>
            <a:ext uri="{FF2B5EF4-FFF2-40B4-BE49-F238E27FC236}">
              <a16:creationId xmlns:a16="http://schemas.microsoft.com/office/drawing/2014/main" id="{B78E2166-AF81-4A68-95BE-6BA4698F2598}"/>
            </a:ext>
          </a:extLst>
        </xdr:cNvPr>
        <xdr:cNvCxnSpPr/>
      </xdr:nvCxnSpPr>
      <xdr:spPr>
        <a:xfrm>
          <a:off x="11433865" y="970837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13" name="テキスト ボックス 612">
          <a:extLst>
            <a:ext uri="{FF2B5EF4-FFF2-40B4-BE49-F238E27FC236}">
              <a16:creationId xmlns:a16="http://schemas.microsoft.com/office/drawing/2014/main" id="{76BD4BCB-1D5A-4615-AE7D-1E8FFF60A8DD}"/>
            </a:ext>
          </a:extLst>
        </xdr:cNvPr>
        <xdr:cNvSpPr txBox="1"/>
      </xdr:nvSpPr>
      <xdr:spPr>
        <a:xfrm>
          <a:off x="11061949" y="95626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4" name="直線コネクタ 613">
          <a:extLst>
            <a:ext uri="{FF2B5EF4-FFF2-40B4-BE49-F238E27FC236}">
              <a16:creationId xmlns:a16="http://schemas.microsoft.com/office/drawing/2014/main" id="{F6C6DA7A-D4B1-4763-84B3-4511F1D24D6A}"/>
            </a:ext>
          </a:extLst>
        </xdr:cNvPr>
        <xdr:cNvCxnSpPr/>
      </xdr:nvCxnSpPr>
      <xdr:spPr>
        <a:xfrm>
          <a:off x="11433865" y="932042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5" name="テキスト ボックス 614">
          <a:extLst>
            <a:ext uri="{FF2B5EF4-FFF2-40B4-BE49-F238E27FC236}">
              <a16:creationId xmlns:a16="http://schemas.microsoft.com/office/drawing/2014/main" id="{67B00F2A-1859-450E-A794-7337246C930F}"/>
            </a:ext>
          </a:extLst>
        </xdr:cNvPr>
        <xdr:cNvSpPr txBox="1"/>
      </xdr:nvSpPr>
      <xdr:spPr>
        <a:xfrm>
          <a:off x="11061949" y="917471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6" name="【保健センター・保健所】&#10;有形固定資産減価償却率グラフ枠">
          <a:extLst>
            <a:ext uri="{FF2B5EF4-FFF2-40B4-BE49-F238E27FC236}">
              <a16:creationId xmlns:a16="http://schemas.microsoft.com/office/drawing/2014/main" id="{60AAC8E5-8651-4D3A-BBA2-20B88306AC7F}"/>
            </a:ext>
          </a:extLst>
        </xdr:cNvPr>
        <xdr:cNvSpPr/>
      </xdr:nvSpPr>
      <xdr:spPr>
        <a:xfrm>
          <a:off x="11433865" y="9320420"/>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121920</xdr:rowOff>
    </xdr:from>
    <xdr:to>
      <xdr:col>85</xdr:col>
      <xdr:colOff>126364</xdr:colOff>
      <xdr:row>64</xdr:row>
      <xdr:rowOff>137160</xdr:rowOff>
    </xdr:to>
    <xdr:cxnSp macro="">
      <xdr:nvCxnSpPr>
        <xdr:cNvPr id="617" name="直線コネクタ 616">
          <a:extLst>
            <a:ext uri="{FF2B5EF4-FFF2-40B4-BE49-F238E27FC236}">
              <a16:creationId xmlns:a16="http://schemas.microsoft.com/office/drawing/2014/main" id="{4212ADEF-722D-47C9-B724-BDCCC48C676B}"/>
            </a:ext>
          </a:extLst>
        </xdr:cNvPr>
        <xdr:cNvCxnSpPr/>
      </xdr:nvCxnSpPr>
      <xdr:spPr>
        <a:xfrm flipV="1">
          <a:off x="14995303" y="10084904"/>
          <a:ext cx="0" cy="1239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140987</xdr:rowOff>
    </xdr:from>
    <xdr:ext cx="405111" cy="259045"/>
    <xdr:sp macro="" textlink="">
      <xdr:nvSpPr>
        <xdr:cNvPr id="618" name="【保健センター・保健所】&#10;有形固定資産減価償却率最小値テキスト">
          <a:extLst>
            <a:ext uri="{FF2B5EF4-FFF2-40B4-BE49-F238E27FC236}">
              <a16:creationId xmlns:a16="http://schemas.microsoft.com/office/drawing/2014/main" id="{591F2B02-207A-4CAD-9216-B39C97900441}"/>
            </a:ext>
          </a:extLst>
        </xdr:cNvPr>
        <xdr:cNvSpPr txBox="1"/>
      </xdr:nvSpPr>
      <xdr:spPr>
        <a:xfrm>
          <a:off x="15034039" y="1132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137160</xdr:rowOff>
    </xdr:from>
    <xdr:to>
      <xdr:col>86</xdr:col>
      <xdr:colOff>25400</xdr:colOff>
      <xdr:row>64</xdr:row>
      <xdr:rowOff>137160</xdr:rowOff>
    </xdr:to>
    <xdr:cxnSp macro="">
      <xdr:nvCxnSpPr>
        <xdr:cNvPr id="619" name="直線コネクタ 618">
          <a:extLst>
            <a:ext uri="{FF2B5EF4-FFF2-40B4-BE49-F238E27FC236}">
              <a16:creationId xmlns:a16="http://schemas.microsoft.com/office/drawing/2014/main" id="{EE9F928D-AFD9-4201-9CED-CC9B70070CDC}"/>
            </a:ext>
          </a:extLst>
        </xdr:cNvPr>
        <xdr:cNvCxnSpPr/>
      </xdr:nvCxnSpPr>
      <xdr:spPr>
        <a:xfrm>
          <a:off x="14907039" y="11324645"/>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68597</xdr:rowOff>
    </xdr:from>
    <xdr:ext cx="405111" cy="259045"/>
    <xdr:sp macro="" textlink="">
      <xdr:nvSpPr>
        <xdr:cNvPr id="620" name="【保健センター・保健所】&#10;有形固定資産減価償却率最大値テキスト">
          <a:extLst>
            <a:ext uri="{FF2B5EF4-FFF2-40B4-BE49-F238E27FC236}">
              <a16:creationId xmlns:a16="http://schemas.microsoft.com/office/drawing/2014/main" id="{F79B8375-C079-47F8-8E20-AA67D355C1A5}"/>
            </a:ext>
          </a:extLst>
        </xdr:cNvPr>
        <xdr:cNvSpPr txBox="1"/>
      </xdr:nvSpPr>
      <xdr:spPr>
        <a:xfrm>
          <a:off x="15034039" y="9856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121920</xdr:rowOff>
    </xdr:from>
    <xdr:to>
      <xdr:col>86</xdr:col>
      <xdr:colOff>25400</xdr:colOff>
      <xdr:row>57</xdr:row>
      <xdr:rowOff>121920</xdr:rowOff>
    </xdr:to>
    <xdr:cxnSp macro="">
      <xdr:nvCxnSpPr>
        <xdr:cNvPr id="621" name="直線コネクタ 620">
          <a:extLst>
            <a:ext uri="{FF2B5EF4-FFF2-40B4-BE49-F238E27FC236}">
              <a16:creationId xmlns:a16="http://schemas.microsoft.com/office/drawing/2014/main" id="{AD327CFF-7D46-4BFE-9BE4-8AC5F3B1E331}"/>
            </a:ext>
          </a:extLst>
        </xdr:cNvPr>
        <xdr:cNvCxnSpPr/>
      </xdr:nvCxnSpPr>
      <xdr:spPr>
        <a:xfrm>
          <a:off x="14907039" y="1008490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74947</xdr:rowOff>
    </xdr:from>
    <xdr:ext cx="405111" cy="259045"/>
    <xdr:sp macro="" textlink="">
      <xdr:nvSpPr>
        <xdr:cNvPr id="622" name="【保健センター・保健所】&#10;有形固定資産減価償却率平均値テキスト">
          <a:extLst>
            <a:ext uri="{FF2B5EF4-FFF2-40B4-BE49-F238E27FC236}">
              <a16:creationId xmlns:a16="http://schemas.microsoft.com/office/drawing/2014/main" id="{71751232-5949-4DE4-AE02-123E7A24477A}"/>
            </a:ext>
          </a:extLst>
        </xdr:cNvPr>
        <xdr:cNvSpPr txBox="1"/>
      </xdr:nvSpPr>
      <xdr:spPr>
        <a:xfrm>
          <a:off x="15034039" y="103877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52070</xdr:rowOff>
    </xdr:from>
    <xdr:to>
      <xdr:col>85</xdr:col>
      <xdr:colOff>177800</xdr:colOff>
      <xdr:row>60</xdr:row>
      <xdr:rowOff>153670</xdr:rowOff>
    </xdr:to>
    <xdr:sp macro="" textlink="">
      <xdr:nvSpPr>
        <xdr:cNvPr id="623" name="フローチャート: 判断 622">
          <a:extLst>
            <a:ext uri="{FF2B5EF4-FFF2-40B4-BE49-F238E27FC236}">
              <a16:creationId xmlns:a16="http://schemas.microsoft.com/office/drawing/2014/main" id="{D3201D19-3B0C-4450-ADA8-744EC2ECCEB9}"/>
            </a:ext>
          </a:extLst>
        </xdr:cNvPr>
        <xdr:cNvSpPr/>
      </xdr:nvSpPr>
      <xdr:spPr>
        <a:xfrm>
          <a:off x="14945139" y="105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116840</xdr:rowOff>
    </xdr:from>
    <xdr:to>
      <xdr:col>81</xdr:col>
      <xdr:colOff>101600</xdr:colOff>
      <xdr:row>60</xdr:row>
      <xdr:rowOff>46990</xdr:rowOff>
    </xdr:to>
    <xdr:sp macro="" textlink="">
      <xdr:nvSpPr>
        <xdr:cNvPr id="624" name="フローチャート: 判断 623">
          <a:extLst>
            <a:ext uri="{FF2B5EF4-FFF2-40B4-BE49-F238E27FC236}">
              <a16:creationId xmlns:a16="http://schemas.microsoft.com/office/drawing/2014/main" id="{B79A39C2-7F7D-4CDC-B489-8ADFBE3ED11A}"/>
            </a:ext>
          </a:extLst>
        </xdr:cNvPr>
        <xdr:cNvSpPr/>
      </xdr:nvSpPr>
      <xdr:spPr>
        <a:xfrm>
          <a:off x="14169224" y="10429682"/>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36830</xdr:rowOff>
    </xdr:from>
    <xdr:to>
      <xdr:col>76</xdr:col>
      <xdr:colOff>165100</xdr:colOff>
      <xdr:row>59</xdr:row>
      <xdr:rowOff>138430</xdr:rowOff>
    </xdr:to>
    <xdr:sp macro="" textlink="">
      <xdr:nvSpPr>
        <xdr:cNvPr id="625" name="フローチャート: 判断 624">
          <a:extLst>
            <a:ext uri="{FF2B5EF4-FFF2-40B4-BE49-F238E27FC236}">
              <a16:creationId xmlns:a16="http://schemas.microsoft.com/office/drawing/2014/main" id="{C3C77C12-34E7-47BE-B265-C7B3ECE5696C}"/>
            </a:ext>
          </a:extLst>
        </xdr:cNvPr>
        <xdr:cNvSpPr/>
      </xdr:nvSpPr>
      <xdr:spPr>
        <a:xfrm>
          <a:off x="13358081" y="1034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120650</xdr:rowOff>
    </xdr:from>
    <xdr:to>
      <xdr:col>72</xdr:col>
      <xdr:colOff>38100</xdr:colOff>
      <xdr:row>59</xdr:row>
      <xdr:rowOff>50800</xdr:rowOff>
    </xdr:to>
    <xdr:sp macro="" textlink="">
      <xdr:nvSpPr>
        <xdr:cNvPr id="626" name="フローチャート: 判断 625">
          <a:extLst>
            <a:ext uri="{FF2B5EF4-FFF2-40B4-BE49-F238E27FC236}">
              <a16:creationId xmlns:a16="http://schemas.microsoft.com/office/drawing/2014/main" id="{991C4ADC-F084-4C53-A9E3-E266174D4C9B}"/>
            </a:ext>
          </a:extLst>
        </xdr:cNvPr>
        <xdr:cNvSpPr/>
      </xdr:nvSpPr>
      <xdr:spPr>
        <a:xfrm>
          <a:off x="12546937" y="10258563"/>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139700</xdr:rowOff>
    </xdr:from>
    <xdr:to>
      <xdr:col>67</xdr:col>
      <xdr:colOff>101600</xdr:colOff>
      <xdr:row>59</xdr:row>
      <xdr:rowOff>69850</xdr:rowOff>
    </xdr:to>
    <xdr:sp macro="" textlink="">
      <xdr:nvSpPr>
        <xdr:cNvPr id="627" name="フローチャート: 判断 626">
          <a:extLst>
            <a:ext uri="{FF2B5EF4-FFF2-40B4-BE49-F238E27FC236}">
              <a16:creationId xmlns:a16="http://schemas.microsoft.com/office/drawing/2014/main" id="{9A908431-07CD-45E1-B16E-C11A74F8B920}"/>
            </a:ext>
          </a:extLst>
        </xdr:cNvPr>
        <xdr:cNvSpPr/>
      </xdr:nvSpPr>
      <xdr:spPr>
        <a:xfrm>
          <a:off x="11720223" y="1027761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28" name="テキスト ボックス 627">
          <a:extLst>
            <a:ext uri="{FF2B5EF4-FFF2-40B4-BE49-F238E27FC236}">
              <a16:creationId xmlns:a16="http://schemas.microsoft.com/office/drawing/2014/main" id="{C819AD6C-E69B-402B-B466-212C4FED4E51}"/>
            </a:ext>
          </a:extLst>
        </xdr:cNvPr>
        <xdr:cNvSpPr txBox="1"/>
      </xdr:nvSpPr>
      <xdr:spPr>
        <a:xfrm>
          <a:off x="1482101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29" name="テキスト ボックス 628">
          <a:extLst>
            <a:ext uri="{FF2B5EF4-FFF2-40B4-BE49-F238E27FC236}">
              <a16:creationId xmlns:a16="http://schemas.microsoft.com/office/drawing/2014/main" id="{1D5F06BF-FDD0-4A2E-ADB5-FAF0D9C08645}"/>
            </a:ext>
          </a:extLst>
        </xdr:cNvPr>
        <xdr:cNvSpPr txBox="1"/>
      </xdr:nvSpPr>
      <xdr:spPr>
        <a:xfrm>
          <a:off x="14045096"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1F057938-81F5-4C13-9D85-1687B96EAF77}"/>
            </a:ext>
          </a:extLst>
        </xdr:cNvPr>
        <xdr:cNvSpPr txBox="1"/>
      </xdr:nvSpPr>
      <xdr:spPr>
        <a:xfrm>
          <a:off x="1323395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12DE7B5B-4745-4489-9919-25F8A3F4B4AA}"/>
            </a:ext>
          </a:extLst>
        </xdr:cNvPr>
        <xdr:cNvSpPr txBox="1"/>
      </xdr:nvSpPr>
      <xdr:spPr>
        <a:xfrm>
          <a:off x="12422809"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584061AE-1983-4725-9F98-A19D836EE64B}"/>
            </a:ext>
          </a:extLst>
        </xdr:cNvPr>
        <xdr:cNvSpPr txBox="1"/>
      </xdr:nvSpPr>
      <xdr:spPr>
        <a:xfrm>
          <a:off x="11596094"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59690</xdr:rowOff>
    </xdr:from>
    <xdr:to>
      <xdr:col>85</xdr:col>
      <xdr:colOff>177800</xdr:colOff>
      <xdr:row>64</xdr:row>
      <xdr:rowOff>161290</xdr:rowOff>
    </xdr:to>
    <xdr:sp macro="" textlink="">
      <xdr:nvSpPr>
        <xdr:cNvPr id="633" name="楕円 632">
          <a:extLst>
            <a:ext uri="{FF2B5EF4-FFF2-40B4-BE49-F238E27FC236}">
              <a16:creationId xmlns:a16="http://schemas.microsoft.com/office/drawing/2014/main" id="{B3E1F595-42B6-4BFB-BD18-257546B35F85}"/>
            </a:ext>
          </a:extLst>
        </xdr:cNvPr>
        <xdr:cNvSpPr/>
      </xdr:nvSpPr>
      <xdr:spPr>
        <a:xfrm>
          <a:off x="14945139" y="1124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146067</xdr:rowOff>
    </xdr:from>
    <xdr:ext cx="405111" cy="259045"/>
    <xdr:sp macro="" textlink="">
      <xdr:nvSpPr>
        <xdr:cNvPr id="634" name="【保健センター・保健所】&#10;有形固定資産減価償却率該当値テキスト">
          <a:extLst>
            <a:ext uri="{FF2B5EF4-FFF2-40B4-BE49-F238E27FC236}">
              <a16:creationId xmlns:a16="http://schemas.microsoft.com/office/drawing/2014/main" id="{2F89E8EB-E173-49DF-8F64-85D2ECC90264}"/>
            </a:ext>
          </a:extLst>
        </xdr:cNvPr>
        <xdr:cNvSpPr txBox="1"/>
      </xdr:nvSpPr>
      <xdr:spPr>
        <a:xfrm>
          <a:off x="15034039" y="11158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90170</xdr:rowOff>
    </xdr:from>
    <xdr:to>
      <xdr:col>81</xdr:col>
      <xdr:colOff>101600</xdr:colOff>
      <xdr:row>57</xdr:row>
      <xdr:rowOff>20320</xdr:rowOff>
    </xdr:to>
    <xdr:sp macro="" textlink="">
      <xdr:nvSpPr>
        <xdr:cNvPr id="635" name="楕円 634">
          <a:extLst>
            <a:ext uri="{FF2B5EF4-FFF2-40B4-BE49-F238E27FC236}">
              <a16:creationId xmlns:a16="http://schemas.microsoft.com/office/drawing/2014/main" id="{BE7EF6A8-6761-4E3E-B800-83BC831B76AA}"/>
            </a:ext>
          </a:extLst>
        </xdr:cNvPr>
        <xdr:cNvSpPr/>
      </xdr:nvSpPr>
      <xdr:spPr>
        <a:xfrm>
          <a:off x="14169224" y="9878226"/>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140970</xdr:rowOff>
    </xdr:from>
    <xdr:to>
      <xdr:col>85</xdr:col>
      <xdr:colOff>127000</xdr:colOff>
      <xdr:row>64</xdr:row>
      <xdr:rowOff>110490</xdr:rowOff>
    </xdr:to>
    <xdr:cxnSp macro="">
      <xdr:nvCxnSpPr>
        <xdr:cNvPr id="636" name="直線コネクタ 635">
          <a:extLst>
            <a:ext uri="{FF2B5EF4-FFF2-40B4-BE49-F238E27FC236}">
              <a16:creationId xmlns:a16="http://schemas.microsoft.com/office/drawing/2014/main" id="{024D5510-08A4-4730-B046-EB5029AB35D1}"/>
            </a:ext>
          </a:extLst>
        </xdr:cNvPr>
        <xdr:cNvCxnSpPr/>
      </xdr:nvCxnSpPr>
      <xdr:spPr>
        <a:xfrm>
          <a:off x="14220024" y="9929026"/>
          <a:ext cx="775915" cy="1368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151130</xdr:rowOff>
    </xdr:from>
    <xdr:to>
      <xdr:col>76</xdr:col>
      <xdr:colOff>165100</xdr:colOff>
      <xdr:row>56</xdr:row>
      <xdr:rowOff>81280</xdr:rowOff>
    </xdr:to>
    <xdr:sp macro="" textlink="">
      <xdr:nvSpPr>
        <xdr:cNvPr id="637" name="楕円 636">
          <a:extLst>
            <a:ext uri="{FF2B5EF4-FFF2-40B4-BE49-F238E27FC236}">
              <a16:creationId xmlns:a16="http://schemas.microsoft.com/office/drawing/2014/main" id="{F7795248-173B-430D-ADD1-4553C86F1226}"/>
            </a:ext>
          </a:extLst>
        </xdr:cNvPr>
        <xdr:cNvSpPr/>
      </xdr:nvSpPr>
      <xdr:spPr>
        <a:xfrm>
          <a:off x="13358081" y="9764257"/>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30480</xdr:rowOff>
    </xdr:from>
    <xdr:to>
      <xdr:col>81</xdr:col>
      <xdr:colOff>50800</xdr:colOff>
      <xdr:row>56</xdr:row>
      <xdr:rowOff>140970</xdr:rowOff>
    </xdr:to>
    <xdr:cxnSp macro="">
      <xdr:nvCxnSpPr>
        <xdr:cNvPr id="638" name="直線コネクタ 637">
          <a:extLst>
            <a:ext uri="{FF2B5EF4-FFF2-40B4-BE49-F238E27FC236}">
              <a16:creationId xmlns:a16="http://schemas.microsoft.com/office/drawing/2014/main" id="{25318847-6052-4CA4-87B5-D770B4DE43CE}"/>
            </a:ext>
          </a:extLst>
        </xdr:cNvPr>
        <xdr:cNvCxnSpPr/>
      </xdr:nvCxnSpPr>
      <xdr:spPr>
        <a:xfrm>
          <a:off x="13408881" y="9818536"/>
          <a:ext cx="811143"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36830</xdr:rowOff>
    </xdr:from>
    <xdr:to>
      <xdr:col>72</xdr:col>
      <xdr:colOff>38100</xdr:colOff>
      <xdr:row>55</xdr:row>
      <xdr:rowOff>138430</xdr:rowOff>
    </xdr:to>
    <xdr:sp macro="" textlink="">
      <xdr:nvSpPr>
        <xdr:cNvPr id="639" name="楕円 638">
          <a:extLst>
            <a:ext uri="{FF2B5EF4-FFF2-40B4-BE49-F238E27FC236}">
              <a16:creationId xmlns:a16="http://schemas.microsoft.com/office/drawing/2014/main" id="{709653B5-C694-46A8-9C6E-4F4201D5ECB7}"/>
            </a:ext>
          </a:extLst>
        </xdr:cNvPr>
        <xdr:cNvSpPr/>
      </xdr:nvSpPr>
      <xdr:spPr>
        <a:xfrm>
          <a:off x="12546937" y="9649957"/>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87630</xdr:rowOff>
    </xdr:from>
    <xdr:to>
      <xdr:col>76</xdr:col>
      <xdr:colOff>114300</xdr:colOff>
      <xdr:row>56</xdr:row>
      <xdr:rowOff>30480</xdr:rowOff>
    </xdr:to>
    <xdr:cxnSp macro="">
      <xdr:nvCxnSpPr>
        <xdr:cNvPr id="640" name="直線コネクタ 639">
          <a:extLst>
            <a:ext uri="{FF2B5EF4-FFF2-40B4-BE49-F238E27FC236}">
              <a16:creationId xmlns:a16="http://schemas.microsoft.com/office/drawing/2014/main" id="{C371857D-9FB7-4624-A16D-2F35A599F477}"/>
            </a:ext>
          </a:extLst>
        </xdr:cNvPr>
        <xdr:cNvCxnSpPr/>
      </xdr:nvCxnSpPr>
      <xdr:spPr>
        <a:xfrm>
          <a:off x="12597737" y="9700757"/>
          <a:ext cx="811144" cy="117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54</xdr:row>
      <xdr:rowOff>170180</xdr:rowOff>
    </xdr:from>
    <xdr:to>
      <xdr:col>67</xdr:col>
      <xdr:colOff>101600</xdr:colOff>
      <xdr:row>55</xdr:row>
      <xdr:rowOff>100330</xdr:rowOff>
    </xdr:to>
    <xdr:sp macro="" textlink="">
      <xdr:nvSpPr>
        <xdr:cNvPr id="641" name="楕円 640">
          <a:extLst>
            <a:ext uri="{FF2B5EF4-FFF2-40B4-BE49-F238E27FC236}">
              <a16:creationId xmlns:a16="http://schemas.microsoft.com/office/drawing/2014/main" id="{9DE12423-A85D-40D0-AB73-9F0E1C52BDAD}"/>
            </a:ext>
          </a:extLst>
        </xdr:cNvPr>
        <xdr:cNvSpPr/>
      </xdr:nvSpPr>
      <xdr:spPr>
        <a:xfrm>
          <a:off x="11720223" y="9608378"/>
          <a:ext cx="101600" cy="10507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49530</xdr:rowOff>
    </xdr:from>
    <xdr:to>
      <xdr:col>71</xdr:col>
      <xdr:colOff>177800</xdr:colOff>
      <xdr:row>55</xdr:row>
      <xdr:rowOff>87630</xdr:rowOff>
    </xdr:to>
    <xdr:cxnSp macro="">
      <xdr:nvCxnSpPr>
        <xdr:cNvPr id="642" name="直線コネクタ 641">
          <a:extLst>
            <a:ext uri="{FF2B5EF4-FFF2-40B4-BE49-F238E27FC236}">
              <a16:creationId xmlns:a16="http://schemas.microsoft.com/office/drawing/2014/main" id="{9409EDBF-4823-4C3E-92D8-CC86AC6F0CBF}"/>
            </a:ext>
          </a:extLst>
        </xdr:cNvPr>
        <xdr:cNvCxnSpPr/>
      </xdr:nvCxnSpPr>
      <xdr:spPr>
        <a:xfrm>
          <a:off x="11771023" y="9662657"/>
          <a:ext cx="826714"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38117</xdr:rowOff>
    </xdr:from>
    <xdr:ext cx="405111" cy="259045"/>
    <xdr:sp macro="" textlink="">
      <xdr:nvSpPr>
        <xdr:cNvPr id="643" name="n_1aveValue【保健センター・保健所】&#10;有形固定資産減価償却率">
          <a:extLst>
            <a:ext uri="{FF2B5EF4-FFF2-40B4-BE49-F238E27FC236}">
              <a16:creationId xmlns:a16="http://schemas.microsoft.com/office/drawing/2014/main" id="{954F965E-69D3-432D-9337-9F453078753C}"/>
            </a:ext>
          </a:extLst>
        </xdr:cNvPr>
        <xdr:cNvSpPr txBox="1"/>
      </xdr:nvSpPr>
      <xdr:spPr>
        <a:xfrm>
          <a:off x="14020340" y="105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129557</xdr:rowOff>
    </xdr:from>
    <xdr:ext cx="405111" cy="259045"/>
    <xdr:sp macro="" textlink="">
      <xdr:nvSpPr>
        <xdr:cNvPr id="644" name="n_2aveValue【保健センター・保健所】&#10;有形固定資産減価償却率">
          <a:extLst>
            <a:ext uri="{FF2B5EF4-FFF2-40B4-BE49-F238E27FC236}">
              <a16:creationId xmlns:a16="http://schemas.microsoft.com/office/drawing/2014/main" id="{ED5843AE-1D8F-4A2B-9430-BEE308896BCD}"/>
            </a:ext>
          </a:extLst>
        </xdr:cNvPr>
        <xdr:cNvSpPr txBox="1"/>
      </xdr:nvSpPr>
      <xdr:spPr>
        <a:xfrm>
          <a:off x="13221896" y="10442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41927</xdr:rowOff>
    </xdr:from>
    <xdr:ext cx="405111" cy="259045"/>
    <xdr:sp macro="" textlink="">
      <xdr:nvSpPr>
        <xdr:cNvPr id="645" name="n_3aveValue【保健センター・保健所】&#10;有形固定資産減価償却率">
          <a:extLst>
            <a:ext uri="{FF2B5EF4-FFF2-40B4-BE49-F238E27FC236}">
              <a16:creationId xmlns:a16="http://schemas.microsoft.com/office/drawing/2014/main" id="{FD30510C-C756-46D0-8C97-14E888D5A49D}"/>
            </a:ext>
          </a:extLst>
        </xdr:cNvPr>
        <xdr:cNvSpPr txBox="1"/>
      </xdr:nvSpPr>
      <xdr:spPr>
        <a:xfrm>
          <a:off x="12410753" y="10354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60977</xdr:rowOff>
    </xdr:from>
    <xdr:ext cx="405111" cy="259045"/>
    <xdr:sp macro="" textlink="">
      <xdr:nvSpPr>
        <xdr:cNvPr id="646" name="n_4aveValue【保健センター・保健所】&#10;有形固定資産減価償却率">
          <a:extLst>
            <a:ext uri="{FF2B5EF4-FFF2-40B4-BE49-F238E27FC236}">
              <a16:creationId xmlns:a16="http://schemas.microsoft.com/office/drawing/2014/main" id="{E35B2FAD-A6AD-4FEF-B8D0-90A5FE934C9B}"/>
            </a:ext>
          </a:extLst>
        </xdr:cNvPr>
        <xdr:cNvSpPr txBox="1"/>
      </xdr:nvSpPr>
      <xdr:spPr>
        <a:xfrm>
          <a:off x="11584038" y="10373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36847</xdr:rowOff>
    </xdr:from>
    <xdr:ext cx="405111" cy="259045"/>
    <xdr:sp macro="" textlink="">
      <xdr:nvSpPr>
        <xdr:cNvPr id="647" name="n_1mainValue【保健センター・保健所】&#10;有形固定資産減価償却率">
          <a:extLst>
            <a:ext uri="{FF2B5EF4-FFF2-40B4-BE49-F238E27FC236}">
              <a16:creationId xmlns:a16="http://schemas.microsoft.com/office/drawing/2014/main" id="{AB34B95A-BF1F-41B4-A8AB-2C244889AFBD}"/>
            </a:ext>
          </a:extLst>
        </xdr:cNvPr>
        <xdr:cNvSpPr txBox="1"/>
      </xdr:nvSpPr>
      <xdr:spPr>
        <a:xfrm>
          <a:off x="14020340" y="9649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97807</xdr:rowOff>
    </xdr:from>
    <xdr:ext cx="405111" cy="259045"/>
    <xdr:sp macro="" textlink="">
      <xdr:nvSpPr>
        <xdr:cNvPr id="648" name="n_2mainValue【保健センター・保健所】&#10;有形固定資産減価償却率">
          <a:extLst>
            <a:ext uri="{FF2B5EF4-FFF2-40B4-BE49-F238E27FC236}">
              <a16:creationId xmlns:a16="http://schemas.microsoft.com/office/drawing/2014/main" id="{8EE84C2C-8F91-44F9-95AB-96692CEB7121}"/>
            </a:ext>
          </a:extLst>
        </xdr:cNvPr>
        <xdr:cNvSpPr txBox="1"/>
      </xdr:nvSpPr>
      <xdr:spPr>
        <a:xfrm>
          <a:off x="13221896" y="9536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53</xdr:row>
      <xdr:rowOff>154957</xdr:rowOff>
    </xdr:from>
    <xdr:ext cx="405111" cy="259045"/>
    <xdr:sp macro="" textlink="">
      <xdr:nvSpPr>
        <xdr:cNvPr id="649" name="n_3mainValue【保健センター・保健所】&#10;有形固定資産減価償却率">
          <a:extLst>
            <a:ext uri="{FF2B5EF4-FFF2-40B4-BE49-F238E27FC236}">
              <a16:creationId xmlns:a16="http://schemas.microsoft.com/office/drawing/2014/main" id="{2DF1CC44-654C-4EC0-BB4C-9F1AFEAA5953}"/>
            </a:ext>
          </a:extLst>
        </xdr:cNvPr>
        <xdr:cNvSpPr txBox="1"/>
      </xdr:nvSpPr>
      <xdr:spPr>
        <a:xfrm>
          <a:off x="12410753" y="9418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53</xdr:row>
      <xdr:rowOff>116857</xdr:rowOff>
    </xdr:from>
    <xdr:ext cx="405111" cy="259045"/>
    <xdr:sp macro="" textlink="">
      <xdr:nvSpPr>
        <xdr:cNvPr id="650" name="n_4mainValue【保健センター・保健所】&#10;有形固定資産減価償却率">
          <a:extLst>
            <a:ext uri="{FF2B5EF4-FFF2-40B4-BE49-F238E27FC236}">
              <a16:creationId xmlns:a16="http://schemas.microsoft.com/office/drawing/2014/main" id="{7FDC695B-1ADC-4ED0-8FAD-CE2F58986D95}"/>
            </a:ext>
          </a:extLst>
        </xdr:cNvPr>
        <xdr:cNvSpPr txBox="1"/>
      </xdr:nvSpPr>
      <xdr:spPr>
        <a:xfrm>
          <a:off x="11584038" y="938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1" name="正方形/長方形 650">
          <a:extLst>
            <a:ext uri="{FF2B5EF4-FFF2-40B4-BE49-F238E27FC236}">
              <a16:creationId xmlns:a16="http://schemas.microsoft.com/office/drawing/2014/main" id="{C6AC816D-B3D2-48D0-A6E4-1B89413164D8}"/>
            </a:ext>
          </a:extLst>
        </xdr:cNvPr>
        <xdr:cNvSpPr/>
      </xdr:nvSpPr>
      <xdr:spPr>
        <a:xfrm>
          <a:off x="16793155" y="8153069"/>
          <a:ext cx="4350688" cy="648914"/>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2" name="正方形/長方形 651">
          <a:extLst>
            <a:ext uri="{FF2B5EF4-FFF2-40B4-BE49-F238E27FC236}">
              <a16:creationId xmlns:a16="http://schemas.microsoft.com/office/drawing/2014/main" id="{2380C856-8DB1-48C4-9C7A-719938975E63}"/>
            </a:ext>
          </a:extLst>
        </xdr:cNvPr>
        <xdr:cNvSpPr/>
      </xdr:nvSpPr>
      <xdr:spPr>
        <a:xfrm>
          <a:off x="16920155" y="882738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3" name="正方形/長方形 652">
          <a:extLst>
            <a:ext uri="{FF2B5EF4-FFF2-40B4-BE49-F238E27FC236}">
              <a16:creationId xmlns:a16="http://schemas.microsoft.com/office/drawing/2014/main" id="{337D3201-5CBE-48DC-893D-DF4B8BA25398}"/>
            </a:ext>
          </a:extLst>
        </xdr:cNvPr>
        <xdr:cNvSpPr/>
      </xdr:nvSpPr>
      <xdr:spPr>
        <a:xfrm>
          <a:off x="16920155" y="9034062"/>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4" name="正方形/長方形 653">
          <a:extLst>
            <a:ext uri="{FF2B5EF4-FFF2-40B4-BE49-F238E27FC236}">
              <a16:creationId xmlns:a16="http://schemas.microsoft.com/office/drawing/2014/main" id="{3C12C850-7567-4150-9EB4-B8ACE97C886A}"/>
            </a:ext>
          </a:extLst>
        </xdr:cNvPr>
        <xdr:cNvSpPr/>
      </xdr:nvSpPr>
      <xdr:spPr>
        <a:xfrm>
          <a:off x="17842727"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5" name="正方形/長方形 654">
          <a:extLst>
            <a:ext uri="{FF2B5EF4-FFF2-40B4-BE49-F238E27FC236}">
              <a16:creationId xmlns:a16="http://schemas.microsoft.com/office/drawing/2014/main" id="{B7A54B60-05C8-442D-A3A1-C9AD40D10EBD}"/>
            </a:ext>
          </a:extLst>
        </xdr:cNvPr>
        <xdr:cNvSpPr/>
      </xdr:nvSpPr>
      <xdr:spPr>
        <a:xfrm>
          <a:off x="17842727"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6" name="正方形/長方形 655">
          <a:extLst>
            <a:ext uri="{FF2B5EF4-FFF2-40B4-BE49-F238E27FC236}">
              <a16:creationId xmlns:a16="http://schemas.microsoft.com/office/drawing/2014/main" id="{65E4C08D-00CA-4056-BF68-AE8FD5371D5E}"/>
            </a:ext>
          </a:extLst>
        </xdr:cNvPr>
        <xdr:cNvSpPr/>
      </xdr:nvSpPr>
      <xdr:spPr>
        <a:xfrm>
          <a:off x="18892299" y="882738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7" name="正方形/長方形 656">
          <a:extLst>
            <a:ext uri="{FF2B5EF4-FFF2-40B4-BE49-F238E27FC236}">
              <a16:creationId xmlns:a16="http://schemas.microsoft.com/office/drawing/2014/main" id="{4EA825D4-2BE0-4C24-B61C-757C1EFCA287}"/>
            </a:ext>
          </a:extLst>
        </xdr:cNvPr>
        <xdr:cNvSpPr/>
      </xdr:nvSpPr>
      <xdr:spPr>
        <a:xfrm>
          <a:off x="18892299" y="9034062"/>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58" name="正方形/長方形 657">
          <a:extLst>
            <a:ext uri="{FF2B5EF4-FFF2-40B4-BE49-F238E27FC236}">
              <a16:creationId xmlns:a16="http://schemas.microsoft.com/office/drawing/2014/main" id="{6F8AEFAC-53AD-454B-8E0C-E9108DF2BC08}"/>
            </a:ext>
          </a:extLst>
        </xdr:cNvPr>
        <xdr:cNvSpPr/>
      </xdr:nvSpPr>
      <xdr:spPr>
        <a:xfrm>
          <a:off x="16793155" y="9320420"/>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59" name="テキスト ボックス 658">
          <a:extLst>
            <a:ext uri="{FF2B5EF4-FFF2-40B4-BE49-F238E27FC236}">
              <a16:creationId xmlns:a16="http://schemas.microsoft.com/office/drawing/2014/main" id="{7CB3E8E4-7A8C-4C50-B629-EBEB82DA662F}"/>
            </a:ext>
          </a:extLst>
        </xdr:cNvPr>
        <xdr:cNvSpPr txBox="1"/>
      </xdr:nvSpPr>
      <xdr:spPr>
        <a:xfrm>
          <a:off x="16770626" y="9126441"/>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0" name="直線コネクタ 659">
          <a:extLst>
            <a:ext uri="{FF2B5EF4-FFF2-40B4-BE49-F238E27FC236}">
              <a16:creationId xmlns:a16="http://schemas.microsoft.com/office/drawing/2014/main" id="{CF9C66F0-00BC-4A00-A96F-8A02F78C8605}"/>
            </a:ext>
          </a:extLst>
        </xdr:cNvPr>
        <xdr:cNvCxnSpPr/>
      </xdr:nvCxnSpPr>
      <xdr:spPr>
        <a:xfrm>
          <a:off x="16793155" y="1165164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1" name="直線コネクタ 660">
          <a:extLst>
            <a:ext uri="{FF2B5EF4-FFF2-40B4-BE49-F238E27FC236}">
              <a16:creationId xmlns:a16="http://schemas.microsoft.com/office/drawing/2014/main" id="{B6F04C77-3011-4E26-85C9-A320BFBBD2A7}"/>
            </a:ext>
          </a:extLst>
        </xdr:cNvPr>
        <xdr:cNvCxnSpPr/>
      </xdr:nvCxnSpPr>
      <xdr:spPr>
        <a:xfrm>
          <a:off x="16793155" y="1131811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2" name="テキスト ボックス 661">
          <a:extLst>
            <a:ext uri="{FF2B5EF4-FFF2-40B4-BE49-F238E27FC236}">
              <a16:creationId xmlns:a16="http://schemas.microsoft.com/office/drawing/2014/main" id="{12DBCA52-9CBD-4A4E-A29F-CD071568406F}"/>
            </a:ext>
          </a:extLst>
        </xdr:cNvPr>
        <xdr:cNvSpPr txBox="1"/>
      </xdr:nvSpPr>
      <xdr:spPr>
        <a:xfrm>
          <a:off x="16372690" y="11172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3" name="直線コネクタ 662">
          <a:extLst>
            <a:ext uri="{FF2B5EF4-FFF2-40B4-BE49-F238E27FC236}">
              <a16:creationId xmlns:a16="http://schemas.microsoft.com/office/drawing/2014/main" id="{DBB2E0E9-3B7F-4379-BE09-85EDCF5DF98C}"/>
            </a:ext>
          </a:extLst>
        </xdr:cNvPr>
        <xdr:cNvCxnSpPr/>
      </xdr:nvCxnSpPr>
      <xdr:spPr>
        <a:xfrm>
          <a:off x="16793155" y="1098458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4" name="テキスト ボックス 663">
          <a:extLst>
            <a:ext uri="{FF2B5EF4-FFF2-40B4-BE49-F238E27FC236}">
              <a16:creationId xmlns:a16="http://schemas.microsoft.com/office/drawing/2014/main" id="{4A4AF81E-3368-4076-8E56-D3C6A30B7D6B}"/>
            </a:ext>
          </a:extLst>
        </xdr:cNvPr>
        <xdr:cNvSpPr txBox="1"/>
      </xdr:nvSpPr>
      <xdr:spPr>
        <a:xfrm>
          <a:off x="16372690" y="108423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65" name="直線コネクタ 664">
          <a:extLst>
            <a:ext uri="{FF2B5EF4-FFF2-40B4-BE49-F238E27FC236}">
              <a16:creationId xmlns:a16="http://schemas.microsoft.com/office/drawing/2014/main" id="{40E505B3-B347-4918-9B2D-42BD785F56C7}"/>
            </a:ext>
          </a:extLst>
        </xdr:cNvPr>
        <xdr:cNvCxnSpPr/>
      </xdr:nvCxnSpPr>
      <xdr:spPr>
        <a:xfrm>
          <a:off x="16793155" y="1065105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66" name="テキスト ボックス 665">
          <a:extLst>
            <a:ext uri="{FF2B5EF4-FFF2-40B4-BE49-F238E27FC236}">
              <a16:creationId xmlns:a16="http://schemas.microsoft.com/office/drawing/2014/main" id="{9E518E25-049B-40AE-95FE-D44C1523DF0E}"/>
            </a:ext>
          </a:extLst>
        </xdr:cNvPr>
        <xdr:cNvSpPr txBox="1"/>
      </xdr:nvSpPr>
      <xdr:spPr>
        <a:xfrm>
          <a:off x="16372690" y="105088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67" name="直線コネクタ 666">
          <a:extLst>
            <a:ext uri="{FF2B5EF4-FFF2-40B4-BE49-F238E27FC236}">
              <a16:creationId xmlns:a16="http://schemas.microsoft.com/office/drawing/2014/main" id="{BF564D55-B8E7-42F1-8D12-6FF8FB781B21}"/>
            </a:ext>
          </a:extLst>
        </xdr:cNvPr>
        <xdr:cNvCxnSpPr/>
      </xdr:nvCxnSpPr>
      <xdr:spPr>
        <a:xfrm>
          <a:off x="16793155" y="1032100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68" name="テキスト ボックス 667">
          <a:extLst>
            <a:ext uri="{FF2B5EF4-FFF2-40B4-BE49-F238E27FC236}">
              <a16:creationId xmlns:a16="http://schemas.microsoft.com/office/drawing/2014/main" id="{2999A185-EAB6-4F6C-A2FC-FD5A06848F3A}"/>
            </a:ext>
          </a:extLst>
        </xdr:cNvPr>
        <xdr:cNvSpPr txBox="1"/>
      </xdr:nvSpPr>
      <xdr:spPr>
        <a:xfrm>
          <a:off x="16372690" y="101753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69" name="直線コネクタ 668">
          <a:extLst>
            <a:ext uri="{FF2B5EF4-FFF2-40B4-BE49-F238E27FC236}">
              <a16:creationId xmlns:a16="http://schemas.microsoft.com/office/drawing/2014/main" id="{6A2012F2-E3DB-433B-819F-4DC907E0AD30}"/>
            </a:ext>
          </a:extLst>
        </xdr:cNvPr>
        <xdr:cNvCxnSpPr/>
      </xdr:nvCxnSpPr>
      <xdr:spPr>
        <a:xfrm>
          <a:off x="16793155" y="998747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0" name="テキスト ボックス 669">
          <a:extLst>
            <a:ext uri="{FF2B5EF4-FFF2-40B4-BE49-F238E27FC236}">
              <a16:creationId xmlns:a16="http://schemas.microsoft.com/office/drawing/2014/main" id="{A0BD6104-9846-4E47-A2C5-4EAE831D0811}"/>
            </a:ext>
          </a:extLst>
        </xdr:cNvPr>
        <xdr:cNvSpPr txBox="1"/>
      </xdr:nvSpPr>
      <xdr:spPr>
        <a:xfrm>
          <a:off x="16372690" y="984177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1" name="直線コネクタ 670">
          <a:extLst>
            <a:ext uri="{FF2B5EF4-FFF2-40B4-BE49-F238E27FC236}">
              <a16:creationId xmlns:a16="http://schemas.microsoft.com/office/drawing/2014/main" id="{2644A79D-CD3D-46EF-B009-A284B080AC36}"/>
            </a:ext>
          </a:extLst>
        </xdr:cNvPr>
        <xdr:cNvCxnSpPr/>
      </xdr:nvCxnSpPr>
      <xdr:spPr>
        <a:xfrm>
          <a:off x="16793155" y="965394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2" name="テキスト ボックス 671">
          <a:extLst>
            <a:ext uri="{FF2B5EF4-FFF2-40B4-BE49-F238E27FC236}">
              <a16:creationId xmlns:a16="http://schemas.microsoft.com/office/drawing/2014/main" id="{85F1BFAE-2A09-4874-8845-14EE9D04F60B}"/>
            </a:ext>
          </a:extLst>
        </xdr:cNvPr>
        <xdr:cNvSpPr txBox="1"/>
      </xdr:nvSpPr>
      <xdr:spPr>
        <a:xfrm>
          <a:off x="16372690" y="95082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3" name="直線コネクタ 672">
          <a:extLst>
            <a:ext uri="{FF2B5EF4-FFF2-40B4-BE49-F238E27FC236}">
              <a16:creationId xmlns:a16="http://schemas.microsoft.com/office/drawing/2014/main" id="{48ABD87B-5B96-4C72-8032-F7EFA2E8C62A}"/>
            </a:ext>
          </a:extLst>
        </xdr:cNvPr>
        <xdr:cNvCxnSpPr/>
      </xdr:nvCxnSpPr>
      <xdr:spPr>
        <a:xfrm>
          <a:off x="16793155" y="9320420"/>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4" name="テキスト ボックス 673">
          <a:extLst>
            <a:ext uri="{FF2B5EF4-FFF2-40B4-BE49-F238E27FC236}">
              <a16:creationId xmlns:a16="http://schemas.microsoft.com/office/drawing/2014/main" id="{5836FD81-FC0C-4997-92D9-DD9D5E803A7E}"/>
            </a:ext>
          </a:extLst>
        </xdr:cNvPr>
        <xdr:cNvSpPr txBox="1"/>
      </xdr:nvSpPr>
      <xdr:spPr>
        <a:xfrm>
          <a:off x="16372690" y="917471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5" name="【保健センター・保健所】&#10;一人当たり面積グラフ枠">
          <a:extLst>
            <a:ext uri="{FF2B5EF4-FFF2-40B4-BE49-F238E27FC236}">
              <a16:creationId xmlns:a16="http://schemas.microsoft.com/office/drawing/2014/main" id="{0E1E9073-8DBE-4CBD-A665-9AB9EDAF1270}"/>
            </a:ext>
          </a:extLst>
        </xdr:cNvPr>
        <xdr:cNvSpPr/>
      </xdr:nvSpPr>
      <xdr:spPr>
        <a:xfrm>
          <a:off x="16793155" y="9320420"/>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40822</xdr:rowOff>
    </xdr:from>
    <xdr:to>
      <xdr:col>116</xdr:col>
      <xdr:colOff>62864</xdr:colOff>
      <xdr:row>64</xdr:row>
      <xdr:rowOff>97972</xdr:rowOff>
    </xdr:to>
    <xdr:cxnSp macro="">
      <xdr:nvCxnSpPr>
        <xdr:cNvPr id="676" name="直線コネクタ 675">
          <a:extLst>
            <a:ext uri="{FF2B5EF4-FFF2-40B4-BE49-F238E27FC236}">
              <a16:creationId xmlns:a16="http://schemas.microsoft.com/office/drawing/2014/main" id="{6530B1AC-1672-4170-81FC-8355D6DB189E}"/>
            </a:ext>
          </a:extLst>
        </xdr:cNvPr>
        <xdr:cNvCxnSpPr/>
      </xdr:nvCxnSpPr>
      <xdr:spPr>
        <a:xfrm flipV="1">
          <a:off x="20354593" y="9653949"/>
          <a:ext cx="0" cy="1631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101799</xdr:rowOff>
    </xdr:from>
    <xdr:ext cx="469744" cy="259045"/>
    <xdr:sp macro="" textlink="">
      <xdr:nvSpPr>
        <xdr:cNvPr id="677" name="【保健センター・保健所】&#10;一人当たり面積最小値テキスト">
          <a:extLst>
            <a:ext uri="{FF2B5EF4-FFF2-40B4-BE49-F238E27FC236}">
              <a16:creationId xmlns:a16="http://schemas.microsoft.com/office/drawing/2014/main" id="{70D53698-FC5C-4029-A8F0-03A48E980285}"/>
            </a:ext>
          </a:extLst>
        </xdr:cNvPr>
        <xdr:cNvSpPr txBox="1"/>
      </xdr:nvSpPr>
      <xdr:spPr>
        <a:xfrm>
          <a:off x="20393329" y="1128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97972</xdr:rowOff>
    </xdr:from>
    <xdr:to>
      <xdr:col>116</xdr:col>
      <xdr:colOff>152400</xdr:colOff>
      <xdr:row>64</xdr:row>
      <xdr:rowOff>97972</xdr:rowOff>
    </xdr:to>
    <xdr:cxnSp macro="">
      <xdr:nvCxnSpPr>
        <xdr:cNvPr id="678" name="直線コネクタ 677">
          <a:extLst>
            <a:ext uri="{FF2B5EF4-FFF2-40B4-BE49-F238E27FC236}">
              <a16:creationId xmlns:a16="http://schemas.microsoft.com/office/drawing/2014/main" id="{C496C0EA-349D-459C-ACD3-5A9E70FC9440}"/>
            </a:ext>
          </a:extLst>
        </xdr:cNvPr>
        <xdr:cNvCxnSpPr/>
      </xdr:nvCxnSpPr>
      <xdr:spPr>
        <a:xfrm>
          <a:off x="20281900" y="1128545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158949</xdr:rowOff>
    </xdr:from>
    <xdr:ext cx="469744" cy="259045"/>
    <xdr:sp macro="" textlink="">
      <xdr:nvSpPr>
        <xdr:cNvPr id="679" name="【保健センター・保健所】&#10;一人当たり面積最大値テキスト">
          <a:extLst>
            <a:ext uri="{FF2B5EF4-FFF2-40B4-BE49-F238E27FC236}">
              <a16:creationId xmlns:a16="http://schemas.microsoft.com/office/drawing/2014/main" id="{8B037ED4-6292-4D15-ADCF-9F3AD7AEACDB}"/>
            </a:ext>
          </a:extLst>
        </xdr:cNvPr>
        <xdr:cNvSpPr txBox="1"/>
      </xdr:nvSpPr>
      <xdr:spPr>
        <a:xfrm>
          <a:off x="20393329" y="9422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40822</xdr:rowOff>
    </xdr:from>
    <xdr:to>
      <xdr:col>116</xdr:col>
      <xdr:colOff>152400</xdr:colOff>
      <xdr:row>55</xdr:row>
      <xdr:rowOff>40822</xdr:rowOff>
    </xdr:to>
    <xdr:cxnSp macro="">
      <xdr:nvCxnSpPr>
        <xdr:cNvPr id="680" name="直線コネクタ 679">
          <a:extLst>
            <a:ext uri="{FF2B5EF4-FFF2-40B4-BE49-F238E27FC236}">
              <a16:creationId xmlns:a16="http://schemas.microsoft.com/office/drawing/2014/main" id="{761D6CC4-08A0-4806-9C4A-1BD5D475D435}"/>
            </a:ext>
          </a:extLst>
        </xdr:cNvPr>
        <xdr:cNvCxnSpPr/>
      </xdr:nvCxnSpPr>
      <xdr:spPr>
        <a:xfrm>
          <a:off x="20281900" y="9653949"/>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159855</xdr:rowOff>
    </xdr:from>
    <xdr:ext cx="469744" cy="259045"/>
    <xdr:sp macro="" textlink="">
      <xdr:nvSpPr>
        <xdr:cNvPr id="681" name="【保健センター・保健所】&#10;一人当たり面積平均値テキスト">
          <a:extLst>
            <a:ext uri="{FF2B5EF4-FFF2-40B4-BE49-F238E27FC236}">
              <a16:creationId xmlns:a16="http://schemas.microsoft.com/office/drawing/2014/main" id="{0DA65E92-EAB2-44FD-AFD1-CEAE10DE07F5}"/>
            </a:ext>
          </a:extLst>
        </xdr:cNvPr>
        <xdr:cNvSpPr txBox="1"/>
      </xdr:nvSpPr>
      <xdr:spPr>
        <a:xfrm>
          <a:off x="20393329" y="10647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682" name="フローチャート: 判断 681">
          <a:extLst>
            <a:ext uri="{FF2B5EF4-FFF2-40B4-BE49-F238E27FC236}">
              <a16:creationId xmlns:a16="http://schemas.microsoft.com/office/drawing/2014/main" id="{F96DA39F-BC08-4854-B037-3BE386776798}"/>
            </a:ext>
          </a:extLst>
        </xdr:cNvPr>
        <xdr:cNvSpPr/>
      </xdr:nvSpPr>
      <xdr:spPr>
        <a:xfrm>
          <a:off x="20304429" y="1079967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83" name="フローチャート: 判断 682">
          <a:extLst>
            <a:ext uri="{FF2B5EF4-FFF2-40B4-BE49-F238E27FC236}">
              <a16:creationId xmlns:a16="http://schemas.microsoft.com/office/drawing/2014/main" id="{291D5D8B-FDFD-40F8-9C6C-83D63EAED4FB}"/>
            </a:ext>
          </a:extLst>
        </xdr:cNvPr>
        <xdr:cNvSpPr/>
      </xdr:nvSpPr>
      <xdr:spPr>
        <a:xfrm>
          <a:off x="19544085" y="1079967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84" name="フローチャート: 判断 683">
          <a:extLst>
            <a:ext uri="{FF2B5EF4-FFF2-40B4-BE49-F238E27FC236}">
              <a16:creationId xmlns:a16="http://schemas.microsoft.com/office/drawing/2014/main" id="{E153AD14-DFB7-4C3B-A078-9154D45FE6D3}"/>
            </a:ext>
          </a:extLst>
        </xdr:cNvPr>
        <xdr:cNvSpPr/>
      </xdr:nvSpPr>
      <xdr:spPr>
        <a:xfrm>
          <a:off x="18717370" y="1079967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85" name="フローチャート: 判断 684">
          <a:extLst>
            <a:ext uri="{FF2B5EF4-FFF2-40B4-BE49-F238E27FC236}">
              <a16:creationId xmlns:a16="http://schemas.microsoft.com/office/drawing/2014/main" id="{6969FE03-B9D2-4850-BC3A-6709D6578491}"/>
            </a:ext>
          </a:extLst>
        </xdr:cNvPr>
        <xdr:cNvSpPr/>
      </xdr:nvSpPr>
      <xdr:spPr>
        <a:xfrm>
          <a:off x="17906227" y="1079967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86" name="フローチャート: 判断 685">
          <a:extLst>
            <a:ext uri="{FF2B5EF4-FFF2-40B4-BE49-F238E27FC236}">
              <a16:creationId xmlns:a16="http://schemas.microsoft.com/office/drawing/2014/main" id="{739F20E7-22AF-4873-83D1-D8E75B8FA8F8}"/>
            </a:ext>
          </a:extLst>
        </xdr:cNvPr>
        <xdr:cNvSpPr/>
      </xdr:nvSpPr>
      <xdr:spPr>
        <a:xfrm>
          <a:off x="17095083" y="1079967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9017F741-6A5F-4D9A-960F-A32DAACC58C5}"/>
            </a:ext>
          </a:extLst>
        </xdr:cNvPr>
        <xdr:cNvSpPr txBox="1"/>
      </xdr:nvSpPr>
      <xdr:spPr>
        <a:xfrm>
          <a:off x="20180300"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9C04A4E9-FBA2-4D3D-B702-DA2C8F9A6740}"/>
            </a:ext>
          </a:extLst>
        </xdr:cNvPr>
        <xdr:cNvSpPr txBox="1"/>
      </xdr:nvSpPr>
      <xdr:spPr>
        <a:xfrm>
          <a:off x="19419957"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BE559D79-44EB-4394-9C49-01F6E2BC0D34}"/>
            </a:ext>
          </a:extLst>
        </xdr:cNvPr>
        <xdr:cNvSpPr txBox="1"/>
      </xdr:nvSpPr>
      <xdr:spPr>
        <a:xfrm>
          <a:off x="18593242"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4CDD09DB-CD36-44A6-B23A-C21892D7CC31}"/>
            </a:ext>
          </a:extLst>
        </xdr:cNvPr>
        <xdr:cNvSpPr txBox="1"/>
      </xdr:nvSpPr>
      <xdr:spPr>
        <a:xfrm>
          <a:off x="17782098"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1" name="テキスト ボックス 690">
          <a:extLst>
            <a:ext uri="{FF2B5EF4-FFF2-40B4-BE49-F238E27FC236}">
              <a16:creationId xmlns:a16="http://schemas.microsoft.com/office/drawing/2014/main" id="{E8A035C5-EC7B-4568-9BD1-D526BAE89057}"/>
            </a:ext>
          </a:extLst>
        </xdr:cNvPr>
        <xdr:cNvSpPr txBox="1"/>
      </xdr:nvSpPr>
      <xdr:spPr>
        <a:xfrm>
          <a:off x="16970955" y="11649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104322</xdr:rowOff>
    </xdr:from>
    <xdr:to>
      <xdr:col>116</xdr:col>
      <xdr:colOff>114300</xdr:colOff>
      <xdr:row>64</xdr:row>
      <xdr:rowOff>34472</xdr:rowOff>
    </xdr:to>
    <xdr:sp macro="" textlink="">
      <xdr:nvSpPr>
        <xdr:cNvPr id="692" name="楕円 691">
          <a:extLst>
            <a:ext uri="{FF2B5EF4-FFF2-40B4-BE49-F238E27FC236}">
              <a16:creationId xmlns:a16="http://schemas.microsoft.com/office/drawing/2014/main" id="{1E8545DF-6B07-4979-A110-23DB1B16F207}"/>
            </a:ext>
          </a:extLst>
        </xdr:cNvPr>
        <xdr:cNvSpPr/>
      </xdr:nvSpPr>
      <xdr:spPr>
        <a:xfrm>
          <a:off x="20304429" y="1111687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19249</xdr:rowOff>
    </xdr:from>
    <xdr:ext cx="469744" cy="259045"/>
    <xdr:sp macro="" textlink="">
      <xdr:nvSpPr>
        <xdr:cNvPr id="693" name="【保健センター・保健所】&#10;一人当たり面積該当値テキスト">
          <a:extLst>
            <a:ext uri="{FF2B5EF4-FFF2-40B4-BE49-F238E27FC236}">
              <a16:creationId xmlns:a16="http://schemas.microsoft.com/office/drawing/2014/main" id="{C93D1F43-EE84-40D9-AB7F-001EB363FC72}"/>
            </a:ext>
          </a:extLst>
        </xdr:cNvPr>
        <xdr:cNvSpPr txBox="1"/>
      </xdr:nvSpPr>
      <xdr:spPr>
        <a:xfrm>
          <a:off x="20393329" y="11031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104322</xdr:rowOff>
    </xdr:from>
    <xdr:to>
      <xdr:col>112</xdr:col>
      <xdr:colOff>38100</xdr:colOff>
      <xdr:row>64</xdr:row>
      <xdr:rowOff>34472</xdr:rowOff>
    </xdr:to>
    <xdr:sp macro="" textlink="">
      <xdr:nvSpPr>
        <xdr:cNvPr id="694" name="楕円 693">
          <a:extLst>
            <a:ext uri="{FF2B5EF4-FFF2-40B4-BE49-F238E27FC236}">
              <a16:creationId xmlns:a16="http://schemas.microsoft.com/office/drawing/2014/main" id="{7EC78708-5227-4BB2-BE4F-2074E5B6244F}"/>
            </a:ext>
          </a:extLst>
        </xdr:cNvPr>
        <xdr:cNvSpPr/>
      </xdr:nvSpPr>
      <xdr:spPr>
        <a:xfrm>
          <a:off x="19544085" y="11116879"/>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155122</xdr:rowOff>
    </xdr:from>
    <xdr:to>
      <xdr:col>116</xdr:col>
      <xdr:colOff>63500</xdr:colOff>
      <xdr:row>63</xdr:row>
      <xdr:rowOff>155122</xdr:rowOff>
    </xdr:to>
    <xdr:cxnSp macro="">
      <xdr:nvCxnSpPr>
        <xdr:cNvPr id="695" name="直線コネクタ 694">
          <a:extLst>
            <a:ext uri="{FF2B5EF4-FFF2-40B4-BE49-F238E27FC236}">
              <a16:creationId xmlns:a16="http://schemas.microsoft.com/office/drawing/2014/main" id="{84D65F81-C097-490F-83F5-0BB71C1F99F4}"/>
            </a:ext>
          </a:extLst>
        </xdr:cNvPr>
        <xdr:cNvCxnSpPr/>
      </xdr:nvCxnSpPr>
      <xdr:spPr>
        <a:xfrm>
          <a:off x="19594885" y="11167679"/>
          <a:ext cx="7603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104322</xdr:rowOff>
    </xdr:from>
    <xdr:to>
      <xdr:col>107</xdr:col>
      <xdr:colOff>101600</xdr:colOff>
      <xdr:row>64</xdr:row>
      <xdr:rowOff>34472</xdr:rowOff>
    </xdr:to>
    <xdr:sp macro="" textlink="">
      <xdr:nvSpPr>
        <xdr:cNvPr id="696" name="楕円 695">
          <a:extLst>
            <a:ext uri="{FF2B5EF4-FFF2-40B4-BE49-F238E27FC236}">
              <a16:creationId xmlns:a16="http://schemas.microsoft.com/office/drawing/2014/main" id="{3BB29C9B-89FD-4439-9787-D729EF6154AC}"/>
            </a:ext>
          </a:extLst>
        </xdr:cNvPr>
        <xdr:cNvSpPr/>
      </xdr:nvSpPr>
      <xdr:spPr>
        <a:xfrm>
          <a:off x="18717370" y="1111687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155122</xdr:rowOff>
    </xdr:from>
    <xdr:to>
      <xdr:col>111</xdr:col>
      <xdr:colOff>177800</xdr:colOff>
      <xdr:row>63</xdr:row>
      <xdr:rowOff>155122</xdr:rowOff>
    </xdr:to>
    <xdr:cxnSp macro="">
      <xdr:nvCxnSpPr>
        <xdr:cNvPr id="697" name="直線コネクタ 696">
          <a:extLst>
            <a:ext uri="{FF2B5EF4-FFF2-40B4-BE49-F238E27FC236}">
              <a16:creationId xmlns:a16="http://schemas.microsoft.com/office/drawing/2014/main" id="{6DE3AD90-DD72-4B4B-BE13-52C6B62A879C}"/>
            </a:ext>
          </a:extLst>
        </xdr:cNvPr>
        <xdr:cNvCxnSpPr/>
      </xdr:nvCxnSpPr>
      <xdr:spPr>
        <a:xfrm>
          <a:off x="18768170" y="11167679"/>
          <a:ext cx="8267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104322</xdr:rowOff>
    </xdr:from>
    <xdr:to>
      <xdr:col>102</xdr:col>
      <xdr:colOff>165100</xdr:colOff>
      <xdr:row>64</xdr:row>
      <xdr:rowOff>34472</xdr:rowOff>
    </xdr:to>
    <xdr:sp macro="" textlink="">
      <xdr:nvSpPr>
        <xdr:cNvPr id="698" name="楕円 697">
          <a:extLst>
            <a:ext uri="{FF2B5EF4-FFF2-40B4-BE49-F238E27FC236}">
              <a16:creationId xmlns:a16="http://schemas.microsoft.com/office/drawing/2014/main" id="{B39C38CC-02D8-463A-B6CC-1462E85A1CAB}"/>
            </a:ext>
          </a:extLst>
        </xdr:cNvPr>
        <xdr:cNvSpPr/>
      </xdr:nvSpPr>
      <xdr:spPr>
        <a:xfrm>
          <a:off x="17906227" y="1111687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155122</xdr:rowOff>
    </xdr:from>
    <xdr:to>
      <xdr:col>107</xdr:col>
      <xdr:colOff>50800</xdr:colOff>
      <xdr:row>63</xdr:row>
      <xdr:rowOff>155122</xdr:rowOff>
    </xdr:to>
    <xdr:cxnSp macro="">
      <xdr:nvCxnSpPr>
        <xdr:cNvPr id="699" name="直線コネクタ 698">
          <a:extLst>
            <a:ext uri="{FF2B5EF4-FFF2-40B4-BE49-F238E27FC236}">
              <a16:creationId xmlns:a16="http://schemas.microsoft.com/office/drawing/2014/main" id="{0ECDECA6-AEF5-4F7E-9FAE-6ED50B338A3A}"/>
            </a:ext>
          </a:extLst>
        </xdr:cNvPr>
        <xdr:cNvCxnSpPr/>
      </xdr:nvCxnSpPr>
      <xdr:spPr>
        <a:xfrm>
          <a:off x="17957027" y="11167679"/>
          <a:ext cx="811143"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104322</xdr:rowOff>
    </xdr:from>
    <xdr:to>
      <xdr:col>98</xdr:col>
      <xdr:colOff>38100</xdr:colOff>
      <xdr:row>64</xdr:row>
      <xdr:rowOff>34472</xdr:rowOff>
    </xdr:to>
    <xdr:sp macro="" textlink="">
      <xdr:nvSpPr>
        <xdr:cNvPr id="700" name="楕円 699">
          <a:extLst>
            <a:ext uri="{FF2B5EF4-FFF2-40B4-BE49-F238E27FC236}">
              <a16:creationId xmlns:a16="http://schemas.microsoft.com/office/drawing/2014/main" id="{9CDE54B1-754C-42CC-A98C-8104FD6C98B2}"/>
            </a:ext>
          </a:extLst>
        </xdr:cNvPr>
        <xdr:cNvSpPr/>
      </xdr:nvSpPr>
      <xdr:spPr>
        <a:xfrm>
          <a:off x="17095083" y="11116879"/>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155122</xdr:rowOff>
    </xdr:from>
    <xdr:to>
      <xdr:col>102</xdr:col>
      <xdr:colOff>114300</xdr:colOff>
      <xdr:row>63</xdr:row>
      <xdr:rowOff>155122</xdr:rowOff>
    </xdr:to>
    <xdr:cxnSp macro="">
      <xdr:nvCxnSpPr>
        <xdr:cNvPr id="701" name="直線コネクタ 700">
          <a:extLst>
            <a:ext uri="{FF2B5EF4-FFF2-40B4-BE49-F238E27FC236}">
              <a16:creationId xmlns:a16="http://schemas.microsoft.com/office/drawing/2014/main" id="{6ECCA921-6004-425C-ACE5-CC912CBC1AEB}"/>
            </a:ext>
          </a:extLst>
        </xdr:cNvPr>
        <xdr:cNvCxnSpPr/>
      </xdr:nvCxnSpPr>
      <xdr:spPr>
        <a:xfrm>
          <a:off x="17145883" y="11167679"/>
          <a:ext cx="811144"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02" name="n_1aveValue【保健センター・保健所】&#10;一人当たり面積">
          <a:extLst>
            <a:ext uri="{FF2B5EF4-FFF2-40B4-BE49-F238E27FC236}">
              <a16:creationId xmlns:a16="http://schemas.microsoft.com/office/drawing/2014/main" id="{B513F40B-403B-4F02-B5E3-EACFC39AF594}"/>
            </a:ext>
          </a:extLst>
        </xdr:cNvPr>
        <xdr:cNvSpPr txBox="1"/>
      </xdr:nvSpPr>
      <xdr:spPr>
        <a:xfrm>
          <a:off x="19362884" y="1057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03" name="n_2aveValue【保健センター・保健所】&#10;一人当たり面積">
          <a:extLst>
            <a:ext uri="{FF2B5EF4-FFF2-40B4-BE49-F238E27FC236}">
              <a16:creationId xmlns:a16="http://schemas.microsoft.com/office/drawing/2014/main" id="{A0C8645F-9897-46C9-9802-27630460F7B0}"/>
            </a:ext>
          </a:extLst>
        </xdr:cNvPr>
        <xdr:cNvSpPr txBox="1"/>
      </xdr:nvSpPr>
      <xdr:spPr>
        <a:xfrm>
          <a:off x="18548869" y="1057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04" name="n_3aveValue【保健センター・保健所】&#10;一人当たり面積">
          <a:extLst>
            <a:ext uri="{FF2B5EF4-FFF2-40B4-BE49-F238E27FC236}">
              <a16:creationId xmlns:a16="http://schemas.microsoft.com/office/drawing/2014/main" id="{28FE9643-6750-4BBA-AA70-02B8B6E404F8}"/>
            </a:ext>
          </a:extLst>
        </xdr:cNvPr>
        <xdr:cNvSpPr txBox="1"/>
      </xdr:nvSpPr>
      <xdr:spPr>
        <a:xfrm>
          <a:off x="17737725" y="1057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05" name="n_4aveValue【保健センター・保健所】&#10;一人当たり面積">
          <a:extLst>
            <a:ext uri="{FF2B5EF4-FFF2-40B4-BE49-F238E27FC236}">
              <a16:creationId xmlns:a16="http://schemas.microsoft.com/office/drawing/2014/main" id="{B4A571D4-686A-434D-A782-4F8DE3B48F42}"/>
            </a:ext>
          </a:extLst>
        </xdr:cNvPr>
        <xdr:cNvSpPr txBox="1"/>
      </xdr:nvSpPr>
      <xdr:spPr>
        <a:xfrm>
          <a:off x="16926582" y="1057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25599</xdr:rowOff>
    </xdr:from>
    <xdr:ext cx="469744" cy="259045"/>
    <xdr:sp macro="" textlink="">
      <xdr:nvSpPr>
        <xdr:cNvPr id="706" name="n_1mainValue【保健センター・保健所】&#10;一人当たり面積">
          <a:extLst>
            <a:ext uri="{FF2B5EF4-FFF2-40B4-BE49-F238E27FC236}">
              <a16:creationId xmlns:a16="http://schemas.microsoft.com/office/drawing/2014/main" id="{0200C7D1-4BAA-4702-A4A3-B4C5C9328970}"/>
            </a:ext>
          </a:extLst>
        </xdr:cNvPr>
        <xdr:cNvSpPr txBox="1"/>
      </xdr:nvSpPr>
      <xdr:spPr>
        <a:xfrm>
          <a:off x="19362884" y="1121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25599</xdr:rowOff>
    </xdr:from>
    <xdr:ext cx="469744" cy="259045"/>
    <xdr:sp macro="" textlink="">
      <xdr:nvSpPr>
        <xdr:cNvPr id="707" name="n_2mainValue【保健センター・保健所】&#10;一人当たり面積">
          <a:extLst>
            <a:ext uri="{FF2B5EF4-FFF2-40B4-BE49-F238E27FC236}">
              <a16:creationId xmlns:a16="http://schemas.microsoft.com/office/drawing/2014/main" id="{828D2902-0CD9-495E-AF33-321C924FBD65}"/>
            </a:ext>
          </a:extLst>
        </xdr:cNvPr>
        <xdr:cNvSpPr txBox="1"/>
      </xdr:nvSpPr>
      <xdr:spPr>
        <a:xfrm>
          <a:off x="18548869" y="1121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25599</xdr:rowOff>
    </xdr:from>
    <xdr:ext cx="469744" cy="259045"/>
    <xdr:sp macro="" textlink="">
      <xdr:nvSpPr>
        <xdr:cNvPr id="708" name="n_3mainValue【保健センター・保健所】&#10;一人当たり面積">
          <a:extLst>
            <a:ext uri="{FF2B5EF4-FFF2-40B4-BE49-F238E27FC236}">
              <a16:creationId xmlns:a16="http://schemas.microsoft.com/office/drawing/2014/main" id="{9EEAB24B-55CA-4DCD-883C-2CAC1FAC70CF}"/>
            </a:ext>
          </a:extLst>
        </xdr:cNvPr>
        <xdr:cNvSpPr txBox="1"/>
      </xdr:nvSpPr>
      <xdr:spPr>
        <a:xfrm>
          <a:off x="17737725" y="1121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25599</xdr:rowOff>
    </xdr:from>
    <xdr:ext cx="469744" cy="259045"/>
    <xdr:sp macro="" textlink="">
      <xdr:nvSpPr>
        <xdr:cNvPr id="709" name="n_4mainValue【保健センター・保健所】&#10;一人当たり面積">
          <a:extLst>
            <a:ext uri="{FF2B5EF4-FFF2-40B4-BE49-F238E27FC236}">
              <a16:creationId xmlns:a16="http://schemas.microsoft.com/office/drawing/2014/main" id="{EEA369C8-AC42-47F4-9364-FD89D024E68A}"/>
            </a:ext>
          </a:extLst>
        </xdr:cNvPr>
        <xdr:cNvSpPr txBox="1"/>
      </xdr:nvSpPr>
      <xdr:spPr>
        <a:xfrm>
          <a:off x="16926582" y="1121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0" name="正方形/長方形 709">
          <a:extLst>
            <a:ext uri="{FF2B5EF4-FFF2-40B4-BE49-F238E27FC236}">
              <a16:creationId xmlns:a16="http://schemas.microsoft.com/office/drawing/2014/main" id="{8FFA299F-2D29-4722-B40E-DA369A36E3ED}"/>
            </a:ext>
          </a:extLst>
        </xdr:cNvPr>
        <xdr:cNvSpPr/>
      </xdr:nvSpPr>
      <xdr:spPr>
        <a:xfrm>
          <a:off x="11433865" y="12039600"/>
          <a:ext cx="433511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1" name="正方形/長方形 710">
          <a:extLst>
            <a:ext uri="{FF2B5EF4-FFF2-40B4-BE49-F238E27FC236}">
              <a16:creationId xmlns:a16="http://schemas.microsoft.com/office/drawing/2014/main" id="{76FDC51E-AA5E-4158-A409-6584CD5DBFFC}"/>
            </a:ext>
          </a:extLst>
        </xdr:cNvPr>
        <xdr:cNvSpPr/>
      </xdr:nvSpPr>
      <xdr:spPr>
        <a:xfrm>
          <a:off x="11545294"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2" name="正方形/長方形 711">
          <a:extLst>
            <a:ext uri="{FF2B5EF4-FFF2-40B4-BE49-F238E27FC236}">
              <a16:creationId xmlns:a16="http://schemas.microsoft.com/office/drawing/2014/main" id="{E3F92623-F17D-4C90-8838-40615888642F}"/>
            </a:ext>
          </a:extLst>
        </xdr:cNvPr>
        <xdr:cNvSpPr/>
      </xdr:nvSpPr>
      <xdr:spPr>
        <a:xfrm>
          <a:off x="11545294"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3" name="正方形/長方形 712">
          <a:extLst>
            <a:ext uri="{FF2B5EF4-FFF2-40B4-BE49-F238E27FC236}">
              <a16:creationId xmlns:a16="http://schemas.microsoft.com/office/drawing/2014/main" id="{95939509-37C7-4B5B-846B-F791DA411ADD}"/>
            </a:ext>
          </a:extLst>
        </xdr:cNvPr>
        <xdr:cNvSpPr/>
      </xdr:nvSpPr>
      <xdr:spPr>
        <a:xfrm>
          <a:off x="1248343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4" name="正方形/長方形 713">
          <a:extLst>
            <a:ext uri="{FF2B5EF4-FFF2-40B4-BE49-F238E27FC236}">
              <a16:creationId xmlns:a16="http://schemas.microsoft.com/office/drawing/2014/main" id="{481DB545-8850-4E57-BF6D-7AACFC7BC191}"/>
            </a:ext>
          </a:extLst>
        </xdr:cNvPr>
        <xdr:cNvSpPr/>
      </xdr:nvSpPr>
      <xdr:spPr>
        <a:xfrm>
          <a:off x="1248343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5" name="正方形/長方形 714">
          <a:extLst>
            <a:ext uri="{FF2B5EF4-FFF2-40B4-BE49-F238E27FC236}">
              <a16:creationId xmlns:a16="http://schemas.microsoft.com/office/drawing/2014/main" id="{7E49B89B-6CD9-4B4B-BCE6-93810EC88E74}"/>
            </a:ext>
          </a:extLst>
        </xdr:cNvPr>
        <xdr:cNvSpPr/>
      </xdr:nvSpPr>
      <xdr:spPr>
        <a:xfrm>
          <a:off x="13533010"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6" name="正方形/長方形 715">
          <a:extLst>
            <a:ext uri="{FF2B5EF4-FFF2-40B4-BE49-F238E27FC236}">
              <a16:creationId xmlns:a16="http://schemas.microsoft.com/office/drawing/2014/main" id="{08BC72E3-3EE8-4662-B1FD-E95A5DD19BAB}"/>
            </a:ext>
          </a:extLst>
        </xdr:cNvPr>
        <xdr:cNvSpPr/>
      </xdr:nvSpPr>
      <xdr:spPr>
        <a:xfrm>
          <a:off x="13533010"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7" name="正方形/長方形 716">
          <a:extLst>
            <a:ext uri="{FF2B5EF4-FFF2-40B4-BE49-F238E27FC236}">
              <a16:creationId xmlns:a16="http://schemas.microsoft.com/office/drawing/2014/main" id="{9B256EBA-BA8B-40AA-A45C-35B7741888D1}"/>
            </a:ext>
          </a:extLst>
        </xdr:cNvPr>
        <xdr:cNvSpPr/>
      </xdr:nvSpPr>
      <xdr:spPr>
        <a:xfrm>
          <a:off x="11433865" y="13206951"/>
          <a:ext cx="433511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8" name="テキスト ボックス 717">
          <a:extLst>
            <a:ext uri="{FF2B5EF4-FFF2-40B4-BE49-F238E27FC236}">
              <a16:creationId xmlns:a16="http://schemas.microsoft.com/office/drawing/2014/main" id="{F175E548-BDED-4663-BD3F-2E02A32FAB66}"/>
            </a:ext>
          </a:extLst>
        </xdr:cNvPr>
        <xdr:cNvSpPr txBox="1"/>
      </xdr:nvSpPr>
      <xdr:spPr>
        <a:xfrm>
          <a:off x="11395765" y="13012972"/>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9" name="直線コネクタ 718">
          <a:extLst>
            <a:ext uri="{FF2B5EF4-FFF2-40B4-BE49-F238E27FC236}">
              <a16:creationId xmlns:a16="http://schemas.microsoft.com/office/drawing/2014/main" id="{0B8565ED-3D64-440D-876D-2EB204CCE725}"/>
            </a:ext>
          </a:extLst>
        </xdr:cNvPr>
        <xdr:cNvCxnSpPr/>
      </xdr:nvCxnSpPr>
      <xdr:spPr>
        <a:xfrm>
          <a:off x="11433865" y="155381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0" name="テキスト ボックス 719">
          <a:extLst>
            <a:ext uri="{FF2B5EF4-FFF2-40B4-BE49-F238E27FC236}">
              <a16:creationId xmlns:a16="http://schemas.microsoft.com/office/drawing/2014/main" id="{F9996D53-261F-4FB3-942C-BE71EE79B31B}"/>
            </a:ext>
          </a:extLst>
        </xdr:cNvPr>
        <xdr:cNvSpPr txBox="1"/>
      </xdr:nvSpPr>
      <xdr:spPr>
        <a:xfrm>
          <a:off x="1101340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1" name="直線コネクタ 720">
          <a:extLst>
            <a:ext uri="{FF2B5EF4-FFF2-40B4-BE49-F238E27FC236}">
              <a16:creationId xmlns:a16="http://schemas.microsoft.com/office/drawing/2014/main" id="{53E9BD42-58CD-463B-B909-25C15B761FC8}"/>
            </a:ext>
          </a:extLst>
        </xdr:cNvPr>
        <xdr:cNvCxnSpPr/>
      </xdr:nvCxnSpPr>
      <xdr:spPr>
        <a:xfrm>
          <a:off x="11433865" y="1507401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22" name="テキスト ボックス 721">
          <a:extLst>
            <a:ext uri="{FF2B5EF4-FFF2-40B4-BE49-F238E27FC236}">
              <a16:creationId xmlns:a16="http://schemas.microsoft.com/office/drawing/2014/main" id="{222CA594-AC6D-4A97-9A9A-BBC504C3D4FF}"/>
            </a:ext>
          </a:extLst>
        </xdr:cNvPr>
        <xdr:cNvSpPr txBox="1"/>
      </xdr:nvSpPr>
      <xdr:spPr>
        <a:xfrm>
          <a:off x="11061949" y="1492831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23" name="直線コネクタ 722">
          <a:extLst>
            <a:ext uri="{FF2B5EF4-FFF2-40B4-BE49-F238E27FC236}">
              <a16:creationId xmlns:a16="http://schemas.microsoft.com/office/drawing/2014/main" id="{7C249287-C069-408D-8D8D-B19D672CD719}"/>
            </a:ext>
          </a:extLst>
        </xdr:cNvPr>
        <xdr:cNvCxnSpPr/>
      </xdr:nvCxnSpPr>
      <xdr:spPr>
        <a:xfrm>
          <a:off x="11433865" y="14606380"/>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24" name="テキスト ボックス 723">
          <a:extLst>
            <a:ext uri="{FF2B5EF4-FFF2-40B4-BE49-F238E27FC236}">
              <a16:creationId xmlns:a16="http://schemas.microsoft.com/office/drawing/2014/main" id="{CD4F8265-1B6D-4657-AEE9-29249203306C}"/>
            </a:ext>
          </a:extLst>
        </xdr:cNvPr>
        <xdr:cNvSpPr txBox="1"/>
      </xdr:nvSpPr>
      <xdr:spPr>
        <a:xfrm>
          <a:off x="11061949" y="1446067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25" name="直線コネクタ 724">
          <a:extLst>
            <a:ext uri="{FF2B5EF4-FFF2-40B4-BE49-F238E27FC236}">
              <a16:creationId xmlns:a16="http://schemas.microsoft.com/office/drawing/2014/main" id="{86C9B923-FA2E-44AF-AE13-11438FC50736}"/>
            </a:ext>
          </a:extLst>
        </xdr:cNvPr>
        <xdr:cNvCxnSpPr/>
      </xdr:nvCxnSpPr>
      <xdr:spPr>
        <a:xfrm>
          <a:off x="11433865" y="1413874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26" name="テキスト ボックス 725">
          <a:extLst>
            <a:ext uri="{FF2B5EF4-FFF2-40B4-BE49-F238E27FC236}">
              <a16:creationId xmlns:a16="http://schemas.microsoft.com/office/drawing/2014/main" id="{D45FD102-DE35-44A3-A5B4-8D2A11902E9E}"/>
            </a:ext>
          </a:extLst>
        </xdr:cNvPr>
        <xdr:cNvSpPr txBox="1"/>
      </xdr:nvSpPr>
      <xdr:spPr>
        <a:xfrm>
          <a:off x="11061949" y="1399652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27" name="直線コネクタ 726">
          <a:extLst>
            <a:ext uri="{FF2B5EF4-FFF2-40B4-BE49-F238E27FC236}">
              <a16:creationId xmlns:a16="http://schemas.microsoft.com/office/drawing/2014/main" id="{3F509105-B541-4576-BB61-5D43FF82DFA4}"/>
            </a:ext>
          </a:extLst>
        </xdr:cNvPr>
        <xdr:cNvCxnSpPr/>
      </xdr:nvCxnSpPr>
      <xdr:spPr>
        <a:xfrm>
          <a:off x="11433865" y="1367458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28" name="テキスト ボックス 727">
          <a:extLst>
            <a:ext uri="{FF2B5EF4-FFF2-40B4-BE49-F238E27FC236}">
              <a16:creationId xmlns:a16="http://schemas.microsoft.com/office/drawing/2014/main" id="{E74153EB-F3A1-4396-90E0-05B6FACAE53F}"/>
            </a:ext>
          </a:extLst>
        </xdr:cNvPr>
        <xdr:cNvSpPr txBox="1"/>
      </xdr:nvSpPr>
      <xdr:spPr>
        <a:xfrm>
          <a:off x="11061949" y="1352888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122DFB0C-BE07-4EFB-B45A-0F29E722C6EA}"/>
            </a:ext>
          </a:extLst>
        </xdr:cNvPr>
        <xdr:cNvCxnSpPr/>
      </xdr:nvCxnSpPr>
      <xdr:spPr>
        <a:xfrm>
          <a:off x="11433865" y="13206951"/>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430A38ED-EC06-4F5B-A3B6-12A2D9E08D77}"/>
            </a:ext>
          </a:extLst>
        </xdr:cNvPr>
        <xdr:cNvSpPr txBox="1"/>
      </xdr:nvSpPr>
      <xdr:spPr>
        <a:xfrm>
          <a:off x="11126069" y="130612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22085CC9-92FA-4E0C-863D-19E605B8774D}"/>
            </a:ext>
          </a:extLst>
        </xdr:cNvPr>
        <xdr:cNvSpPr/>
      </xdr:nvSpPr>
      <xdr:spPr>
        <a:xfrm>
          <a:off x="11433865" y="13206951"/>
          <a:ext cx="433511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134113</xdr:rowOff>
    </xdr:from>
    <xdr:to>
      <xdr:col>85</xdr:col>
      <xdr:colOff>126364</xdr:colOff>
      <xdr:row>86</xdr:row>
      <xdr:rowOff>51815</xdr:rowOff>
    </xdr:to>
    <xdr:cxnSp macro="">
      <xdr:nvCxnSpPr>
        <xdr:cNvPr id="732" name="直線コネクタ 731">
          <a:extLst>
            <a:ext uri="{FF2B5EF4-FFF2-40B4-BE49-F238E27FC236}">
              <a16:creationId xmlns:a16="http://schemas.microsoft.com/office/drawing/2014/main" id="{4D63DE05-FF1D-4A82-AF2F-6A756687B9EF}"/>
            </a:ext>
          </a:extLst>
        </xdr:cNvPr>
        <xdr:cNvCxnSpPr/>
      </xdr:nvCxnSpPr>
      <xdr:spPr>
        <a:xfrm flipV="1">
          <a:off x="14995303" y="13770600"/>
          <a:ext cx="0" cy="131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55642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85ADF60A-CDF7-4A39-82CF-A0A79FF9A4EF}"/>
            </a:ext>
          </a:extLst>
        </xdr:cNvPr>
        <xdr:cNvSpPr txBox="1"/>
      </xdr:nvSpPr>
      <xdr:spPr>
        <a:xfrm>
          <a:off x="15034039" y="1509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51815</xdr:rowOff>
    </xdr:from>
    <xdr:to>
      <xdr:col>86</xdr:col>
      <xdr:colOff>25400</xdr:colOff>
      <xdr:row>86</xdr:row>
      <xdr:rowOff>51815</xdr:rowOff>
    </xdr:to>
    <xdr:cxnSp macro="">
      <xdr:nvCxnSpPr>
        <xdr:cNvPr id="734" name="直線コネクタ 733">
          <a:extLst>
            <a:ext uri="{FF2B5EF4-FFF2-40B4-BE49-F238E27FC236}">
              <a16:creationId xmlns:a16="http://schemas.microsoft.com/office/drawing/2014/main" id="{3A805F0F-941F-4C95-8597-B43D84A369D7}"/>
            </a:ext>
          </a:extLst>
        </xdr:cNvPr>
        <xdr:cNvCxnSpPr/>
      </xdr:nvCxnSpPr>
      <xdr:spPr>
        <a:xfrm>
          <a:off x="14907039" y="15087732"/>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80790</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6F40D369-58A3-4DA7-BDA5-8A6908C97CA5}"/>
            </a:ext>
          </a:extLst>
        </xdr:cNvPr>
        <xdr:cNvSpPr txBox="1"/>
      </xdr:nvSpPr>
      <xdr:spPr>
        <a:xfrm>
          <a:off x="15034039" y="1354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134113</xdr:rowOff>
    </xdr:from>
    <xdr:to>
      <xdr:col>86</xdr:col>
      <xdr:colOff>25400</xdr:colOff>
      <xdr:row>78</xdr:row>
      <xdr:rowOff>134113</xdr:rowOff>
    </xdr:to>
    <xdr:cxnSp macro="">
      <xdr:nvCxnSpPr>
        <xdr:cNvPr id="736" name="直線コネクタ 735">
          <a:extLst>
            <a:ext uri="{FF2B5EF4-FFF2-40B4-BE49-F238E27FC236}">
              <a16:creationId xmlns:a16="http://schemas.microsoft.com/office/drawing/2014/main" id="{ED3CB961-806D-498B-9F4A-24B92CE04616}"/>
            </a:ext>
          </a:extLst>
        </xdr:cNvPr>
        <xdr:cNvCxnSpPr/>
      </xdr:nvCxnSpPr>
      <xdr:spPr>
        <a:xfrm>
          <a:off x="14907039" y="1377060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153179</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A4034FEB-5BA1-47F7-AA02-FAD63CD64730}"/>
            </a:ext>
          </a:extLst>
        </xdr:cNvPr>
        <xdr:cNvSpPr txBox="1"/>
      </xdr:nvSpPr>
      <xdr:spPr>
        <a:xfrm>
          <a:off x="15034039" y="14664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3302</xdr:rowOff>
    </xdr:from>
    <xdr:to>
      <xdr:col>85</xdr:col>
      <xdr:colOff>177800</xdr:colOff>
      <xdr:row>84</xdr:row>
      <xdr:rowOff>104902</xdr:rowOff>
    </xdr:to>
    <xdr:sp macro="" textlink="">
      <xdr:nvSpPr>
        <xdr:cNvPr id="738" name="フローチャート: 判断 737">
          <a:extLst>
            <a:ext uri="{FF2B5EF4-FFF2-40B4-BE49-F238E27FC236}">
              <a16:creationId xmlns:a16="http://schemas.microsoft.com/office/drawing/2014/main" id="{3A66644F-0D61-43EE-B86F-7E1FD981B3A0}"/>
            </a:ext>
          </a:extLst>
        </xdr:cNvPr>
        <xdr:cNvSpPr/>
      </xdr:nvSpPr>
      <xdr:spPr>
        <a:xfrm>
          <a:off x="14945139" y="1468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23876</xdr:rowOff>
    </xdr:from>
    <xdr:to>
      <xdr:col>81</xdr:col>
      <xdr:colOff>101600</xdr:colOff>
      <xdr:row>84</xdr:row>
      <xdr:rowOff>125476</xdr:rowOff>
    </xdr:to>
    <xdr:sp macro="" textlink="">
      <xdr:nvSpPr>
        <xdr:cNvPr id="739" name="フローチャート: 判断 738">
          <a:extLst>
            <a:ext uri="{FF2B5EF4-FFF2-40B4-BE49-F238E27FC236}">
              <a16:creationId xmlns:a16="http://schemas.microsoft.com/office/drawing/2014/main" id="{B5138DFD-DB57-4197-8680-A15447523A3A}"/>
            </a:ext>
          </a:extLst>
        </xdr:cNvPr>
        <xdr:cNvSpPr/>
      </xdr:nvSpPr>
      <xdr:spPr>
        <a:xfrm>
          <a:off x="14169224" y="14709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3302</xdr:rowOff>
    </xdr:from>
    <xdr:to>
      <xdr:col>76</xdr:col>
      <xdr:colOff>165100</xdr:colOff>
      <xdr:row>84</xdr:row>
      <xdr:rowOff>104902</xdr:rowOff>
    </xdr:to>
    <xdr:sp macro="" textlink="">
      <xdr:nvSpPr>
        <xdr:cNvPr id="740" name="フローチャート: 判断 739">
          <a:extLst>
            <a:ext uri="{FF2B5EF4-FFF2-40B4-BE49-F238E27FC236}">
              <a16:creationId xmlns:a16="http://schemas.microsoft.com/office/drawing/2014/main" id="{5BF1D062-8653-4E01-8802-E07177ED9CF3}"/>
            </a:ext>
          </a:extLst>
        </xdr:cNvPr>
        <xdr:cNvSpPr/>
      </xdr:nvSpPr>
      <xdr:spPr>
        <a:xfrm>
          <a:off x="13358081" y="1468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161037</xdr:rowOff>
    </xdr:from>
    <xdr:to>
      <xdr:col>72</xdr:col>
      <xdr:colOff>38100</xdr:colOff>
      <xdr:row>84</xdr:row>
      <xdr:rowOff>91187</xdr:rowOff>
    </xdr:to>
    <xdr:sp macro="" textlink="">
      <xdr:nvSpPr>
        <xdr:cNvPr id="741" name="フローチャート: 判断 740">
          <a:extLst>
            <a:ext uri="{FF2B5EF4-FFF2-40B4-BE49-F238E27FC236}">
              <a16:creationId xmlns:a16="http://schemas.microsoft.com/office/drawing/2014/main" id="{360D8B56-B47B-45B1-872B-255085724B9B}"/>
            </a:ext>
          </a:extLst>
        </xdr:cNvPr>
        <xdr:cNvSpPr/>
      </xdr:nvSpPr>
      <xdr:spPr>
        <a:xfrm>
          <a:off x="12546937" y="14672167"/>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129032</xdr:rowOff>
    </xdr:from>
    <xdr:to>
      <xdr:col>67</xdr:col>
      <xdr:colOff>101600</xdr:colOff>
      <xdr:row>84</xdr:row>
      <xdr:rowOff>59182</xdr:rowOff>
    </xdr:to>
    <xdr:sp macro="" textlink="">
      <xdr:nvSpPr>
        <xdr:cNvPr id="742" name="フローチャート: 判断 741">
          <a:extLst>
            <a:ext uri="{FF2B5EF4-FFF2-40B4-BE49-F238E27FC236}">
              <a16:creationId xmlns:a16="http://schemas.microsoft.com/office/drawing/2014/main" id="{8A42935D-5D0D-493B-B508-B913E36898B6}"/>
            </a:ext>
          </a:extLst>
        </xdr:cNvPr>
        <xdr:cNvSpPr/>
      </xdr:nvSpPr>
      <xdr:spPr>
        <a:xfrm>
          <a:off x="11720223" y="14640162"/>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2302B492-5429-4447-96FD-106A32EA2E6F}"/>
            </a:ext>
          </a:extLst>
        </xdr:cNvPr>
        <xdr:cNvSpPr txBox="1"/>
      </xdr:nvSpPr>
      <xdr:spPr>
        <a:xfrm>
          <a:off x="1482101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2CD9FDE2-417A-4C32-9B79-B98BF2184858}"/>
            </a:ext>
          </a:extLst>
        </xdr:cNvPr>
        <xdr:cNvSpPr txBox="1"/>
      </xdr:nvSpPr>
      <xdr:spPr>
        <a:xfrm>
          <a:off x="14045096"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5B878774-38B1-456F-92CB-95D41A7ECDDF}"/>
            </a:ext>
          </a:extLst>
        </xdr:cNvPr>
        <xdr:cNvSpPr txBox="1"/>
      </xdr:nvSpPr>
      <xdr:spPr>
        <a:xfrm>
          <a:off x="1323395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824DFF04-3FF1-41F7-9EB7-F39DB9BDFAC6}"/>
            </a:ext>
          </a:extLst>
        </xdr:cNvPr>
        <xdr:cNvSpPr txBox="1"/>
      </xdr:nvSpPr>
      <xdr:spPr>
        <a:xfrm>
          <a:off x="12422809"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31A8FFFD-0BB3-4E51-B6E9-4855E6DFB059}"/>
            </a:ext>
          </a:extLst>
        </xdr:cNvPr>
        <xdr:cNvSpPr txBox="1"/>
      </xdr:nvSpPr>
      <xdr:spPr>
        <a:xfrm>
          <a:off x="11596094"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161037</xdr:rowOff>
    </xdr:from>
    <xdr:to>
      <xdr:col>85</xdr:col>
      <xdr:colOff>177800</xdr:colOff>
      <xdr:row>83</xdr:row>
      <xdr:rowOff>91187</xdr:rowOff>
    </xdr:to>
    <xdr:sp macro="" textlink="">
      <xdr:nvSpPr>
        <xdr:cNvPr id="748" name="楕円 747">
          <a:extLst>
            <a:ext uri="{FF2B5EF4-FFF2-40B4-BE49-F238E27FC236}">
              <a16:creationId xmlns:a16="http://schemas.microsoft.com/office/drawing/2014/main" id="{0746AC12-8F6D-4746-A1C4-DE6289347949}"/>
            </a:ext>
          </a:extLst>
        </xdr:cNvPr>
        <xdr:cNvSpPr/>
      </xdr:nvSpPr>
      <xdr:spPr>
        <a:xfrm>
          <a:off x="14945139" y="1449723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12464</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76D440BB-0C69-4ABD-907A-D9BA4D83CF83}"/>
            </a:ext>
          </a:extLst>
        </xdr:cNvPr>
        <xdr:cNvSpPr txBox="1"/>
      </xdr:nvSpPr>
      <xdr:spPr>
        <a:xfrm>
          <a:off x="15034039" y="14348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103887</xdr:rowOff>
    </xdr:from>
    <xdr:to>
      <xdr:col>81</xdr:col>
      <xdr:colOff>101600</xdr:colOff>
      <xdr:row>83</xdr:row>
      <xdr:rowOff>34037</xdr:rowOff>
    </xdr:to>
    <xdr:sp macro="" textlink="">
      <xdr:nvSpPr>
        <xdr:cNvPr id="750" name="楕円 749">
          <a:extLst>
            <a:ext uri="{FF2B5EF4-FFF2-40B4-BE49-F238E27FC236}">
              <a16:creationId xmlns:a16="http://schemas.microsoft.com/office/drawing/2014/main" id="{2CA9718E-157D-497B-966C-FC5B20CADE34}"/>
            </a:ext>
          </a:extLst>
        </xdr:cNvPr>
        <xdr:cNvSpPr/>
      </xdr:nvSpPr>
      <xdr:spPr>
        <a:xfrm>
          <a:off x="14169224" y="14440089"/>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154687</xdr:rowOff>
    </xdr:from>
    <xdr:to>
      <xdr:col>85</xdr:col>
      <xdr:colOff>127000</xdr:colOff>
      <xdr:row>83</xdr:row>
      <xdr:rowOff>40387</xdr:rowOff>
    </xdr:to>
    <xdr:cxnSp macro="">
      <xdr:nvCxnSpPr>
        <xdr:cNvPr id="751" name="直線コネクタ 750">
          <a:extLst>
            <a:ext uri="{FF2B5EF4-FFF2-40B4-BE49-F238E27FC236}">
              <a16:creationId xmlns:a16="http://schemas.microsoft.com/office/drawing/2014/main" id="{CE7A4AD2-9C9E-4DD6-AD7E-E8592A15E5A0}"/>
            </a:ext>
          </a:extLst>
        </xdr:cNvPr>
        <xdr:cNvCxnSpPr/>
      </xdr:nvCxnSpPr>
      <xdr:spPr>
        <a:xfrm>
          <a:off x="14220024" y="14490889"/>
          <a:ext cx="775915" cy="6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71882</xdr:rowOff>
    </xdr:from>
    <xdr:to>
      <xdr:col>76</xdr:col>
      <xdr:colOff>165100</xdr:colOff>
      <xdr:row>83</xdr:row>
      <xdr:rowOff>2032</xdr:rowOff>
    </xdr:to>
    <xdr:sp macro="" textlink="">
      <xdr:nvSpPr>
        <xdr:cNvPr id="752" name="楕円 751">
          <a:extLst>
            <a:ext uri="{FF2B5EF4-FFF2-40B4-BE49-F238E27FC236}">
              <a16:creationId xmlns:a16="http://schemas.microsoft.com/office/drawing/2014/main" id="{A7EC5DAA-D77E-4779-A1A1-564323473DE3}"/>
            </a:ext>
          </a:extLst>
        </xdr:cNvPr>
        <xdr:cNvSpPr/>
      </xdr:nvSpPr>
      <xdr:spPr>
        <a:xfrm>
          <a:off x="13358081" y="14408084"/>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122682</xdr:rowOff>
    </xdr:from>
    <xdr:to>
      <xdr:col>81</xdr:col>
      <xdr:colOff>50800</xdr:colOff>
      <xdr:row>82</xdr:row>
      <xdr:rowOff>154687</xdr:rowOff>
    </xdr:to>
    <xdr:cxnSp macro="">
      <xdr:nvCxnSpPr>
        <xdr:cNvPr id="753" name="直線コネクタ 752">
          <a:extLst>
            <a:ext uri="{FF2B5EF4-FFF2-40B4-BE49-F238E27FC236}">
              <a16:creationId xmlns:a16="http://schemas.microsoft.com/office/drawing/2014/main" id="{6A00DD43-E42B-4D2C-B240-BD0256F3276C}"/>
            </a:ext>
          </a:extLst>
        </xdr:cNvPr>
        <xdr:cNvCxnSpPr/>
      </xdr:nvCxnSpPr>
      <xdr:spPr>
        <a:xfrm>
          <a:off x="13408881" y="14458884"/>
          <a:ext cx="811143"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39878</xdr:rowOff>
    </xdr:from>
    <xdr:to>
      <xdr:col>72</xdr:col>
      <xdr:colOff>38100</xdr:colOff>
      <xdr:row>82</xdr:row>
      <xdr:rowOff>141478</xdr:rowOff>
    </xdr:to>
    <xdr:sp macro="" textlink="">
      <xdr:nvSpPr>
        <xdr:cNvPr id="754" name="楕円 753">
          <a:extLst>
            <a:ext uri="{FF2B5EF4-FFF2-40B4-BE49-F238E27FC236}">
              <a16:creationId xmlns:a16="http://schemas.microsoft.com/office/drawing/2014/main" id="{D66F9114-C4BA-429E-B9A0-2619CEA7D557}"/>
            </a:ext>
          </a:extLst>
        </xdr:cNvPr>
        <xdr:cNvSpPr/>
      </xdr:nvSpPr>
      <xdr:spPr>
        <a:xfrm>
          <a:off x="12546937" y="14376080"/>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90678</xdr:rowOff>
    </xdr:from>
    <xdr:to>
      <xdr:col>76</xdr:col>
      <xdr:colOff>114300</xdr:colOff>
      <xdr:row>82</xdr:row>
      <xdr:rowOff>122682</xdr:rowOff>
    </xdr:to>
    <xdr:cxnSp macro="">
      <xdr:nvCxnSpPr>
        <xdr:cNvPr id="755" name="直線コネクタ 754">
          <a:extLst>
            <a:ext uri="{FF2B5EF4-FFF2-40B4-BE49-F238E27FC236}">
              <a16:creationId xmlns:a16="http://schemas.microsoft.com/office/drawing/2014/main" id="{3D85D681-3A96-4B0B-99AA-2BC2C9054D8B}"/>
            </a:ext>
          </a:extLst>
        </xdr:cNvPr>
        <xdr:cNvCxnSpPr/>
      </xdr:nvCxnSpPr>
      <xdr:spPr>
        <a:xfrm>
          <a:off x="12597737" y="14426880"/>
          <a:ext cx="811144"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14732</xdr:rowOff>
    </xdr:from>
    <xdr:to>
      <xdr:col>67</xdr:col>
      <xdr:colOff>101600</xdr:colOff>
      <xdr:row>82</xdr:row>
      <xdr:rowOff>116332</xdr:rowOff>
    </xdr:to>
    <xdr:sp macro="" textlink="">
      <xdr:nvSpPr>
        <xdr:cNvPr id="756" name="楕円 755">
          <a:extLst>
            <a:ext uri="{FF2B5EF4-FFF2-40B4-BE49-F238E27FC236}">
              <a16:creationId xmlns:a16="http://schemas.microsoft.com/office/drawing/2014/main" id="{2B548F04-7429-455C-BB6E-105057250ABB}"/>
            </a:ext>
          </a:extLst>
        </xdr:cNvPr>
        <xdr:cNvSpPr/>
      </xdr:nvSpPr>
      <xdr:spPr>
        <a:xfrm>
          <a:off x="11720223" y="1435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65532</xdr:rowOff>
    </xdr:from>
    <xdr:to>
      <xdr:col>71</xdr:col>
      <xdr:colOff>177800</xdr:colOff>
      <xdr:row>82</xdr:row>
      <xdr:rowOff>90678</xdr:rowOff>
    </xdr:to>
    <xdr:cxnSp macro="">
      <xdr:nvCxnSpPr>
        <xdr:cNvPr id="757" name="直線コネクタ 756">
          <a:extLst>
            <a:ext uri="{FF2B5EF4-FFF2-40B4-BE49-F238E27FC236}">
              <a16:creationId xmlns:a16="http://schemas.microsoft.com/office/drawing/2014/main" id="{EE61A2C4-CAF7-43AD-9F26-316F8DFCF27C}"/>
            </a:ext>
          </a:extLst>
        </xdr:cNvPr>
        <xdr:cNvCxnSpPr/>
      </xdr:nvCxnSpPr>
      <xdr:spPr>
        <a:xfrm>
          <a:off x="11771023" y="14401734"/>
          <a:ext cx="826714"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116603</xdr:rowOff>
    </xdr:from>
    <xdr:ext cx="405111" cy="259045"/>
    <xdr:sp macro="" textlink="">
      <xdr:nvSpPr>
        <xdr:cNvPr id="758" name="n_1aveValue【消防施設】&#10;有形固定資産減価償却率">
          <a:extLst>
            <a:ext uri="{FF2B5EF4-FFF2-40B4-BE49-F238E27FC236}">
              <a16:creationId xmlns:a16="http://schemas.microsoft.com/office/drawing/2014/main" id="{2C7AE5A8-AB40-46EA-B2DC-4B6E633C7A42}"/>
            </a:ext>
          </a:extLst>
        </xdr:cNvPr>
        <xdr:cNvSpPr txBox="1"/>
      </xdr:nvSpPr>
      <xdr:spPr>
        <a:xfrm>
          <a:off x="14020340" y="14802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96029</xdr:rowOff>
    </xdr:from>
    <xdr:ext cx="405111" cy="259045"/>
    <xdr:sp macro="" textlink="">
      <xdr:nvSpPr>
        <xdr:cNvPr id="759" name="n_2aveValue【消防施設】&#10;有形固定資産減価償却率">
          <a:extLst>
            <a:ext uri="{FF2B5EF4-FFF2-40B4-BE49-F238E27FC236}">
              <a16:creationId xmlns:a16="http://schemas.microsoft.com/office/drawing/2014/main" id="{1CA8B975-38B6-4772-BE27-27B5ED0DFDB1}"/>
            </a:ext>
          </a:extLst>
        </xdr:cNvPr>
        <xdr:cNvSpPr txBox="1"/>
      </xdr:nvSpPr>
      <xdr:spPr>
        <a:xfrm>
          <a:off x="13221896" y="14782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82314</xdr:rowOff>
    </xdr:from>
    <xdr:ext cx="405111" cy="259045"/>
    <xdr:sp macro="" textlink="">
      <xdr:nvSpPr>
        <xdr:cNvPr id="760" name="n_3aveValue【消防施設】&#10;有形固定資産減価償却率">
          <a:extLst>
            <a:ext uri="{FF2B5EF4-FFF2-40B4-BE49-F238E27FC236}">
              <a16:creationId xmlns:a16="http://schemas.microsoft.com/office/drawing/2014/main" id="{78CCBAEF-DFE2-40E8-A62B-A73FC24EF64F}"/>
            </a:ext>
          </a:extLst>
        </xdr:cNvPr>
        <xdr:cNvSpPr txBox="1"/>
      </xdr:nvSpPr>
      <xdr:spPr>
        <a:xfrm>
          <a:off x="12410753" y="1476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50309</xdr:rowOff>
    </xdr:from>
    <xdr:ext cx="405111" cy="259045"/>
    <xdr:sp macro="" textlink="">
      <xdr:nvSpPr>
        <xdr:cNvPr id="761" name="n_4aveValue【消防施設】&#10;有形固定資産減価償却率">
          <a:extLst>
            <a:ext uri="{FF2B5EF4-FFF2-40B4-BE49-F238E27FC236}">
              <a16:creationId xmlns:a16="http://schemas.microsoft.com/office/drawing/2014/main" id="{D41F1638-2181-4B32-9220-173D7A54AA75}"/>
            </a:ext>
          </a:extLst>
        </xdr:cNvPr>
        <xdr:cNvSpPr txBox="1"/>
      </xdr:nvSpPr>
      <xdr:spPr>
        <a:xfrm>
          <a:off x="11584038" y="14736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50564</xdr:rowOff>
    </xdr:from>
    <xdr:ext cx="405111" cy="259045"/>
    <xdr:sp macro="" textlink="">
      <xdr:nvSpPr>
        <xdr:cNvPr id="762" name="n_1mainValue【消防施設】&#10;有形固定資産減価償却率">
          <a:extLst>
            <a:ext uri="{FF2B5EF4-FFF2-40B4-BE49-F238E27FC236}">
              <a16:creationId xmlns:a16="http://schemas.microsoft.com/office/drawing/2014/main" id="{6F156204-494D-49E3-8FBE-7550E42DD114}"/>
            </a:ext>
          </a:extLst>
        </xdr:cNvPr>
        <xdr:cNvSpPr txBox="1"/>
      </xdr:nvSpPr>
      <xdr:spPr>
        <a:xfrm>
          <a:off x="14020340" y="14211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18559</xdr:rowOff>
    </xdr:from>
    <xdr:ext cx="405111" cy="259045"/>
    <xdr:sp macro="" textlink="">
      <xdr:nvSpPr>
        <xdr:cNvPr id="763" name="n_2mainValue【消防施設】&#10;有形固定資産減価償却率">
          <a:extLst>
            <a:ext uri="{FF2B5EF4-FFF2-40B4-BE49-F238E27FC236}">
              <a16:creationId xmlns:a16="http://schemas.microsoft.com/office/drawing/2014/main" id="{02E81F68-E92F-4161-8748-B76CCB7DFD42}"/>
            </a:ext>
          </a:extLst>
        </xdr:cNvPr>
        <xdr:cNvSpPr txBox="1"/>
      </xdr:nvSpPr>
      <xdr:spPr>
        <a:xfrm>
          <a:off x="13221896" y="1417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158005</xdr:rowOff>
    </xdr:from>
    <xdr:ext cx="405111" cy="259045"/>
    <xdr:sp macro="" textlink="">
      <xdr:nvSpPr>
        <xdr:cNvPr id="764" name="n_3mainValue【消防施設】&#10;有形固定資産減価償却率">
          <a:extLst>
            <a:ext uri="{FF2B5EF4-FFF2-40B4-BE49-F238E27FC236}">
              <a16:creationId xmlns:a16="http://schemas.microsoft.com/office/drawing/2014/main" id="{5E4D5A50-2277-4D58-9224-8E01DEA69C74}"/>
            </a:ext>
          </a:extLst>
        </xdr:cNvPr>
        <xdr:cNvSpPr txBox="1"/>
      </xdr:nvSpPr>
      <xdr:spPr>
        <a:xfrm>
          <a:off x="12410753" y="14144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132859</xdr:rowOff>
    </xdr:from>
    <xdr:ext cx="405111" cy="259045"/>
    <xdr:sp macro="" textlink="">
      <xdr:nvSpPr>
        <xdr:cNvPr id="765" name="n_4mainValue【消防施設】&#10;有形固定資産減価償却率">
          <a:extLst>
            <a:ext uri="{FF2B5EF4-FFF2-40B4-BE49-F238E27FC236}">
              <a16:creationId xmlns:a16="http://schemas.microsoft.com/office/drawing/2014/main" id="{AAE7CF1B-B43F-48E5-9A1A-379C7FC7CC20}"/>
            </a:ext>
          </a:extLst>
        </xdr:cNvPr>
        <xdr:cNvSpPr txBox="1"/>
      </xdr:nvSpPr>
      <xdr:spPr>
        <a:xfrm>
          <a:off x="11584038" y="1411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ED3664E9-E2B6-4281-B2BC-ED2CAC093590}"/>
            </a:ext>
          </a:extLst>
        </xdr:cNvPr>
        <xdr:cNvSpPr/>
      </xdr:nvSpPr>
      <xdr:spPr>
        <a:xfrm>
          <a:off x="16793155" y="12039600"/>
          <a:ext cx="4350688" cy="6489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35C51EDA-46A3-491C-873E-6258E74F9D2C}"/>
            </a:ext>
          </a:extLst>
        </xdr:cNvPr>
        <xdr:cNvSpPr/>
      </xdr:nvSpPr>
      <xdr:spPr>
        <a:xfrm>
          <a:off x="16920155" y="12713915"/>
          <a:ext cx="1399429"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56D9C8B7-BFF9-427E-95C9-7370ACD7A608}"/>
            </a:ext>
          </a:extLst>
        </xdr:cNvPr>
        <xdr:cNvSpPr/>
      </xdr:nvSpPr>
      <xdr:spPr>
        <a:xfrm>
          <a:off x="16920155" y="12920593"/>
          <a:ext cx="1399429"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EF25E4D2-776A-4821-A53E-026CF4663BB2}"/>
            </a:ext>
          </a:extLst>
        </xdr:cNvPr>
        <xdr:cNvSpPr/>
      </xdr:nvSpPr>
      <xdr:spPr>
        <a:xfrm>
          <a:off x="17842727"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5BE9A465-348E-4610-9859-1FB1EEA3B7D7}"/>
            </a:ext>
          </a:extLst>
        </xdr:cNvPr>
        <xdr:cNvSpPr/>
      </xdr:nvSpPr>
      <xdr:spPr>
        <a:xfrm>
          <a:off x="17842727"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A49EDEA3-0BDB-4A30-A289-9804E37990C8}"/>
            </a:ext>
          </a:extLst>
        </xdr:cNvPr>
        <xdr:cNvSpPr/>
      </xdr:nvSpPr>
      <xdr:spPr>
        <a:xfrm>
          <a:off x="18892299" y="12713915"/>
          <a:ext cx="1399430" cy="26095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28BD26E9-6344-4405-B447-41E55ADCE997}"/>
            </a:ext>
          </a:extLst>
        </xdr:cNvPr>
        <xdr:cNvSpPr/>
      </xdr:nvSpPr>
      <xdr:spPr>
        <a:xfrm>
          <a:off x="18892299" y="12920593"/>
          <a:ext cx="1399430" cy="260958"/>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3FA8EF3E-B9B7-497A-8FA1-3A2C424A9716}"/>
            </a:ext>
          </a:extLst>
        </xdr:cNvPr>
        <xdr:cNvSpPr/>
      </xdr:nvSpPr>
      <xdr:spPr>
        <a:xfrm>
          <a:off x="16793155" y="13206951"/>
          <a:ext cx="4350688" cy="2331223"/>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2E9C4532-D82B-4C93-8FE4-12E464B0DC9A}"/>
            </a:ext>
          </a:extLst>
        </xdr:cNvPr>
        <xdr:cNvSpPr txBox="1"/>
      </xdr:nvSpPr>
      <xdr:spPr>
        <a:xfrm>
          <a:off x="16770626" y="13012972"/>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CDB5D0E0-6748-4657-801A-84B3B5CF372A}"/>
            </a:ext>
          </a:extLst>
        </xdr:cNvPr>
        <xdr:cNvCxnSpPr/>
      </xdr:nvCxnSpPr>
      <xdr:spPr>
        <a:xfrm>
          <a:off x="16793155" y="155381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76" name="テキスト ボックス 775">
          <a:extLst>
            <a:ext uri="{FF2B5EF4-FFF2-40B4-BE49-F238E27FC236}">
              <a16:creationId xmlns:a16="http://schemas.microsoft.com/office/drawing/2014/main" id="{5F54E1B7-5DF6-42C8-9C66-9820898471F4}"/>
            </a:ext>
          </a:extLst>
        </xdr:cNvPr>
        <xdr:cNvSpPr txBox="1"/>
      </xdr:nvSpPr>
      <xdr:spPr>
        <a:xfrm>
          <a:off x="16372690" y="1539595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168729</xdr:rowOff>
    </xdr:from>
    <xdr:to>
      <xdr:col>120</xdr:col>
      <xdr:colOff>114300</xdr:colOff>
      <xdr:row>86</xdr:row>
      <xdr:rowOff>168729</xdr:rowOff>
    </xdr:to>
    <xdr:cxnSp macro="">
      <xdr:nvCxnSpPr>
        <xdr:cNvPr id="777" name="直線コネクタ 776">
          <a:extLst>
            <a:ext uri="{FF2B5EF4-FFF2-40B4-BE49-F238E27FC236}">
              <a16:creationId xmlns:a16="http://schemas.microsoft.com/office/drawing/2014/main" id="{88DE0586-519A-4389-A6D3-00F3B1614BA6}"/>
            </a:ext>
          </a:extLst>
        </xdr:cNvPr>
        <xdr:cNvCxnSpPr/>
      </xdr:nvCxnSpPr>
      <xdr:spPr>
        <a:xfrm>
          <a:off x="16793155" y="1520464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78" name="テキスト ボックス 777">
          <a:extLst>
            <a:ext uri="{FF2B5EF4-FFF2-40B4-BE49-F238E27FC236}">
              <a16:creationId xmlns:a16="http://schemas.microsoft.com/office/drawing/2014/main" id="{EF1602EA-0814-481B-BEE3-21DA11532C1E}"/>
            </a:ext>
          </a:extLst>
        </xdr:cNvPr>
        <xdr:cNvSpPr txBox="1"/>
      </xdr:nvSpPr>
      <xdr:spPr>
        <a:xfrm>
          <a:off x="16372690" y="150624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79" name="直線コネクタ 778">
          <a:extLst>
            <a:ext uri="{FF2B5EF4-FFF2-40B4-BE49-F238E27FC236}">
              <a16:creationId xmlns:a16="http://schemas.microsoft.com/office/drawing/2014/main" id="{A77F8EAC-5C6A-46E2-B41F-10E22B561B41}"/>
            </a:ext>
          </a:extLst>
        </xdr:cNvPr>
        <xdr:cNvCxnSpPr/>
      </xdr:nvCxnSpPr>
      <xdr:spPr>
        <a:xfrm>
          <a:off x="16793155" y="14874595"/>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0" name="テキスト ボックス 779">
          <a:extLst>
            <a:ext uri="{FF2B5EF4-FFF2-40B4-BE49-F238E27FC236}">
              <a16:creationId xmlns:a16="http://schemas.microsoft.com/office/drawing/2014/main" id="{CF03479C-55A1-46A1-A73B-FF5070D58BE6}"/>
            </a:ext>
          </a:extLst>
        </xdr:cNvPr>
        <xdr:cNvSpPr txBox="1"/>
      </xdr:nvSpPr>
      <xdr:spPr>
        <a:xfrm>
          <a:off x="16372690" y="147288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1" name="直線コネクタ 780">
          <a:extLst>
            <a:ext uri="{FF2B5EF4-FFF2-40B4-BE49-F238E27FC236}">
              <a16:creationId xmlns:a16="http://schemas.microsoft.com/office/drawing/2014/main" id="{4F2BB574-62D2-481C-81A0-082FDCA46D8E}"/>
            </a:ext>
          </a:extLst>
        </xdr:cNvPr>
        <xdr:cNvCxnSpPr/>
      </xdr:nvCxnSpPr>
      <xdr:spPr>
        <a:xfrm>
          <a:off x="16793155" y="1454106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2" name="テキスト ボックス 781">
          <a:extLst>
            <a:ext uri="{FF2B5EF4-FFF2-40B4-BE49-F238E27FC236}">
              <a16:creationId xmlns:a16="http://schemas.microsoft.com/office/drawing/2014/main" id="{4CB69C1A-D715-4A0B-8F48-606993BC0A0A}"/>
            </a:ext>
          </a:extLst>
        </xdr:cNvPr>
        <xdr:cNvSpPr txBox="1"/>
      </xdr:nvSpPr>
      <xdr:spPr>
        <a:xfrm>
          <a:off x="16372690" y="1439536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3" name="直線コネクタ 782">
          <a:extLst>
            <a:ext uri="{FF2B5EF4-FFF2-40B4-BE49-F238E27FC236}">
              <a16:creationId xmlns:a16="http://schemas.microsoft.com/office/drawing/2014/main" id="{83685B5C-E783-4D6C-B1AF-CCB2FEE14258}"/>
            </a:ext>
          </a:extLst>
        </xdr:cNvPr>
        <xdr:cNvCxnSpPr/>
      </xdr:nvCxnSpPr>
      <xdr:spPr>
        <a:xfrm>
          <a:off x="16793155" y="1420753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4" name="テキスト ボックス 783">
          <a:extLst>
            <a:ext uri="{FF2B5EF4-FFF2-40B4-BE49-F238E27FC236}">
              <a16:creationId xmlns:a16="http://schemas.microsoft.com/office/drawing/2014/main" id="{705CF47C-DEF5-463E-B4BA-385919442954}"/>
            </a:ext>
          </a:extLst>
        </xdr:cNvPr>
        <xdr:cNvSpPr txBox="1"/>
      </xdr:nvSpPr>
      <xdr:spPr>
        <a:xfrm>
          <a:off x="16372690" y="1406183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5" name="直線コネクタ 784">
          <a:extLst>
            <a:ext uri="{FF2B5EF4-FFF2-40B4-BE49-F238E27FC236}">
              <a16:creationId xmlns:a16="http://schemas.microsoft.com/office/drawing/2014/main" id="{12840561-897E-44C1-A0A6-F3C8E069F4A2}"/>
            </a:ext>
          </a:extLst>
        </xdr:cNvPr>
        <xdr:cNvCxnSpPr/>
      </xdr:nvCxnSpPr>
      <xdr:spPr>
        <a:xfrm>
          <a:off x="16793155" y="1387400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6" name="テキスト ボックス 785">
          <a:extLst>
            <a:ext uri="{FF2B5EF4-FFF2-40B4-BE49-F238E27FC236}">
              <a16:creationId xmlns:a16="http://schemas.microsoft.com/office/drawing/2014/main" id="{DAF6438D-5EED-4C53-B86D-6F871E700A2C}"/>
            </a:ext>
          </a:extLst>
        </xdr:cNvPr>
        <xdr:cNvSpPr txBox="1"/>
      </xdr:nvSpPr>
      <xdr:spPr>
        <a:xfrm>
          <a:off x="16372690" y="137283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7" name="直線コネクタ 786">
          <a:extLst>
            <a:ext uri="{FF2B5EF4-FFF2-40B4-BE49-F238E27FC236}">
              <a16:creationId xmlns:a16="http://schemas.microsoft.com/office/drawing/2014/main" id="{4E5E17BD-6132-4E4E-BA78-EE3AE4F5F10C}"/>
            </a:ext>
          </a:extLst>
        </xdr:cNvPr>
        <xdr:cNvCxnSpPr/>
      </xdr:nvCxnSpPr>
      <xdr:spPr>
        <a:xfrm>
          <a:off x="16793155" y="1354047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88" name="テキスト ボックス 787">
          <a:extLst>
            <a:ext uri="{FF2B5EF4-FFF2-40B4-BE49-F238E27FC236}">
              <a16:creationId xmlns:a16="http://schemas.microsoft.com/office/drawing/2014/main" id="{FC438054-DA77-455F-A9B4-35CEAECB3CFC}"/>
            </a:ext>
          </a:extLst>
        </xdr:cNvPr>
        <xdr:cNvSpPr txBox="1"/>
      </xdr:nvSpPr>
      <xdr:spPr>
        <a:xfrm>
          <a:off x="16372690" y="1339477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9" name="直線コネクタ 788">
          <a:extLst>
            <a:ext uri="{FF2B5EF4-FFF2-40B4-BE49-F238E27FC236}">
              <a16:creationId xmlns:a16="http://schemas.microsoft.com/office/drawing/2014/main" id="{5926303B-907A-47CC-B81B-1CDA47B5E79A}"/>
            </a:ext>
          </a:extLst>
        </xdr:cNvPr>
        <xdr:cNvCxnSpPr/>
      </xdr:nvCxnSpPr>
      <xdr:spPr>
        <a:xfrm>
          <a:off x="16793155" y="13206951"/>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0" name="テキスト ボックス 789">
          <a:extLst>
            <a:ext uri="{FF2B5EF4-FFF2-40B4-BE49-F238E27FC236}">
              <a16:creationId xmlns:a16="http://schemas.microsoft.com/office/drawing/2014/main" id="{3394CC9D-E383-4414-BEFB-720F9A8DC2D7}"/>
            </a:ext>
          </a:extLst>
        </xdr:cNvPr>
        <xdr:cNvSpPr txBox="1"/>
      </xdr:nvSpPr>
      <xdr:spPr>
        <a:xfrm>
          <a:off x="16372690" y="130612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1" name="【消防施設】&#10;一人当たり面積グラフ枠">
          <a:extLst>
            <a:ext uri="{FF2B5EF4-FFF2-40B4-BE49-F238E27FC236}">
              <a16:creationId xmlns:a16="http://schemas.microsoft.com/office/drawing/2014/main" id="{6B4D9E41-8D23-4B72-B4BE-1B87278A0862}"/>
            </a:ext>
          </a:extLst>
        </xdr:cNvPr>
        <xdr:cNvSpPr/>
      </xdr:nvSpPr>
      <xdr:spPr>
        <a:xfrm>
          <a:off x="16793155" y="13206951"/>
          <a:ext cx="4350688" cy="2331223"/>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76</xdr:row>
      <xdr:rowOff>152400</xdr:rowOff>
    </xdr:from>
    <xdr:to>
      <xdr:col>116</xdr:col>
      <xdr:colOff>62864</xdr:colOff>
      <xdr:row>86</xdr:row>
      <xdr:rowOff>16329</xdr:rowOff>
    </xdr:to>
    <xdr:cxnSp macro="">
      <xdr:nvCxnSpPr>
        <xdr:cNvPr id="792" name="直線コネクタ 791">
          <a:extLst>
            <a:ext uri="{FF2B5EF4-FFF2-40B4-BE49-F238E27FC236}">
              <a16:creationId xmlns:a16="http://schemas.microsoft.com/office/drawing/2014/main" id="{2D3589D8-2B58-40A4-B6D7-490248EEB874}"/>
            </a:ext>
          </a:extLst>
        </xdr:cNvPr>
        <xdr:cNvCxnSpPr/>
      </xdr:nvCxnSpPr>
      <xdr:spPr>
        <a:xfrm flipV="1">
          <a:off x="20354593" y="13439030"/>
          <a:ext cx="0" cy="16132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20156</xdr:rowOff>
    </xdr:from>
    <xdr:ext cx="469744" cy="259045"/>
    <xdr:sp macro="" textlink="">
      <xdr:nvSpPr>
        <xdr:cNvPr id="793" name="【消防施設】&#10;一人当たり面積最小値テキスト">
          <a:extLst>
            <a:ext uri="{FF2B5EF4-FFF2-40B4-BE49-F238E27FC236}">
              <a16:creationId xmlns:a16="http://schemas.microsoft.com/office/drawing/2014/main" id="{07A3769D-A23D-400C-B304-08D29681F58D}"/>
            </a:ext>
          </a:extLst>
        </xdr:cNvPr>
        <xdr:cNvSpPr txBox="1"/>
      </xdr:nvSpPr>
      <xdr:spPr>
        <a:xfrm>
          <a:off x="20393329" y="1505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16329</xdr:rowOff>
    </xdr:from>
    <xdr:to>
      <xdr:col>116</xdr:col>
      <xdr:colOff>152400</xdr:colOff>
      <xdr:row>86</xdr:row>
      <xdr:rowOff>16329</xdr:rowOff>
    </xdr:to>
    <xdr:cxnSp macro="">
      <xdr:nvCxnSpPr>
        <xdr:cNvPr id="794" name="直線コネクタ 793">
          <a:extLst>
            <a:ext uri="{FF2B5EF4-FFF2-40B4-BE49-F238E27FC236}">
              <a16:creationId xmlns:a16="http://schemas.microsoft.com/office/drawing/2014/main" id="{70B827E0-0CC5-4FCA-BC03-6F32A0562CF5}"/>
            </a:ext>
          </a:extLst>
        </xdr:cNvPr>
        <xdr:cNvCxnSpPr/>
      </xdr:nvCxnSpPr>
      <xdr:spPr>
        <a:xfrm>
          <a:off x="20281900" y="15052246"/>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99077</xdr:rowOff>
    </xdr:from>
    <xdr:ext cx="469744" cy="259045"/>
    <xdr:sp macro="" textlink="">
      <xdr:nvSpPr>
        <xdr:cNvPr id="795" name="【消防施設】&#10;一人当たり面積最大値テキスト">
          <a:extLst>
            <a:ext uri="{FF2B5EF4-FFF2-40B4-BE49-F238E27FC236}">
              <a16:creationId xmlns:a16="http://schemas.microsoft.com/office/drawing/2014/main" id="{50DEC82E-1D8E-4D65-82BA-17278AF8E333}"/>
            </a:ext>
          </a:extLst>
        </xdr:cNvPr>
        <xdr:cNvSpPr txBox="1"/>
      </xdr:nvSpPr>
      <xdr:spPr>
        <a:xfrm>
          <a:off x="20393329" y="13210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152400</xdr:rowOff>
    </xdr:from>
    <xdr:to>
      <xdr:col>116</xdr:col>
      <xdr:colOff>152400</xdr:colOff>
      <xdr:row>76</xdr:row>
      <xdr:rowOff>152400</xdr:rowOff>
    </xdr:to>
    <xdr:cxnSp macro="">
      <xdr:nvCxnSpPr>
        <xdr:cNvPr id="796" name="直線コネクタ 795">
          <a:extLst>
            <a:ext uri="{FF2B5EF4-FFF2-40B4-BE49-F238E27FC236}">
              <a16:creationId xmlns:a16="http://schemas.microsoft.com/office/drawing/2014/main" id="{9E1D2CCE-1419-4D5C-9865-59A49121886E}"/>
            </a:ext>
          </a:extLst>
        </xdr:cNvPr>
        <xdr:cNvCxnSpPr/>
      </xdr:nvCxnSpPr>
      <xdr:spPr>
        <a:xfrm>
          <a:off x="20281900" y="13439030"/>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55534</xdr:rowOff>
    </xdr:from>
    <xdr:ext cx="469744" cy="259045"/>
    <xdr:sp macro="" textlink="">
      <xdr:nvSpPr>
        <xdr:cNvPr id="797" name="【消防施設】&#10;一人当たり面積平均値テキスト">
          <a:extLst>
            <a:ext uri="{FF2B5EF4-FFF2-40B4-BE49-F238E27FC236}">
              <a16:creationId xmlns:a16="http://schemas.microsoft.com/office/drawing/2014/main" id="{EE61F53A-9118-4211-B553-DFF51C5D127F}"/>
            </a:ext>
          </a:extLst>
        </xdr:cNvPr>
        <xdr:cNvSpPr txBox="1"/>
      </xdr:nvSpPr>
      <xdr:spPr>
        <a:xfrm>
          <a:off x="20393329" y="14566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77107</xdr:rowOff>
    </xdr:from>
    <xdr:to>
      <xdr:col>116</xdr:col>
      <xdr:colOff>114300</xdr:colOff>
      <xdr:row>84</xdr:row>
      <xdr:rowOff>7257</xdr:rowOff>
    </xdr:to>
    <xdr:sp macro="" textlink="">
      <xdr:nvSpPr>
        <xdr:cNvPr id="798" name="フローチャート: 判断 797">
          <a:extLst>
            <a:ext uri="{FF2B5EF4-FFF2-40B4-BE49-F238E27FC236}">
              <a16:creationId xmlns:a16="http://schemas.microsoft.com/office/drawing/2014/main" id="{C2F435F8-6E7C-4E4C-B76A-CFC43969F177}"/>
            </a:ext>
          </a:extLst>
        </xdr:cNvPr>
        <xdr:cNvSpPr/>
      </xdr:nvSpPr>
      <xdr:spPr>
        <a:xfrm>
          <a:off x="20304429" y="14588237"/>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98879</xdr:rowOff>
    </xdr:from>
    <xdr:to>
      <xdr:col>112</xdr:col>
      <xdr:colOff>38100</xdr:colOff>
      <xdr:row>84</xdr:row>
      <xdr:rowOff>29029</xdr:rowOff>
    </xdr:to>
    <xdr:sp macro="" textlink="">
      <xdr:nvSpPr>
        <xdr:cNvPr id="799" name="フローチャート: 判断 798">
          <a:extLst>
            <a:ext uri="{FF2B5EF4-FFF2-40B4-BE49-F238E27FC236}">
              <a16:creationId xmlns:a16="http://schemas.microsoft.com/office/drawing/2014/main" id="{33C663FD-91DE-42CD-A1F8-3017A9D8F337}"/>
            </a:ext>
          </a:extLst>
        </xdr:cNvPr>
        <xdr:cNvSpPr/>
      </xdr:nvSpPr>
      <xdr:spPr>
        <a:xfrm>
          <a:off x="19544085" y="14610009"/>
          <a:ext cx="86029"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87993</xdr:rowOff>
    </xdr:from>
    <xdr:to>
      <xdr:col>107</xdr:col>
      <xdr:colOff>101600</xdr:colOff>
      <xdr:row>84</xdr:row>
      <xdr:rowOff>18143</xdr:rowOff>
    </xdr:to>
    <xdr:sp macro="" textlink="">
      <xdr:nvSpPr>
        <xdr:cNvPr id="800" name="フローチャート: 判断 799">
          <a:extLst>
            <a:ext uri="{FF2B5EF4-FFF2-40B4-BE49-F238E27FC236}">
              <a16:creationId xmlns:a16="http://schemas.microsoft.com/office/drawing/2014/main" id="{2ACD1C3A-30EA-4228-BACA-EB1604DC2273}"/>
            </a:ext>
          </a:extLst>
        </xdr:cNvPr>
        <xdr:cNvSpPr/>
      </xdr:nvSpPr>
      <xdr:spPr>
        <a:xfrm>
          <a:off x="18717370" y="14599123"/>
          <a:ext cx="101600" cy="10507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801" name="フローチャート: 判断 800">
          <a:extLst>
            <a:ext uri="{FF2B5EF4-FFF2-40B4-BE49-F238E27FC236}">
              <a16:creationId xmlns:a16="http://schemas.microsoft.com/office/drawing/2014/main" id="{96280740-3C7A-410E-A53B-3874FABBF722}"/>
            </a:ext>
          </a:extLst>
        </xdr:cNvPr>
        <xdr:cNvSpPr/>
      </xdr:nvSpPr>
      <xdr:spPr>
        <a:xfrm>
          <a:off x="17906227" y="14486788"/>
          <a:ext cx="101600" cy="10507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33564</xdr:rowOff>
    </xdr:from>
    <xdr:to>
      <xdr:col>98</xdr:col>
      <xdr:colOff>38100</xdr:colOff>
      <xdr:row>83</xdr:row>
      <xdr:rowOff>135164</xdr:rowOff>
    </xdr:to>
    <xdr:sp macro="" textlink="">
      <xdr:nvSpPr>
        <xdr:cNvPr id="802" name="フローチャート: 判断 801">
          <a:extLst>
            <a:ext uri="{FF2B5EF4-FFF2-40B4-BE49-F238E27FC236}">
              <a16:creationId xmlns:a16="http://schemas.microsoft.com/office/drawing/2014/main" id="{9440D7B7-1BEF-416B-AE52-E7326E1E5F9C}"/>
            </a:ext>
          </a:extLst>
        </xdr:cNvPr>
        <xdr:cNvSpPr/>
      </xdr:nvSpPr>
      <xdr:spPr>
        <a:xfrm>
          <a:off x="17095083" y="14544694"/>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31A4C3D4-06EF-4E41-8F88-EDF321BC4234}"/>
            </a:ext>
          </a:extLst>
        </xdr:cNvPr>
        <xdr:cNvSpPr txBox="1"/>
      </xdr:nvSpPr>
      <xdr:spPr>
        <a:xfrm>
          <a:off x="20180300"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5D8F06DF-010E-45B0-B132-41FB63CAD47D}"/>
            </a:ext>
          </a:extLst>
        </xdr:cNvPr>
        <xdr:cNvSpPr txBox="1"/>
      </xdr:nvSpPr>
      <xdr:spPr>
        <a:xfrm>
          <a:off x="19419957"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C5348E53-16C8-4487-A0F7-D5C31B9FC7E6}"/>
            </a:ext>
          </a:extLst>
        </xdr:cNvPr>
        <xdr:cNvSpPr txBox="1"/>
      </xdr:nvSpPr>
      <xdr:spPr>
        <a:xfrm>
          <a:off x="18593242"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F2AD2A48-C01C-4675-AB83-C9F98F78E6F1}"/>
            </a:ext>
          </a:extLst>
        </xdr:cNvPr>
        <xdr:cNvSpPr txBox="1"/>
      </xdr:nvSpPr>
      <xdr:spPr>
        <a:xfrm>
          <a:off x="17782098"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9AC507E1-33A3-4125-9624-C49FEE6CE92E}"/>
            </a:ext>
          </a:extLst>
        </xdr:cNvPr>
        <xdr:cNvSpPr txBox="1"/>
      </xdr:nvSpPr>
      <xdr:spPr>
        <a:xfrm>
          <a:off x="16970955" y="1553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74386</xdr:rowOff>
    </xdr:from>
    <xdr:to>
      <xdr:col>116</xdr:col>
      <xdr:colOff>114300</xdr:colOff>
      <xdr:row>83</xdr:row>
      <xdr:rowOff>4536</xdr:rowOff>
    </xdr:to>
    <xdr:sp macro="" textlink="">
      <xdr:nvSpPr>
        <xdr:cNvPr id="808" name="楕円 807">
          <a:extLst>
            <a:ext uri="{FF2B5EF4-FFF2-40B4-BE49-F238E27FC236}">
              <a16:creationId xmlns:a16="http://schemas.microsoft.com/office/drawing/2014/main" id="{9B5A19BE-89BF-4BB2-A93C-E7885364B2EA}"/>
            </a:ext>
          </a:extLst>
        </xdr:cNvPr>
        <xdr:cNvSpPr/>
      </xdr:nvSpPr>
      <xdr:spPr>
        <a:xfrm>
          <a:off x="20304429" y="14410588"/>
          <a:ext cx="101600"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97263</xdr:rowOff>
    </xdr:from>
    <xdr:ext cx="469744" cy="259045"/>
    <xdr:sp macro="" textlink="">
      <xdr:nvSpPr>
        <xdr:cNvPr id="809" name="【消防施設】&#10;一人当たり面積該当値テキスト">
          <a:extLst>
            <a:ext uri="{FF2B5EF4-FFF2-40B4-BE49-F238E27FC236}">
              <a16:creationId xmlns:a16="http://schemas.microsoft.com/office/drawing/2014/main" id="{36BBF70E-B01E-48C2-B38F-2E225816C6BC}"/>
            </a:ext>
          </a:extLst>
        </xdr:cNvPr>
        <xdr:cNvSpPr txBox="1"/>
      </xdr:nvSpPr>
      <xdr:spPr>
        <a:xfrm>
          <a:off x="20393329" y="1425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41729</xdr:rowOff>
    </xdr:from>
    <xdr:to>
      <xdr:col>112</xdr:col>
      <xdr:colOff>38100</xdr:colOff>
      <xdr:row>82</xdr:row>
      <xdr:rowOff>143329</xdr:rowOff>
    </xdr:to>
    <xdr:sp macro="" textlink="">
      <xdr:nvSpPr>
        <xdr:cNvPr id="810" name="楕円 809">
          <a:extLst>
            <a:ext uri="{FF2B5EF4-FFF2-40B4-BE49-F238E27FC236}">
              <a16:creationId xmlns:a16="http://schemas.microsoft.com/office/drawing/2014/main" id="{7CE9AB5E-2EC8-417C-9324-2C6ED64058E4}"/>
            </a:ext>
          </a:extLst>
        </xdr:cNvPr>
        <xdr:cNvSpPr/>
      </xdr:nvSpPr>
      <xdr:spPr>
        <a:xfrm>
          <a:off x="19544085" y="14377931"/>
          <a:ext cx="86029"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92529</xdr:rowOff>
    </xdr:from>
    <xdr:to>
      <xdr:col>116</xdr:col>
      <xdr:colOff>63500</xdr:colOff>
      <xdr:row>82</xdr:row>
      <xdr:rowOff>125186</xdr:rowOff>
    </xdr:to>
    <xdr:cxnSp macro="">
      <xdr:nvCxnSpPr>
        <xdr:cNvPr id="811" name="直線コネクタ 810">
          <a:extLst>
            <a:ext uri="{FF2B5EF4-FFF2-40B4-BE49-F238E27FC236}">
              <a16:creationId xmlns:a16="http://schemas.microsoft.com/office/drawing/2014/main" id="{8D8481A6-5172-48A5-AFC1-B9BDA1FAEB4C}"/>
            </a:ext>
          </a:extLst>
        </xdr:cNvPr>
        <xdr:cNvCxnSpPr/>
      </xdr:nvCxnSpPr>
      <xdr:spPr>
        <a:xfrm>
          <a:off x="19594885" y="14428731"/>
          <a:ext cx="760344"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52614</xdr:rowOff>
    </xdr:from>
    <xdr:to>
      <xdr:col>107</xdr:col>
      <xdr:colOff>101600</xdr:colOff>
      <xdr:row>82</xdr:row>
      <xdr:rowOff>154214</xdr:rowOff>
    </xdr:to>
    <xdr:sp macro="" textlink="">
      <xdr:nvSpPr>
        <xdr:cNvPr id="812" name="楕円 811">
          <a:extLst>
            <a:ext uri="{FF2B5EF4-FFF2-40B4-BE49-F238E27FC236}">
              <a16:creationId xmlns:a16="http://schemas.microsoft.com/office/drawing/2014/main" id="{98594292-5C6C-4E90-8B0A-A19CF4276927}"/>
            </a:ext>
          </a:extLst>
        </xdr:cNvPr>
        <xdr:cNvSpPr/>
      </xdr:nvSpPr>
      <xdr:spPr>
        <a:xfrm>
          <a:off x="18717370" y="14388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92529</xdr:rowOff>
    </xdr:from>
    <xdr:to>
      <xdr:col>111</xdr:col>
      <xdr:colOff>177800</xdr:colOff>
      <xdr:row>82</xdr:row>
      <xdr:rowOff>103414</xdr:rowOff>
    </xdr:to>
    <xdr:cxnSp macro="">
      <xdr:nvCxnSpPr>
        <xdr:cNvPr id="813" name="直線コネクタ 812">
          <a:extLst>
            <a:ext uri="{FF2B5EF4-FFF2-40B4-BE49-F238E27FC236}">
              <a16:creationId xmlns:a16="http://schemas.microsoft.com/office/drawing/2014/main" id="{04E9BD73-55EC-43A8-8B5C-1AEC141D0775}"/>
            </a:ext>
          </a:extLst>
        </xdr:cNvPr>
        <xdr:cNvCxnSpPr/>
      </xdr:nvCxnSpPr>
      <xdr:spPr>
        <a:xfrm flipV="1">
          <a:off x="18768170" y="14428731"/>
          <a:ext cx="826715"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63500</xdr:rowOff>
    </xdr:from>
    <xdr:to>
      <xdr:col>102</xdr:col>
      <xdr:colOff>165100</xdr:colOff>
      <xdr:row>82</xdr:row>
      <xdr:rowOff>165100</xdr:rowOff>
    </xdr:to>
    <xdr:sp macro="" textlink="">
      <xdr:nvSpPr>
        <xdr:cNvPr id="814" name="楕円 813">
          <a:extLst>
            <a:ext uri="{FF2B5EF4-FFF2-40B4-BE49-F238E27FC236}">
              <a16:creationId xmlns:a16="http://schemas.microsoft.com/office/drawing/2014/main" id="{0A38C7C1-403B-4D01-884B-8858C753B9B6}"/>
            </a:ext>
          </a:extLst>
        </xdr:cNvPr>
        <xdr:cNvSpPr/>
      </xdr:nvSpPr>
      <xdr:spPr>
        <a:xfrm>
          <a:off x="17906227" y="1439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103414</xdr:rowOff>
    </xdr:from>
    <xdr:to>
      <xdr:col>107</xdr:col>
      <xdr:colOff>50800</xdr:colOff>
      <xdr:row>82</xdr:row>
      <xdr:rowOff>114300</xdr:rowOff>
    </xdr:to>
    <xdr:cxnSp macro="">
      <xdr:nvCxnSpPr>
        <xdr:cNvPr id="815" name="直線コネクタ 814">
          <a:extLst>
            <a:ext uri="{FF2B5EF4-FFF2-40B4-BE49-F238E27FC236}">
              <a16:creationId xmlns:a16="http://schemas.microsoft.com/office/drawing/2014/main" id="{3DD131FC-F2EB-4316-9FFE-297D4FFFA6FA}"/>
            </a:ext>
          </a:extLst>
        </xdr:cNvPr>
        <xdr:cNvCxnSpPr/>
      </xdr:nvCxnSpPr>
      <xdr:spPr>
        <a:xfrm flipV="1">
          <a:off x="17957027" y="14439616"/>
          <a:ext cx="811143"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85271</xdr:rowOff>
    </xdr:from>
    <xdr:to>
      <xdr:col>98</xdr:col>
      <xdr:colOff>38100</xdr:colOff>
      <xdr:row>83</xdr:row>
      <xdr:rowOff>15421</xdr:rowOff>
    </xdr:to>
    <xdr:sp macro="" textlink="">
      <xdr:nvSpPr>
        <xdr:cNvPr id="816" name="楕円 815">
          <a:extLst>
            <a:ext uri="{FF2B5EF4-FFF2-40B4-BE49-F238E27FC236}">
              <a16:creationId xmlns:a16="http://schemas.microsoft.com/office/drawing/2014/main" id="{8CE6E6DD-C460-4675-88DE-02FE89AFBB42}"/>
            </a:ext>
          </a:extLst>
        </xdr:cNvPr>
        <xdr:cNvSpPr/>
      </xdr:nvSpPr>
      <xdr:spPr>
        <a:xfrm>
          <a:off x="17095083" y="14421473"/>
          <a:ext cx="86029" cy="10507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114300</xdr:rowOff>
    </xdr:from>
    <xdr:to>
      <xdr:col>102</xdr:col>
      <xdr:colOff>114300</xdr:colOff>
      <xdr:row>82</xdr:row>
      <xdr:rowOff>136071</xdr:rowOff>
    </xdr:to>
    <xdr:cxnSp macro="">
      <xdr:nvCxnSpPr>
        <xdr:cNvPr id="817" name="直線コネクタ 816">
          <a:extLst>
            <a:ext uri="{FF2B5EF4-FFF2-40B4-BE49-F238E27FC236}">
              <a16:creationId xmlns:a16="http://schemas.microsoft.com/office/drawing/2014/main" id="{ED9386D8-3439-45AB-BF7D-90D5412B4BBA}"/>
            </a:ext>
          </a:extLst>
        </xdr:cNvPr>
        <xdr:cNvCxnSpPr/>
      </xdr:nvCxnSpPr>
      <xdr:spPr>
        <a:xfrm flipV="1">
          <a:off x="17145883" y="14450502"/>
          <a:ext cx="811144"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20156</xdr:rowOff>
    </xdr:from>
    <xdr:ext cx="469744" cy="259045"/>
    <xdr:sp macro="" textlink="">
      <xdr:nvSpPr>
        <xdr:cNvPr id="818" name="n_1aveValue【消防施設】&#10;一人当たり面積">
          <a:extLst>
            <a:ext uri="{FF2B5EF4-FFF2-40B4-BE49-F238E27FC236}">
              <a16:creationId xmlns:a16="http://schemas.microsoft.com/office/drawing/2014/main" id="{1194DEAF-5C76-4402-9811-28DC93B1CA03}"/>
            </a:ext>
          </a:extLst>
        </xdr:cNvPr>
        <xdr:cNvSpPr txBox="1"/>
      </xdr:nvSpPr>
      <xdr:spPr>
        <a:xfrm>
          <a:off x="19362884" y="1470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9270</xdr:rowOff>
    </xdr:from>
    <xdr:ext cx="469744" cy="259045"/>
    <xdr:sp macro="" textlink="">
      <xdr:nvSpPr>
        <xdr:cNvPr id="819" name="n_2aveValue【消防施設】&#10;一人当たり面積">
          <a:extLst>
            <a:ext uri="{FF2B5EF4-FFF2-40B4-BE49-F238E27FC236}">
              <a16:creationId xmlns:a16="http://schemas.microsoft.com/office/drawing/2014/main" id="{82A25644-B0D2-4ED1-A680-8440721E6ACE}"/>
            </a:ext>
          </a:extLst>
        </xdr:cNvPr>
        <xdr:cNvSpPr txBox="1"/>
      </xdr:nvSpPr>
      <xdr:spPr>
        <a:xfrm>
          <a:off x="18548869" y="1469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71863</xdr:rowOff>
    </xdr:from>
    <xdr:ext cx="469744" cy="259045"/>
    <xdr:sp macro="" textlink="">
      <xdr:nvSpPr>
        <xdr:cNvPr id="820" name="n_3aveValue【消防施設】&#10;一人当たり面積">
          <a:extLst>
            <a:ext uri="{FF2B5EF4-FFF2-40B4-BE49-F238E27FC236}">
              <a16:creationId xmlns:a16="http://schemas.microsoft.com/office/drawing/2014/main" id="{535E1ABD-CE76-44D4-879F-D7AF93DAA99E}"/>
            </a:ext>
          </a:extLst>
        </xdr:cNvPr>
        <xdr:cNvSpPr txBox="1"/>
      </xdr:nvSpPr>
      <xdr:spPr>
        <a:xfrm>
          <a:off x="17737725" y="1458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126291</xdr:rowOff>
    </xdr:from>
    <xdr:ext cx="469744" cy="259045"/>
    <xdr:sp macro="" textlink="">
      <xdr:nvSpPr>
        <xdr:cNvPr id="821" name="n_4aveValue【消防施設】&#10;一人当たり面積">
          <a:extLst>
            <a:ext uri="{FF2B5EF4-FFF2-40B4-BE49-F238E27FC236}">
              <a16:creationId xmlns:a16="http://schemas.microsoft.com/office/drawing/2014/main" id="{3831C895-1159-4203-BFF1-4E927DA922D9}"/>
            </a:ext>
          </a:extLst>
        </xdr:cNvPr>
        <xdr:cNvSpPr txBox="1"/>
      </xdr:nvSpPr>
      <xdr:spPr>
        <a:xfrm>
          <a:off x="16926582" y="1463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159856</xdr:rowOff>
    </xdr:from>
    <xdr:ext cx="469744" cy="259045"/>
    <xdr:sp macro="" textlink="">
      <xdr:nvSpPr>
        <xdr:cNvPr id="822" name="n_1mainValue【消防施設】&#10;一人当たり面積">
          <a:extLst>
            <a:ext uri="{FF2B5EF4-FFF2-40B4-BE49-F238E27FC236}">
              <a16:creationId xmlns:a16="http://schemas.microsoft.com/office/drawing/2014/main" id="{2FAE92B0-62B9-4FEB-AB23-29A9F3896A94}"/>
            </a:ext>
          </a:extLst>
        </xdr:cNvPr>
        <xdr:cNvSpPr txBox="1"/>
      </xdr:nvSpPr>
      <xdr:spPr>
        <a:xfrm>
          <a:off x="19362884" y="14146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170741</xdr:rowOff>
    </xdr:from>
    <xdr:ext cx="469744" cy="259045"/>
    <xdr:sp macro="" textlink="">
      <xdr:nvSpPr>
        <xdr:cNvPr id="823" name="n_2mainValue【消防施設】&#10;一人当たり面積">
          <a:extLst>
            <a:ext uri="{FF2B5EF4-FFF2-40B4-BE49-F238E27FC236}">
              <a16:creationId xmlns:a16="http://schemas.microsoft.com/office/drawing/2014/main" id="{6F83C320-A8C9-4CAF-AF57-92BFD14302F5}"/>
            </a:ext>
          </a:extLst>
        </xdr:cNvPr>
        <xdr:cNvSpPr txBox="1"/>
      </xdr:nvSpPr>
      <xdr:spPr>
        <a:xfrm>
          <a:off x="18548869" y="14157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10177</xdr:rowOff>
    </xdr:from>
    <xdr:ext cx="469744" cy="259045"/>
    <xdr:sp macro="" textlink="">
      <xdr:nvSpPr>
        <xdr:cNvPr id="824" name="n_3mainValue【消防施設】&#10;一人当たり面積">
          <a:extLst>
            <a:ext uri="{FF2B5EF4-FFF2-40B4-BE49-F238E27FC236}">
              <a16:creationId xmlns:a16="http://schemas.microsoft.com/office/drawing/2014/main" id="{8E8B7331-8DA3-4F5C-8AC3-1CF7247BC388}"/>
            </a:ext>
          </a:extLst>
        </xdr:cNvPr>
        <xdr:cNvSpPr txBox="1"/>
      </xdr:nvSpPr>
      <xdr:spPr>
        <a:xfrm>
          <a:off x="17737725" y="1417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825" name="n_4mainValue【消防施設】&#10;一人当たり面積">
          <a:extLst>
            <a:ext uri="{FF2B5EF4-FFF2-40B4-BE49-F238E27FC236}">
              <a16:creationId xmlns:a16="http://schemas.microsoft.com/office/drawing/2014/main" id="{48E03B74-A228-4669-901F-03B62AA6A1A7}"/>
            </a:ext>
          </a:extLst>
        </xdr:cNvPr>
        <xdr:cNvSpPr txBox="1"/>
      </xdr:nvSpPr>
      <xdr:spPr>
        <a:xfrm>
          <a:off x="16926582" y="14193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6" name="正方形/長方形 825">
          <a:extLst>
            <a:ext uri="{FF2B5EF4-FFF2-40B4-BE49-F238E27FC236}">
              <a16:creationId xmlns:a16="http://schemas.microsoft.com/office/drawing/2014/main" id="{7F8BBECF-DBE1-4777-9816-5466674DA65D}"/>
            </a:ext>
          </a:extLst>
        </xdr:cNvPr>
        <xdr:cNvSpPr/>
      </xdr:nvSpPr>
      <xdr:spPr>
        <a:xfrm>
          <a:off x="11433865" y="15929610"/>
          <a:ext cx="433511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7" name="正方形/長方形 826">
          <a:extLst>
            <a:ext uri="{FF2B5EF4-FFF2-40B4-BE49-F238E27FC236}">
              <a16:creationId xmlns:a16="http://schemas.microsoft.com/office/drawing/2014/main" id="{47D1B548-C432-445F-AD75-D4D3FB2FD38E}"/>
            </a:ext>
          </a:extLst>
        </xdr:cNvPr>
        <xdr:cNvSpPr/>
      </xdr:nvSpPr>
      <xdr:spPr>
        <a:xfrm>
          <a:off x="11545294"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8" name="正方形/長方形 827">
          <a:extLst>
            <a:ext uri="{FF2B5EF4-FFF2-40B4-BE49-F238E27FC236}">
              <a16:creationId xmlns:a16="http://schemas.microsoft.com/office/drawing/2014/main" id="{5FBECE71-E0EB-4E69-82E7-9C8A4DE874C1}"/>
            </a:ext>
          </a:extLst>
        </xdr:cNvPr>
        <xdr:cNvSpPr/>
      </xdr:nvSpPr>
      <xdr:spPr>
        <a:xfrm>
          <a:off x="11545294"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9" name="正方形/長方形 828">
          <a:extLst>
            <a:ext uri="{FF2B5EF4-FFF2-40B4-BE49-F238E27FC236}">
              <a16:creationId xmlns:a16="http://schemas.microsoft.com/office/drawing/2014/main" id="{F5662923-3284-4E12-BA70-177A9E927315}"/>
            </a:ext>
          </a:extLst>
        </xdr:cNvPr>
        <xdr:cNvSpPr/>
      </xdr:nvSpPr>
      <xdr:spPr>
        <a:xfrm>
          <a:off x="1248343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0" name="正方形/長方形 829">
          <a:extLst>
            <a:ext uri="{FF2B5EF4-FFF2-40B4-BE49-F238E27FC236}">
              <a16:creationId xmlns:a16="http://schemas.microsoft.com/office/drawing/2014/main" id="{0C0DCE45-4A6E-482B-B4E6-253227AB2B9B}"/>
            </a:ext>
          </a:extLst>
        </xdr:cNvPr>
        <xdr:cNvSpPr/>
      </xdr:nvSpPr>
      <xdr:spPr>
        <a:xfrm>
          <a:off x="1248343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1" name="正方形/長方形 830">
          <a:extLst>
            <a:ext uri="{FF2B5EF4-FFF2-40B4-BE49-F238E27FC236}">
              <a16:creationId xmlns:a16="http://schemas.microsoft.com/office/drawing/2014/main" id="{3E5FE868-A1DB-475D-88F4-416D27DA1840}"/>
            </a:ext>
          </a:extLst>
        </xdr:cNvPr>
        <xdr:cNvSpPr/>
      </xdr:nvSpPr>
      <xdr:spPr>
        <a:xfrm>
          <a:off x="13533010"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2" name="正方形/長方形 831">
          <a:extLst>
            <a:ext uri="{FF2B5EF4-FFF2-40B4-BE49-F238E27FC236}">
              <a16:creationId xmlns:a16="http://schemas.microsoft.com/office/drawing/2014/main" id="{F0E28A3F-D596-4BAC-BEFF-69B84CF7D9A5}"/>
            </a:ext>
          </a:extLst>
        </xdr:cNvPr>
        <xdr:cNvSpPr/>
      </xdr:nvSpPr>
      <xdr:spPr>
        <a:xfrm>
          <a:off x="13533010"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3" name="正方形/長方形 832">
          <a:extLst>
            <a:ext uri="{FF2B5EF4-FFF2-40B4-BE49-F238E27FC236}">
              <a16:creationId xmlns:a16="http://schemas.microsoft.com/office/drawing/2014/main" id="{65111DC1-8B45-4479-9313-60BB3706FD9A}"/>
            </a:ext>
          </a:extLst>
        </xdr:cNvPr>
        <xdr:cNvSpPr/>
      </xdr:nvSpPr>
      <xdr:spPr>
        <a:xfrm>
          <a:off x="11433865" y="17045774"/>
          <a:ext cx="433511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4" name="テキスト ボックス 833">
          <a:extLst>
            <a:ext uri="{FF2B5EF4-FFF2-40B4-BE49-F238E27FC236}">
              <a16:creationId xmlns:a16="http://schemas.microsoft.com/office/drawing/2014/main" id="{F06BEE1A-6B76-4597-AB71-06E7FC61951C}"/>
            </a:ext>
          </a:extLst>
        </xdr:cNvPr>
        <xdr:cNvSpPr txBox="1"/>
      </xdr:nvSpPr>
      <xdr:spPr>
        <a:xfrm>
          <a:off x="11395765" y="16859747"/>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5" name="直線コネクタ 834">
          <a:extLst>
            <a:ext uri="{FF2B5EF4-FFF2-40B4-BE49-F238E27FC236}">
              <a16:creationId xmlns:a16="http://schemas.microsoft.com/office/drawing/2014/main" id="{DBDBB10C-94FA-4CB3-B4C1-702180349857}"/>
            </a:ext>
          </a:extLst>
        </xdr:cNvPr>
        <xdr:cNvCxnSpPr/>
      </xdr:nvCxnSpPr>
      <xdr:spPr>
        <a:xfrm>
          <a:off x="11433865" y="19269158"/>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6" name="テキスト ボックス 835">
          <a:extLst>
            <a:ext uri="{FF2B5EF4-FFF2-40B4-BE49-F238E27FC236}">
              <a16:creationId xmlns:a16="http://schemas.microsoft.com/office/drawing/2014/main" id="{1B7A3791-964F-4FE4-A175-C442B7886470}"/>
            </a:ext>
          </a:extLst>
        </xdr:cNvPr>
        <xdr:cNvSpPr txBox="1"/>
      </xdr:nvSpPr>
      <xdr:spPr>
        <a:xfrm>
          <a:off x="1101340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37" name="直線コネクタ 836">
          <a:extLst>
            <a:ext uri="{FF2B5EF4-FFF2-40B4-BE49-F238E27FC236}">
              <a16:creationId xmlns:a16="http://schemas.microsoft.com/office/drawing/2014/main" id="{DE065B64-EDC7-4EA2-ACB5-D44CA32F0623}"/>
            </a:ext>
          </a:extLst>
        </xdr:cNvPr>
        <xdr:cNvCxnSpPr/>
      </xdr:nvCxnSpPr>
      <xdr:spPr>
        <a:xfrm>
          <a:off x="11433865" y="18825376"/>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38" name="テキスト ボックス 837">
          <a:extLst>
            <a:ext uri="{FF2B5EF4-FFF2-40B4-BE49-F238E27FC236}">
              <a16:creationId xmlns:a16="http://schemas.microsoft.com/office/drawing/2014/main" id="{EB486D51-F4E4-4DA7-849A-F2953F5A72B2}"/>
            </a:ext>
          </a:extLst>
        </xdr:cNvPr>
        <xdr:cNvSpPr txBox="1"/>
      </xdr:nvSpPr>
      <xdr:spPr>
        <a:xfrm>
          <a:off x="11061949" y="1868762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39" name="直線コネクタ 838">
          <a:extLst>
            <a:ext uri="{FF2B5EF4-FFF2-40B4-BE49-F238E27FC236}">
              <a16:creationId xmlns:a16="http://schemas.microsoft.com/office/drawing/2014/main" id="{BCE53213-A658-4928-84C0-AAB8C3DBBF97}"/>
            </a:ext>
          </a:extLst>
        </xdr:cNvPr>
        <xdr:cNvCxnSpPr/>
      </xdr:nvCxnSpPr>
      <xdr:spPr>
        <a:xfrm>
          <a:off x="11433865" y="18381593"/>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40" name="テキスト ボックス 839">
          <a:extLst>
            <a:ext uri="{FF2B5EF4-FFF2-40B4-BE49-F238E27FC236}">
              <a16:creationId xmlns:a16="http://schemas.microsoft.com/office/drawing/2014/main" id="{AABF5EF5-4E95-4A2C-B274-698DBF947D94}"/>
            </a:ext>
          </a:extLst>
        </xdr:cNvPr>
        <xdr:cNvSpPr txBox="1"/>
      </xdr:nvSpPr>
      <xdr:spPr>
        <a:xfrm>
          <a:off x="11061949" y="182438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41" name="直線コネクタ 840">
          <a:extLst>
            <a:ext uri="{FF2B5EF4-FFF2-40B4-BE49-F238E27FC236}">
              <a16:creationId xmlns:a16="http://schemas.microsoft.com/office/drawing/2014/main" id="{604A061D-E276-4D2D-BC9F-7B2F54A79CBE}"/>
            </a:ext>
          </a:extLst>
        </xdr:cNvPr>
        <xdr:cNvCxnSpPr/>
      </xdr:nvCxnSpPr>
      <xdr:spPr>
        <a:xfrm>
          <a:off x="11433865" y="17933339"/>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42" name="テキスト ボックス 841">
          <a:extLst>
            <a:ext uri="{FF2B5EF4-FFF2-40B4-BE49-F238E27FC236}">
              <a16:creationId xmlns:a16="http://schemas.microsoft.com/office/drawing/2014/main" id="{37C57822-D0A6-4E6E-97D6-79E48C19E988}"/>
            </a:ext>
          </a:extLst>
        </xdr:cNvPr>
        <xdr:cNvSpPr txBox="1"/>
      </xdr:nvSpPr>
      <xdr:spPr>
        <a:xfrm>
          <a:off x="11061949" y="1779558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43" name="直線コネクタ 842">
          <a:extLst>
            <a:ext uri="{FF2B5EF4-FFF2-40B4-BE49-F238E27FC236}">
              <a16:creationId xmlns:a16="http://schemas.microsoft.com/office/drawing/2014/main" id="{611F5055-5836-4D29-B015-70E3C3A9C151}"/>
            </a:ext>
          </a:extLst>
        </xdr:cNvPr>
        <xdr:cNvCxnSpPr/>
      </xdr:nvCxnSpPr>
      <xdr:spPr>
        <a:xfrm>
          <a:off x="11433865" y="17489557"/>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44" name="テキスト ボックス 843">
          <a:extLst>
            <a:ext uri="{FF2B5EF4-FFF2-40B4-BE49-F238E27FC236}">
              <a16:creationId xmlns:a16="http://schemas.microsoft.com/office/drawing/2014/main" id="{EBF59384-883B-49FE-B960-9FBCDF436A1A}"/>
            </a:ext>
          </a:extLst>
        </xdr:cNvPr>
        <xdr:cNvSpPr txBox="1"/>
      </xdr:nvSpPr>
      <xdr:spPr>
        <a:xfrm>
          <a:off x="11061949" y="173518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5" name="直線コネクタ 844">
          <a:extLst>
            <a:ext uri="{FF2B5EF4-FFF2-40B4-BE49-F238E27FC236}">
              <a16:creationId xmlns:a16="http://schemas.microsoft.com/office/drawing/2014/main" id="{8490BBE5-E59C-45B1-9A8D-A88665ACB70E}"/>
            </a:ext>
          </a:extLst>
        </xdr:cNvPr>
        <xdr:cNvCxnSpPr/>
      </xdr:nvCxnSpPr>
      <xdr:spPr>
        <a:xfrm>
          <a:off x="11433865" y="17045774"/>
          <a:ext cx="4312589"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6" name="テキスト ボックス 845">
          <a:extLst>
            <a:ext uri="{FF2B5EF4-FFF2-40B4-BE49-F238E27FC236}">
              <a16:creationId xmlns:a16="http://schemas.microsoft.com/office/drawing/2014/main" id="{F9175E55-2028-4C1C-B991-5F68B4520E43}"/>
            </a:ext>
          </a:extLst>
        </xdr:cNvPr>
        <xdr:cNvSpPr txBox="1"/>
      </xdr:nvSpPr>
      <xdr:spPr>
        <a:xfrm>
          <a:off x="11126069" y="1690802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7" name="【庁舎】&#10;有形固定資産減価償却率グラフ枠">
          <a:extLst>
            <a:ext uri="{FF2B5EF4-FFF2-40B4-BE49-F238E27FC236}">
              <a16:creationId xmlns:a16="http://schemas.microsoft.com/office/drawing/2014/main" id="{E564B910-329D-49D8-9B7E-52BFA9B627F4}"/>
            </a:ext>
          </a:extLst>
        </xdr:cNvPr>
        <xdr:cNvSpPr/>
      </xdr:nvSpPr>
      <xdr:spPr>
        <a:xfrm>
          <a:off x="11433865" y="17045774"/>
          <a:ext cx="433511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16763</xdr:rowOff>
    </xdr:from>
    <xdr:to>
      <xdr:col>85</xdr:col>
      <xdr:colOff>126364</xdr:colOff>
      <xdr:row>108</xdr:row>
      <xdr:rowOff>94487</xdr:rowOff>
    </xdr:to>
    <xdr:cxnSp macro="">
      <xdr:nvCxnSpPr>
        <xdr:cNvPr id="848" name="直線コネクタ 847">
          <a:extLst>
            <a:ext uri="{FF2B5EF4-FFF2-40B4-BE49-F238E27FC236}">
              <a16:creationId xmlns:a16="http://schemas.microsoft.com/office/drawing/2014/main" id="{43FCEE8B-C5F3-4E59-A5DC-E258062E33E3}"/>
            </a:ext>
          </a:extLst>
        </xdr:cNvPr>
        <xdr:cNvCxnSpPr/>
      </xdr:nvCxnSpPr>
      <xdr:spPr>
        <a:xfrm flipV="1">
          <a:off x="14995303" y="17597097"/>
          <a:ext cx="0" cy="1246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98314</xdr:rowOff>
    </xdr:from>
    <xdr:ext cx="405111" cy="259045"/>
    <xdr:sp macro="" textlink="">
      <xdr:nvSpPr>
        <xdr:cNvPr id="849" name="【庁舎】&#10;有形固定資産減価償却率最小値テキスト">
          <a:extLst>
            <a:ext uri="{FF2B5EF4-FFF2-40B4-BE49-F238E27FC236}">
              <a16:creationId xmlns:a16="http://schemas.microsoft.com/office/drawing/2014/main" id="{D25FD64C-6F6E-40E5-B5E9-07C18661027F}"/>
            </a:ext>
          </a:extLst>
        </xdr:cNvPr>
        <xdr:cNvSpPr txBox="1"/>
      </xdr:nvSpPr>
      <xdr:spPr>
        <a:xfrm>
          <a:off x="15034039" y="18847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94487</xdr:rowOff>
    </xdr:from>
    <xdr:to>
      <xdr:col>86</xdr:col>
      <xdr:colOff>25400</xdr:colOff>
      <xdr:row>108</xdr:row>
      <xdr:rowOff>94487</xdr:rowOff>
    </xdr:to>
    <xdr:cxnSp macro="">
      <xdr:nvCxnSpPr>
        <xdr:cNvPr id="850" name="直線コネクタ 849">
          <a:extLst>
            <a:ext uri="{FF2B5EF4-FFF2-40B4-BE49-F238E27FC236}">
              <a16:creationId xmlns:a16="http://schemas.microsoft.com/office/drawing/2014/main" id="{1E0BFFC5-DA0F-4C32-9880-4BE21FCCEC25}"/>
            </a:ext>
          </a:extLst>
        </xdr:cNvPr>
        <xdr:cNvCxnSpPr/>
      </xdr:nvCxnSpPr>
      <xdr:spPr>
        <a:xfrm>
          <a:off x="14907039" y="18843663"/>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134890</xdr:rowOff>
    </xdr:from>
    <xdr:ext cx="405111" cy="259045"/>
    <xdr:sp macro="" textlink="">
      <xdr:nvSpPr>
        <xdr:cNvPr id="851" name="【庁舎】&#10;有形固定資産減価償却率最大値テキスト">
          <a:extLst>
            <a:ext uri="{FF2B5EF4-FFF2-40B4-BE49-F238E27FC236}">
              <a16:creationId xmlns:a16="http://schemas.microsoft.com/office/drawing/2014/main" id="{1951D80B-7FC7-4ADE-BBFB-D96727CEE59D}"/>
            </a:ext>
          </a:extLst>
        </xdr:cNvPr>
        <xdr:cNvSpPr txBox="1"/>
      </xdr:nvSpPr>
      <xdr:spPr>
        <a:xfrm>
          <a:off x="15034039" y="17381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16763</xdr:rowOff>
    </xdr:from>
    <xdr:to>
      <xdr:col>86</xdr:col>
      <xdr:colOff>25400</xdr:colOff>
      <xdr:row>101</xdr:row>
      <xdr:rowOff>16763</xdr:rowOff>
    </xdr:to>
    <xdr:cxnSp macro="">
      <xdr:nvCxnSpPr>
        <xdr:cNvPr id="852" name="直線コネクタ 851">
          <a:extLst>
            <a:ext uri="{FF2B5EF4-FFF2-40B4-BE49-F238E27FC236}">
              <a16:creationId xmlns:a16="http://schemas.microsoft.com/office/drawing/2014/main" id="{B2BA83CB-E828-4431-95D6-7D661A14BE04}"/>
            </a:ext>
          </a:extLst>
        </xdr:cNvPr>
        <xdr:cNvCxnSpPr/>
      </xdr:nvCxnSpPr>
      <xdr:spPr>
        <a:xfrm>
          <a:off x="14907039" y="17597097"/>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121429</xdr:rowOff>
    </xdr:from>
    <xdr:ext cx="405111" cy="259045"/>
    <xdr:sp macro="" textlink="">
      <xdr:nvSpPr>
        <xdr:cNvPr id="853" name="【庁舎】&#10;有形固定資産減価償却率平均値テキスト">
          <a:extLst>
            <a:ext uri="{FF2B5EF4-FFF2-40B4-BE49-F238E27FC236}">
              <a16:creationId xmlns:a16="http://schemas.microsoft.com/office/drawing/2014/main" id="{B4CE9FFF-DDC3-4FFB-8466-6A491BE9CD90}"/>
            </a:ext>
          </a:extLst>
        </xdr:cNvPr>
        <xdr:cNvSpPr txBox="1"/>
      </xdr:nvSpPr>
      <xdr:spPr>
        <a:xfrm>
          <a:off x="15034039" y="1786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98552</xdr:rowOff>
    </xdr:from>
    <xdr:to>
      <xdr:col>85</xdr:col>
      <xdr:colOff>177800</xdr:colOff>
      <xdr:row>104</xdr:row>
      <xdr:rowOff>28702</xdr:rowOff>
    </xdr:to>
    <xdr:sp macro="" textlink="">
      <xdr:nvSpPr>
        <xdr:cNvPr id="854" name="フローチャート: 判断 853">
          <a:extLst>
            <a:ext uri="{FF2B5EF4-FFF2-40B4-BE49-F238E27FC236}">
              <a16:creationId xmlns:a16="http://schemas.microsoft.com/office/drawing/2014/main" id="{D6FDE074-D8CF-4FA4-BC5F-DA3CC9BB2DD8}"/>
            </a:ext>
          </a:extLst>
        </xdr:cNvPr>
        <xdr:cNvSpPr/>
      </xdr:nvSpPr>
      <xdr:spPr>
        <a:xfrm>
          <a:off x="14945139" y="18012841"/>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55" name="フローチャート: 判断 854">
          <a:extLst>
            <a:ext uri="{FF2B5EF4-FFF2-40B4-BE49-F238E27FC236}">
              <a16:creationId xmlns:a16="http://schemas.microsoft.com/office/drawing/2014/main" id="{417F6E0A-F076-4355-B7D5-FAE6A0F27292}"/>
            </a:ext>
          </a:extLst>
        </xdr:cNvPr>
        <xdr:cNvSpPr/>
      </xdr:nvSpPr>
      <xdr:spPr>
        <a:xfrm>
          <a:off x="14169224" y="1797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32258</xdr:rowOff>
    </xdr:from>
    <xdr:to>
      <xdr:col>76</xdr:col>
      <xdr:colOff>165100</xdr:colOff>
      <xdr:row>103</xdr:row>
      <xdr:rowOff>133858</xdr:rowOff>
    </xdr:to>
    <xdr:sp macro="" textlink="">
      <xdr:nvSpPr>
        <xdr:cNvPr id="856" name="フローチャート: 判断 855">
          <a:extLst>
            <a:ext uri="{FF2B5EF4-FFF2-40B4-BE49-F238E27FC236}">
              <a16:creationId xmlns:a16="http://schemas.microsoft.com/office/drawing/2014/main" id="{2C98B7BC-AA0E-4A95-957F-B253E1E906D0}"/>
            </a:ext>
          </a:extLst>
        </xdr:cNvPr>
        <xdr:cNvSpPr/>
      </xdr:nvSpPr>
      <xdr:spPr>
        <a:xfrm>
          <a:off x="13358081" y="179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160274</xdr:rowOff>
    </xdr:from>
    <xdr:to>
      <xdr:col>72</xdr:col>
      <xdr:colOff>38100</xdr:colOff>
      <xdr:row>103</xdr:row>
      <xdr:rowOff>90424</xdr:rowOff>
    </xdr:to>
    <xdr:sp macro="" textlink="">
      <xdr:nvSpPr>
        <xdr:cNvPr id="857" name="フローチャート: 判断 856">
          <a:extLst>
            <a:ext uri="{FF2B5EF4-FFF2-40B4-BE49-F238E27FC236}">
              <a16:creationId xmlns:a16="http://schemas.microsoft.com/office/drawing/2014/main" id="{BA5362BD-D74F-42E3-9EF9-F51CE3E59646}"/>
            </a:ext>
          </a:extLst>
        </xdr:cNvPr>
        <xdr:cNvSpPr/>
      </xdr:nvSpPr>
      <xdr:spPr>
        <a:xfrm>
          <a:off x="12546937" y="17907585"/>
          <a:ext cx="86029" cy="97128"/>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77978</xdr:rowOff>
    </xdr:from>
    <xdr:to>
      <xdr:col>67</xdr:col>
      <xdr:colOff>101600</xdr:colOff>
      <xdr:row>104</xdr:row>
      <xdr:rowOff>8128</xdr:rowOff>
    </xdr:to>
    <xdr:sp macro="" textlink="">
      <xdr:nvSpPr>
        <xdr:cNvPr id="858" name="フローチャート: 判断 857">
          <a:extLst>
            <a:ext uri="{FF2B5EF4-FFF2-40B4-BE49-F238E27FC236}">
              <a16:creationId xmlns:a16="http://schemas.microsoft.com/office/drawing/2014/main" id="{007218F4-7C7E-49ED-BFC3-EA294951EDBF}"/>
            </a:ext>
          </a:extLst>
        </xdr:cNvPr>
        <xdr:cNvSpPr/>
      </xdr:nvSpPr>
      <xdr:spPr>
        <a:xfrm>
          <a:off x="11720223" y="17992267"/>
          <a:ext cx="101600" cy="97127"/>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BC503999-4AD0-46CA-A4C6-4F2631106C9A}"/>
            </a:ext>
          </a:extLst>
        </xdr:cNvPr>
        <xdr:cNvSpPr txBox="1"/>
      </xdr:nvSpPr>
      <xdr:spPr>
        <a:xfrm>
          <a:off x="1482101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43785AE5-DA34-4B00-881A-5BFFC8E1B234}"/>
            </a:ext>
          </a:extLst>
        </xdr:cNvPr>
        <xdr:cNvSpPr txBox="1"/>
      </xdr:nvSpPr>
      <xdr:spPr>
        <a:xfrm>
          <a:off x="14045096"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F4F0E73A-7E54-4B7B-A77E-F425478AD413}"/>
            </a:ext>
          </a:extLst>
        </xdr:cNvPr>
        <xdr:cNvSpPr txBox="1"/>
      </xdr:nvSpPr>
      <xdr:spPr>
        <a:xfrm>
          <a:off x="1323395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2C40CA23-9D05-472E-9C7C-323556B5A727}"/>
            </a:ext>
          </a:extLst>
        </xdr:cNvPr>
        <xdr:cNvSpPr txBox="1"/>
      </xdr:nvSpPr>
      <xdr:spPr>
        <a:xfrm>
          <a:off x="12422809"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7F05764C-E342-448C-AB0A-73EA19434FD3}"/>
            </a:ext>
          </a:extLst>
        </xdr:cNvPr>
        <xdr:cNvSpPr txBox="1"/>
      </xdr:nvSpPr>
      <xdr:spPr>
        <a:xfrm>
          <a:off x="11596094"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43687</xdr:rowOff>
    </xdr:from>
    <xdr:to>
      <xdr:col>85</xdr:col>
      <xdr:colOff>177800</xdr:colOff>
      <xdr:row>108</xdr:row>
      <xdr:rowOff>145287</xdr:rowOff>
    </xdr:to>
    <xdr:sp macro="" textlink="">
      <xdr:nvSpPr>
        <xdr:cNvPr id="864" name="楕円 863">
          <a:extLst>
            <a:ext uri="{FF2B5EF4-FFF2-40B4-BE49-F238E27FC236}">
              <a16:creationId xmlns:a16="http://schemas.microsoft.com/office/drawing/2014/main" id="{8F304BB1-FF24-49A0-8444-BE34E0226E2A}"/>
            </a:ext>
          </a:extLst>
        </xdr:cNvPr>
        <xdr:cNvSpPr/>
      </xdr:nvSpPr>
      <xdr:spPr>
        <a:xfrm>
          <a:off x="14945139" y="1879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130064</xdr:rowOff>
    </xdr:from>
    <xdr:ext cx="405111" cy="259045"/>
    <xdr:sp macro="" textlink="">
      <xdr:nvSpPr>
        <xdr:cNvPr id="865" name="【庁舎】&#10;有形固定資産減価償却率該当値テキスト">
          <a:extLst>
            <a:ext uri="{FF2B5EF4-FFF2-40B4-BE49-F238E27FC236}">
              <a16:creationId xmlns:a16="http://schemas.microsoft.com/office/drawing/2014/main" id="{4A7B5CCF-B7BD-4D38-9B9C-483EADFD2361}"/>
            </a:ext>
          </a:extLst>
        </xdr:cNvPr>
        <xdr:cNvSpPr txBox="1"/>
      </xdr:nvSpPr>
      <xdr:spPr>
        <a:xfrm>
          <a:off x="15034039" y="1871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121413</xdr:rowOff>
    </xdr:from>
    <xdr:to>
      <xdr:col>81</xdr:col>
      <xdr:colOff>101600</xdr:colOff>
      <xdr:row>106</xdr:row>
      <xdr:rowOff>51563</xdr:rowOff>
    </xdr:to>
    <xdr:sp macro="" textlink="">
      <xdr:nvSpPr>
        <xdr:cNvPr id="866" name="楕円 865">
          <a:extLst>
            <a:ext uri="{FF2B5EF4-FFF2-40B4-BE49-F238E27FC236}">
              <a16:creationId xmlns:a16="http://schemas.microsoft.com/office/drawing/2014/main" id="{92A96A03-5454-4B8A-A3CC-34CAFE20A479}"/>
            </a:ext>
          </a:extLst>
        </xdr:cNvPr>
        <xdr:cNvSpPr/>
      </xdr:nvSpPr>
      <xdr:spPr>
        <a:xfrm>
          <a:off x="14169224" y="18369656"/>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763</xdr:rowOff>
    </xdr:from>
    <xdr:to>
      <xdr:col>85</xdr:col>
      <xdr:colOff>127000</xdr:colOff>
      <xdr:row>108</xdr:row>
      <xdr:rowOff>94487</xdr:rowOff>
    </xdr:to>
    <xdr:cxnSp macro="">
      <xdr:nvCxnSpPr>
        <xdr:cNvPr id="867" name="直線コネクタ 866">
          <a:extLst>
            <a:ext uri="{FF2B5EF4-FFF2-40B4-BE49-F238E27FC236}">
              <a16:creationId xmlns:a16="http://schemas.microsoft.com/office/drawing/2014/main" id="{35C922EF-59EE-40CA-A994-0F7432C700AD}"/>
            </a:ext>
          </a:extLst>
        </xdr:cNvPr>
        <xdr:cNvCxnSpPr/>
      </xdr:nvCxnSpPr>
      <xdr:spPr>
        <a:xfrm>
          <a:off x="14220024" y="18415984"/>
          <a:ext cx="775915" cy="42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23113</xdr:rowOff>
    </xdr:from>
    <xdr:to>
      <xdr:col>76</xdr:col>
      <xdr:colOff>165100</xdr:colOff>
      <xdr:row>105</xdr:row>
      <xdr:rowOff>124713</xdr:rowOff>
    </xdr:to>
    <xdr:sp macro="" textlink="">
      <xdr:nvSpPr>
        <xdr:cNvPr id="868" name="楕円 867">
          <a:extLst>
            <a:ext uri="{FF2B5EF4-FFF2-40B4-BE49-F238E27FC236}">
              <a16:creationId xmlns:a16="http://schemas.microsoft.com/office/drawing/2014/main" id="{AFEC2A8D-E708-43EB-91E0-B93E9B6B0C71}"/>
            </a:ext>
          </a:extLst>
        </xdr:cNvPr>
        <xdr:cNvSpPr/>
      </xdr:nvSpPr>
      <xdr:spPr>
        <a:xfrm>
          <a:off x="13358081" y="1827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73913</xdr:rowOff>
    </xdr:from>
    <xdr:to>
      <xdr:col>81</xdr:col>
      <xdr:colOff>50800</xdr:colOff>
      <xdr:row>106</xdr:row>
      <xdr:rowOff>763</xdr:rowOff>
    </xdr:to>
    <xdr:cxnSp macro="">
      <xdr:nvCxnSpPr>
        <xdr:cNvPr id="869" name="直線コネクタ 868">
          <a:extLst>
            <a:ext uri="{FF2B5EF4-FFF2-40B4-BE49-F238E27FC236}">
              <a16:creationId xmlns:a16="http://schemas.microsoft.com/office/drawing/2014/main" id="{349CF83A-E4AC-4FED-A9CC-E98284BEEC9D}"/>
            </a:ext>
          </a:extLst>
        </xdr:cNvPr>
        <xdr:cNvCxnSpPr/>
      </xdr:nvCxnSpPr>
      <xdr:spPr>
        <a:xfrm>
          <a:off x="13408881" y="18322156"/>
          <a:ext cx="811143" cy="9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148844</xdr:rowOff>
    </xdr:from>
    <xdr:to>
      <xdr:col>72</xdr:col>
      <xdr:colOff>38100</xdr:colOff>
      <xdr:row>105</xdr:row>
      <xdr:rowOff>78994</xdr:rowOff>
    </xdr:to>
    <xdr:sp macro="" textlink="">
      <xdr:nvSpPr>
        <xdr:cNvPr id="870" name="楕円 869">
          <a:extLst>
            <a:ext uri="{FF2B5EF4-FFF2-40B4-BE49-F238E27FC236}">
              <a16:creationId xmlns:a16="http://schemas.microsoft.com/office/drawing/2014/main" id="{D95B52C7-EC1A-493B-87AE-CC1D6760B394}"/>
            </a:ext>
          </a:extLst>
        </xdr:cNvPr>
        <xdr:cNvSpPr/>
      </xdr:nvSpPr>
      <xdr:spPr>
        <a:xfrm>
          <a:off x="12546937" y="18230110"/>
          <a:ext cx="86029"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28194</xdr:rowOff>
    </xdr:from>
    <xdr:to>
      <xdr:col>76</xdr:col>
      <xdr:colOff>114300</xdr:colOff>
      <xdr:row>105</xdr:row>
      <xdr:rowOff>73913</xdr:rowOff>
    </xdr:to>
    <xdr:cxnSp macro="">
      <xdr:nvCxnSpPr>
        <xdr:cNvPr id="871" name="直線コネクタ 870">
          <a:extLst>
            <a:ext uri="{FF2B5EF4-FFF2-40B4-BE49-F238E27FC236}">
              <a16:creationId xmlns:a16="http://schemas.microsoft.com/office/drawing/2014/main" id="{301F1BE0-6243-4BEB-8670-BB65D0E652A2}"/>
            </a:ext>
          </a:extLst>
        </xdr:cNvPr>
        <xdr:cNvCxnSpPr/>
      </xdr:nvCxnSpPr>
      <xdr:spPr>
        <a:xfrm>
          <a:off x="12597737" y="18276437"/>
          <a:ext cx="811144"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100837</xdr:rowOff>
    </xdr:from>
    <xdr:to>
      <xdr:col>67</xdr:col>
      <xdr:colOff>101600</xdr:colOff>
      <xdr:row>105</xdr:row>
      <xdr:rowOff>30987</xdr:rowOff>
    </xdr:to>
    <xdr:sp macro="" textlink="">
      <xdr:nvSpPr>
        <xdr:cNvPr id="872" name="楕円 871">
          <a:extLst>
            <a:ext uri="{FF2B5EF4-FFF2-40B4-BE49-F238E27FC236}">
              <a16:creationId xmlns:a16="http://schemas.microsoft.com/office/drawing/2014/main" id="{477EBFC6-E287-48E5-AA7F-EEAAAEE0FC7B}"/>
            </a:ext>
          </a:extLst>
        </xdr:cNvPr>
        <xdr:cNvSpPr/>
      </xdr:nvSpPr>
      <xdr:spPr>
        <a:xfrm>
          <a:off x="11720223" y="18182103"/>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151637</xdr:rowOff>
    </xdr:from>
    <xdr:to>
      <xdr:col>71</xdr:col>
      <xdr:colOff>177800</xdr:colOff>
      <xdr:row>105</xdr:row>
      <xdr:rowOff>28194</xdr:rowOff>
    </xdr:to>
    <xdr:cxnSp macro="">
      <xdr:nvCxnSpPr>
        <xdr:cNvPr id="873" name="直線コネクタ 872">
          <a:extLst>
            <a:ext uri="{FF2B5EF4-FFF2-40B4-BE49-F238E27FC236}">
              <a16:creationId xmlns:a16="http://schemas.microsoft.com/office/drawing/2014/main" id="{5D0397D7-048E-440D-8258-7D8FDED717B5}"/>
            </a:ext>
          </a:extLst>
        </xdr:cNvPr>
        <xdr:cNvCxnSpPr/>
      </xdr:nvCxnSpPr>
      <xdr:spPr>
        <a:xfrm>
          <a:off x="11771023" y="18232903"/>
          <a:ext cx="826714" cy="43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74" name="n_1aveValue【庁舎】&#10;有形固定資産減価償却率">
          <a:extLst>
            <a:ext uri="{FF2B5EF4-FFF2-40B4-BE49-F238E27FC236}">
              <a16:creationId xmlns:a16="http://schemas.microsoft.com/office/drawing/2014/main" id="{0DB8C5AE-BA5C-48DB-9B75-FCA8BB160287}"/>
            </a:ext>
          </a:extLst>
        </xdr:cNvPr>
        <xdr:cNvSpPr txBox="1"/>
      </xdr:nvSpPr>
      <xdr:spPr>
        <a:xfrm>
          <a:off x="14020340" y="177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150385</xdr:rowOff>
    </xdr:from>
    <xdr:ext cx="405111" cy="259045"/>
    <xdr:sp macro="" textlink="">
      <xdr:nvSpPr>
        <xdr:cNvPr id="875" name="n_2aveValue【庁舎】&#10;有形固定資産減価償却率">
          <a:extLst>
            <a:ext uri="{FF2B5EF4-FFF2-40B4-BE49-F238E27FC236}">
              <a16:creationId xmlns:a16="http://schemas.microsoft.com/office/drawing/2014/main" id="{61B2DCE3-20F7-49BB-9940-CDB1622EAD43}"/>
            </a:ext>
          </a:extLst>
        </xdr:cNvPr>
        <xdr:cNvSpPr txBox="1"/>
      </xdr:nvSpPr>
      <xdr:spPr>
        <a:xfrm>
          <a:off x="13221896" y="17730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106951</xdr:rowOff>
    </xdr:from>
    <xdr:ext cx="405111" cy="259045"/>
    <xdr:sp macro="" textlink="">
      <xdr:nvSpPr>
        <xdr:cNvPr id="876" name="n_3aveValue【庁舎】&#10;有形固定資産減価償却率">
          <a:extLst>
            <a:ext uri="{FF2B5EF4-FFF2-40B4-BE49-F238E27FC236}">
              <a16:creationId xmlns:a16="http://schemas.microsoft.com/office/drawing/2014/main" id="{37F5CD34-1B09-4400-A611-50202D0EA1BD}"/>
            </a:ext>
          </a:extLst>
        </xdr:cNvPr>
        <xdr:cNvSpPr txBox="1"/>
      </xdr:nvSpPr>
      <xdr:spPr>
        <a:xfrm>
          <a:off x="12410753" y="1768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24655</xdr:rowOff>
    </xdr:from>
    <xdr:ext cx="405111" cy="259045"/>
    <xdr:sp macro="" textlink="">
      <xdr:nvSpPr>
        <xdr:cNvPr id="877" name="n_4aveValue【庁舎】&#10;有形固定資産減価償却率">
          <a:extLst>
            <a:ext uri="{FF2B5EF4-FFF2-40B4-BE49-F238E27FC236}">
              <a16:creationId xmlns:a16="http://schemas.microsoft.com/office/drawing/2014/main" id="{1DDEC046-A776-466C-B397-681E1528A459}"/>
            </a:ext>
          </a:extLst>
        </xdr:cNvPr>
        <xdr:cNvSpPr txBox="1"/>
      </xdr:nvSpPr>
      <xdr:spPr>
        <a:xfrm>
          <a:off x="11584038" y="1777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42690</xdr:rowOff>
    </xdr:from>
    <xdr:ext cx="405111" cy="259045"/>
    <xdr:sp macro="" textlink="">
      <xdr:nvSpPr>
        <xdr:cNvPr id="878" name="n_1mainValue【庁舎】&#10;有形固定資産減価償却率">
          <a:extLst>
            <a:ext uri="{FF2B5EF4-FFF2-40B4-BE49-F238E27FC236}">
              <a16:creationId xmlns:a16="http://schemas.microsoft.com/office/drawing/2014/main" id="{D0659F24-13CC-43FC-8CB5-533AAE9404D3}"/>
            </a:ext>
          </a:extLst>
        </xdr:cNvPr>
        <xdr:cNvSpPr txBox="1"/>
      </xdr:nvSpPr>
      <xdr:spPr>
        <a:xfrm>
          <a:off x="14020340" y="18457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115840</xdr:rowOff>
    </xdr:from>
    <xdr:ext cx="405111" cy="259045"/>
    <xdr:sp macro="" textlink="">
      <xdr:nvSpPr>
        <xdr:cNvPr id="879" name="n_2mainValue【庁舎】&#10;有形固定資産減価償却率">
          <a:extLst>
            <a:ext uri="{FF2B5EF4-FFF2-40B4-BE49-F238E27FC236}">
              <a16:creationId xmlns:a16="http://schemas.microsoft.com/office/drawing/2014/main" id="{2C998D72-4E33-4DC3-94A2-73CC9DF33540}"/>
            </a:ext>
          </a:extLst>
        </xdr:cNvPr>
        <xdr:cNvSpPr txBox="1"/>
      </xdr:nvSpPr>
      <xdr:spPr>
        <a:xfrm>
          <a:off x="13221896" y="1836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70121</xdr:rowOff>
    </xdr:from>
    <xdr:ext cx="405111" cy="259045"/>
    <xdr:sp macro="" textlink="">
      <xdr:nvSpPr>
        <xdr:cNvPr id="880" name="n_3mainValue【庁舎】&#10;有形固定資産減価償却率">
          <a:extLst>
            <a:ext uri="{FF2B5EF4-FFF2-40B4-BE49-F238E27FC236}">
              <a16:creationId xmlns:a16="http://schemas.microsoft.com/office/drawing/2014/main" id="{766AFD29-067F-48AF-8A32-CE19E8786C2D}"/>
            </a:ext>
          </a:extLst>
        </xdr:cNvPr>
        <xdr:cNvSpPr txBox="1"/>
      </xdr:nvSpPr>
      <xdr:spPr>
        <a:xfrm>
          <a:off x="12410753" y="183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22114</xdr:rowOff>
    </xdr:from>
    <xdr:ext cx="405111" cy="259045"/>
    <xdr:sp macro="" textlink="">
      <xdr:nvSpPr>
        <xdr:cNvPr id="881" name="n_4mainValue【庁舎】&#10;有形固定資産減価償却率">
          <a:extLst>
            <a:ext uri="{FF2B5EF4-FFF2-40B4-BE49-F238E27FC236}">
              <a16:creationId xmlns:a16="http://schemas.microsoft.com/office/drawing/2014/main" id="{2CF4F4A2-640F-4D45-A251-629192FF0DE2}"/>
            </a:ext>
          </a:extLst>
        </xdr:cNvPr>
        <xdr:cNvSpPr txBox="1"/>
      </xdr:nvSpPr>
      <xdr:spPr>
        <a:xfrm>
          <a:off x="11584038" y="1827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2" name="正方形/長方形 881">
          <a:extLst>
            <a:ext uri="{FF2B5EF4-FFF2-40B4-BE49-F238E27FC236}">
              <a16:creationId xmlns:a16="http://schemas.microsoft.com/office/drawing/2014/main" id="{7201EBD7-D73C-49FD-AB20-D530354C3A05}"/>
            </a:ext>
          </a:extLst>
        </xdr:cNvPr>
        <xdr:cNvSpPr/>
      </xdr:nvSpPr>
      <xdr:spPr>
        <a:xfrm>
          <a:off x="16793155" y="15929610"/>
          <a:ext cx="4350688" cy="621582"/>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3" name="正方形/長方形 882">
          <a:extLst>
            <a:ext uri="{FF2B5EF4-FFF2-40B4-BE49-F238E27FC236}">
              <a16:creationId xmlns:a16="http://schemas.microsoft.com/office/drawing/2014/main" id="{641917B1-FF85-4160-9690-C925FBF0F8F9}"/>
            </a:ext>
          </a:extLst>
        </xdr:cNvPr>
        <xdr:cNvSpPr/>
      </xdr:nvSpPr>
      <xdr:spPr>
        <a:xfrm>
          <a:off x="16920155" y="16576592"/>
          <a:ext cx="1399429"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4" name="正方形/長方形 883">
          <a:extLst>
            <a:ext uri="{FF2B5EF4-FFF2-40B4-BE49-F238E27FC236}">
              <a16:creationId xmlns:a16="http://schemas.microsoft.com/office/drawing/2014/main" id="{C6F60DD3-F430-436A-BE55-9629B34A98C5}"/>
            </a:ext>
          </a:extLst>
        </xdr:cNvPr>
        <xdr:cNvSpPr/>
      </xdr:nvSpPr>
      <xdr:spPr>
        <a:xfrm>
          <a:off x="16920155" y="16770847"/>
          <a:ext cx="1399429"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5" name="正方形/長方形 884">
          <a:extLst>
            <a:ext uri="{FF2B5EF4-FFF2-40B4-BE49-F238E27FC236}">
              <a16:creationId xmlns:a16="http://schemas.microsoft.com/office/drawing/2014/main" id="{5D5EAED4-C6F4-469B-9F4E-D1E96C2939F4}"/>
            </a:ext>
          </a:extLst>
        </xdr:cNvPr>
        <xdr:cNvSpPr/>
      </xdr:nvSpPr>
      <xdr:spPr>
        <a:xfrm>
          <a:off x="17842727"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6" name="正方形/長方形 885">
          <a:extLst>
            <a:ext uri="{FF2B5EF4-FFF2-40B4-BE49-F238E27FC236}">
              <a16:creationId xmlns:a16="http://schemas.microsoft.com/office/drawing/2014/main" id="{E1ED6089-6B7C-4D50-B5F7-90A7B63A09D4}"/>
            </a:ext>
          </a:extLst>
        </xdr:cNvPr>
        <xdr:cNvSpPr/>
      </xdr:nvSpPr>
      <xdr:spPr>
        <a:xfrm>
          <a:off x="17842727"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7" name="正方形/長方形 886">
          <a:extLst>
            <a:ext uri="{FF2B5EF4-FFF2-40B4-BE49-F238E27FC236}">
              <a16:creationId xmlns:a16="http://schemas.microsoft.com/office/drawing/2014/main" id="{CBB1519C-FE66-46FE-B061-A8466DD81C1F}"/>
            </a:ext>
          </a:extLst>
        </xdr:cNvPr>
        <xdr:cNvSpPr/>
      </xdr:nvSpPr>
      <xdr:spPr>
        <a:xfrm>
          <a:off x="18892299" y="16576592"/>
          <a:ext cx="1399430" cy="24505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富山県平均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8" name="正方形/長方形 887">
          <a:extLst>
            <a:ext uri="{FF2B5EF4-FFF2-40B4-BE49-F238E27FC236}">
              <a16:creationId xmlns:a16="http://schemas.microsoft.com/office/drawing/2014/main" id="{60522D00-5124-485A-8156-2BE5EA3E31FC}"/>
            </a:ext>
          </a:extLst>
        </xdr:cNvPr>
        <xdr:cNvSpPr/>
      </xdr:nvSpPr>
      <xdr:spPr>
        <a:xfrm>
          <a:off x="18892299" y="16770847"/>
          <a:ext cx="1399430" cy="24952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9" name="正方形/長方形 888">
          <a:extLst>
            <a:ext uri="{FF2B5EF4-FFF2-40B4-BE49-F238E27FC236}">
              <a16:creationId xmlns:a16="http://schemas.microsoft.com/office/drawing/2014/main" id="{110479A2-B2D9-4313-824E-065950376A59}"/>
            </a:ext>
          </a:extLst>
        </xdr:cNvPr>
        <xdr:cNvSpPr/>
      </xdr:nvSpPr>
      <xdr:spPr>
        <a:xfrm>
          <a:off x="16793155" y="17045774"/>
          <a:ext cx="4350688" cy="2223384"/>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0" name="テキスト ボックス 889">
          <a:extLst>
            <a:ext uri="{FF2B5EF4-FFF2-40B4-BE49-F238E27FC236}">
              <a16:creationId xmlns:a16="http://schemas.microsoft.com/office/drawing/2014/main" id="{2008C2A7-D33B-46F8-BDB6-84AFB8BF05AC}"/>
            </a:ext>
          </a:extLst>
        </xdr:cNvPr>
        <xdr:cNvSpPr txBox="1"/>
      </xdr:nvSpPr>
      <xdr:spPr>
        <a:xfrm>
          <a:off x="16770626" y="16859747"/>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1" name="直線コネクタ 890">
          <a:extLst>
            <a:ext uri="{FF2B5EF4-FFF2-40B4-BE49-F238E27FC236}">
              <a16:creationId xmlns:a16="http://schemas.microsoft.com/office/drawing/2014/main" id="{587879F5-76EF-4684-91E8-1D229FD1632C}"/>
            </a:ext>
          </a:extLst>
        </xdr:cNvPr>
        <xdr:cNvCxnSpPr/>
      </xdr:nvCxnSpPr>
      <xdr:spPr>
        <a:xfrm>
          <a:off x="16793155" y="19269158"/>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2" name="テキスト ボックス 891">
          <a:extLst>
            <a:ext uri="{FF2B5EF4-FFF2-40B4-BE49-F238E27FC236}">
              <a16:creationId xmlns:a16="http://schemas.microsoft.com/office/drawing/2014/main" id="{3F574C1F-D715-4D87-A29B-A3AEB166C80F}"/>
            </a:ext>
          </a:extLst>
        </xdr:cNvPr>
        <xdr:cNvSpPr txBox="1"/>
      </xdr:nvSpPr>
      <xdr:spPr>
        <a:xfrm>
          <a:off x="16372690" y="191314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93" name="直線コネクタ 892">
          <a:extLst>
            <a:ext uri="{FF2B5EF4-FFF2-40B4-BE49-F238E27FC236}">
              <a16:creationId xmlns:a16="http://schemas.microsoft.com/office/drawing/2014/main" id="{CFB527A1-08E0-4CE3-BCE6-8D1A626E3E6F}"/>
            </a:ext>
          </a:extLst>
        </xdr:cNvPr>
        <xdr:cNvCxnSpPr/>
      </xdr:nvCxnSpPr>
      <xdr:spPr>
        <a:xfrm>
          <a:off x="16793155" y="18825376"/>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94" name="テキスト ボックス 893">
          <a:extLst>
            <a:ext uri="{FF2B5EF4-FFF2-40B4-BE49-F238E27FC236}">
              <a16:creationId xmlns:a16="http://schemas.microsoft.com/office/drawing/2014/main" id="{A234B275-A1D9-4059-811D-29578773DFAA}"/>
            </a:ext>
          </a:extLst>
        </xdr:cNvPr>
        <xdr:cNvSpPr txBox="1"/>
      </xdr:nvSpPr>
      <xdr:spPr>
        <a:xfrm>
          <a:off x="16372690" y="1868762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95" name="直線コネクタ 894">
          <a:extLst>
            <a:ext uri="{FF2B5EF4-FFF2-40B4-BE49-F238E27FC236}">
              <a16:creationId xmlns:a16="http://schemas.microsoft.com/office/drawing/2014/main" id="{81E12CC8-5000-4F7C-92E5-578D40BFA6EE}"/>
            </a:ext>
          </a:extLst>
        </xdr:cNvPr>
        <xdr:cNvCxnSpPr/>
      </xdr:nvCxnSpPr>
      <xdr:spPr>
        <a:xfrm>
          <a:off x="16793155" y="18381593"/>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96" name="テキスト ボックス 895">
          <a:extLst>
            <a:ext uri="{FF2B5EF4-FFF2-40B4-BE49-F238E27FC236}">
              <a16:creationId xmlns:a16="http://schemas.microsoft.com/office/drawing/2014/main" id="{608B8AD9-5A9D-41C8-B4FE-76911CE96D1D}"/>
            </a:ext>
          </a:extLst>
        </xdr:cNvPr>
        <xdr:cNvSpPr txBox="1"/>
      </xdr:nvSpPr>
      <xdr:spPr>
        <a:xfrm>
          <a:off x="16372690" y="182438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97" name="直線コネクタ 896">
          <a:extLst>
            <a:ext uri="{FF2B5EF4-FFF2-40B4-BE49-F238E27FC236}">
              <a16:creationId xmlns:a16="http://schemas.microsoft.com/office/drawing/2014/main" id="{3076383F-1E82-4D47-92A5-6E18E13B953D}"/>
            </a:ext>
          </a:extLst>
        </xdr:cNvPr>
        <xdr:cNvCxnSpPr/>
      </xdr:nvCxnSpPr>
      <xdr:spPr>
        <a:xfrm>
          <a:off x="16793155" y="17933339"/>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98" name="テキスト ボックス 897">
          <a:extLst>
            <a:ext uri="{FF2B5EF4-FFF2-40B4-BE49-F238E27FC236}">
              <a16:creationId xmlns:a16="http://schemas.microsoft.com/office/drawing/2014/main" id="{D1FFDE7B-E1DA-49A4-B790-CFD8BE10BE30}"/>
            </a:ext>
          </a:extLst>
        </xdr:cNvPr>
        <xdr:cNvSpPr txBox="1"/>
      </xdr:nvSpPr>
      <xdr:spPr>
        <a:xfrm>
          <a:off x="16372690" y="177955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99" name="直線コネクタ 898">
          <a:extLst>
            <a:ext uri="{FF2B5EF4-FFF2-40B4-BE49-F238E27FC236}">
              <a16:creationId xmlns:a16="http://schemas.microsoft.com/office/drawing/2014/main" id="{8C205377-1E69-4008-AC84-989ACF9D6E2E}"/>
            </a:ext>
          </a:extLst>
        </xdr:cNvPr>
        <xdr:cNvCxnSpPr/>
      </xdr:nvCxnSpPr>
      <xdr:spPr>
        <a:xfrm>
          <a:off x="16793155" y="17489557"/>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00" name="テキスト ボックス 899">
          <a:extLst>
            <a:ext uri="{FF2B5EF4-FFF2-40B4-BE49-F238E27FC236}">
              <a16:creationId xmlns:a16="http://schemas.microsoft.com/office/drawing/2014/main" id="{0C733E00-837B-4EC8-8620-69859A8E7DA1}"/>
            </a:ext>
          </a:extLst>
        </xdr:cNvPr>
        <xdr:cNvSpPr txBox="1"/>
      </xdr:nvSpPr>
      <xdr:spPr>
        <a:xfrm>
          <a:off x="16372690" y="173518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8FE7C0B1-202E-4BEE-98B8-183D93C9B332}"/>
            </a:ext>
          </a:extLst>
        </xdr:cNvPr>
        <xdr:cNvCxnSpPr/>
      </xdr:nvCxnSpPr>
      <xdr:spPr>
        <a:xfrm>
          <a:off x="16793155" y="17045774"/>
          <a:ext cx="4312588"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8C30C849-AC7D-4DF9-9B4D-E2E51BFF706E}"/>
            </a:ext>
          </a:extLst>
        </xdr:cNvPr>
        <xdr:cNvSpPr txBox="1"/>
      </xdr:nvSpPr>
      <xdr:spPr>
        <a:xfrm>
          <a:off x="16372690" y="169080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150FECB4-B8DF-4177-9C5F-6D03248D32B5}"/>
            </a:ext>
          </a:extLst>
        </xdr:cNvPr>
        <xdr:cNvSpPr/>
      </xdr:nvSpPr>
      <xdr:spPr>
        <a:xfrm>
          <a:off x="16793155" y="17045774"/>
          <a:ext cx="4350688" cy="2223384"/>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133350</xdr:rowOff>
    </xdr:from>
    <xdr:to>
      <xdr:col>116</xdr:col>
      <xdr:colOff>62864</xdr:colOff>
      <xdr:row>108</xdr:row>
      <xdr:rowOff>89915</xdr:rowOff>
    </xdr:to>
    <xdr:cxnSp macro="">
      <xdr:nvCxnSpPr>
        <xdr:cNvPr id="904" name="直線コネクタ 903">
          <a:extLst>
            <a:ext uri="{FF2B5EF4-FFF2-40B4-BE49-F238E27FC236}">
              <a16:creationId xmlns:a16="http://schemas.microsoft.com/office/drawing/2014/main" id="{85A27B13-EC00-453E-A60F-3D9148655F12}"/>
            </a:ext>
          </a:extLst>
        </xdr:cNvPr>
        <xdr:cNvCxnSpPr/>
      </xdr:nvCxnSpPr>
      <xdr:spPr>
        <a:xfrm flipV="1">
          <a:off x="20354593" y="17713684"/>
          <a:ext cx="0" cy="1125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93742</xdr:rowOff>
    </xdr:from>
    <xdr:ext cx="469744" cy="259045"/>
    <xdr:sp macro="" textlink="">
      <xdr:nvSpPr>
        <xdr:cNvPr id="905" name="【庁舎】&#10;一人当たり面積最小値テキスト">
          <a:extLst>
            <a:ext uri="{FF2B5EF4-FFF2-40B4-BE49-F238E27FC236}">
              <a16:creationId xmlns:a16="http://schemas.microsoft.com/office/drawing/2014/main" id="{85030049-69AF-4B7C-BF80-908DC7357847}"/>
            </a:ext>
          </a:extLst>
        </xdr:cNvPr>
        <xdr:cNvSpPr txBox="1"/>
      </xdr:nvSpPr>
      <xdr:spPr>
        <a:xfrm>
          <a:off x="20393329" y="18842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89915</xdr:rowOff>
    </xdr:from>
    <xdr:to>
      <xdr:col>116</xdr:col>
      <xdr:colOff>152400</xdr:colOff>
      <xdr:row>108</xdr:row>
      <xdr:rowOff>89915</xdr:rowOff>
    </xdr:to>
    <xdr:cxnSp macro="">
      <xdr:nvCxnSpPr>
        <xdr:cNvPr id="906" name="直線コネクタ 905">
          <a:extLst>
            <a:ext uri="{FF2B5EF4-FFF2-40B4-BE49-F238E27FC236}">
              <a16:creationId xmlns:a16="http://schemas.microsoft.com/office/drawing/2014/main" id="{61531BF5-FA1D-4C32-8BCF-EB26514FB6AE}"/>
            </a:ext>
          </a:extLst>
        </xdr:cNvPr>
        <xdr:cNvCxnSpPr/>
      </xdr:nvCxnSpPr>
      <xdr:spPr>
        <a:xfrm>
          <a:off x="20281900" y="18839091"/>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80027</xdr:rowOff>
    </xdr:from>
    <xdr:ext cx="469744" cy="259045"/>
    <xdr:sp macro="" textlink="">
      <xdr:nvSpPr>
        <xdr:cNvPr id="907" name="【庁舎】&#10;一人当たり面積最大値テキスト">
          <a:extLst>
            <a:ext uri="{FF2B5EF4-FFF2-40B4-BE49-F238E27FC236}">
              <a16:creationId xmlns:a16="http://schemas.microsoft.com/office/drawing/2014/main" id="{AB670EE7-C5DF-4DE1-B161-A987ECF21AAD}"/>
            </a:ext>
          </a:extLst>
        </xdr:cNvPr>
        <xdr:cNvSpPr txBox="1"/>
      </xdr:nvSpPr>
      <xdr:spPr>
        <a:xfrm>
          <a:off x="20393329" y="17493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133350</xdr:rowOff>
    </xdr:from>
    <xdr:to>
      <xdr:col>116</xdr:col>
      <xdr:colOff>152400</xdr:colOff>
      <xdr:row>101</xdr:row>
      <xdr:rowOff>133350</xdr:rowOff>
    </xdr:to>
    <xdr:cxnSp macro="">
      <xdr:nvCxnSpPr>
        <xdr:cNvPr id="908" name="直線コネクタ 907">
          <a:extLst>
            <a:ext uri="{FF2B5EF4-FFF2-40B4-BE49-F238E27FC236}">
              <a16:creationId xmlns:a16="http://schemas.microsoft.com/office/drawing/2014/main" id="{A32AB996-74CD-45CA-BE28-3B63BD118752}"/>
            </a:ext>
          </a:extLst>
        </xdr:cNvPr>
        <xdr:cNvCxnSpPr/>
      </xdr:nvCxnSpPr>
      <xdr:spPr>
        <a:xfrm>
          <a:off x="20281900" y="17713684"/>
          <a:ext cx="162229"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36847</xdr:rowOff>
    </xdr:from>
    <xdr:ext cx="469744" cy="259045"/>
    <xdr:sp macro="" textlink="">
      <xdr:nvSpPr>
        <xdr:cNvPr id="909" name="【庁舎】&#10;一人当たり面積平均値テキスト">
          <a:extLst>
            <a:ext uri="{FF2B5EF4-FFF2-40B4-BE49-F238E27FC236}">
              <a16:creationId xmlns:a16="http://schemas.microsoft.com/office/drawing/2014/main" id="{D5291609-D7AE-4113-99AC-5ABB12D4449B}"/>
            </a:ext>
          </a:extLst>
        </xdr:cNvPr>
        <xdr:cNvSpPr txBox="1"/>
      </xdr:nvSpPr>
      <xdr:spPr>
        <a:xfrm>
          <a:off x="20393329" y="18118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910" name="フローチャート: 判断 909">
          <a:extLst>
            <a:ext uri="{FF2B5EF4-FFF2-40B4-BE49-F238E27FC236}">
              <a16:creationId xmlns:a16="http://schemas.microsoft.com/office/drawing/2014/main" id="{37D69C68-9D94-4254-BE18-2FF55FD378E2}"/>
            </a:ext>
          </a:extLst>
        </xdr:cNvPr>
        <xdr:cNvSpPr/>
      </xdr:nvSpPr>
      <xdr:spPr>
        <a:xfrm>
          <a:off x="20304429" y="1826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13970</xdr:rowOff>
    </xdr:from>
    <xdr:to>
      <xdr:col>112</xdr:col>
      <xdr:colOff>38100</xdr:colOff>
      <xdr:row>105</xdr:row>
      <xdr:rowOff>115570</xdr:rowOff>
    </xdr:to>
    <xdr:sp macro="" textlink="">
      <xdr:nvSpPr>
        <xdr:cNvPr id="911" name="フローチャート: 判断 910">
          <a:extLst>
            <a:ext uri="{FF2B5EF4-FFF2-40B4-BE49-F238E27FC236}">
              <a16:creationId xmlns:a16="http://schemas.microsoft.com/office/drawing/2014/main" id="{4D5E1971-DA07-46B0-BD12-2ECE0B940949}"/>
            </a:ext>
          </a:extLst>
        </xdr:cNvPr>
        <xdr:cNvSpPr/>
      </xdr:nvSpPr>
      <xdr:spPr>
        <a:xfrm>
          <a:off x="19544085" y="1826221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9398</xdr:rowOff>
    </xdr:from>
    <xdr:to>
      <xdr:col>107</xdr:col>
      <xdr:colOff>101600</xdr:colOff>
      <xdr:row>105</xdr:row>
      <xdr:rowOff>110998</xdr:rowOff>
    </xdr:to>
    <xdr:sp macro="" textlink="">
      <xdr:nvSpPr>
        <xdr:cNvPr id="912" name="フローチャート: 判断 911">
          <a:extLst>
            <a:ext uri="{FF2B5EF4-FFF2-40B4-BE49-F238E27FC236}">
              <a16:creationId xmlns:a16="http://schemas.microsoft.com/office/drawing/2014/main" id="{BA549E62-45EB-4090-A45A-B046D17A35DE}"/>
            </a:ext>
          </a:extLst>
        </xdr:cNvPr>
        <xdr:cNvSpPr/>
      </xdr:nvSpPr>
      <xdr:spPr>
        <a:xfrm>
          <a:off x="18717370" y="1825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9398</xdr:rowOff>
    </xdr:from>
    <xdr:to>
      <xdr:col>102</xdr:col>
      <xdr:colOff>165100</xdr:colOff>
      <xdr:row>105</xdr:row>
      <xdr:rowOff>110998</xdr:rowOff>
    </xdr:to>
    <xdr:sp macro="" textlink="">
      <xdr:nvSpPr>
        <xdr:cNvPr id="913" name="フローチャート: 判断 912">
          <a:extLst>
            <a:ext uri="{FF2B5EF4-FFF2-40B4-BE49-F238E27FC236}">
              <a16:creationId xmlns:a16="http://schemas.microsoft.com/office/drawing/2014/main" id="{BB074FF0-0F7C-4BF9-9666-F730A1511F57}"/>
            </a:ext>
          </a:extLst>
        </xdr:cNvPr>
        <xdr:cNvSpPr/>
      </xdr:nvSpPr>
      <xdr:spPr>
        <a:xfrm>
          <a:off x="17906227" y="1825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14" name="フローチャート: 判断 913">
          <a:extLst>
            <a:ext uri="{FF2B5EF4-FFF2-40B4-BE49-F238E27FC236}">
              <a16:creationId xmlns:a16="http://schemas.microsoft.com/office/drawing/2014/main" id="{DE736F24-FD9A-46B9-A500-EBFF4315D305}"/>
            </a:ext>
          </a:extLst>
        </xdr:cNvPr>
        <xdr:cNvSpPr/>
      </xdr:nvSpPr>
      <xdr:spPr>
        <a:xfrm>
          <a:off x="17095083" y="18262213"/>
          <a:ext cx="86029"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BC1406F2-5B6B-4CE0-AFAE-F74E1397DD53}"/>
            </a:ext>
          </a:extLst>
        </xdr:cNvPr>
        <xdr:cNvSpPr txBox="1"/>
      </xdr:nvSpPr>
      <xdr:spPr>
        <a:xfrm>
          <a:off x="20180300"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75736288-B4EC-4AE0-913B-7A5C1B05B8E1}"/>
            </a:ext>
          </a:extLst>
        </xdr:cNvPr>
        <xdr:cNvSpPr txBox="1"/>
      </xdr:nvSpPr>
      <xdr:spPr>
        <a:xfrm>
          <a:off x="19419957"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98621C50-6DAD-4526-8B3C-EA2E5D6472B4}"/>
            </a:ext>
          </a:extLst>
        </xdr:cNvPr>
        <xdr:cNvSpPr txBox="1"/>
      </xdr:nvSpPr>
      <xdr:spPr>
        <a:xfrm>
          <a:off x="18593242"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61EA558B-E94E-4F25-A24D-3DDF2D0D1CAA}"/>
            </a:ext>
          </a:extLst>
        </xdr:cNvPr>
        <xdr:cNvSpPr txBox="1"/>
      </xdr:nvSpPr>
      <xdr:spPr>
        <a:xfrm>
          <a:off x="17782098"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D5070F9E-23CA-4BAC-86E1-6D47973AB88E}"/>
            </a:ext>
          </a:extLst>
        </xdr:cNvPr>
        <xdr:cNvSpPr txBox="1"/>
      </xdr:nvSpPr>
      <xdr:spPr>
        <a:xfrm>
          <a:off x="16970955" y="19266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84837</xdr:rowOff>
    </xdr:from>
    <xdr:to>
      <xdr:col>116</xdr:col>
      <xdr:colOff>114300</xdr:colOff>
      <xdr:row>107</xdr:row>
      <xdr:rowOff>14987</xdr:rowOff>
    </xdr:to>
    <xdr:sp macro="" textlink="">
      <xdr:nvSpPr>
        <xdr:cNvPr id="920" name="楕円 919">
          <a:extLst>
            <a:ext uri="{FF2B5EF4-FFF2-40B4-BE49-F238E27FC236}">
              <a16:creationId xmlns:a16="http://schemas.microsoft.com/office/drawing/2014/main" id="{7E1A67D1-065E-49D4-8411-6C354CE43275}"/>
            </a:ext>
          </a:extLst>
        </xdr:cNvPr>
        <xdr:cNvSpPr/>
      </xdr:nvSpPr>
      <xdr:spPr>
        <a:xfrm>
          <a:off x="20304429" y="18500058"/>
          <a:ext cx="101600" cy="97127"/>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63264</xdr:rowOff>
    </xdr:from>
    <xdr:ext cx="469744" cy="259045"/>
    <xdr:sp macro="" textlink="">
      <xdr:nvSpPr>
        <xdr:cNvPr id="921" name="【庁舎】&#10;一人当たり面積該当値テキスト">
          <a:extLst>
            <a:ext uri="{FF2B5EF4-FFF2-40B4-BE49-F238E27FC236}">
              <a16:creationId xmlns:a16="http://schemas.microsoft.com/office/drawing/2014/main" id="{267B3A54-225C-496A-8F9C-A735DCDCB4C7}"/>
            </a:ext>
          </a:extLst>
        </xdr:cNvPr>
        <xdr:cNvSpPr txBox="1"/>
      </xdr:nvSpPr>
      <xdr:spPr>
        <a:xfrm>
          <a:off x="20393329" y="18478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96265</xdr:rowOff>
    </xdr:from>
    <xdr:to>
      <xdr:col>112</xdr:col>
      <xdr:colOff>38100</xdr:colOff>
      <xdr:row>106</xdr:row>
      <xdr:rowOff>26415</xdr:rowOff>
    </xdr:to>
    <xdr:sp macro="" textlink="">
      <xdr:nvSpPr>
        <xdr:cNvPr id="922" name="楕円 921">
          <a:extLst>
            <a:ext uri="{FF2B5EF4-FFF2-40B4-BE49-F238E27FC236}">
              <a16:creationId xmlns:a16="http://schemas.microsoft.com/office/drawing/2014/main" id="{6028C045-C7A5-4DD4-8F56-95C50B5486C8}"/>
            </a:ext>
          </a:extLst>
        </xdr:cNvPr>
        <xdr:cNvSpPr/>
      </xdr:nvSpPr>
      <xdr:spPr>
        <a:xfrm>
          <a:off x="19544085" y="18344508"/>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147065</xdr:rowOff>
    </xdr:from>
    <xdr:to>
      <xdr:col>116</xdr:col>
      <xdr:colOff>63500</xdr:colOff>
      <xdr:row>106</xdr:row>
      <xdr:rowOff>135637</xdr:rowOff>
    </xdr:to>
    <xdr:cxnSp macro="">
      <xdr:nvCxnSpPr>
        <xdr:cNvPr id="923" name="直線コネクタ 922">
          <a:extLst>
            <a:ext uri="{FF2B5EF4-FFF2-40B4-BE49-F238E27FC236}">
              <a16:creationId xmlns:a16="http://schemas.microsoft.com/office/drawing/2014/main" id="{2D67035B-50A9-48A9-A26D-17DFD5695288}"/>
            </a:ext>
          </a:extLst>
        </xdr:cNvPr>
        <xdr:cNvCxnSpPr/>
      </xdr:nvCxnSpPr>
      <xdr:spPr>
        <a:xfrm>
          <a:off x="19594885" y="18395308"/>
          <a:ext cx="760344" cy="15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105411</xdr:rowOff>
    </xdr:from>
    <xdr:to>
      <xdr:col>107</xdr:col>
      <xdr:colOff>101600</xdr:colOff>
      <xdr:row>106</xdr:row>
      <xdr:rowOff>35561</xdr:rowOff>
    </xdr:to>
    <xdr:sp macro="" textlink="">
      <xdr:nvSpPr>
        <xdr:cNvPr id="924" name="楕円 923">
          <a:extLst>
            <a:ext uri="{FF2B5EF4-FFF2-40B4-BE49-F238E27FC236}">
              <a16:creationId xmlns:a16="http://schemas.microsoft.com/office/drawing/2014/main" id="{DD5C2C66-2968-4954-A9C4-F2E9C23022CA}"/>
            </a:ext>
          </a:extLst>
        </xdr:cNvPr>
        <xdr:cNvSpPr/>
      </xdr:nvSpPr>
      <xdr:spPr>
        <a:xfrm>
          <a:off x="18717370" y="18353654"/>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147065</xdr:rowOff>
    </xdr:from>
    <xdr:to>
      <xdr:col>111</xdr:col>
      <xdr:colOff>177800</xdr:colOff>
      <xdr:row>105</xdr:row>
      <xdr:rowOff>156211</xdr:rowOff>
    </xdr:to>
    <xdr:cxnSp macro="">
      <xdr:nvCxnSpPr>
        <xdr:cNvPr id="925" name="直線コネクタ 924">
          <a:extLst>
            <a:ext uri="{FF2B5EF4-FFF2-40B4-BE49-F238E27FC236}">
              <a16:creationId xmlns:a16="http://schemas.microsoft.com/office/drawing/2014/main" id="{D6EE89CD-3386-452E-9BD6-445C9FA78747}"/>
            </a:ext>
          </a:extLst>
        </xdr:cNvPr>
        <xdr:cNvCxnSpPr/>
      </xdr:nvCxnSpPr>
      <xdr:spPr>
        <a:xfrm flipV="1">
          <a:off x="18768170" y="18395308"/>
          <a:ext cx="826715"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109982</xdr:rowOff>
    </xdr:from>
    <xdr:to>
      <xdr:col>102</xdr:col>
      <xdr:colOff>165100</xdr:colOff>
      <xdr:row>106</xdr:row>
      <xdr:rowOff>40132</xdr:rowOff>
    </xdr:to>
    <xdr:sp macro="" textlink="">
      <xdr:nvSpPr>
        <xdr:cNvPr id="926" name="楕円 925">
          <a:extLst>
            <a:ext uri="{FF2B5EF4-FFF2-40B4-BE49-F238E27FC236}">
              <a16:creationId xmlns:a16="http://schemas.microsoft.com/office/drawing/2014/main" id="{36C2BB0C-0037-418D-9BBD-FBF10D868A4B}"/>
            </a:ext>
          </a:extLst>
        </xdr:cNvPr>
        <xdr:cNvSpPr/>
      </xdr:nvSpPr>
      <xdr:spPr>
        <a:xfrm>
          <a:off x="17906227" y="18358225"/>
          <a:ext cx="101600"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156211</xdr:rowOff>
    </xdr:from>
    <xdr:to>
      <xdr:col>107</xdr:col>
      <xdr:colOff>50800</xdr:colOff>
      <xdr:row>105</xdr:row>
      <xdr:rowOff>160782</xdr:rowOff>
    </xdr:to>
    <xdr:cxnSp macro="">
      <xdr:nvCxnSpPr>
        <xdr:cNvPr id="927" name="直線コネクタ 926">
          <a:extLst>
            <a:ext uri="{FF2B5EF4-FFF2-40B4-BE49-F238E27FC236}">
              <a16:creationId xmlns:a16="http://schemas.microsoft.com/office/drawing/2014/main" id="{035D89B2-2E68-4157-AB0D-76E561541D1C}"/>
            </a:ext>
          </a:extLst>
        </xdr:cNvPr>
        <xdr:cNvCxnSpPr/>
      </xdr:nvCxnSpPr>
      <xdr:spPr>
        <a:xfrm flipV="1">
          <a:off x="17957027" y="18404454"/>
          <a:ext cx="811143"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928" name="楕円 927">
          <a:extLst>
            <a:ext uri="{FF2B5EF4-FFF2-40B4-BE49-F238E27FC236}">
              <a16:creationId xmlns:a16="http://schemas.microsoft.com/office/drawing/2014/main" id="{BF3FE355-0A68-4CFF-9F39-797CE80DBD99}"/>
            </a:ext>
          </a:extLst>
        </xdr:cNvPr>
        <xdr:cNvSpPr/>
      </xdr:nvSpPr>
      <xdr:spPr>
        <a:xfrm>
          <a:off x="17095083" y="18367369"/>
          <a:ext cx="86029" cy="97128"/>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160782</xdr:rowOff>
    </xdr:from>
    <xdr:to>
      <xdr:col>102</xdr:col>
      <xdr:colOff>114300</xdr:colOff>
      <xdr:row>105</xdr:row>
      <xdr:rowOff>169926</xdr:rowOff>
    </xdr:to>
    <xdr:cxnSp macro="">
      <xdr:nvCxnSpPr>
        <xdr:cNvPr id="929" name="直線コネクタ 928">
          <a:extLst>
            <a:ext uri="{FF2B5EF4-FFF2-40B4-BE49-F238E27FC236}">
              <a16:creationId xmlns:a16="http://schemas.microsoft.com/office/drawing/2014/main" id="{21EEC6AF-F983-464D-8934-8D29EB421A98}"/>
            </a:ext>
          </a:extLst>
        </xdr:cNvPr>
        <xdr:cNvCxnSpPr/>
      </xdr:nvCxnSpPr>
      <xdr:spPr>
        <a:xfrm flipV="1">
          <a:off x="17145883" y="18409025"/>
          <a:ext cx="811144"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132097</xdr:rowOff>
    </xdr:from>
    <xdr:ext cx="469744" cy="259045"/>
    <xdr:sp macro="" textlink="">
      <xdr:nvSpPr>
        <xdr:cNvPr id="930" name="n_1aveValue【庁舎】&#10;一人当たり面積">
          <a:extLst>
            <a:ext uri="{FF2B5EF4-FFF2-40B4-BE49-F238E27FC236}">
              <a16:creationId xmlns:a16="http://schemas.microsoft.com/office/drawing/2014/main" id="{BD217C97-C045-4989-8C22-B9A3710A0B7E}"/>
            </a:ext>
          </a:extLst>
        </xdr:cNvPr>
        <xdr:cNvSpPr txBox="1"/>
      </xdr:nvSpPr>
      <xdr:spPr>
        <a:xfrm>
          <a:off x="19362884" y="1804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127525</xdr:rowOff>
    </xdr:from>
    <xdr:ext cx="469744" cy="259045"/>
    <xdr:sp macro="" textlink="">
      <xdr:nvSpPr>
        <xdr:cNvPr id="931" name="n_2aveValue【庁舎】&#10;一人当たり面積">
          <a:extLst>
            <a:ext uri="{FF2B5EF4-FFF2-40B4-BE49-F238E27FC236}">
              <a16:creationId xmlns:a16="http://schemas.microsoft.com/office/drawing/2014/main" id="{CCA72883-20B4-4B3F-9439-FB945B43DB00}"/>
            </a:ext>
          </a:extLst>
        </xdr:cNvPr>
        <xdr:cNvSpPr txBox="1"/>
      </xdr:nvSpPr>
      <xdr:spPr>
        <a:xfrm>
          <a:off x="18548869" y="18041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127525</xdr:rowOff>
    </xdr:from>
    <xdr:ext cx="469744" cy="259045"/>
    <xdr:sp macro="" textlink="">
      <xdr:nvSpPr>
        <xdr:cNvPr id="932" name="n_3aveValue【庁舎】&#10;一人当たり面積">
          <a:extLst>
            <a:ext uri="{FF2B5EF4-FFF2-40B4-BE49-F238E27FC236}">
              <a16:creationId xmlns:a16="http://schemas.microsoft.com/office/drawing/2014/main" id="{7AEC1DAA-F12B-429F-8AC1-7EB3253260E6}"/>
            </a:ext>
          </a:extLst>
        </xdr:cNvPr>
        <xdr:cNvSpPr txBox="1"/>
      </xdr:nvSpPr>
      <xdr:spPr>
        <a:xfrm>
          <a:off x="17737725" y="18041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933" name="n_4aveValue【庁舎】&#10;一人当たり面積">
          <a:extLst>
            <a:ext uri="{FF2B5EF4-FFF2-40B4-BE49-F238E27FC236}">
              <a16:creationId xmlns:a16="http://schemas.microsoft.com/office/drawing/2014/main" id="{0B0BCF6C-0BDB-4BFF-8B92-A871979739E8}"/>
            </a:ext>
          </a:extLst>
        </xdr:cNvPr>
        <xdr:cNvSpPr txBox="1"/>
      </xdr:nvSpPr>
      <xdr:spPr>
        <a:xfrm>
          <a:off x="16926582" y="1804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17542</xdr:rowOff>
    </xdr:from>
    <xdr:ext cx="469744" cy="259045"/>
    <xdr:sp macro="" textlink="">
      <xdr:nvSpPr>
        <xdr:cNvPr id="934" name="n_1mainValue【庁舎】&#10;一人当たり面積">
          <a:extLst>
            <a:ext uri="{FF2B5EF4-FFF2-40B4-BE49-F238E27FC236}">
              <a16:creationId xmlns:a16="http://schemas.microsoft.com/office/drawing/2014/main" id="{015BEA33-9CDE-4438-8D41-A56AA2482949}"/>
            </a:ext>
          </a:extLst>
        </xdr:cNvPr>
        <xdr:cNvSpPr txBox="1"/>
      </xdr:nvSpPr>
      <xdr:spPr>
        <a:xfrm>
          <a:off x="19362884" y="1843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26688</xdr:rowOff>
    </xdr:from>
    <xdr:ext cx="469744" cy="259045"/>
    <xdr:sp macro="" textlink="">
      <xdr:nvSpPr>
        <xdr:cNvPr id="935" name="n_2mainValue【庁舎】&#10;一人当たり面積">
          <a:extLst>
            <a:ext uri="{FF2B5EF4-FFF2-40B4-BE49-F238E27FC236}">
              <a16:creationId xmlns:a16="http://schemas.microsoft.com/office/drawing/2014/main" id="{E8C096BC-F210-4919-BD06-F6C2D2A73F99}"/>
            </a:ext>
          </a:extLst>
        </xdr:cNvPr>
        <xdr:cNvSpPr txBox="1"/>
      </xdr:nvSpPr>
      <xdr:spPr>
        <a:xfrm>
          <a:off x="18548869" y="18441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31259</xdr:rowOff>
    </xdr:from>
    <xdr:ext cx="469744" cy="259045"/>
    <xdr:sp macro="" textlink="">
      <xdr:nvSpPr>
        <xdr:cNvPr id="936" name="n_3mainValue【庁舎】&#10;一人当たり面積">
          <a:extLst>
            <a:ext uri="{FF2B5EF4-FFF2-40B4-BE49-F238E27FC236}">
              <a16:creationId xmlns:a16="http://schemas.microsoft.com/office/drawing/2014/main" id="{A21652CE-88AB-4309-A315-40A18D417F56}"/>
            </a:ext>
          </a:extLst>
        </xdr:cNvPr>
        <xdr:cNvSpPr txBox="1"/>
      </xdr:nvSpPr>
      <xdr:spPr>
        <a:xfrm>
          <a:off x="17737725" y="18446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40403</xdr:rowOff>
    </xdr:from>
    <xdr:ext cx="469744" cy="259045"/>
    <xdr:sp macro="" textlink="">
      <xdr:nvSpPr>
        <xdr:cNvPr id="937" name="n_4mainValue【庁舎】&#10;一人当たり面積">
          <a:extLst>
            <a:ext uri="{FF2B5EF4-FFF2-40B4-BE49-F238E27FC236}">
              <a16:creationId xmlns:a16="http://schemas.microsoft.com/office/drawing/2014/main" id="{A181E8FF-FB3F-413C-AC25-BA88381F4A7E}"/>
            </a:ext>
          </a:extLst>
        </xdr:cNvPr>
        <xdr:cNvSpPr txBox="1"/>
      </xdr:nvSpPr>
      <xdr:spPr>
        <a:xfrm>
          <a:off x="16926582" y="18455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941C678A-D8CD-4B31-B0DA-2BF682C30338}"/>
            </a:ext>
          </a:extLst>
        </xdr:cNvPr>
        <xdr:cNvSpPr/>
      </xdr:nvSpPr>
      <xdr:spPr>
        <a:xfrm>
          <a:off x="699715" y="19641213"/>
          <a:ext cx="20444128" cy="1855801"/>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7852AF7B-3572-4562-8D6F-C701AB310FA5}"/>
            </a:ext>
          </a:extLst>
        </xdr:cNvPr>
        <xdr:cNvSpPr/>
      </xdr:nvSpPr>
      <xdr:spPr>
        <a:xfrm>
          <a:off x="699715" y="19704713"/>
          <a:ext cx="3536674" cy="24505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A67C38F0-BE80-42EF-AE9A-8ADF59D7E982}"/>
            </a:ext>
          </a:extLst>
        </xdr:cNvPr>
        <xdr:cNvSpPr txBox="1"/>
      </xdr:nvSpPr>
      <xdr:spPr>
        <a:xfrm>
          <a:off x="775915" y="19949767"/>
          <a:ext cx="20279028" cy="14501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庁舎の有形固定資産減価償却率は</a:t>
          </a:r>
          <a:r>
            <a:rPr kumimoji="0" lang="en-US" altLang="ja-JP"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80.8</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％となっており、類似団体と比較して高い水準にある。また、保健センター・保健所についても</a:t>
          </a:r>
          <a:r>
            <a:rPr kumimoji="0" lang="en-US" altLang="ja-JP"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70.9</a:t>
          </a:r>
          <a:r>
            <a:rPr kumimoji="0" lang="ja-JP" altLang="en-US" sz="1300" b="0" i="0" u="none" strike="noStrike" kern="0" cap="none" spc="0" normalizeH="0" baseline="0" noProof="0">
              <a:ln>
                <a:noFill/>
              </a:ln>
              <a:solidFill>
                <a:prstClr val="black"/>
              </a:solidFill>
              <a:effectLst/>
              <a:uLnTx/>
              <a:uFillTx/>
              <a:latin typeface="ＭＳ Ｐゴシック"/>
              <a:ea typeface="ＭＳ Ｐゴシック"/>
              <a:cs typeface="ＭＳ Ｐゴシック"/>
            </a:rPr>
            <a:t>％となっており、施設の老朽化が進んでいる。今後も施設の安全性や利用状況等を踏まえながら、個別施設計画等に基づく計画的な修繕・更新を行うとともに、公共施設再編計画に基づき、施設の集約化、複合化、譲渡、廃止等を進め、適正な施設管理に取り組んでいく。</a:t>
          </a:r>
          <a:endParaRPr kumimoji="0" lang="ja-JP" altLang="en-US" sz="1100" b="0" i="0" u="none" strike="noStrike" kern="0" cap="none" spc="0" normalizeH="0" baseline="0" noProof="0">
            <a:ln>
              <a:noFill/>
            </a:ln>
            <a:solidFill>
              <a:prstClr val="black"/>
            </a:solidFill>
            <a:effectLst/>
            <a:uLnTx/>
            <a:uFillTx/>
            <a:latin typeface="+mn-lt"/>
            <a:cs typeface="Calibri"/>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65"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049999999999997"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45" thickBot="1" x14ac:dyDescent="0.25">
      <c r="B2" s="164" t="s">
        <v>77</v>
      </c>
      <c r="C2" s="164"/>
      <c r="D2" s="165"/>
    </row>
    <row r="3" spans="1:119" ht="18.8"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8"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81899832</v>
      </c>
      <c r="BO4" s="462"/>
      <c r="BP4" s="462"/>
      <c r="BQ4" s="462"/>
      <c r="BR4" s="462"/>
      <c r="BS4" s="462"/>
      <c r="BT4" s="462"/>
      <c r="BU4" s="463"/>
      <c r="BV4" s="461">
        <v>77127126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2.9</v>
      </c>
      <c r="CU4" s="602"/>
      <c r="CV4" s="602"/>
      <c r="CW4" s="602"/>
      <c r="CX4" s="602"/>
      <c r="CY4" s="602"/>
      <c r="CZ4" s="602"/>
      <c r="DA4" s="603"/>
      <c r="DB4" s="601">
        <v>3.8</v>
      </c>
      <c r="DC4" s="602"/>
      <c r="DD4" s="602"/>
      <c r="DE4" s="602"/>
      <c r="DF4" s="602"/>
      <c r="DG4" s="602"/>
      <c r="DH4" s="602"/>
      <c r="DI4" s="603"/>
    </row>
    <row r="5" spans="1:119" ht="18.8"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79695413</v>
      </c>
      <c r="BO5" s="433"/>
      <c r="BP5" s="433"/>
      <c r="BQ5" s="433"/>
      <c r="BR5" s="433"/>
      <c r="BS5" s="433"/>
      <c r="BT5" s="433"/>
      <c r="BU5" s="434"/>
      <c r="BV5" s="432">
        <v>74732580</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85.6</v>
      </c>
      <c r="CU5" s="430"/>
      <c r="CV5" s="430"/>
      <c r="CW5" s="430"/>
      <c r="CX5" s="430"/>
      <c r="CY5" s="430"/>
      <c r="CZ5" s="430"/>
      <c r="DA5" s="431"/>
      <c r="DB5" s="429">
        <v>85</v>
      </c>
      <c r="DC5" s="430"/>
      <c r="DD5" s="430"/>
      <c r="DE5" s="430"/>
      <c r="DF5" s="430"/>
      <c r="DG5" s="430"/>
      <c r="DH5" s="430"/>
      <c r="DI5" s="431"/>
    </row>
    <row r="6" spans="1:119" ht="18.8"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2204419</v>
      </c>
      <c r="BO6" s="433"/>
      <c r="BP6" s="433"/>
      <c r="BQ6" s="433"/>
      <c r="BR6" s="433"/>
      <c r="BS6" s="433"/>
      <c r="BT6" s="433"/>
      <c r="BU6" s="434"/>
      <c r="BV6" s="432">
        <v>2394546</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86</v>
      </c>
      <c r="CU6" s="576"/>
      <c r="CV6" s="576"/>
      <c r="CW6" s="576"/>
      <c r="CX6" s="576"/>
      <c r="CY6" s="576"/>
      <c r="CZ6" s="576"/>
      <c r="DA6" s="577"/>
      <c r="DB6" s="575">
        <v>85.8</v>
      </c>
      <c r="DC6" s="576"/>
      <c r="DD6" s="576"/>
      <c r="DE6" s="576"/>
      <c r="DF6" s="576"/>
      <c r="DG6" s="576"/>
      <c r="DH6" s="576"/>
      <c r="DI6" s="577"/>
    </row>
    <row r="7" spans="1:119" ht="18.8"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1025201</v>
      </c>
      <c r="BO7" s="433"/>
      <c r="BP7" s="433"/>
      <c r="BQ7" s="433"/>
      <c r="BR7" s="433"/>
      <c r="BS7" s="433"/>
      <c r="BT7" s="433"/>
      <c r="BU7" s="434"/>
      <c r="BV7" s="432">
        <v>867835</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41189181</v>
      </c>
      <c r="CU7" s="433"/>
      <c r="CV7" s="433"/>
      <c r="CW7" s="433"/>
      <c r="CX7" s="433"/>
      <c r="CY7" s="433"/>
      <c r="CZ7" s="433"/>
      <c r="DA7" s="434"/>
      <c r="DB7" s="432">
        <v>40526432</v>
      </c>
      <c r="DC7" s="433"/>
      <c r="DD7" s="433"/>
      <c r="DE7" s="433"/>
      <c r="DF7" s="433"/>
      <c r="DG7" s="433"/>
      <c r="DH7" s="433"/>
      <c r="DI7" s="434"/>
    </row>
    <row r="8" spans="1:119" ht="18.8"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1179218</v>
      </c>
      <c r="BO8" s="433"/>
      <c r="BP8" s="433"/>
      <c r="BQ8" s="433"/>
      <c r="BR8" s="433"/>
      <c r="BS8" s="433"/>
      <c r="BT8" s="433"/>
      <c r="BU8" s="434"/>
      <c r="BV8" s="432">
        <v>1526711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0.71</v>
      </c>
      <c r="CU8" s="536"/>
      <c r="CV8" s="536"/>
      <c r="CW8" s="536"/>
      <c r="CX8" s="536"/>
      <c r="CY8" s="536"/>
      <c r="CZ8" s="536"/>
      <c r="DA8" s="537"/>
      <c r="DB8" s="535">
        <v>0.71</v>
      </c>
      <c r="DC8" s="536"/>
      <c r="DD8" s="536"/>
      <c r="DE8" s="536"/>
      <c r="DF8" s="536"/>
      <c r="DG8" s="536"/>
      <c r="DH8" s="536"/>
      <c r="DI8" s="537"/>
    </row>
    <row r="9" spans="1:119" ht="18.8" customHeight="1" thickBot="1" x14ac:dyDescent="0.25">
      <c r="A9" s="163"/>
      <c r="B9" s="564" t="s">
        <v>106</v>
      </c>
      <c r="C9" s="565"/>
      <c r="D9" s="565"/>
      <c r="E9" s="565"/>
      <c r="F9" s="565"/>
      <c r="G9" s="565"/>
      <c r="H9" s="565"/>
      <c r="I9" s="565"/>
      <c r="J9" s="565"/>
      <c r="K9" s="483"/>
      <c r="L9" s="566" t="s">
        <v>107</v>
      </c>
      <c r="M9" s="567"/>
      <c r="N9" s="567"/>
      <c r="O9" s="567"/>
      <c r="P9" s="567"/>
      <c r="Q9" s="568"/>
      <c r="R9" s="569">
        <v>166393</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-347493</v>
      </c>
      <c r="BO9" s="433"/>
      <c r="BP9" s="433"/>
      <c r="BQ9" s="433"/>
      <c r="BR9" s="433"/>
      <c r="BS9" s="433"/>
      <c r="BT9" s="433"/>
      <c r="BU9" s="434"/>
      <c r="BV9" s="432">
        <v>-547048</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18.5</v>
      </c>
      <c r="CU9" s="430"/>
      <c r="CV9" s="430"/>
      <c r="CW9" s="430"/>
      <c r="CX9" s="430"/>
      <c r="CY9" s="430"/>
      <c r="CZ9" s="430"/>
      <c r="DA9" s="431"/>
      <c r="DB9" s="429">
        <v>19</v>
      </c>
      <c r="DC9" s="430"/>
      <c r="DD9" s="430"/>
      <c r="DE9" s="430"/>
      <c r="DF9" s="430"/>
      <c r="DG9" s="430"/>
      <c r="DH9" s="430"/>
      <c r="DI9" s="431"/>
    </row>
    <row r="10" spans="1:119" ht="18.8" customHeight="1" thickBot="1" x14ac:dyDescent="0.25">
      <c r="A10" s="163"/>
      <c r="B10" s="564"/>
      <c r="C10" s="565"/>
      <c r="D10" s="565"/>
      <c r="E10" s="565"/>
      <c r="F10" s="565"/>
      <c r="G10" s="565"/>
      <c r="H10" s="565"/>
      <c r="I10" s="565"/>
      <c r="J10" s="565"/>
      <c r="K10" s="483"/>
      <c r="L10" s="388" t="s">
        <v>113</v>
      </c>
      <c r="M10" s="389"/>
      <c r="N10" s="389"/>
      <c r="O10" s="389"/>
      <c r="P10" s="389"/>
      <c r="Q10" s="390"/>
      <c r="R10" s="385">
        <v>172125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203046</v>
      </c>
      <c r="BO10" s="433"/>
      <c r="BP10" s="433"/>
      <c r="BQ10" s="433"/>
      <c r="BR10" s="433"/>
      <c r="BS10" s="433"/>
      <c r="BT10" s="433"/>
      <c r="BU10" s="434"/>
      <c r="BV10" s="432">
        <v>980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8"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1241534</v>
      </c>
      <c r="BO11" s="433"/>
      <c r="BP11" s="433"/>
      <c r="BQ11" s="433"/>
      <c r="BR11" s="433"/>
      <c r="BS11" s="433"/>
      <c r="BT11" s="433"/>
      <c r="BU11" s="434"/>
      <c r="BV11" s="432">
        <v>935984</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8" customHeight="1" x14ac:dyDescent="0.2">
      <c r="A12" s="163"/>
      <c r="B12" s="538" t="s">
        <v>123</v>
      </c>
      <c r="C12" s="539"/>
      <c r="D12" s="539"/>
      <c r="E12" s="539"/>
      <c r="F12" s="539"/>
      <c r="G12" s="539"/>
      <c r="H12" s="539"/>
      <c r="I12" s="539"/>
      <c r="J12" s="539"/>
      <c r="K12" s="540"/>
      <c r="L12" s="547" t="s">
        <v>124</v>
      </c>
      <c r="M12" s="548"/>
      <c r="N12" s="548"/>
      <c r="O12" s="548"/>
      <c r="P12" s="548"/>
      <c r="Q12" s="549"/>
      <c r="R12" s="550">
        <v>162672</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8" customHeight="1" x14ac:dyDescent="0.2">
      <c r="A13" s="163"/>
      <c r="B13" s="541"/>
      <c r="C13" s="542"/>
      <c r="D13" s="542"/>
      <c r="E13" s="542"/>
      <c r="F13" s="542"/>
      <c r="G13" s="542"/>
      <c r="H13" s="542"/>
      <c r="I13" s="542"/>
      <c r="J13" s="542"/>
      <c r="K13" s="543"/>
      <c r="L13" s="172"/>
      <c r="M13" s="516" t="s">
        <v>130</v>
      </c>
      <c r="N13" s="517"/>
      <c r="O13" s="517"/>
      <c r="P13" s="517"/>
      <c r="Q13" s="518"/>
      <c r="R13" s="519">
        <v>158304</v>
      </c>
      <c r="S13" s="520"/>
      <c r="T13" s="520"/>
      <c r="U13" s="520"/>
      <c r="V13" s="521"/>
      <c r="W13" s="522" t="s">
        <v>131</v>
      </c>
      <c r="X13" s="418"/>
      <c r="Y13" s="418"/>
      <c r="Z13" s="418"/>
      <c r="AA13" s="418"/>
      <c r="AB13" s="419"/>
      <c r="AC13" s="385">
        <v>1661</v>
      </c>
      <c r="AD13" s="386"/>
      <c r="AE13" s="386"/>
      <c r="AF13" s="386"/>
      <c r="AG13" s="387"/>
      <c r="AH13" s="385">
        <v>1868</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1097087</v>
      </c>
      <c r="BO13" s="433"/>
      <c r="BP13" s="433"/>
      <c r="BQ13" s="433"/>
      <c r="BR13" s="433"/>
      <c r="BS13" s="433"/>
      <c r="BT13" s="433"/>
      <c r="BU13" s="434"/>
      <c r="BV13" s="432">
        <v>389916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10.9</v>
      </c>
      <c r="CU13" s="430"/>
      <c r="CV13" s="430"/>
      <c r="CW13" s="430"/>
      <c r="CX13" s="430"/>
      <c r="CY13" s="430"/>
      <c r="CZ13" s="430"/>
      <c r="DA13" s="431"/>
      <c r="DB13" s="429">
        <v>11.6</v>
      </c>
      <c r="DC13" s="430"/>
      <c r="DD13" s="430"/>
      <c r="DE13" s="430"/>
      <c r="DF13" s="430"/>
      <c r="DG13" s="430"/>
      <c r="DH13" s="430"/>
      <c r="DI13" s="431"/>
    </row>
    <row r="14" spans="1:119" ht="18.8" customHeight="1" thickBot="1" x14ac:dyDescent="0.25">
      <c r="A14" s="163"/>
      <c r="B14" s="541"/>
      <c r="C14" s="542"/>
      <c r="D14" s="542"/>
      <c r="E14" s="542"/>
      <c r="F14" s="542"/>
      <c r="G14" s="542"/>
      <c r="H14" s="542"/>
      <c r="I14" s="542"/>
      <c r="J14" s="542"/>
      <c r="K14" s="543"/>
      <c r="L14" s="506" t="s">
        <v>135</v>
      </c>
      <c r="M14" s="559"/>
      <c r="N14" s="559"/>
      <c r="O14" s="559"/>
      <c r="P14" s="559"/>
      <c r="Q14" s="560"/>
      <c r="R14" s="519">
        <v>164053</v>
      </c>
      <c r="S14" s="520"/>
      <c r="T14" s="520"/>
      <c r="U14" s="520"/>
      <c r="V14" s="521"/>
      <c r="W14" s="523"/>
      <c r="X14" s="421"/>
      <c r="Y14" s="421"/>
      <c r="Z14" s="421"/>
      <c r="AA14" s="421"/>
      <c r="AB14" s="422"/>
      <c r="AC14" s="512">
        <v>2</v>
      </c>
      <c r="AD14" s="513"/>
      <c r="AE14" s="513"/>
      <c r="AF14" s="513"/>
      <c r="AG14" s="514"/>
      <c r="AH14" s="512">
        <v>2.2000000000000002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91</v>
      </c>
      <c r="CU14" s="530"/>
      <c r="CV14" s="530"/>
      <c r="CW14" s="530"/>
      <c r="CX14" s="530"/>
      <c r="CY14" s="530"/>
      <c r="CZ14" s="530"/>
      <c r="DA14" s="531"/>
      <c r="DB14" s="529">
        <v>100.6</v>
      </c>
      <c r="DC14" s="530"/>
      <c r="DD14" s="530"/>
      <c r="DE14" s="530"/>
      <c r="DF14" s="530"/>
      <c r="DG14" s="530"/>
      <c r="DH14" s="530"/>
      <c r="DI14" s="531"/>
    </row>
    <row r="15" spans="1:119" ht="18.8" customHeight="1" x14ac:dyDescent="0.2">
      <c r="A15" s="163"/>
      <c r="B15" s="541"/>
      <c r="C15" s="542"/>
      <c r="D15" s="542"/>
      <c r="E15" s="542"/>
      <c r="F15" s="542"/>
      <c r="G15" s="542"/>
      <c r="H15" s="542"/>
      <c r="I15" s="542"/>
      <c r="J15" s="542"/>
      <c r="K15" s="543"/>
      <c r="L15" s="172"/>
      <c r="M15" s="516" t="s">
        <v>130</v>
      </c>
      <c r="N15" s="517"/>
      <c r="O15" s="517"/>
      <c r="P15" s="517"/>
      <c r="Q15" s="518"/>
      <c r="R15" s="519">
        <v>160031</v>
      </c>
      <c r="S15" s="520"/>
      <c r="T15" s="520"/>
      <c r="U15" s="520"/>
      <c r="V15" s="521"/>
      <c r="W15" s="522" t="s">
        <v>137</v>
      </c>
      <c r="X15" s="418"/>
      <c r="Y15" s="418"/>
      <c r="Z15" s="418"/>
      <c r="AA15" s="418"/>
      <c r="AB15" s="419"/>
      <c r="AC15" s="385">
        <v>26769</v>
      </c>
      <c r="AD15" s="386"/>
      <c r="AE15" s="386"/>
      <c r="AF15" s="386"/>
      <c r="AG15" s="387"/>
      <c r="AH15" s="385">
        <v>28097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24303351</v>
      </c>
      <c r="BO15" s="462"/>
      <c r="BP15" s="462"/>
      <c r="BQ15" s="462"/>
      <c r="BR15" s="462"/>
      <c r="BS15" s="462"/>
      <c r="BT15" s="462"/>
      <c r="BU15" s="463"/>
      <c r="BV15" s="461">
        <v>24106766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8"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32.799999999999997</v>
      </c>
      <c r="AD16" s="513"/>
      <c r="AE16" s="513"/>
      <c r="AF16" s="513"/>
      <c r="AG16" s="514"/>
      <c r="AH16" s="512">
        <v>33.299999999999997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34461311</v>
      </c>
      <c r="BO16" s="433"/>
      <c r="BP16" s="433"/>
      <c r="BQ16" s="433"/>
      <c r="BR16" s="433"/>
      <c r="BS16" s="433"/>
      <c r="BT16" s="433"/>
      <c r="BU16" s="434"/>
      <c r="BV16" s="432">
        <v>33751073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8"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53173</v>
      </c>
      <c r="AD17" s="386"/>
      <c r="AE17" s="386"/>
      <c r="AF17" s="386"/>
      <c r="AG17" s="387"/>
      <c r="AH17" s="385">
        <v>54505</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30841190</v>
      </c>
      <c r="BO17" s="433"/>
      <c r="BP17" s="433"/>
      <c r="BQ17" s="433"/>
      <c r="BR17" s="433"/>
      <c r="BS17" s="433"/>
      <c r="BT17" s="433"/>
      <c r="BU17" s="434"/>
      <c r="BV17" s="432">
        <v>30534366</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8" customHeight="1" thickBot="1" x14ac:dyDescent="0.25">
      <c r="A18" s="163"/>
      <c r="B18" s="482" t="s">
        <v>147</v>
      </c>
      <c r="C18" s="483"/>
      <c r="D18" s="483"/>
      <c r="E18" s="484"/>
      <c r="F18" s="484"/>
      <c r="G18" s="484"/>
      <c r="H18" s="484"/>
      <c r="I18" s="484"/>
      <c r="J18" s="484"/>
      <c r="K18" s="484"/>
      <c r="L18" s="485">
        <v>209.58</v>
      </c>
      <c r="M18" s="485"/>
      <c r="N18" s="485"/>
      <c r="O18" s="485"/>
      <c r="P18" s="485"/>
      <c r="Q18" s="485"/>
      <c r="R18" s="486"/>
      <c r="S18" s="486"/>
      <c r="T18" s="486"/>
      <c r="U18" s="486"/>
      <c r="V18" s="487"/>
      <c r="W18" s="503"/>
      <c r="X18" s="504"/>
      <c r="Y18" s="504"/>
      <c r="Z18" s="504"/>
      <c r="AA18" s="504"/>
      <c r="AB18" s="528"/>
      <c r="AC18" s="402">
        <v>65.2</v>
      </c>
      <c r="AD18" s="403"/>
      <c r="AE18" s="403"/>
      <c r="AF18" s="403"/>
      <c r="AG18" s="488"/>
      <c r="AH18" s="402">
        <v>64.5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37948467</v>
      </c>
      <c r="BO18" s="433"/>
      <c r="BP18" s="433"/>
      <c r="BQ18" s="433"/>
      <c r="BR18" s="433"/>
      <c r="BS18" s="433"/>
      <c r="BT18" s="433"/>
      <c r="BU18" s="434"/>
      <c r="BV18" s="432">
        <v>36940163</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8" customHeight="1" thickBot="1" x14ac:dyDescent="0.25">
      <c r="A19" s="163"/>
      <c r="B19" s="482" t="s">
        <v>149</v>
      </c>
      <c r="C19" s="483"/>
      <c r="D19" s="483"/>
      <c r="E19" s="484"/>
      <c r="F19" s="484"/>
      <c r="G19" s="484"/>
      <c r="H19" s="484"/>
      <c r="I19" s="484"/>
      <c r="J19" s="484"/>
      <c r="K19" s="484"/>
      <c r="L19" s="492">
        <v>794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51663304</v>
      </c>
      <c r="BO19" s="433"/>
      <c r="BP19" s="433"/>
      <c r="BQ19" s="433"/>
      <c r="BR19" s="433"/>
      <c r="BS19" s="433"/>
      <c r="BT19" s="433"/>
      <c r="BU19" s="434"/>
      <c r="BV19" s="432">
        <v>50519321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8" customHeight="1" thickBot="1" x14ac:dyDescent="0.25">
      <c r="A20" s="163"/>
      <c r="B20" s="482" t="s">
        <v>151</v>
      </c>
      <c r="C20" s="483"/>
      <c r="D20" s="483"/>
      <c r="E20" s="484"/>
      <c r="F20" s="484"/>
      <c r="G20" s="484"/>
      <c r="H20" s="484"/>
      <c r="I20" s="484"/>
      <c r="J20" s="484"/>
      <c r="K20" s="484"/>
      <c r="L20" s="492">
        <v>65586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8"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8"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84702016</v>
      </c>
      <c r="BO22" s="462"/>
      <c r="BP22" s="462"/>
      <c r="BQ22" s="462"/>
      <c r="BR22" s="462"/>
      <c r="BS22" s="462"/>
      <c r="BT22" s="462"/>
      <c r="BU22" s="463"/>
      <c r="BV22" s="461">
        <v>89179176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8"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36728863</v>
      </c>
      <c r="BO23" s="433"/>
      <c r="BP23" s="433"/>
      <c r="BQ23" s="433"/>
      <c r="BR23" s="433"/>
      <c r="BS23" s="433"/>
      <c r="BT23" s="433"/>
      <c r="BU23" s="434"/>
      <c r="BV23" s="432">
        <v>39786940</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8" customHeight="1" thickBot="1" x14ac:dyDescent="0.25">
      <c r="A24" s="163"/>
      <c r="B24" s="411"/>
      <c r="C24" s="412"/>
      <c r="D24" s="413"/>
      <c r="E24" s="388" t="s">
        <v>161</v>
      </c>
      <c r="F24" s="389"/>
      <c r="G24" s="389"/>
      <c r="H24" s="389"/>
      <c r="I24" s="389"/>
      <c r="J24" s="389"/>
      <c r="K24" s="390"/>
      <c r="L24" s="385">
        <v>1</v>
      </c>
      <c r="M24" s="386"/>
      <c r="N24" s="386"/>
      <c r="O24" s="386"/>
      <c r="P24" s="387"/>
      <c r="Q24" s="385">
        <v>10000</v>
      </c>
      <c r="R24" s="386"/>
      <c r="S24" s="386"/>
      <c r="T24" s="386"/>
      <c r="U24" s="386"/>
      <c r="V24" s="387"/>
      <c r="W24" s="475"/>
      <c r="X24" s="412"/>
      <c r="Y24" s="413"/>
      <c r="Z24" s="388" t="s">
        <v>162</v>
      </c>
      <c r="AA24" s="389"/>
      <c r="AB24" s="389"/>
      <c r="AC24" s="389"/>
      <c r="AD24" s="389"/>
      <c r="AE24" s="389"/>
      <c r="AF24" s="389"/>
      <c r="AG24" s="390"/>
      <c r="AH24" s="385">
        <v>1155</v>
      </c>
      <c r="AI24" s="386"/>
      <c r="AJ24" s="386"/>
      <c r="AK24" s="386"/>
      <c r="AL24" s="387"/>
      <c r="AM24" s="385">
        <v>3533145</v>
      </c>
      <c r="AN24" s="386"/>
      <c r="AO24" s="386"/>
      <c r="AP24" s="386"/>
      <c r="AQ24" s="386"/>
      <c r="AR24" s="387"/>
      <c r="AS24" s="385">
        <v>3059</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60591643</v>
      </c>
      <c r="BO24" s="433"/>
      <c r="BP24" s="433"/>
      <c r="BQ24" s="433"/>
      <c r="BR24" s="433"/>
      <c r="BS24" s="433"/>
      <c r="BT24" s="433"/>
      <c r="BU24" s="434"/>
      <c r="BV24" s="432">
        <v>62711003</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8" customHeight="1" x14ac:dyDescent="0.2">
      <c r="A25" s="163"/>
      <c r="B25" s="411"/>
      <c r="C25" s="412"/>
      <c r="D25" s="413"/>
      <c r="E25" s="388" t="s">
        <v>164</v>
      </c>
      <c r="F25" s="389"/>
      <c r="G25" s="389"/>
      <c r="H25" s="389"/>
      <c r="I25" s="389"/>
      <c r="J25" s="389"/>
      <c r="K25" s="390"/>
      <c r="L25" s="385">
        <v>1</v>
      </c>
      <c r="M25" s="386"/>
      <c r="N25" s="386"/>
      <c r="O25" s="386"/>
      <c r="P25" s="387"/>
      <c r="Q25" s="385">
        <v>8300</v>
      </c>
      <c r="R25" s="386"/>
      <c r="S25" s="386"/>
      <c r="T25" s="386"/>
      <c r="U25" s="386"/>
      <c r="V25" s="387"/>
      <c r="W25" s="475"/>
      <c r="X25" s="412"/>
      <c r="Y25" s="413"/>
      <c r="Z25" s="388" t="s">
        <v>165</v>
      </c>
      <c r="AA25" s="389"/>
      <c r="AB25" s="389"/>
      <c r="AC25" s="389"/>
      <c r="AD25" s="389"/>
      <c r="AE25" s="389"/>
      <c r="AF25" s="389"/>
      <c r="AG25" s="390"/>
      <c r="AH25" s="385">
        <v>215</v>
      </c>
      <c r="AI25" s="386"/>
      <c r="AJ25" s="386"/>
      <c r="AK25" s="386"/>
      <c r="AL25" s="387"/>
      <c r="AM25" s="385">
        <v>658545</v>
      </c>
      <c r="AN25" s="386"/>
      <c r="AO25" s="386"/>
      <c r="AP25" s="386"/>
      <c r="AQ25" s="386"/>
      <c r="AR25" s="387"/>
      <c r="AS25" s="385">
        <v>3063</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6575985</v>
      </c>
      <c r="BO25" s="462"/>
      <c r="BP25" s="462"/>
      <c r="BQ25" s="462"/>
      <c r="BR25" s="462"/>
      <c r="BS25" s="462"/>
      <c r="BT25" s="462"/>
      <c r="BU25" s="463"/>
      <c r="BV25" s="461">
        <v>8155621</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8" customHeight="1" x14ac:dyDescent="0.2">
      <c r="A26" s="163"/>
      <c r="B26" s="411"/>
      <c r="C26" s="412"/>
      <c r="D26" s="413"/>
      <c r="E26" s="388" t="s">
        <v>167</v>
      </c>
      <c r="F26" s="389"/>
      <c r="G26" s="389"/>
      <c r="H26" s="389"/>
      <c r="I26" s="389"/>
      <c r="J26" s="389"/>
      <c r="K26" s="390"/>
      <c r="L26" s="385">
        <v>1</v>
      </c>
      <c r="M26" s="386"/>
      <c r="N26" s="386"/>
      <c r="O26" s="386"/>
      <c r="P26" s="387"/>
      <c r="Q26" s="385">
        <v>6400</v>
      </c>
      <c r="R26" s="386"/>
      <c r="S26" s="386"/>
      <c r="T26" s="386"/>
      <c r="U26" s="386"/>
      <c r="V26" s="387"/>
      <c r="W26" s="475"/>
      <c r="X26" s="412"/>
      <c r="Y26" s="413"/>
      <c r="Z26" s="388" t="s">
        <v>168</v>
      </c>
      <c r="AA26" s="443"/>
      <c r="AB26" s="443"/>
      <c r="AC26" s="443"/>
      <c r="AD26" s="443"/>
      <c r="AE26" s="443"/>
      <c r="AF26" s="443"/>
      <c r="AG26" s="444"/>
      <c r="AH26" s="385">
        <v>149</v>
      </c>
      <c r="AI26" s="386"/>
      <c r="AJ26" s="386"/>
      <c r="AK26" s="386"/>
      <c r="AL26" s="387"/>
      <c r="AM26" s="385">
        <v>466221</v>
      </c>
      <c r="AN26" s="386"/>
      <c r="AO26" s="386"/>
      <c r="AP26" s="386"/>
      <c r="AQ26" s="386"/>
      <c r="AR26" s="387"/>
      <c r="AS26" s="385">
        <v>3129</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8" customHeight="1" thickBot="1" x14ac:dyDescent="0.25">
      <c r="A27" s="163"/>
      <c r="B27" s="411"/>
      <c r="C27" s="412"/>
      <c r="D27" s="413"/>
      <c r="E27" s="388" t="s">
        <v>170</v>
      </c>
      <c r="F27" s="389"/>
      <c r="G27" s="389"/>
      <c r="H27" s="389"/>
      <c r="I27" s="389"/>
      <c r="J27" s="389"/>
      <c r="K27" s="390"/>
      <c r="L27" s="385">
        <v>1</v>
      </c>
      <c r="M27" s="386"/>
      <c r="N27" s="386"/>
      <c r="O27" s="386"/>
      <c r="P27" s="387"/>
      <c r="Q27" s="385">
        <v>6450</v>
      </c>
      <c r="R27" s="386"/>
      <c r="S27" s="386"/>
      <c r="T27" s="386"/>
      <c r="U27" s="386"/>
      <c r="V27" s="387"/>
      <c r="W27" s="475"/>
      <c r="X27" s="412"/>
      <c r="Y27" s="413"/>
      <c r="Z27" s="388" t="s">
        <v>171</v>
      </c>
      <c r="AA27" s="389"/>
      <c r="AB27" s="389"/>
      <c r="AC27" s="389"/>
      <c r="AD27" s="389"/>
      <c r="AE27" s="389"/>
      <c r="AF27" s="389"/>
      <c r="AG27" s="390"/>
      <c r="AH27" s="385">
        <v>4</v>
      </c>
      <c r="AI27" s="386"/>
      <c r="AJ27" s="386"/>
      <c r="AK27" s="386"/>
      <c r="AL27" s="387"/>
      <c r="AM27" s="385">
        <v>16580</v>
      </c>
      <c r="AN27" s="386"/>
      <c r="AO27" s="386"/>
      <c r="AP27" s="386"/>
      <c r="AQ27" s="386"/>
      <c r="AR27" s="387"/>
      <c r="AS27" s="385">
        <v>4145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8" customHeight="1" x14ac:dyDescent="0.2">
      <c r="A28" s="163"/>
      <c r="B28" s="411"/>
      <c r="C28" s="412"/>
      <c r="D28" s="413"/>
      <c r="E28" s="388" t="s">
        <v>173</v>
      </c>
      <c r="F28" s="389"/>
      <c r="G28" s="389"/>
      <c r="H28" s="389"/>
      <c r="I28" s="389"/>
      <c r="J28" s="389"/>
      <c r="K28" s="390"/>
      <c r="L28" s="385">
        <v>1</v>
      </c>
      <c r="M28" s="386"/>
      <c r="N28" s="386"/>
      <c r="O28" s="386"/>
      <c r="P28" s="387"/>
      <c r="Q28" s="385">
        <v>5800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2576931</v>
      </c>
      <c r="BO28" s="462"/>
      <c r="BP28" s="462"/>
      <c r="BQ28" s="462"/>
      <c r="BR28" s="462"/>
      <c r="BS28" s="462"/>
      <c r="BT28" s="462"/>
      <c r="BU28" s="463"/>
      <c r="BV28" s="461">
        <v>2373885</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8" customHeight="1" x14ac:dyDescent="0.2">
      <c r="A29" s="163"/>
      <c r="B29" s="411"/>
      <c r="C29" s="412"/>
      <c r="D29" s="413"/>
      <c r="E29" s="388" t="s">
        <v>176</v>
      </c>
      <c r="F29" s="389"/>
      <c r="G29" s="389"/>
      <c r="H29" s="389"/>
      <c r="I29" s="389"/>
      <c r="J29" s="389"/>
      <c r="K29" s="390"/>
      <c r="L29" s="385">
        <v>25</v>
      </c>
      <c r="M29" s="386"/>
      <c r="N29" s="386"/>
      <c r="O29" s="386"/>
      <c r="P29" s="387"/>
      <c r="Q29" s="385">
        <v>5450</v>
      </c>
      <c r="R29" s="386"/>
      <c r="S29" s="386"/>
      <c r="T29" s="386"/>
      <c r="U29" s="386"/>
      <c r="V29" s="387"/>
      <c r="W29" s="476"/>
      <c r="X29" s="477"/>
      <c r="Y29" s="478"/>
      <c r="Z29" s="388" t="s">
        <v>177</v>
      </c>
      <c r="AA29" s="389"/>
      <c r="AB29" s="389"/>
      <c r="AC29" s="389"/>
      <c r="AD29" s="389"/>
      <c r="AE29" s="389"/>
      <c r="AF29" s="389"/>
      <c r="AG29" s="390"/>
      <c r="AH29" s="385">
        <v>1159</v>
      </c>
      <c r="AI29" s="386"/>
      <c r="AJ29" s="386"/>
      <c r="AK29" s="386"/>
      <c r="AL29" s="387"/>
      <c r="AM29" s="385">
        <v>3549725</v>
      </c>
      <c r="AN29" s="386"/>
      <c r="AO29" s="386"/>
      <c r="AP29" s="386"/>
      <c r="AQ29" s="386"/>
      <c r="AR29" s="387"/>
      <c r="AS29" s="385">
        <v>3063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2332782</v>
      </c>
      <c r="BO29" s="433"/>
      <c r="BP29" s="433"/>
      <c r="BQ29" s="433"/>
      <c r="BR29" s="433"/>
      <c r="BS29" s="433"/>
      <c r="BT29" s="433"/>
      <c r="BU29" s="434"/>
      <c r="BV29" s="432">
        <v>2160159</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8"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5114771</v>
      </c>
      <c r="BO30" s="467"/>
      <c r="BP30" s="467"/>
      <c r="BQ30" s="467"/>
      <c r="BR30" s="467"/>
      <c r="BS30" s="467"/>
      <c r="BT30" s="467"/>
      <c r="BU30" s="468"/>
      <c r="BV30" s="466">
        <v>5899665</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高岡市民病院事業会計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11</v>
      </c>
      <c r="BX34" s="380"/>
      <c r="BY34" s="381" t="str">
        <f>IF('各会計、関係団体の財政状況及び健全化判断比率'!B68="","",'各会計、関係団体の財政状況及び健全化判断比率'!B68)</f>
        <v>砺波地方衛生施設組合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高岡土地開発公社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荻布奨学金事業会計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駐車場事業会計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12</v>
      </c>
      <c r="BX35" s="380"/>
      <c r="BY35" s="381" t="str">
        <f>IF('各会計、関係団体の財政状況及び健全化判断比率'!B69="","",'各会計、関係団体の財政状況及び健全化判断比率'!B69)</f>
        <v>庄川水害予防組合</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（公財）高岡市民文化振興事業団</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後期高齢者医療事業会計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IF('各会計、関係団体の財政状況及び健全化判断比率'!B34="","",'各会計、関係団体の財政状況及び健全化判断比率'!B34)</f>
        <v>工業用水道事業会計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13</v>
      </c>
      <c r="BX36" s="380"/>
      <c r="BY36" s="381" t="str">
        <f>IF('各会計、関係団体の財政状況及び健全化判断比率'!B70="","",'各会計、関係団体の財政状況及び健全化判断比率'!B70)</f>
        <v>富山県市町村総合事務組合</v>
      </c>
      <c r="BZ36" s="381"/>
      <c r="CA36" s="381"/>
      <c r="CB36" s="381"/>
      <c r="CC36" s="381"/>
      <c r="CD36" s="381"/>
      <c r="CE36" s="381"/>
      <c r="CF36" s="381"/>
      <c r="CG36" s="381"/>
      <c r="CH36" s="381"/>
      <c r="CI36" s="381"/>
      <c r="CJ36" s="381"/>
      <c r="CK36" s="381"/>
      <c r="CL36" s="381"/>
      <c r="CM36" s="381"/>
      <c r="CN36" s="163"/>
      <c r="CO36" s="380">
        <f t="shared" si="3"/>
        <v>20</v>
      </c>
      <c r="CP36" s="380"/>
      <c r="CQ36" s="381" t="str">
        <f>IF('各会計、関係団体の財政状況及び健全化判断比率'!BS9="","",'各会計、関係団体の財政状況及び健全化判断比率'!BS9)</f>
        <v>（公財）高岡市勤労者福祉サービスセンター</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介護保険事業会計</v>
      </c>
      <c r="X37" s="381"/>
      <c r="Y37" s="381"/>
      <c r="Z37" s="381"/>
      <c r="AA37" s="381"/>
      <c r="AB37" s="381"/>
      <c r="AC37" s="381"/>
      <c r="AD37" s="381"/>
      <c r="AE37" s="381"/>
      <c r="AF37" s="381"/>
      <c r="AG37" s="381"/>
      <c r="AH37" s="381"/>
      <c r="AI37" s="381"/>
      <c r="AJ37" s="381"/>
      <c r="AK37" s="381"/>
      <c r="AL37" s="163"/>
      <c r="AM37" s="380">
        <f t="shared" si="0"/>
        <v>10</v>
      </c>
      <c r="AN37" s="380"/>
      <c r="AO37" s="381" t="str">
        <f>IF('各会計、関係団体の財政状況及び健全化判断比率'!B35="","",'各会計、関係団体の財政状況及び健全化判断比率'!B35)</f>
        <v>下水道事業会計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14</v>
      </c>
      <c r="BX37" s="380"/>
      <c r="BY37" s="381" t="str">
        <f>IF('各会計、関係団体の財政状況及び健全化判断比率'!B71="","",'各会計、関係団体の財政状況及び健全化判断比率'!B71)</f>
        <v>高岡地区広域圏事務組合</v>
      </c>
      <c r="BZ37" s="381"/>
      <c r="CA37" s="381"/>
      <c r="CB37" s="381"/>
      <c r="CC37" s="381"/>
      <c r="CD37" s="381"/>
      <c r="CE37" s="381"/>
      <c r="CF37" s="381"/>
      <c r="CG37" s="381"/>
      <c r="CH37" s="381"/>
      <c r="CI37" s="381"/>
      <c r="CJ37" s="381"/>
      <c r="CK37" s="381"/>
      <c r="CL37" s="381"/>
      <c r="CM37" s="381"/>
      <c r="CN37" s="163"/>
      <c r="CO37" s="380">
        <f t="shared" si="3"/>
        <v>21</v>
      </c>
      <c r="CP37" s="380"/>
      <c r="CQ37" s="381" t="str">
        <f>IF('各会計、関係団体の財政状況及び健全化判断比率'!BS10="","",'各会計、関係団体の財政状況及び健全化判断比率'!BS10)</f>
        <v>（株）ウェルカム福岡</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15</v>
      </c>
      <c r="BX38" s="380"/>
      <c r="BY38" s="381" t="str">
        <f>IF('各会計、関係団体の財政状況及び健全化判断比率'!B72="","",'各会計、関係団体の財政状況及び健全化判断比率'!B72)</f>
        <v>富山県市町村会館管理組合</v>
      </c>
      <c r="BZ38" s="381"/>
      <c r="CA38" s="381"/>
      <c r="CB38" s="381"/>
      <c r="CC38" s="381"/>
      <c r="CD38" s="381"/>
      <c r="CE38" s="381"/>
      <c r="CF38" s="381"/>
      <c r="CG38" s="381"/>
      <c r="CH38" s="381"/>
      <c r="CI38" s="381"/>
      <c r="CJ38" s="381"/>
      <c r="CK38" s="381"/>
      <c r="CL38" s="381"/>
      <c r="CM38" s="381"/>
      <c r="CN38" s="163"/>
      <c r="CO38" s="380">
        <f t="shared" si="3"/>
        <v>22</v>
      </c>
      <c r="CP38" s="380"/>
      <c r="CQ38" s="381" t="str">
        <f>IF('各会計、関係団体の財政状況及び健全化判断比率'!BS11="","",'各会計、関係団体の財政状況及び健全化判断比率'!BS11)</f>
        <v>（公財）高岡市スポーツ協会</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16</v>
      </c>
      <c r="BX39" s="380"/>
      <c r="BY39" s="381" t="str">
        <f>IF('各会計、関係団体の財政状況及び健全化判断比率'!B73="","",'各会計、関係団体の財政状況及び健全化判断比率'!B73)</f>
        <v>富山県後期高齢者医療広域連合（一般会計）</v>
      </c>
      <c r="BZ39" s="381"/>
      <c r="CA39" s="381"/>
      <c r="CB39" s="381"/>
      <c r="CC39" s="381"/>
      <c r="CD39" s="381"/>
      <c r="CE39" s="381"/>
      <c r="CF39" s="381"/>
      <c r="CG39" s="381"/>
      <c r="CH39" s="381"/>
      <c r="CI39" s="381"/>
      <c r="CJ39" s="381"/>
      <c r="CK39" s="381"/>
      <c r="CL39" s="381"/>
      <c r="CM39" s="381"/>
      <c r="CN39" s="163"/>
      <c r="CO39" s="380">
        <f t="shared" si="3"/>
        <v>23</v>
      </c>
      <c r="CP39" s="380"/>
      <c r="CQ39" s="381" t="str">
        <f>IF('各会計、関係団体の財政状況及び健全化判断比率'!BS12="","",'各会計、関係団体の財政状況及び健全化判断比率'!BS12)</f>
        <v>万葉線（株）</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17</v>
      </c>
      <c r="BX40" s="380"/>
      <c r="BY40" s="381" t="str">
        <f>IF('各会計、関係団体の財政状況及び健全化判断比率'!B74="","",'各会計、関係団体の財政状況及び健全化判断比率'!B74)</f>
        <v>富山県後期高齢者医療広域連合（後期高齢者医療事業会計）</v>
      </c>
      <c r="BZ40" s="381"/>
      <c r="CA40" s="381"/>
      <c r="CB40" s="381"/>
      <c r="CC40" s="381"/>
      <c r="CD40" s="381"/>
      <c r="CE40" s="381"/>
      <c r="CF40" s="381"/>
      <c r="CG40" s="381"/>
      <c r="CH40" s="381"/>
      <c r="CI40" s="381"/>
      <c r="CJ40" s="381"/>
      <c r="CK40" s="381"/>
      <c r="CL40" s="381"/>
      <c r="CM40" s="381"/>
      <c r="CN40" s="163"/>
      <c r="CO40" s="380">
        <f t="shared" si="3"/>
        <v>24</v>
      </c>
      <c r="CP40" s="380"/>
      <c r="CQ40" s="381" t="str">
        <f>IF('各会計、関係団体の財政状況及び健全化判断比率'!BS13="","",'各会計、関係団体の財政状況及び健全化判断比率'!BS13)</f>
        <v>（公財）高岡地域地場産業センター</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f t="shared" si="3"/>
        <v>25</v>
      </c>
      <c r="CP41" s="380"/>
      <c r="CQ41" s="381" t="str">
        <f>IF('各会計、関係団体の財政状況及び健全化判断比率'!BS14="","",'各会計、関係団体の財政状況及び健全化判断比率'!BS14)</f>
        <v>（株）えんじゅビル</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f t="shared" si="3"/>
        <v>26</v>
      </c>
      <c r="CP42" s="380"/>
      <c r="CQ42" s="381" t="str">
        <f>IF('各会計、関係団体の財政状況及び健全化判断比率'!BS15="","",'各会計、関係団体の財政状況及び健全化判断比率'!BS15)</f>
        <v>オタヤ開発（株）</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f t="shared" si="3"/>
        <v>27</v>
      </c>
      <c r="CP43" s="380"/>
      <c r="CQ43" s="381" t="str">
        <f>IF('各会計、関係団体の財政状況及び健全化判断比率'!BS16="","",'各会計、関係団体の財政状況及び健全化判断比率'!BS16)</f>
        <v>末広開発（株）</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yRB+XyIxopdOVgxT1Hoo4n/U5i/1OrZTGRDDE7Ieb37lvpAd7IYQJIScNEboJ8exjqoAnYcUYPUnJ3ykQ4WvLA==" saltValue="0NQp1L3lqqu3oUGJz3HN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40" sqref="R40:AO40"/>
    </sheetView>
  </sheetViews>
  <sheetFormatPr defaultColWidth="0" defaultRowHeight="11.3"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3"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3"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3" customHeight="1" x14ac:dyDescent="0.2">
      <c r="B5" s="692" t="s">
        <v>215</v>
      </c>
      <c r="C5" s="693"/>
      <c r="D5" s="693"/>
      <c r="E5" s="693"/>
      <c r="F5" s="693"/>
      <c r="G5" s="693"/>
      <c r="H5" s="693"/>
      <c r="I5" s="693"/>
      <c r="J5" s="693"/>
      <c r="K5" s="693"/>
      <c r="L5" s="693"/>
      <c r="M5" s="693"/>
      <c r="N5" s="693"/>
      <c r="O5" s="693"/>
      <c r="P5" s="693"/>
      <c r="Q5" s="694"/>
      <c r="R5" s="689">
        <v>26690650</v>
      </c>
      <c r="S5" s="690"/>
      <c r="T5" s="690"/>
      <c r="U5" s="690"/>
      <c r="V5" s="690"/>
      <c r="W5" s="690"/>
      <c r="X5" s="690"/>
      <c r="Y5" s="715"/>
      <c r="Z5" s="728">
        <v>32.6</v>
      </c>
      <c r="AA5" s="728"/>
      <c r="AB5" s="728"/>
      <c r="AC5" s="728"/>
      <c r="AD5" s="729">
        <v>26690650</v>
      </c>
      <c r="AE5" s="729"/>
      <c r="AF5" s="729"/>
      <c r="AG5" s="729"/>
      <c r="AH5" s="729"/>
      <c r="AI5" s="729"/>
      <c r="AJ5" s="729"/>
      <c r="AK5" s="729"/>
      <c r="AL5" s="716">
        <v>60.5</v>
      </c>
      <c r="AM5" s="698"/>
      <c r="AN5" s="698"/>
      <c r="AO5" s="717"/>
      <c r="AP5" s="692" t="s">
        <v>216</v>
      </c>
      <c r="AQ5" s="693"/>
      <c r="AR5" s="693"/>
      <c r="AS5" s="693"/>
      <c r="AT5" s="693"/>
      <c r="AU5" s="693"/>
      <c r="AV5" s="693"/>
      <c r="AW5" s="693"/>
      <c r="AX5" s="693"/>
      <c r="AY5" s="693"/>
      <c r="AZ5" s="693"/>
      <c r="BA5" s="693"/>
      <c r="BB5" s="693"/>
      <c r="BC5" s="693"/>
      <c r="BD5" s="693"/>
      <c r="BE5" s="693"/>
      <c r="BF5" s="694"/>
      <c r="BG5" s="634">
        <v>26685841</v>
      </c>
      <c r="BH5" s="635"/>
      <c r="BI5" s="635"/>
      <c r="BJ5" s="635"/>
      <c r="BK5" s="635"/>
      <c r="BL5" s="635"/>
      <c r="BM5" s="635"/>
      <c r="BN5" s="636"/>
      <c r="BO5" s="672">
        <v>100</v>
      </c>
      <c r="BP5" s="672"/>
      <c r="BQ5" s="672"/>
      <c r="BR5" s="672"/>
      <c r="BS5" s="673">
        <v>2166722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3" customHeight="1" x14ac:dyDescent="0.2">
      <c r="B6" s="631" t="s">
        <v>220</v>
      </c>
      <c r="C6" s="632"/>
      <c r="D6" s="632"/>
      <c r="E6" s="632"/>
      <c r="F6" s="632"/>
      <c r="G6" s="632"/>
      <c r="H6" s="632"/>
      <c r="I6" s="632"/>
      <c r="J6" s="632"/>
      <c r="K6" s="632"/>
      <c r="L6" s="632"/>
      <c r="M6" s="632"/>
      <c r="N6" s="632"/>
      <c r="O6" s="632"/>
      <c r="P6" s="632"/>
      <c r="Q6" s="633"/>
      <c r="R6" s="634">
        <v>603971</v>
      </c>
      <c r="S6" s="635"/>
      <c r="T6" s="635"/>
      <c r="U6" s="635"/>
      <c r="V6" s="635"/>
      <c r="W6" s="635"/>
      <c r="X6" s="635"/>
      <c r="Y6" s="636"/>
      <c r="Z6" s="672">
        <v>0.7</v>
      </c>
      <c r="AA6" s="672"/>
      <c r="AB6" s="672"/>
      <c r="AC6" s="672"/>
      <c r="AD6" s="673">
        <v>603971</v>
      </c>
      <c r="AE6" s="673"/>
      <c r="AF6" s="673"/>
      <c r="AG6" s="673"/>
      <c r="AH6" s="673"/>
      <c r="AI6" s="673"/>
      <c r="AJ6" s="673"/>
      <c r="AK6" s="673"/>
      <c r="AL6" s="637">
        <v>1.4</v>
      </c>
      <c r="AM6" s="638"/>
      <c r="AN6" s="638"/>
      <c r="AO6" s="674"/>
      <c r="AP6" s="631" t="s">
        <v>221</v>
      </c>
      <c r="AQ6" s="632"/>
      <c r="AR6" s="632"/>
      <c r="AS6" s="632"/>
      <c r="AT6" s="632"/>
      <c r="AU6" s="632"/>
      <c r="AV6" s="632"/>
      <c r="AW6" s="632"/>
      <c r="AX6" s="632"/>
      <c r="AY6" s="632"/>
      <c r="AZ6" s="632"/>
      <c r="BA6" s="632"/>
      <c r="BB6" s="632"/>
      <c r="BC6" s="632"/>
      <c r="BD6" s="632"/>
      <c r="BE6" s="632"/>
      <c r="BF6" s="633"/>
      <c r="BG6" s="634">
        <v>26685841</v>
      </c>
      <c r="BH6" s="635"/>
      <c r="BI6" s="635"/>
      <c r="BJ6" s="635"/>
      <c r="BK6" s="635"/>
      <c r="BL6" s="635"/>
      <c r="BM6" s="635"/>
      <c r="BN6" s="636"/>
      <c r="BO6" s="672">
        <v>100</v>
      </c>
      <c r="BP6" s="672"/>
      <c r="BQ6" s="672"/>
      <c r="BR6" s="672"/>
      <c r="BS6" s="673">
        <v>2166722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408692</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408613</v>
      </c>
      <c r="DR6" s="635"/>
      <c r="DS6" s="635"/>
      <c r="DT6" s="635"/>
      <c r="DU6" s="635"/>
      <c r="DV6" s="635"/>
      <c r="DW6" s="635"/>
      <c r="DX6" s="635"/>
      <c r="DY6" s="635"/>
      <c r="DZ6" s="635"/>
      <c r="EA6" s="635"/>
      <c r="EB6" s="635"/>
      <c r="EC6" s="671"/>
    </row>
    <row r="7" spans="2:143" ht="11.3" customHeight="1" x14ac:dyDescent="0.2">
      <c r="B7" s="631" t="s">
        <v>223</v>
      </c>
      <c r="C7" s="632"/>
      <c r="D7" s="632"/>
      <c r="E7" s="632"/>
      <c r="F7" s="632"/>
      <c r="G7" s="632"/>
      <c r="H7" s="632"/>
      <c r="I7" s="632"/>
      <c r="J7" s="632"/>
      <c r="K7" s="632"/>
      <c r="L7" s="632"/>
      <c r="M7" s="632"/>
      <c r="N7" s="632"/>
      <c r="O7" s="632"/>
      <c r="P7" s="632"/>
      <c r="Q7" s="633"/>
      <c r="R7" s="634">
        <v>12969</v>
      </c>
      <c r="S7" s="635"/>
      <c r="T7" s="635"/>
      <c r="U7" s="635"/>
      <c r="V7" s="635"/>
      <c r="W7" s="635"/>
      <c r="X7" s="635"/>
      <c r="Y7" s="636"/>
      <c r="Z7" s="672">
        <v>0</v>
      </c>
      <c r="AA7" s="672"/>
      <c r="AB7" s="672"/>
      <c r="AC7" s="672"/>
      <c r="AD7" s="673">
        <v>12969</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10802108</v>
      </c>
      <c r="BH7" s="635"/>
      <c r="BI7" s="635"/>
      <c r="BJ7" s="635"/>
      <c r="BK7" s="635"/>
      <c r="BL7" s="635"/>
      <c r="BM7" s="635"/>
      <c r="BN7" s="636"/>
      <c r="BO7" s="672">
        <v>40.5</v>
      </c>
      <c r="BP7" s="672"/>
      <c r="BQ7" s="672"/>
      <c r="BR7" s="672"/>
      <c r="BS7" s="673">
        <v>419353</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8618441</v>
      </c>
      <c r="CS7" s="635"/>
      <c r="CT7" s="635"/>
      <c r="CU7" s="635"/>
      <c r="CV7" s="635"/>
      <c r="CW7" s="635"/>
      <c r="CX7" s="635"/>
      <c r="CY7" s="636"/>
      <c r="CZ7" s="672">
        <v>10.8</v>
      </c>
      <c r="DA7" s="672"/>
      <c r="DB7" s="672"/>
      <c r="DC7" s="672"/>
      <c r="DD7" s="640">
        <v>842428</v>
      </c>
      <c r="DE7" s="635"/>
      <c r="DF7" s="635"/>
      <c r="DG7" s="635"/>
      <c r="DH7" s="635"/>
      <c r="DI7" s="635"/>
      <c r="DJ7" s="635"/>
      <c r="DK7" s="635"/>
      <c r="DL7" s="635"/>
      <c r="DM7" s="635"/>
      <c r="DN7" s="635"/>
      <c r="DO7" s="635"/>
      <c r="DP7" s="636"/>
      <c r="DQ7" s="640">
        <v>6253329</v>
      </c>
      <c r="DR7" s="635"/>
      <c r="DS7" s="635"/>
      <c r="DT7" s="635"/>
      <c r="DU7" s="635"/>
      <c r="DV7" s="635"/>
      <c r="DW7" s="635"/>
      <c r="DX7" s="635"/>
      <c r="DY7" s="635"/>
      <c r="DZ7" s="635"/>
      <c r="EA7" s="635"/>
      <c r="EB7" s="635"/>
      <c r="EC7" s="671"/>
    </row>
    <row r="8" spans="2:143" ht="11.3" customHeight="1" x14ac:dyDescent="0.2">
      <c r="B8" s="631" t="s">
        <v>226</v>
      </c>
      <c r="C8" s="632"/>
      <c r="D8" s="632"/>
      <c r="E8" s="632"/>
      <c r="F8" s="632"/>
      <c r="G8" s="632"/>
      <c r="H8" s="632"/>
      <c r="I8" s="632"/>
      <c r="J8" s="632"/>
      <c r="K8" s="632"/>
      <c r="L8" s="632"/>
      <c r="M8" s="632"/>
      <c r="N8" s="632"/>
      <c r="O8" s="632"/>
      <c r="P8" s="632"/>
      <c r="Q8" s="633"/>
      <c r="R8" s="634">
        <v>227573</v>
      </c>
      <c r="S8" s="635"/>
      <c r="T8" s="635"/>
      <c r="U8" s="635"/>
      <c r="V8" s="635"/>
      <c r="W8" s="635"/>
      <c r="X8" s="635"/>
      <c r="Y8" s="636"/>
      <c r="Z8" s="672">
        <v>0.3</v>
      </c>
      <c r="AA8" s="672"/>
      <c r="AB8" s="672"/>
      <c r="AC8" s="672"/>
      <c r="AD8" s="673">
        <v>227573</v>
      </c>
      <c r="AE8" s="673"/>
      <c r="AF8" s="673"/>
      <c r="AG8" s="673"/>
      <c r="AH8" s="673"/>
      <c r="AI8" s="673"/>
      <c r="AJ8" s="673"/>
      <c r="AK8" s="673"/>
      <c r="AL8" s="637">
        <v>0.5</v>
      </c>
      <c r="AM8" s="638"/>
      <c r="AN8" s="638"/>
      <c r="AO8" s="674"/>
      <c r="AP8" s="631" t="s">
        <v>227</v>
      </c>
      <c r="AQ8" s="632"/>
      <c r="AR8" s="632"/>
      <c r="AS8" s="632"/>
      <c r="AT8" s="632"/>
      <c r="AU8" s="632"/>
      <c r="AV8" s="632"/>
      <c r="AW8" s="632"/>
      <c r="AX8" s="632"/>
      <c r="AY8" s="632"/>
      <c r="AZ8" s="632"/>
      <c r="BA8" s="632"/>
      <c r="BB8" s="632"/>
      <c r="BC8" s="632"/>
      <c r="BD8" s="632"/>
      <c r="BE8" s="632"/>
      <c r="BF8" s="633"/>
      <c r="BG8" s="634">
        <v>273042</v>
      </c>
      <c r="BH8" s="635"/>
      <c r="BI8" s="635"/>
      <c r="BJ8" s="635"/>
      <c r="BK8" s="635"/>
      <c r="BL8" s="635"/>
      <c r="BM8" s="635"/>
      <c r="BN8" s="636"/>
      <c r="BO8" s="672">
        <v>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27260442</v>
      </c>
      <c r="CS8" s="635"/>
      <c r="CT8" s="635"/>
      <c r="CU8" s="635"/>
      <c r="CV8" s="635"/>
      <c r="CW8" s="635"/>
      <c r="CX8" s="635"/>
      <c r="CY8" s="636"/>
      <c r="CZ8" s="672">
        <v>34.200000000000003</v>
      </c>
      <c r="DA8" s="672"/>
      <c r="DB8" s="672"/>
      <c r="DC8" s="672"/>
      <c r="DD8" s="640">
        <v>167970</v>
      </c>
      <c r="DE8" s="635"/>
      <c r="DF8" s="635"/>
      <c r="DG8" s="635"/>
      <c r="DH8" s="635"/>
      <c r="DI8" s="635"/>
      <c r="DJ8" s="635"/>
      <c r="DK8" s="635"/>
      <c r="DL8" s="635"/>
      <c r="DM8" s="635"/>
      <c r="DN8" s="635"/>
      <c r="DO8" s="635"/>
      <c r="DP8" s="636"/>
      <c r="DQ8" s="640">
        <v>14267653</v>
      </c>
      <c r="DR8" s="635"/>
      <c r="DS8" s="635"/>
      <c r="DT8" s="635"/>
      <c r="DU8" s="635"/>
      <c r="DV8" s="635"/>
      <c r="DW8" s="635"/>
      <c r="DX8" s="635"/>
      <c r="DY8" s="635"/>
      <c r="DZ8" s="635"/>
      <c r="EA8" s="635"/>
      <c r="EB8" s="635"/>
      <c r="EC8" s="671"/>
    </row>
    <row r="9" spans="2:143" ht="11.3" customHeight="1" x14ac:dyDescent="0.2">
      <c r="B9" s="631" t="s">
        <v>229</v>
      </c>
      <c r="C9" s="632"/>
      <c r="D9" s="632"/>
      <c r="E9" s="632"/>
      <c r="F9" s="632"/>
      <c r="G9" s="632"/>
      <c r="H9" s="632"/>
      <c r="I9" s="632"/>
      <c r="J9" s="632"/>
      <c r="K9" s="632"/>
      <c r="L9" s="632"/>
      <c r="M9" s="632"/>
      <c r="N9" s="632"/>
      <c r="O9" s="632"/>
      <c r="P9" s="632"/>
      <c r="Q9" s="633"/>
      <c r="R9" s="634">
        <v>292951</v>
      </c>
      <c r="S9" s="635"/>
      <c r="T9" s="635"/>
      <c r="U9" s="635"/>
      <c r="V9" s="635"/>
      <c r="W9" s="635"/>
      <c r="X9" s="635"/>
      <c r="Y9" s="636"/>
      <c r="Z9" s="672">
        <v>0.4</v>
      </c>
      <c r="AA9" s="672"/>
      <c r="AB9" s="672"/>
      <c r="AC9" s="672"/>
      <c r="AD9" s="673">
        <v>292951</v>
      </c>
      <c r="AE9" s="673"/>
      <c r="AF9" s="673"/>
      <c r="AG9" s="673"/>
      <c r="AH9" s="673"/>
      <c r="AI9" s="673"/>
      <c r="AJ9" s="673"/>
      <c r="AK9" s="673"/>
      <c r="AL9" s="637">
        <v>0.7</v>
      </c>
      <c r="AM9" s="638"/>
      <c r="AN9" s="638"/>
      <c r="AO9" s="674"/>
      <c r="AP9" s="631" t="s">
        <v>230</v>
      </c>
      <c r="AQ9" s="632"/>
      <c r="AR9" s="632"/>
      <c r="AS9" s="632"/>
      <c r="AT9" s="632"/>
      <c r="AU9" s="632"/>
      <c r="AV9" s="632"/>
      <c r="AW9" s="632"/>
      <c r="AX9" s="632"/>
      <c r="AY9" s="632"/>
      <c r="AZ9" s="632"/>
      <c r="BA9" s="632"/>
      <c r="BB9" s="632"/>
      <c r="BC9" s="632"/>
      <c r="BD9" s="632"/>
      <c r="BE9" s="632"/>
      <c r="BF9" s="633"/>
      <c r="BG9" s="634">
        <v>8401227</v>
      </c>
      <c r="BH9" s="635"/>
      <c r="BI9" s="635"/>
      <c r="BJ9" s="635"/>
      <c r="BK9" s="635"/>
      <c r="BL9" s="635"/>
      <c r="BM9" s="635"/>
      <c r="BN9" s="636"/>
      <c r="BO9" s="672">
        <v>31.5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6778586</v>
      </c>
      <c r="CS9" s="635"/>
      <c r="CT9" s="635"/>
      <c r="CU9" s="635"/>
      <c r="CV9" s="635"/>
      <c r="CW9" s="635"/>
      <c r="CX9" s="635"/>
      <c r="CY9" s="636"/>
      <c r="CZ9" s="672">
        <v>8.5</v>
      </c>
      <c r="DA9" s="672"/>
      <c r="DB9" s="672"/>
      <c r="DC9" s="672"/>
      <c r="DD9" s="640">
        <v>29098</v>
      </c>
      <c r="DE9" s="635"/>
      <c r="DF9" s="635"/>
      <c r="DG9" s="635"/>
      <c r="DH9" s="635"/>
      <c r="DI9" s="635"/>
      <c r="DJ9" s="635"/>
      <c r="DK9" s="635"/>
      <c r="DL9" s="635"/>
      <c r="DM9" s="635"/>
      <c r="DN9" s="635"/>
      <c r="DO9" s="635"/>
      <c r="DP9" s="636"/>
      <c r="DQ9" s="640">
        <v>4693055</v>
      </c>
      <c r="DR9" s="635"/>
      <c r="DS9" s="635"/>
      <c r="DT9" s="635"/>
      <c r="DU9" s="635"/>
      <c r="DV9" s="635"/>
      <c r="DW9" s="635"/>
      <c r="DX9" s="635"/>
      <c r="DY9" s="635"/>
      <c r="DZ9" s="635"/>
      <c r="EA9" s="635"/>
      <c r="EB9" s="635"/>
      <c r="EC9" s="671"/>
    </row>
    <row r="10" spans="2:143" ht="11.3"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658434</v>
      </c>
      <c r="BH10" s="635"/>
      <c r="BI10" s="635"/>
      <c r="BJ10" s="635"/>
      <c r="BK10" s="635"/>
      <c r="BL10" s="635"/>
      <c r="BM10" s="635"/>
      <c r="BN10" s="636"/>
      <c r="BO10" s="672">
        <v>2.5</v>
      </c>
      <c r="BP10" s="672"/>
      <c r="BQ10" s="672"/>
      <c r="BR10" s="672"/>
      <c r="BS10" s="673">
        <v>1920</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84033</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59933</v>
      </c>
      <c r="DR10" s="635"/>
      <c r="DS10" s="635"/>
      <c r="DT10" s="635"/>
      <c r="DU10" s="635"/>
      <c r="DV10" s="635"/>
      <c r="DW10" s="635"/>
      <c r="DX10" s="635"/>
      <c r="DY10" s="635"/>
      <c r="DZ10" s="635"/>
      <c r="EA10" s="635"/>
      <c r="EB10" s="635"/>
      <c r="EC10" s="671"/>
    </row>
    <row r="11" spans="2:143" ht="11.3" customHeight="1" x14ac:dyDescent="0.2">
      <c r="B11" s="631" t="s">
        <v>235</v>
      </c>
      <c r="C11" s="632"/>
      <c r="D11" s="632"/>
      <c r="E11" s="632"/>
      <c r="F11" s="632"/>
      <c r="G11" s="632"/>
      <c r="H11" s="632"/>
      <c r="I11" s="632"/>
      <c r="J11" s="632"/>
      <c r="K11" s="632"/>
      <c r="L11" s="632"/>
      <c r="M11" s="632"/>
      <c r="N11" s="632"/>
      <c r="O11" s="632"/>
      <c r="P11" s="632"/>
      <c r="Q11" s="633"/>
      <c r="R11" s="634">
        <v>4427058</v>
      </c>
      <c r="S11" s="635"/>
      <c r="T11" s="635"/>
      <c r="U11" s="635"/>
      <c r="V11" s="635"/>
      <c r="W11" s="635"/>
      <c r="X11" s="635"/>
      <c r="Y11" s="636"/>
      <c r="Z11" s="637">
        <v>5.4</v>
      </c>
      <c r="AA11" s="638"/>
      <c r="AB11" s="638"/>
      <c r="AC11" s="639"/>
      <c r="AD11" s="640">
        <v>4427058</v>
      </c>
      <c r="AE11" s="635"/>
      <c r="AF11" s="635"/>
      <c r="AG11" s="635"/>
      <c r="AH11" s="635"/>
      <c r="AI11" s="635"/>
      <c r="AJ11" s="635"/>
      <c r="AK11" s="636"/>
      <c r="AL11" s="637">
        <v>10</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1469405</v>
      </c>
      <c r="BH11" s="635"/>
      <c r="BI11" s="635"/>
      <c r="BJ11" s="635"/>
      <c r="BK11" s="635"/>
      <c r="BL11" s="635"/>
      <c r="BM11" s="635"/>
      <c r="BN11" s="636"/>
      <c r="BO11" s="672">
        <v>5.5</v>
      </c>
      <c r="BP11" s="672"/>
      <c r="BQ11" s="672"/>
      <c r="BR11" s="672"/>
      <c r="BS11" s="673">
        <v>417433</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1021671</v>
      </c>
      <c r="CS11" s="635"/>
      <c r="CT11" s="635"/>
      <c r="CU11" s="635"/>
      <c r="CV11" s="635"/>
      <c r="CW11" s="635"/>
      <c r="CX11" s="635"/>
      <c r="CY11" s="636"/>
      <c r="CZ11" s="672">
        <v>1.3</v>
      </c>
      <c r="DA11" s="672"/>
      <c r="DB11" s="672"/>
      <c r="DC11" s="672"/>
      <c r="DD11" s="640">
        <v>284861</v>
      </c>
      <c r="DE11" s="635"/>
      <c r="DF11" s="635"/>
      <c r="DG11" s="635"/>
      <c r="DH11" s="635"/>
      <c r="DI11" s="635"/>
      <c r="DJ11" s="635"/>
      <c r="DK11" s="635"/>
      <c r="DL11" s="635"/>
      <c r="DM11" s="635"/>
      <c r="DN11" s="635"/>
      <c r="DO11" s="635"/>
      <c r="DP11" s="636"/>
      <c r="DQ11" s="640">
        <v>489685</v>
      </c>
      <c r="DR11" s="635"/>
      <c r="DS11" s="635"/>
      <c r="DT11" s="635"/>
      <c r="DU11" s="635"/>
      <c r="DV11" s="635"/>
      <c r="DW11" s="635"/>
      <c r="DX11" s="635"/>
      <c r="DY11" s="635"/>
      <c r="DZ11" s="635"/>
      <c r="EA11" s="635"/>
      <c r="EB11" s="635"/>
      <c r="EC11" s="671"/>
    </row>
    <row r="12" spans="2:143" ht="11.3" customHeight="1" x14ac:dyDescent="0.2">
      <c r="B12" s="631" t="s">
        <v>238</v>
      </c>
      <c r="C12" s="632"/>
      <c r="D12" s="632"/>
      <c r="E12" s="632"/>
      <c r="F12" s="632"/>
      <c r="G12" s="632"/>
      <c r="H12" s="632"/>
      <c r="I12" s="632"/>
      <c r="J12" s="632"/>
      <c r="K12" s="632"/>
      <c r="L12" s="632"/>
      <c r="M12" s="632"/>
      <c r="N12" s="632"/>
      <c r="O12" s="632"/>
      <c r="P12" s="632"/>
      <c r="Q12" s="633"/>
      <c r="R12" s="634">
        <v>11957</v>
      </c>
      <c r="S12" s="635"/>
      <c r="T12" s="635"/>
      <c r="U12" s="635"/>
      <c r="V12" s="635"/>
      <c r="W12" s="635"/>
      <c r="X12" s="635"/>
      <c r="Y12" s="636"/>
      <c r="Z12" s="672">
        <v>0</v>
      </c>
      <c r="AA12" s="672"/>
      <c r="AB12" s="672"/>
      <c r="AC12" s="672"/>
      <c r="AD12" s="673">
        <v>11957</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14069387</v>
      </c>
      <c r="BH12" s="635"/>
      <c r="BI12" s="635"/>
      <c r="BJ12" s="635"/>
      <c r="BK12" s="635"/>
      <c r="BL12" s="635"/>
      <c r="BM12" s="635"/>
      <c r="BN12" s="636"/>
      <c r="BO12" s="672">
        <v>52.7</v>
      </c>
      <c r="BP12" s="672"/>
      <c r="BQ12" s="672"/>
      <c r="BR12" s="672"/>
      <c r="BS12" s="673">
        <v>1747369</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5003778</v>
      </c>
      <c r="CS12" s="635"/>
      <c r="CT12" s="635"/>
      <c r="CU12" s="635"/>
      <c r="CV12" s="635"/>
      <c r="CW12" s="635"/>
      <c r="CX12" s="635"/>
      <c r="CY12" s="636"/>
      <c r="CZ12" s="672">
        <v>6.3</v>
      </c>
      <c r="DA12" s="672"/>
      <c r="DB12" s="672"/>
      <c r="DC12" s="672"/>
      <c r="DD12" s="640">
        <v>1707943</v>
      </c>
      <c r="DE12" s="635"/>
      <c r="DF12" s="635"/>
      <c r="DG12" s="635"/>
      <c r="DH12" s="635"/>
      <c r="DI12" s="635"/>
      <c r="DJ12" s="635"/>
      <c r="DK12" s="635"/>
      <c r="DL12" s="635"/>
      <c r="DM12" s="635"/>
      <c r="DN12" s="635"/>
      <c r="DO12" s="635"/>
      <c r="DP12" s="636"/>
      <c r="DQ12" s="640">
        <v>1402083</v>
      </c>
      <c r="DR12" s="635"/>
      <c r="DS12" s="635"/>
      <c r="DT12" s="635"/>
      <c r="DU12" s="635"/>
      <c r="DV12" s="635"/>
      <c r="DW12" s="635"/>
      <c r="DX12" s="635"/>
      <c r="DY12" s="635"/>
      <c r="DZ12" s="635"/>
      <c r="EA12" s="635"/>
      <c r="EB12" s="635"/>
      <c r="EC12" s="671"/>
    </row>
    <row r="13" spans="2:143" ht="11.3"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14061123</v>
      </c>
      <c r="BH13" s="635"/>
      <c r="BI13" s="635"/>
      <c r="BJ13" s="635"/>
      <c r="BK13" s="635"/>
      <c r="BL13" s="635"/>
      <c r="BM13" s="635"/>
      <c r="BN13" s="636"/>
      <c r="BO13" s="672">
        <v>52.7</v>
      </c>
      <c r="BP13" s="672"/>
      <c r="BQ13" s="672"/>
      <c r="BR13" s="672"/>
      <c r="BS13" s="673">
        <v>1747369</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8876701</v>
      </c>
      <c r="CS13" s="635"/>
      <c r="CT13" s="635"/>
      <c r="CU13" s="635"/>
      <c r="CV13" s="635"/>
      <c r="CW13" s="635"/>
      <c r="CX13" s="635"/>
      <c r="CY13" s="636"/>
      <c r="CZ13" s="672">
        <v>11.1</v>
      </c>
      <c r="DA13" s="672"/>
      <c r="DB13" s="672"/>
      <c r="DC13" s="672"/>
      <c r="DD13" s="640">
        <v>2567028</v>
      </c>
      <c r="DE13" s="635"/>
      <c r="DF13" s="635"/>
      <c r="DG13" s="635"/>
      <c r="DH13" s="635"/>
      <c r="DI13" s="635"/>
      <c r="DJ13" s="635"/>
      <c r="DK13" s="635"/>
      <c r="DL13" s="635"/>
      <c r="DM13" s="635"/>
      <c r="DN13" s="635"/>
      <c r="DO13" s="635"/>
      <c r="DP13" s="636"/>
      <c r="DQ13" s="640">
        <v>5635330</v>
      </c>
      <c r="DR13" s="635"/>
      <c r="DS13" s="635"/>
      <c r="DT13" s="635"/>
      <c r="DU13" s="635"/>
      <c r="DV13" s="635"/>
      <c r="DW13" s="635"/>
      <c r="DX13" s="635"/>
      <c r="DY13" s="635"/>
      <c r="DZ13" s="635"/>
      <c r="EA13" s="635"/>
      <c r="EB13" s="635"/>
      <c r="EC13" s="671"/>
    </row>
    <row r="14" spans="2:143" ht="11.3"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608952</v>
      </c>
      <c r="BH14" s="635"/>
      <c r="BI14" s="635"/>
      <c r="BJ14" s="635"/>
      <c r="BK14" s="635"/>
      <c r="BL14" s="635"/>
      <c r="BM14" s="635"/>
      <c r="BN14" s="636"/>
      <c r="BO14" s="672">
        <v>2.2999999999999998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4177886</v>
      </c>
      <c r="CS14" s="635"/>
      <c r="CT14" s="635"/>
      <c r="CU14" s="635"/>
      <c r="CV14" s="635"/>
      <c r="CW14" s="635"/>
      <c r="CX14" s="635"/>
      <c r="CY14" s="636"/>
      <c r="CZ14" s="672">
        <v>5.2</v>
      </c>
      <c r="DA14" s="672"/>
      <c r="DB14" s="672"/>
      <c r="DC14" s="672"/>
      <c r="DD14" s="640">
        <v>1422518</v>
      </c>
      <c r="DE14" s="635"/>
      <c r="DF14" s="635"/>
      <c r="DG14" s="635"/>
      <c r="DH14" s="635"/>
      <c r="DI14" s="635"/>
      <c r="DJ14" s="635"/>
      <c r="DK14" s="635"/>
      <c r="DL14" s="635"/>
      <c r="DM14" s="635"/>
      <c r="DN14" s="635"/>
      <c r="DO14" s="635"/>
      <c r="DP14" s="636"/>
      <c r="DQ14" s="640">
        <v>2208007</v>
      </c>
      <c r="DR14" s="635"/>
      <c r="DS14" s="635"/>
      <c r="DT14" s="635"/>
      <c r="DU14" s="635"/>
      <c r="DV14" s="635"/>
      <c r="DW14" s="635"/>
      <c r="DX14" s="635"/>
      <c r="DY14" s="635"/>
      <c r="DZ14" s="635"/>
      <c r="EA14" s="635"/>
      <c r="EB14" s="635"/>
      <c r="EC14" s="671"/>
    </row>
    <row r="15" spans="2:143" ht="11.3" customHeight="1" x14ac:dyDescent="0.2">
      <c r="B15" s="631" t="s">
        <v>247</v>
      </c>
      <c r="C15" s="632"/>
      <c r="D15" s="632"/>
      <c r="E15" s="632"/>
      <c r="F15" s="632"/>
      <c r="G15" s="632"/>
      <c r="H15" s="632"/>
      <c r="I15" s="632"/>
      <c r="J15" s="632"/>
      <c r="K15" s="632"/>
      <c r="L15" s="632"/>
      <c r="M15" s="632"/>
      <c r="N15" s="632"/>
      <c r="O15" s="632"/>
      <c r="P15" s="632"/>
      <c r="Q15" s="633"/>
      <c r="R15" s="634">
        <v>75047</v>
      </c>
      <c r="S15" s="635"/>
      <c r="T15" s="635"/>
      <c r="U15" s="635"/>
      <c r="V15" s="635"/>
      <c r="W15" s="635"/>
      <c r="X15" s="635"/>
      <c r="Y15" s="636"/>
      <c r="Z15" s="672">
        <v>0.1</v>
      </c>
      <c r="AA15" s="672"/>
      <c r="AB15" s="672"/>
      <c r="AC15" s="672"/>
      <c r="AD15" s="673">
        <v>75047</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1205206</v>
      </c>
      <c r="BH15" s="635"/>
      <c r="BI15" s="635"/>
      <c r="BJ15" s="635"/>
      <c r="BK15" s="635"/>
      <c r="BL15" s="635"/>
      <c r="BM15" s="635"/>
      <c r="BN15" s="636"/>
      <c r="BO15" s="672">
        <v>4.5</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6948474</v>
      </c>
      <c r="CS15" s="635"/>
      <c r="CT15" s="635"/>
      <c r="CU15" s="635"/>
      <c r="CV15" s="635"/>
      <c r="CW15" s="635"/>
      <c r="CX15" s="635"/>
      <c r="CY15" s="636"/>
      <c r="CZ15" s="672">
        <v>8.6999999999999993</v>
      </c>
      <c r="DA15" s="672"/>
      <c r="DB15" s="672"/>
      <c r="DC15" s="672"/>
      <c r="DD15" s="640">
        <v>1824650</v>
      </c>
      <c r="DE15" s="635"/>
      <c r="DF15" s="635"/>
      <c r="DG15" s="635"/>
      <c r="DH15" s="635"/>
      <c r="DI15" s="635"/>
      <c r="DJ15" s="635"/>
      <c r="DK15" s="635"/>
      <c r="DL15" s="635"/>
      <c r="DM15" s="635"/>
      <c r="DN15" s="635"/>
      <c r="DO15" s="635"/>
      <c r="DP15" s="636"/>
      <c r="DQ15" s="640">
        <v>4321911</v>
      </c>
      <c r="DR15" s="635"/>
      <c r="DS15" s="635"/>
      <c r="DT15" s="635"/>
      <c r="DU15" s="635"/>
      <c r="DV15" s="635"/>
      <c r="DW15" s="635"/>
      <c r="DX15" s="635"/>
      <c r="DY15" s="635"/>
      <c r="DZ15" s="635"/>
      <c r="EA15" s="635"/>
      <c r="EB15" s="635"/>
      <c r="EC15" s="671"/>
    </row>
    <row r="16" spans="2:143" ht="11.3" customHeight="1" x14ac:dyDescent="0.2">
      <c r="B16" s="631" t="s">
        <v>250</v>
      </c>
      <c r="C16" s="632"/>
      <c r="D16" s="632"/>
      <c r="E16" s="632"/>
      <c r="F16" s="632"/>
      <c r="G16" s="632"/>
      <c r="H16" s="632"/>
      <c r="I16" s="632"/>
      <c r="J16" s="632"/>
      <c r="K16" s="632"/>
      <c r="L16" s="632"/>
      <c r="M16" s="632"/>
      <c r="N16" s="632"/>
      <c r="O16" s="632"/>
      <c r="P16" s="632"/>
      <c r="Q16" s="633"/>
      <c r="R16" s="634">
        <v>485709</v>
      </c>
      <c r="S16" s="635"/>
      <c r="T16" s="635"/>
      <c r="U16" s="635"/>
      <c r="V16" s="635"/>
      <c r="W16" s="635"/>
      <c r="X16" s="635"/>
      <c r="Y16" s="636"/>
      <c r="Z16" s="672">
        <v>0.6</v>
      </c>
      <c r="AA16" s="672"/>
      <c r="AB16" s="672"/>
      <c r="AC16" s="672"/>
      <c r="AD16" s="673">
        <v>485709</v>
      </c>
      <c r="AE16" s="673"/>
      <c r="AF16" s="673"/>
      <c r="AG16" s="673"/>
      <c r="AH16" s="673"/>
      <c r="AI16" s="673"/>
      <c r="AJ16" s="673"/>
      <c r="AK16" s="673"/>
      <c r="AL16" s="637">
        <v>1.1000000000000001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188</v>
      </c>
      <c r="BH16" s="635"/>
      <c r="BI16" s="635"/>
      <c r="BJ16" s="635"/>
      <c r="BK16" s="635"/>
      <c r="BL16" s="635"/>
      <c r="BM16" s="635"/>
      <c r="BN16" s="636"/>
      <c r="BO16" s="672">
        <v>0</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787747</v>
      </c>
      <c r="CS16" s="635"/>
      <c r="CT16" s="635"/>
      <c r="CU16" s="635"/>
      <c r="CV16" s="635"/>
      <c r="CW16" s="635"/>
      <c r="CX16" s="635"/>
      <c r="CY16" s="636"/>
      <c r="CZ16" s="672">
        <v>1</v>
      </c>
      <c r="DA16" s="672"/>
      <c r="DB16" s="672"/>
      <c r="DC16" s="672"/>
      <c r="DD16" s="640" t="s">
        <v>122</v>
      </c>
      <c r="DE16" s="635"/>
      <c r="DF16" s="635"/>
      <c r="DG16" s="635"/>
      <c r="DH16" s="635"/>
      <c r="DI16" s="635"/>
      <c r="DJ16" s="635"/>
      <c r="DK16" s="635"/>
      <c r="DL16" s="635"/>
      <c r="DM16" s="635"/>
      <c r="DN16" s="635"/>
      <c r="DO16" s="635"/>
      <c r="DP16" s="636"/>
      <c r="DQ16" s="640">
        <v>142493</v>
      </c>
      <c r="DR16" s="635"/>
      <c r="DS16" s="635"/>
      <c r="DT16" s="635"/>
      <c r="DU16" s="635"/>
      <c r="DV16" s="635"/>
      <c r="DW16" s="635"/>
      <c r="DX16" s="635"/>
      <c r="DY16" s="635"/>
      <c r="DZ16" s="635"/>
      <c r="EA16" s="635"/>
      <c r="EB16" s="635"/>
      <c r="EC16" s="671"/>
    </row>
    <row r="17" spans="2:133" ht="11.3" customHeight="1" x14ac:dyDescent="0.2">
      <c r="B17" s="631" t="s">
        <v>253</v>
      </c>
      <c r="C17" s="632"/>
      <c r="D17" s="632"/>
      <c r="E17" s="632"/>
      <c r="F17" s="632"/>
      <c r="G17" s="632"/>
      <c r="H17" s="632"/>
      <c r="I17" s="632"/>
      <c r="J17" s="632"/>
      <c r="K17" s="632"/>
      <c r="L17" s="632"/>
      <c r="M17" s="632"/>
      <c r="N17" s="632"/>
      <c r="O17" s="632"/>
      <c r="P17" s="632"/>
      <c r="Q17" s="633"/>
      <c r="R17" s="634">
        <v>907153</v>
      </c>
      <c r="S17" s="635"/>
      <c r="T17" s="635"/>
      <c r="U17" s="635"/>
      <c r="V17" s="635"/>
      <c r="W17" s="635"/>
      <c r="X17" s="635"/>
      <c r="Y17" s="636"/>
      <c r="Z17" s="672">
        <v>1.1000000000000001</v>
      </c>
      <c r="AA17" s="672"/>
      <c r="AB17" s="672"/>
      <c r="AC17" s="672"/>
      <c r="AD17" s="673">
        <v>907153</v>
      </c>
      <c r="AE17" s="673"/>
      <c r="AF17" s="673"/>
      <c r="AG17" s="673"/>
      <c r="AH17" s="673"/>
      <c r="AI17" s="673"/>
      <c r="AJ17" s="673"/>
      <c r="AK17" s="673"/>
      <c r="AL17" s="637">
        <v>2.1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9728962</v>
      </c>
      <c r="CS17" s="635"/>
      <c r="CT17" s="635"/>
      <c r="CU17" s="635"/>
      <c r="CV17" s="635"/>
      <c r="CW17" s="635"/>
      <c r="CX17" s="635"/>
      <c r="CY17" s="636"/>
      <c r="CZ17" s="672">
        <v>12.2</v>
      </c>
      <c r="DA17" s="672"/>
      <c r="DB17" s="672"/>
      <c r="DC17" s="672"/>
      <c r="DD17" s="640" t="s">
        <v>122</v>
      </c>
      <c r="DE17" s="635"/>
      <c r="DF17" s="635"/>
      <c r="DG17" s="635"/>
      <c r="DH17" s="635"/>
      <c r="DI17" s="635"/>
      <c r="DJ17" s="635"/>
      <c r="DK17" s="635"/>
      <c r="DL17" s="635"/>
      <c r="DM17" s="635"/>
      <c r="DN17" s="635"/>
      <c r="DO17" s="635"/>
      <c r="DP17" s="636"/>
      <c r="DQ17" s="640">
        <v>9576793</v>
      </c>
      <c r="DR17" s="635"/>
      <c r="DS17" s="635"/>
      <c r="DT17" s="635"/>
      <c r="DU17" s="635"/>
      <c r="DV17" s="635"/>
      <c r="DW17" s="635"/>
      <c r="DX17" s="635"/>
      <c r="DY17" s="635"/>
      <c r="DZ17" s="635"/>
      <c r="EA17" s="635"/>
      <c r="EB17" s="635"/>
      <c r="EC17" s="671"/>
    </row>
    <row r="18" spans="2:133" ht="11.3" customHeight="1" x14ac:dyDescent="0.2">
      <c r="B18" s="631" t="s">
        <v>256</v>
      </c>
      <c r="C18" s="632"/>
      <c r="D18" s="632"/>
      <c r="E18" s="632"/>
      <c r="F18" s="632"/>
      <c r="G18" s="632"/>
      <c r="H18" s="632"/>
      <c r="I18" s="632"/>
      <c r="J18" s="632"/>
      <c r="K18" s="632"/>
      <c r="L18" s="632"/>
      <c r="M18" s="632"/>
      <c r="N18" s="632"/>
      <c r="O18" s="632"/>
      <c r="P18" s="632"/>
      <c r="Q18" s="633"/>
      <c r="R18" s="634">
        <v>144932</v>
      </c>
      <c r="S18" s="635"/>
      <c r="T18" s="635"/>
      <c r="U18" s="635"/>
      <c r="V18" s="635"/>
      <c r="W18" s="635"/>
      <c r="X18" s="635"/>
      <c r="Y18" s="636"/>
      <c r="Z18" s="672">
        <v>0.2</v>
      </c>
      <c r="AA18" s="672"/>
      <c r="AB18" s="672"/>
      <c r="AC18" s="672"/>
      <c r="AD18" s="673">
        <v>144932</v>
      </c>
      <c r="AE18" s="673"/>
      <c r="AF18" s="673"/>
      <c r="AG18" s="673"/>
      <c r="AH18" s="673"/>
      <c r="AI18" s="673"/>
      <c r="AJ18" s="673"/>
      <c r="AK18" s="673"/>
      <c r="AL18" s="637">
        <v>0.3</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3" customHeight="1" x14ac:dyDescent="0.2">
      <c r="B19" s="631" t="s">
        <v>259</v>
      </c>
      <c r="C19" s="632"/>
      <c r="D19" s="632"/>
      <c r="E19" s="632"/>
      <c r="F19" s="632"/>
      <c r="G19" s="632"/>
      <c r="H19" s="632"/>
      <c r="I19" s="632"/>
      <c r="J19" s="632"/>
      <c r="K19" s="632"/>
      <c r="L19" s="632"/>
      <c r="M19" s="632"/>
      <c r="N19" s="632"/>
      <c r="O19" s="632"/>
      <c r="P19" s="632"/>
      <c r="Q19" s="633"/>
      <c r="R19" s="634">
        <v>735439</v>
      </c>
      <c r="S19" s="635"/>
      <c r="T19" s="635"/>
      <c r="U19" s="635"/>
      <c r="V19" s="635"/>
      <c r="W19" s="635"/>
      <c r="X19" s="635"/>
      <c r="Y19" s="636"/>
      <c r="Z19" s="672">
        <v>0.9</v>
      </c>
      <c r="AA19" s="672"/>
      <c r="AB19" s="672"/>
      <c r="AC19" s="672"/>
      <c r="AD19" s="673">
        <v>735439</v>
      </c>
      <c r="AE19" s="673"/>
      <c r="AF19" s="673"/>
      <c r="AG19" s="673"/>
      <c r="AH19" s="673"/>
      <c r="AI19" s="673"/>
      <c r="AJ19" s="673"/>
      <c r="AK19" s="673"/>
      <c r="AL19" s="637">
        <v>1.7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4809</v>
      </c>
      <c r="BH19" s="635"/>
      <c r="BI19" s="635"/>
      <c r="BJ19" s="635"/>
      <c r="BK19" s="635"/>
      <c r="BL19" s="635"/>
      <c r="BM19" s="635"/>
      <c r="BN19" s="636"/>
      <c r="BO19" s="672">
        <v>0</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3" customHeight="1" x14ac:dyDescent="0.2">
      <c r="B20" s="701" t="s">
        <v>262</v>
      </c>
      <c r="C20" s="702"/>
      <c r="D20" s="702"/>
      <c r="E20" s="702"/>
      <c r="F20" s="702"/>
      <c r="G20" s="702"/>
      <c r="H20" s="702"/>
      <c r="I20" s="702"/>
      <c r="J20" s="702"/>
      <c r="K20" s="702"/>
      <c r="L20" s="702"/>
      <c r="M20" s="702"/>
      <c r="N20" s="702"/>
      <c r="O20" s="702"/>
      <c r="P20" s="702"/>
      <c r="Q20" s="703"/>
      <c r="R20" s="634">
        <v>26782</v>
      </c>
      <c r="S20" s="635"/>
      <c r="T20" s="635"/>
      <c r="U20" s="635"/>
      <c r="V20" s="635"/>
      <c r="W20" s="635"/>
      <c r="X20" s="635"/>
      <c r="Y20" s="636"/>
      <c r="Z20" s="672">
        <v>0</v>
      </c>
      <c r="AA20" s="672"/>
      <c r="AB20" s="672"/>
      <c r="AC20" s="672"/>
      <c r="AD20" s="673">
        <v>26782</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4809</v>
      </c>
      <c r="BH20" s="635"/>
      <c r="BI20" s="635"/>
      <c r="BJ20" s="635"/>
      <c r="BK20" s="635"/>
      <c r="BL20" s="635"/>
      <c r="BM20" s="635"/>
      <c r="BN20" s="636"/>
      <c r="BO20" s="672">
        <v>0</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79695413</v>
      </c>
      <c r="CS20" s="635"/>
      <c r="CT20" s="635"/>
      <c r="CU20" s="635"/>
      <c r="CV20" s="635"/>
      <c r="CW20" s="635"/>
      <c r="CX20" s="635"/>
      <c r="CY20" s="636"/>
      <c r="CZ20" s="672">
        <v>100</v>
      </c>
      <c r="DA20" s="672"/>
      <c r="DB20" s="672"/>
      <c r="DC20" s="672"/>
      <c r="DD20" s="640">
        <v>8846496</v>
      </c>
      <c r="DE20" s="635"/>
      <c r="DF20" s="635"/>
      <c r="DG20" s="635"/>
      <c r="DH20" s="635"/>
      <c r="DI20" s="635"/>
      <c r="DJ20" s="635"/>
      <c r="DK20" s="635"/>
      <c r="DL20" s="635"/>
      <c r="DM20" s="635"/>
      <c r="DN20" s="635"/>
      <c r="DO20" s="635"/>
      <c r="DP20" s="636"/>
      <c r="DQ20" s="640">
        <v>49458885</v>
      </c>
      <c r="DR20" s="635"/>
      <c r="DS20" s="635"/>
      <c r="DT20" s="635"/>
      <c r="DU20" s="635"/>
      <c r="DV20" s="635"/>
      <c r="DW20" s="635"/>
      <c r="DX20" s="635"/>
      <c r="DY20" s="635"/>
      <c r="DZ20" s="635"/>
      <c r="EA20" s="635"/>
      <c r="EB20" s="635"/>
      <c r="EC20" s="671"/>
    </row>
    <row r="21" spans="2:133" ht="11.3" customHeight="1" x14ac:dyDescent="0.2">
      <c r="B21" s="631" t="s">
        <v>265</v>
      </c>
      <c r="C21" s="632"/>
      <c r="D21" s="632"/>
      <c r="E21" s="632"/>
      <c r="F21" s="632"/>
      <c r="G21" s="632"/>
      <c r="H21" s="632"/>
      <c r="I21" s="632"/>
      <c r="J21" s="632"/>
      <c r="K21" s="632"/>
      <c r="L21" s="632"/>
      <c r="M21" s="632"/>
      <c r="N21" s="632"/>
      <c r="O21" s="632"/>
      <c r="P21" s="632"/>
      <c r="Q21" s="633"/>
      <c r="R21" s="634">
        <v>12896345</v>
      </c>
      <c r="S21" s="635"/>
      <c r="T21" s="635"/>
      <c r="U21" s="635"/>
      <c r="V21" s="635"/>
      <c r="W21" s="635"/>
      <c r="X21" s="635"/>
      <c r="Y21" s="636"/>
      <c r="Z21" s="672">
        <v>15.7</v>
      </c>
      <c r="AA21" s="672"/>
      <c r="AB21" s="672"/>
      <c r="AC21" s="672"/>
      <c r="AD21" s="673">
        <v>10158140</v>
      </c>
      <c r="AE21" s="673"/>
      <c r="AF21" s="673"/>
      <c r="AG21" s="673"/>
      <c r="AH21" s="673"/>
      <c r="AI21" s="673"/>
      <c r="AJ21" s="673"/>
      <c r="AK21" s="673"/>
      <c r="AL21" s="637">
        <v>23</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4809</v>
      </c>
      <c r="BH21" s="635"/>
      <c r="BI21" s="635"/>
      <c r="BJ21" s="635"/>
      <c r="BK21" s="635"/>
      <c r="BL21" s="635"/>
      <c r="BM21" s="635"/>
      <c r="BN21" s="636"/>
      <c r="BO21" s="672">
        <v>0</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3" customHeight="1" x14ac:dyDescent="0.2">
      <c r="B22" s="631" t="s">
        <v>267</v>
      </c>
      <c r="C22" s="632"/>
      <c r="D22" s="632"/>
      <c r="E22" s="632"/>
      <c r="F22" s="632"/>
      <c r="G22" s="632"/>
      <c r="H22" s="632"/>
      <c r="I22" s="632"/>
      <c r="J22" s="632"/>
      <c r="K22" s="632"/>
      <c r="L22" s="632"/>
      <c r="M22" s="632"/>
      <c r="N22" s="632"/>
      <c r="O22" s="632"/>
      <c r="P22" s="632"/>
      <c r="Q22" s="633"/>
      <c r="R22" s="634">
        <v>10158140</v>
      </c>
      <c r="S22" s="635"/>
      <c r="T22" s="635"/>
      <c r="U22" s="635"/>
      <c r="V22" s="635"/>
      <c r="W22" s="635"/>
      <c r="X22" s="635"/>
      <c r="Y22" s="636"/>
      <c r="Z22" s="672">
        <v>12.4</v>
      </c>
      <c r="AA22" s="672"/>
      <c r="AB22" s="672"/>
      <c r="AC22" s="672"/>
      <c r="AD22" s="673">
        <v>10158140</v>
      </c>
      <c r="AE22" s="673"/>
      <c r="AF22" s="673"/>
      <c r="AG22" s="673"/>
      <c r="AH22" s="673"/>
      <c r="AI22" s="673"/>
      <c r="AJ22" s="673"/>
      <c r="AK22" s="673"/>
      <c r="AL22" s="637">
        <v>23</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3" customHeight="1" x14ac:dyDescent="0.2">
      <c r="B23" s="631" t="s">
        <v>270</v>
      </c>
      <c r="C23" s="632"/>
      <c r="D23" s="632"/>
      <c r="E23" s="632"/>
      <c r="F23" s="632"/>
      <c r="G23" s="632"/>
      <c r="H23" s="632"/>
      <c r="I23" s="632"/>
      <c r="J23" s="632"/>
      <c r="K23" s="632"/>
      <c r="L23" s="632"/>
      <c r="M23" s="632"/>
      <c r="N23" s="632"/>
      <c r="O23" s="632"/>
      <c r="P23" s="632"/>
      <c r="Q23" s="633"/>
      <c r="R23" s="634">
        <v>2738205</v>
      </c>
      <c r="S23" s="635"/>
      <c r="T23" s="635"/>
      <c r="U23" s="635"/>
      <c r="V23" s="635"/>
      <c r="W23" s="635"/>
      <c r="X23" s="635"/>
      <c r="Y23" s="636"/>
      <c r="Z23" s="672">
        <v>3.3</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3"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37704153</v>
      </c>
      <c r="CS24" s="690"/>
      <c r="CT24" s="690"/>
      <c r="CU24" s="690"/>
      <c r="CV24" s="690"/>
      <c r="CW24" s="690"/>
      <c r="CX24" s="690"/>
      <c r="CY24" s="715"/>
      <c r="CZ24" s="716">
        <v>47.3</v>
      </c>
      <c r="DA24" s="698"/>
      <c r="DB24" s="698"/>
      <c r="DC24" s="718"/>
      <c r="DD24" s="714">
        <v>25411393</v>
      </c>
      <c r="DE24" s="690"/>
      <c r="DF24" s="690"/>
      <c r="DG24" s="690"/>
      <c r="DH24" s="690"/>
      <c r="DI24" s="690"/>
      <c r="DJ24" s="690"/>
      <c r="DK24" s="715"/>
      <c r="DL24" s="714">
        <v>21745469</v>
      </c>
      <c r="DM24" s="690"/>
      <c r="DN24" s="690"/>
      <c r="DO24" s="690"/>
      <c r="DP24" s="690"/>
      <c r="DQ24" s="690"/>
      <c r="DR24" s="690"/>
      <c r="DS24" s="690"/>
      <c r="DT24" s="690"/>
      <c r="DU24" s="690"/>
      <c r="DV24" s="715"/>
      <c r="DW24" s="716">
        <v>49.1</v>
      </c>
      <c r="DX24" s="698"/>
      <c r="DY24" s="698"/>
      <c r="DZ24" s="698"/>
      <c r="EA24" s="698"/>
      <c r="EB24" s="698"/>
      <c r="EC24" s="717"/>
    </row>
    <row r="25" spans="2:133" ht="11.3" customHeight="1" x14ac:dyDescent="0.2">
      <c r="B25" s="631" t="s">
        <v>280</v>
      </c>
      <c r="C25" s="632"/>
      <c r="D25" s="632"/>
      <c r="E25" s="632"/>
      <c r="F25" s="632"/>
      <c r="G25" s="632"/>
      <c r="H25" s="632"/>
      <c r="I25" s="632"/>
      <c r="J25" s="632"/>
      <c r="K25" s="632"/>
      <c r="L25" s="632"/>
      <c r="M25" s="632"/>
      <c r="N25" s="632"/>
      <c r="O25" s="632"/>
      <c r="P25" s="632"/>
      <c r="Q25" s="633"/>
      <c r="R25" s="634">
        <v>46631383</v>
      </c>
      <c r="S25" s="635"/>
      <c r="T25" s="635"/>
      <c r="U25" s="635"/>
      <c r="V25" s="635"/>
      <c r="W25" s="635"/>
      <c r="X25" s="635"/>
      <c r="Y25" s="636"/>
      <c r="Z25" s="672">
        <v>56.9</v>
      </c>
      <c r="AA25" s="672"/>
      <c r="AB25" s="672"/>
      <c r="AC25" s="672"/>
      <c r="AD25" s="673">
        <v>43893178</v>
      </c>
      <c r="AE25" s="673"/>
      <c r="AF25" s="673"/>
      <c r="AG25" s="673"/>
      <c r="AH25" s="673"/>
      <c r="AI25" s="673"/>
      <c r="AJ25" s="673"/>
      <c r="AK25" s="673"/>
      <c r="AL25" s="637">
        <v>99.4</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10711519</v>
      </c>
      <c r="CS25" s="647"/>
      <c r="CT25" s="647"/>
      <c r="CU25" s="647"/>
      <c r="CV25" s="647"/>
      <c r="CW25" s="647"/>
      <c r="CX25" s="647"/>
      <c r="CY25" s="648"/>
      <c r="CZ25" s="637">
        <v>13.4</v>
      </c>
      <c r="DA25" s="649"/>
      <c r="DB25" s="649"/>
      <c r="DC25" s="650"/>
      <c r="DD25" s="640">
        <v>9649339</v>
      </c>
      <c r="DE25" s="647"/>
      <c r="DF25" s="647"/>
      <c r="DG25" s="647"/>
      <c r="DH25" s="647"/>
      <c r="DI25" s="647"/>
      <c r="DJ25" s="647"/>
      <c r="DK25" s="648"/>
      <c r="DL25" s="640">
        <v>9375640</v>
      </c>
      <c r="DM25" s="647"/>
      <c r="DN25" s="647"/>
      <c r="DO25" s="647"/>
      <c r="DP25" s="647"/>
      <c r="DQ25" s="647"/>
      <c r="DR25" s="647"/>
      <c r="DS25" s="647"/>
      <c r="DT25" s="647"/>
      <c r="DU25" s="647"/>
      <c r="DV25" s="648"/>
      <c r="DW25" s="637">
        <v>21.1</v>
      </c>
      <c r="DX25" s="649"/>
      <c r="DY25" s="649"/>
      <c r="DZ25" s="649"/>
      <c r="EA25" s="649"/>
      <c r="EB25" s="649"/>
      <c r="EC25" s="661"/>
    </row>
    <row r="26" spans="2:133" ht="11.3" customHeight="1" x14ac:dyDescent="0.2">
      <c r="B26" s="631" t="s">
        <v>283</v>
      </c>
      <c r="C26" s="632"/>
      <c r="D26" s="632"/>
      <c r="E26" s="632"/>
      <c r="F26" s="632"/>
      <c r="G26" s="632"/>
      <c r="H26" s="632"/>
      <c r="I26" s="632"/>
      <c r="J26" s="632"/>
      <c r="K26" s="632"/>
      <c r="L26" s="632"/>
      <c r="M26" s="632"/>
      <c r="N26" s="632"/>
      <c r="O26" s="632"/>
      <c r="P26" s="632"/>
      <c r="Q26" s="633"/>
      <c r="R26" s="634">
        <v>17018</v>
      </c>
      <c r="S26" s="635"/>
      <c r="T26" s="635"/>
      <c r="U26" s="635"/>
      <c r="V26" s="635"/>
      <c r="W26" s="635"/>
      <c r="X26" s="635"/>
      <c r="Y26" s="636"/>
      <c r="Z26" s="672">
        <v>0</v>
      </c>
      <c r="AA26" s="672"/>
      <c r="AB26" s="672"/>
      <c r="AC26" s="672"/>
      <c r="AD26" s="673">
        <v>17018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6979573</v>
      </c>
      <c r="CS26" s="635"/>
      <c r="CT26" s="635"/>
      <c r="CU26" s="635"/>
      <c r="CV26" s="635"/>
      <c r="CW26" s="635"/>
      <c r="CX26" s="635"/>
      <c r="CY26" s="636"/>
      <c r="CZ26" s="637">
        <v>8.8000000000000007</v>
      </c>
      <c r="DA26" s="649"/>
      <c r="DB26" s="649"/>
      <c r="DC26" s="650"/>
      <c r="DD26" s="640">
        <v>5917393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3" customHeight="1" x14ac:dyDescent="0.2">
      <c r="B27" s="631" t="s">
        <v>286</v>
      </c>
      <c r="C27" s="632"/>
      <c r="D27" s="632"/>
      <c r="E27" s="632"/>
      <c r="F27" s="632"/>
      <c r="G27" s="632"/>
      <c r="H27" s="632"/>
      <c r="I27" s="632"/>
      <c r="J27" s="632"/>
      <c r="K27" s="632"/>
      <c r="L27" s="632"/>
      <c r="M27" s="632"/>
      <c r="N27" s="632"/>
      <c r="O27" s="632"/>
      <c r="P27" s="632"/>
      <c r="Q27" s="633"/>
      <c r="R27" s="634">
        <v>1253279</v>
      </c>
      <c r="S27" s="635"/>
      <c r="T27" s="635"/>
      <c r="U27" s="635"/>
      <c r="V27" s="635"/>
      <c r="W27" s="635"/>
      <c r="X27" s="635"/>
      <c r="Y27" s="636"/>
      <c r="Z27" s="672">
        <v>1.5</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26690650</v>
      </c>
      <c r="BH27" s="635"/>
      <c r="BI27" s="635"/>
      <c r="BJ27" s="635"/>
      <c r="BK27" s="635"/>
      <c r="BL27" s="635"/>
      <c r="BM27" s="635"/>
      <c r="BN27" s="636"/>
      <c r="BO27" s="672">
        <v>100</v>
      </c>
      <c r="BP27" s="672"/>
      <c r="BQ27" s="672"/>
      <c r="BR27" s="672"/>
      <c r="BS27" s="673">
        <v>2166722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17263672</v>
      </c>
      <c r="CS27" s="647"/>
      <c r="CT27" s="647"/>
      <c r="CU27" s="647"/>
      <c r="CV27" s="647"/>
      <c r="CW27" s="647"/>
      <c r="CX27" s="647"/>
      <c r="CY27" s="648"/>
      <c r="CZ27" s="637">
        <v>21.7</v>
      </c>
      <c r="DA27" s="649"/>
      <c r="DB27" s="649"/>
      <c r="DC27" s="650"/>
      <c r="DD27" s="640">
        <v>6185261</v>
      </c>
      <c r="DE27" s="647"/>
      <c r="DF27" s="647"/>
      <c r="DG27" s="647"/>
      <c r="DH27" s="647"/>
      <c r="DI27" s="647"/>
      <c r="DJ27" s="647"/>
      <c r="DK27" s="648"/>
      <c r="DL27" s="640">
        <v>4034570</v>
      </c>
      <c r="DM27" s="647"/>
      <c r="DN27" s="647"/>
      <c r="DO27" s="647"/>
      <c r="DP27" s="647"/>
      <c r="DQ27" s="647"/>
      <c r="DR27" s="647"/>
      <c r="DS27" s="647"/>
      <c r="DT27" s="647"/>
      <c r="DU27" s="647"/>
      <c r="DV27" s="648"/>
      <c r="DW27" s="637">
        <v>9.1</v>
      </c>
      <c r="DX27" s="649"/>
      <c r="DY27" s="649"/>
      <c r="DZ27" s="649"/>
      <c r="EA27" s="649"/>
      <c r="EB27" s="649"/>
      <c r="EC27" s="661"/>
    </row>
    <row r="28" spans="2:133" ht="11.3" customHeight="1" x14ac:dyDescent="0.2">
      <c r="B28" s="631" t="s">
        <v>289</v>
      </c>
      <c r="C28" s="632"/>
      <c r="D28" s="632"/>
      <c r="E28" s="632"/>
      <c r="F28" s="632"/>
      <c r="G28" s="632"/>
      <c r="H28" s="632"/>
      <c r="I28" s="632"/>
      <c r="J28" s="632"/>
      <c r="K28" s="632"/>
      <c r="L28" s="632"/>
      <c r="M28" s="632"/>
      <c r="N28" s="632"/>
      <c r="O28" s="632"/>
      <c r="P28" s="632"/>
      <c r="Q28" s="633"/>
      <c r="R28" s="634">
        <v>1148512</v>
      </c>
      <c r="S28" s="635"/>
      <c r="T28" s="635"/>
      <c r="U28" s="635"/>
      <c r="V28" s="635"/>
      <c r="W28" s="635"/>
      <c r="X28" s="635"/>
      <c r="Y28" s="636"/>
      <c r="Z28" s="672">
        <v>1.4</v>
      </c>
      <c r="AA28" s="672"/>
      <c r="AB28" s="672"/>
      <c r="AC28" s="672"/>
      <c r="AD28" s="673">
        <v>135032</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9728962</v>
      </c>
      <c r="CS28" s="635"/>
      <c r="CT28" s="635"/>
      <c r="CU28" s="635"/>
      <c r="CV28" s="635"/>
      <c r="CW28" s="635"/>
      <c r="CX28" s="635"/>
      <c r="CY28" s="636"/>
      <c r="CZ28" s="637">
        <v>12.2</v>
      </c>
      <c r="DA28" s="649"/>
      <c r="DB28" s="649"/>
      <c r="DC28" s="650"/>
      <c r="DD28" s="640">
        <v>9576793</v>
      </c>
      <c r="DE28" s="635"/>
      <c r="DF28" s="635"/>
      <c r="DG28" s="635"/>
      <c r="DH28" s="635"/>
      <c r="DI28" s="635"/>
      <c r="DJ28" s="635"/>
      <c r="DK28" s="636"/>
      <c r="DL28" s="640">
        <v>8335259</v>
      </c>
      <c r="DM28" s="635"/>
      <c r="DN28" s="635"/>
      <c r="DO28" s="635"/>
      <c r="DP28" s="635"/>
      <c r="DQ28" s="635"/>
      <c r="DR28" s="635"/>
      <c r="DS28" s="635"/>
      <c r="DT28" s="635"/>
      <c r="DU28" s="635"/>
      <c r="DV28" s="636"/>
      <c r="DW28" s="637">
        <v>18.8</v>
      </c>
      <c r="DX28" s="649"/>
      <c r="DY28" s="649"/>
      <c r="DZ28" s="649"/>
      <c r="EA28" s="649"/>
      <c r="EB28" s="649"/>
      <c r="EC28" s="661"/>
    </row>
    <row r="29" spans="2:133" ht="11.3" customHeight="1" x14ac:dyDescent="0.2">
      <c r="B29" s="631" t="s">
        <v>291</v>
      </c>
      <c r="C29" s="632"/>
      <c r="D29" s="632"/>
      <c r="E29" s="632"/>
      <c r="F29" s="632"/>
      <c r="G29" s="632"/>
      <c r="H29" s="632"/>
      <c r="I29" s="632"/>
      <c r="J29" s="632"/>
      <c r="K29" s="632"/>
      <c r="L29" s="632"/>
      <c r="M29" s="632"/>
      <c r="N29" s="632"/>
      <c r="O29" s="632"/>
      <c r="P29" s="632"/>
      <c r="Q29" s="633"/>
      <c r="R29" s="634">
        <v>346820</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9726794</v>
      </c>
      <c r="CS29" s="647"/>
      <c r="CT29" s="647"/>
      <c r="CU29" s="647"/>
      <c r="CV29" s="647"/>
      <c r="CW29" s="647"/>
      <c r="CX29" s="647"/>
      <c r="CY29" s="648"/>
      <c r="CZ29" s="637">
        <v>12.2</v>
      </c>
      <c r="DA29" s="649"/>
      <c r="DB29" s="649"/>
      <c r="DC29" s="650"/>
      <c r="DD29" s="640">
        <v>9574625</v>
      </c>
      <c r="DE29" s="647"/>
      <c r="DF29" s="647"/>
      <c r="DG29" s="647"/>
      <c r="DH29" s="647"/>
      <c r="DI29" s="647"/>
      <c r="DJ29" s="647"/>
      <c r="DK29" s="648"/>
      <c r="DL29" s="640">
        <v>8333091</v>
      </c>
      <c r="DM29" s="647"/>
      <c r="DN29" s="647"/>
      <c r="DO29" s="647"/>
      <c r="DP29" s="647"/>
      <c r="DQ29" s="647"/>
      <c r="DR29" s="647"/>
      <c r="DS29" s="647"/>
      <c r="DT29" s="647"/>
      <c r="DU29" s="647"/>
      <c r="DV29" s="648"/>
      <c r="DW29" s="637">
        <v>18.8</v>
      </c>
      <c r="DX29" s="649"/>
      <c r="DY29" s="649"/>
      <c r="DZ29" s="649"/>
      <c r="EA29" s="649"/>
      <c r="EB29" s="649"/>
      <c r="EC29" s="661"/>
    </row>
    <row r="30" spans="2:133" ht="11.3" customHeight="1" x14ac:dyDescent="0.2">
      <c r="B30" s="631" t="s">
        <v>293</v>
      </c>
      <c r="C30" s="632"/>
      <c r="D30" s="632"/>
      <c r="E30" s="632"/>
      <c r="F30" s="632"/>
      <c r="G30" s="632"/>
      <c r="H30" s="632"/>
      <c r="I30" s="632"/>
      <c r="J30" s="632"/>
      <c r="K30" s="632"/>
      <c r="L30" s="632"/>
      <c r="M30" s="632"/>
      <c r="N30" s="632"/>
      <c r="O30" s="632"/>
      <c r="P30" s="632"/>
      <c r="Q30" s="633"/>
      <c r="R30" s="634">
        <v>13143509</v>
      </c>
      <c r="S30" s="635"/>
      <c r="T30" s="635"/>
      <c r="U30" s="635"/>
      <c r="V30" s="635"/>
      <c r="W30" s="635"/>
      <c r="X30" s="635"/>
      <c r="Y30" s="636"/>
      <c r="Z30" s="672">
        <v>16</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9405660</v>
      </c>
      <c r="CS30" s="635"/>
      <c r="CT30" s="635"/>
      <c r="CU30" s="635"/>
      <c r="CV30" s="635"/>
      <c r="CW30" s="635"/>
      <c r="CX30" s="635"/>
      <c r="CY30" s="636"/>
      <c r="CZ30" s="637">
        <v>11.8</v>
      </c>
      <c r="DA30" s="649"/>
      <c r="DB30" s="649"/>
      <c r="DC30" s="650"/>
      <c r="DD30" s="640">
        <v>9264511</v>
      </c>
      <c r="DE30" s="635"/>
      <c r="DF30" s="635"/>
      <c r="DG30" s="635"/>
      <c r="DH30" s="635"/>
      <c r="DI30" s="635"/>
      <c r="DJ30" s="635"/>
      <c r="DK30" s="636"/>
      <c r="DL30" s="640">
        <v>8022977</v>
      </c>
      <c r="DM30" s="635"/>
      <c r="DN30" s="635"/>
      <c r="DO30" s="635"/>
      <c r="DP30" s="635"/>
      <c r="DQ30" s="635"/>
      <c r="DR30" s="635"/>
      <c r="DS30" s="635"/>
      <c r="DT30" s="635"/>
      <c r="DU30" s="635"/>
      <c r="DV30" s="636"/>
      <c r="DW30" s="637">
        <v>18.100000000000001</v>
      </c>
      <c r="DX30" s="649"/>
      <c r="DY30" s="649"/>
      <c r="DZ30" s="649"/>
      <c r="EA30" s="649"/>
      <c r="EB30" s="649"/>
      <c r="EC30" s="661"/>
    </row>
    <row r="31" spans="2:133" ht="11.3"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96.7</v>
      </c>
      <c r="BN31" s="697"/>
      <c r="BO31" s="697"/>
      <c r="BP31" s="697"/>
      <c r="BQ31" s="699"/>
      <c r="BR31" s="696">
        <v>99.1</v>
      </c>
      <c r="BS31" s="697"/>
      <c r="BT31" s="697"/>
      <c r="BU31" s="697"/>
      <c r="BV31" s="697"/>
      <c r="BW31" s="697"/>
      <c r="BX31" s="698">
        <v>96.5</v>
      </c>
      <c r="BY31" s="697"/>
      <c r="BZ31" s="697"/>
      <c r="CA31" s="697"/>
      <c r="CB31" s="699"/>
      <c r="CD31" s="655"/>
      <c r="CE31" s="656"/>
      <c r="CF31" s="631" t="s">
        <v>300</v>
      </c>
      <c r="CG31" s="632"/>
      <c r="CH31" s="632"/>
      <c r="CI31" s="632"/>
      <c r="CJ31" s="632"/>
      <c r="CK31" s="632"/>
      <c r="CL31" s="632"/>
      <c r="CM31" s="632"/>
      <c r="CN31" s="632"/>
      <c r="CO31" s="632"/>
      <c r="CP31" s="632"/>
      <c r="CQ31" s="633"/>
      <c r="CR31" s="634">
        <v>321134</v>
      </c>
      <c r="CS31" s="647"/>
      <c r="CT31" s="647"/>
      <c r="CU31" s="647"/>
      <c r="CV31" s="647"/>
      <c r="CW31" s="647"/>
      <c r="CX31" s="647"/>
      <c r="CY31" s="648"/>
      <c r="CZ31" s="637">
        <v>0.4</v>
      </c>
      <c r="DA31" s="649"/>
      <c r="DB31" s="649"/>
      <c r="DC31" s="650"/>
      <c r="DD31" s="640">
        <v>310114</v>
      </c>
      <c r="DE31" s="647"/>
      <c r="DF31" s="647"/>
      <c r="DG31" s="647"/>
      <c r="DH31" s="647"/>
      <c r="DI31" s="647"/>
      <c r="DJ31" s="647"/>
      <c r="DK31" s="648"/>
      <c r="DL31" s="640">
        <v>310114</v>
      </c>
      <c r="DM31" s="647"/>
      <c r="DN31" s="647"/>
      <c r="DO31" s="647"/>
      <c r="DP31" s="647"/>
      <c r="DQ31" s="647"/>
      <c r="DR31" s="647"/>
      <c r="DS31" s="647"/>
      <c r="DT31" s="647"/>
      <c r="DU31" s="647"/>
      <c r="DV31" s="648"/>
      <c r="DW31" s="637">
        <v>0.7</v>
      </c>
      <c r="DX31" s="649"/>
      <c r="DY31" s="649"/>
      <c r="DZ31" s="649"/>
      <c r="EA31" s="649"/>
      <c r="EB31" s="649"/>
      <c r="EC31" s="661"/>
    </row>
    <row r="32" spans="2:133" ht="11.3" customHeight="1" x14ac:dyDescent="0.2">
      <c r="B32" s="631" t="s">
        <v>301</v>
      </c>
      <c r="C32" s="632"/>
      <c r="D32" s="632"/>
      <c r="E32" s="632"/>
      <c r="F32" s="632"/>
      <c r="G32" s="632"/>
      <c r="H32" s="632"/>
      <c r="I32" s="632"/>
      <c r="J32" s="632"/>
      <c r="K32" s="632"/>
      <c r="L32" s="632"/>
      <c r="M32" s="632"/>
      <c r="N32" s="632"/>
      <c r="O32" s="632"/>
      <c r="P32" s="632"/>
      <c r="Q32" s="633"/>
      <c r="R32" s="634">
        <v>5408920</v>
      </c>
      <c r="S32" s="635"/>
      <c r="T32" s="635"/>
      <c r="U32" s="635"/>
      <c r="V32" s="635"/>
      <c r="W32" s="635"/>
      <c r="X32" s="635"/>
      <c r="Y32" s="636"/>
      <c r="Z32" s="672">
        <v>6.6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99.2</v>
      </c>
      <c r="BH32" s="647"/>
      <c r="BI32" s="647"/>
      <c r="BJ32" s="647"/>
      <c r="BK32" s="647"/>
      <c r="BL32" s="647"/>
      <c r="BM32" s="638">
        <v>96.7</v>
      </c>
      <c r="BN32" s="647"/>
      <c r="BO32" s="647"/>
      <c r="BP32" s="647"/>
      <c r="BQ32" s="670"/>
      <c r="BR32" s="700">
        <v>99</v>
      </c>
      <c r="BS32" s="647"/>
      <c r="BT32" s="647"/>
      <c r="BU32" s="647"/>
      <c r="BV32" s="647"/>
      <c r="BW32" s="647"/>
      <c r="BX32" s="638">
        <v>96.8</v>
      </c>
      <c r="BY32" s="647"/>
      <c r="BZ32" s="647"/>
      <c r="CA32" s="647"/>
      <c r="CB32" s="670"/>
      <c r="CD32" s="657"/>
      <c r="CE32" s="658"/>
      <c r="CF32" s="631" t="s">
        <v>304</v>
      </c>
      <c r="CG32" s="632"/>
      <c r="CH32" s="632"/>
      <c r="CI32" s="632"/>
      <c r="CJ32" s="632"/>
      <c r="CK32" s="632"/>
      <c r="CL32" s="632"/>
      <c r="CM32" s="632"/>
      <c r="CN32" s="632"/>
      <c r="CO32" s="632"/>
      <c r="CP32" s="632"/>
      <c r="CQ32" s="633"/>
      <c r="CR32" s="634">
        <v>2168</v>
      </c>
      <c r="CS32" s="635"/>
      <c r="CT32" s="635"/>
      <c r="CU32" s="635"/>
      <c r="CV32" s="635"/>
      <c r="CW32" s="635"/>
      <c r="CX32" s="635"/>
      <c r="CY32" s="636"/>
      <c r="CZ32" s="637">
        <v>0</v>
      </c>
      <c r="DA32" s="649"/>
      <c r="DB32" s="649"/>
      <c r="DC32" s="650"/>
      <c r="DD32" s="640">
        <v>2168</v>
      </c>
      <c r="DE32" s="635"/>
      <c r="DF32" s="635"/>
      <c r="DG32" s="635"/>
      <c r="DH32" s="635"/>
      <c r="DI32" s="635"/>
      <c r="DJ32" s="635"/>
      <c r="DK32" s="636"/>
      <c r="DL32" s="640">
        <v>2168</v>
      </c>
      <c r="DM32" s="635"/>
      <c r="DN32" s="635"/>
      <c r="DO32" s="635"/>
      <c r="DP32" s="635"/>
      <c r="DQ32" s="635"/>
      <c r="DR32" s="635"/>
      <c r="DS32" s="635"/>
      <c r="DT32" s="635"/>
      <c r="DU32" s="635"/>
      <c r="DV32" s="636"/>
      <c r="DW32" s="637">
        <v>0</v>
      </c>
      <c r="DX32" s="649"/>
      <c r="DY32" s="649"/>
      <c r="DZ32" s="649"/>
      <c r="EA32" s="649"/>
      <c r="EB32" s="649"/>
      <c r="EC32" s="661"/>
    </row>
    <row r="33" spans="2:133" ht="11.3" customHeight="1" x14ac:dyDescent="0.2">
      <c r="B33" s="631" t="s">
        <v>305</v>
      </c>
      <c r="C33" s="632"/>
      <c r="D33" s="632"/>
      <c r="E33" s="632"/>
      <c r="F33" s="632"/>
      <c r="G33" s="632"/>
      <c r="H33" s="632"/>
      <c r="I33" s="632"/>
      <c r="J33" s="632"/>
      <c r="K33" s="632"/>
      <c r="L33" s="632"/>
      <c r="M33" s="632"/>
      <c r="N33" s="632"/>
      <c r="O33" s="632"/>
      <c r="P33" s="632"/>
      <c r="Q33" s="633"/>
      <c r="R33" s="634">
        <v>194140</v>
      </c>
      <c r="S33" s="635"/>
      <c r="T33" s="635"/>
      <c r="U33" s="635"/>
      <c r="V33" s="635"/>
      <c r="W33" s="635"/>
      <c r="X33" s="635"/>
      <c r="Y33" s="636"/>
      <c r="Z33" s="672">
        <v>0.2</v>
      </c>
      <c r="AA33" s="672"/>
      <c r="AB33" s="672"/>
      <c r="AC33" s="672"/>
      <c r="AD33" s="673">
        <v>22590</v>
      </c>
      <c r="AE33" s="673"/>
      <c r="AF33" s="673"/>
      <c r="AG33" s="673"/>
      <c r="AH33" s="673"/>
      <c r="AI33" s="673"/>
      <c r="AJ33" s="673"/>
      <c r="AK33" s="673"/>
      <c r="AL33" s="637">
        <v>0.1</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99.1</v>
      </c>
      <c r="BH33" s="619"/>
      <c r="BI33" s="619"/>
      <c r="BJ33" s="619"/>
      <c r="BK33" s="619"/>
      <c r="BL33" s="619"/>
      <c r="BM33" s="665">
        <v>96.5</v>
      </c>
      <c r="BN33" s="619"/>
      <c r="BO33" s="619"/>
      <c r="BP33" s="619"/>
      <c r="BQ33" s="682"/>
      <c r="BR33" s="695">
        <v>99.1</v>
      </c>
      <c r="BS33" s="619"/>
      <c r="BT33" s="619"/>
      <c r="BU33" s="619"/>
      <c r="BV33" s="619"/>
      <c r="BW33" s="619"/>
      <c r="BX33" s="665">
        <v>96.1</v>
      </c>
      <c r="BY33" s="619"/>
      <c r="BZ33" s="619"/>
      <c r="CA33" s="619"/>
      <c r="CB33" s="682"/>
      <c r="CD33" s="631" t="s">
        <v>307</v>
      </c>
      <c r="CE33" s="632"/>
      <c r="CF33" s="632"/>
      <c r="CG33" s="632"/>
      <c r="CH33" s="632"/>
      <c r="CI33" s="632"/>
      <c r="CJ33" s="632"/>
      <c r="CK33" s="632"/>
      <c r="CL33" s="632"/>
      <c r="CM33" s="632"/>
      <c r="CN33" s="632"/>
      <c r="CO33" s="632"/>
      <c r="CP33" s="632"/>
      <c r="CQ33" s="633"/>
      <c r="CR33" s="634">
        <v>32357017</v>
      </c>
      <c r="CS33" s="647"/>
      <c r="CT33" s="647"/>
      <c r="CU33" s="647"/>
      <c r="CV33" s="647"/>
      <c r="CW33" s="647"/>
      <c r="CX33" s="647"/>
      <c r="CY33" s="648"/>
      <c r="CZ33" s="637">
        <v>40.6</v>
      </c>
      <c r="DA33" s="649"/>
      <c r="DB33" s="649"/>
      <c r="DC33" s="650"/>
      <c r="DD33" s="640">
        <v>23042210</v>
      </c>
      <c r="DE33" s="647"/>
      <c r="DF33" s="647"/>
      <c r="DG33" s="647"/>
      <c r="DH33" s="647"/>
      <c r="DI33" s="647"/>
      <c r="DJ33" s="647"/>
      <c r="DK33" s="648"/>
      <c r="DL33" s="640">
        <v>16202998</v>
      </c>
      <c r="DM33" s="647"/>
      <c r="DN33" s="647"/>
      <c r="DO33" s="647"/>
      <c r="DP33" s="647"/>
      <c r="DQ33" s="647"/>
      <c r="DR33" s="647"/>
      <c r="DS33" s="647"/>
      <c r="DT33" s="647"/>
      <c r="DU33" s="647"/>
      <c r="DV33" s="648"/>
      <c r="DW33" s="637">
        <v>36.5</v>
      </c>
      <c r="DX33" s="649"/>
      <c r="DY33" s="649"/>
      <c r="DZ33" s="649"/>
      <c r="EA33" s="649"/>
      <c r="EB33" s="649"/>
      <c r="EC33" s="661"/>
    </row>
    <row r="34" spans="2:133" ht="11.3" customHeight="1" x14ac:dyDescent="0.2">
      <c r="B34" s="631" t="s">
        <v>308</v>
      </c>
      <c r="C34" s="632"/>
      <c r="D34" s="632"/>
      <c r="E34" s="632"/>
      <c r="F34" s="632"/>
      <c r="G34" s="632"/>
      <c r="H34" s="632"/>
      <c r="I34" s="632"/>
      <c r="J34" s="632"/>
      <c r="K34" s="632"/>
      <c r="L34" s="632"/>
      <c r="M34" s="632"/>
      <c r="N34" s="632"/>
      <c r="O34" s="632"/>
      <c r="P34" s="632"/>
      <c r="Q34" s="633"/>
      <c r="R34" s="634">
        <v>566091</v>
      </c>
      <c r="S34" s="635"/>
      <c r="T34" s="635"/>
      <c r="U34" s="635"/>
      <c r="V34" s="635"/>
      <c r="W34" s="635"/>
      <c r="X34" s="635"/>
      <c r="Y34" s="636"/>
      <c r="Z34" s="672">
        <v>0.7</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11051293</v>
      </c>
      <c r="CS34" s="635"/>
      <c r="CT34" s="635"/>
      <c r="CU34" s="635"/>
      <c r="CV34" s="635"/>
      <c r="CW34" s="635"/>
      <c r="CX34" s="635"/>
      <c r="CY34" s="636"/>
      <c r="CZ34" s="637">
        <v>13.9</v>
      </c>
      <c r="DA34" s="649"/>
      <c r="DB34" s="649"/>
      <c r="DC34" s="650"/>
      <c r="DD34" s="640">
        <v>7386954</v>
      </c>
      <c r="DE34" s="635"/>
      <c r="DF34" s="635"/>
      <c r="DG34" s="635"/>
      <c r="DH34" s="635"/>
      <c r="DI34" s="635"/>
      <c r="DJ34" s="635"/>
      <c r="DK34" s="636"/>
      <c r="DL34" s="640">
        <v>6888046</v>
      </c>
      <c r="DM34" s="635"/>
      <c r="DN34" s="635"/>
      <c r="DO34" s="635"/>
      <c r="DP34" s="635"/>
      <c r="DQ34" s="635"/>
      <c r="DR34" s="635"/>
      <c r="DS34" s="635"/>
      <c r="DT34" s="635"/>
      <c r="DU34" s="635"/>
      <c r="DV34" s="636"/>
      <c r="DW34" s="637">
        <v>15.5</v>
      </c>
      <c r="DX34" s="649"/>
      <c r="DY34" s="649"/>
      <c r="DZ34" s="649"/>
      <c r="EA34" s="649"/>
      <c r="EB34" s="649"/>
      <c r="EC34" s="661"/>
    </row>
    <row r="35" spans="2:133" ht="11.3" customHeight="1" x14ac:dyDescent="0.2">
      <c r="B35" s="631" t="s">
        <v>310</v>
      </c>
      <c r="C35" s="632"/>
      <c r="D35" s="632"/>
      <c r="E35" s="632"/>
      <c r="F35" s="632"/>
      <c r="G35" s="632"/>
      <c r="H35" s="632"/>
      <c r="I35" s="632"/>
      <c r="J35" s="632"/>
      <c r="K35" s="632"/>
      <c r="L35" s="632"/>
      <c r="M35" s="632"/>
      <c r="N35" s="632"/>
      <c r="O35" s="632"/>
      <c r="P35" s="632"/>
      <c r="Q35" s="633"/>
      <c r="R35" s="634">
        <v>2920293</v>
      </c>
      <c r="S35" s="635"/>
      <c r="T35" s="635"/>
      <c r="U35" s="635"/>
      <c r="V35" s="635"/>
      <c r="W35" s="635"/>
      <c r="X35" s="635"/>
      <c r="Y35" s="636"/>
      <c r="Z35" s="672">
        <v>3.6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1621421</v>
      </c>
      <c r="CS35" s="647"/>
      <c r="CT35" s="647"/>
      <c r="CU35" s="647"/>
      <c r="CV35" s="647"/>
      <c r="CW35" s="647"/>
      <c r="CX35" s="647"/>
      <c r="CY35" s="648"/>
      <c r="CZ35" s="637">
        <v>2</v>
      </c>
      <c r="DA35" s="649"/>
      <c r="DB35" s="649"/>
      <c r="DC35" s="650"/>
      <c r="DD35" s="640">
        <v>1447620</v>
      </c>
      <c r="DE35" s="647"/>
      <c r="DF35" s="647"/>
      <c r="DG35" s="647"/>
      <c r="DH35" s="647"/>
      <c r="DI35" s="647"/>
      <c r="DJ35" s="647"/>
      <c r="DK35" s="648"/>
      <c r="DL35" s="640">
        <v>702108</v>
      </c>
      <c r="DM35" s="647"/>
      <c r="DN35" s="647"/>
      <c r="DO35" s="647"/>
      <c r="DP35" s="647"/>
      <c r="DQ35" s="647"/>
      <c r="DR35" s="647"/>
      <c r="DS35" s="647"/>
      <c r="DT35" s="647"/>
      <c r="DU35" s="647"/>
      <c r="DV35" s="648"/>
      <c r="DW35" s="637">
        <v>1.6</v>
      </c>
      <c r="DX35" s="649"/>
      <c r="DY35" s="649"/>
      <c r="DZ35" s="649"/>
      <c r="EA35" s="649"/>
      <c r="EB35" s="649"/>
      <c r="EC35" s="661"/>
    </row>
    <row r="36" spans="2:133" ht="11.3" customHeight="1" x14ac:dyDescent="0.2">
      <c r="B36" s="631" t="s">
        <v>314</v>
      </c>
      <c r="C36" s="632"/>
      <c r="D36" s="632"/>
      <c r="E36" s="632"/>
      <c r="F36" s="632"/>
      <c r="G36" s="632"/>
      <c r="H36" s="632"/>
      <c r="I36" s="632"/>
      <c r="J36" s="632"/>
      <c r="K36" s="632"/>
      <c r="L36" s="632"/>
      <c r="M36" s="632"/>
      <c r="N36" s="632"/>
      <c r="O36" s="632"/>
      <c r="P36" s="632"/>
      <c r="Q36" s="633"/>
      <c r="R36" s="634">
        <v>2394546</v>
      </c>
      <c r="S36" s="635"/>
      <c r="T36" s="635"/>
      <c r="U36" s="635"/>
      <c r="V36" s="635"/>
      <c r="W36" s="635"/>
      <c r="X36" s="635"/>
      <c r="Y36" s="636"/>
      <c r="Z36" s="672">
        <v>2.9</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10594174</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500783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7572433</v>
      </c>
      <c r="CS36" s="635"/>
      <c r="CT36" s="635"/>
      <c r="CU36" s="635"/>
      <c r="CV36" s="635"/>
      <c r="CW36" s="635"/>
      <c r="CX36" s="635"/>
      <c r="CY36" s="636"/>
      <c r="CZ36" s="637">
        <v>9.5</v>
      </c>
      <c r="DA36" s="649"/>
      <c r="DB36" s="649"/>
      <c r="DC36" s="650"/>
      <c r="DD36" s="640">
        <v>5826406</v>
      </c>
      <c r="DE36" s="635"/>
      <c r="DF36" s="635"/>
      <c r="DG36" s="635"/>
      <c r="DH36" s="635"/>
      <c r="DI36" s="635"/>
      <c r="DJ36" s="635"/>
      <c r="DK36" s="636"/>
      <c r="DL36" s="640">
        <v>3014505</v>
      </c>
      <c r="DM36" s="635"/>
      <c r="DN36" s="635"/>
      <c r="DO36" s="635"/>
      <c r="DP36" s="635"/>
      <c r="DQ36" s="635"/>
      <c r="DR36" s="635"/>
      <c r="DS36" s="635"/>
      <c r="DT36" s="635"/>
      <c r="DU36" s="635"/>
      <c r="DV36" s="636"/>
      <c r="DW36" s="637">
        <v>6.8</v>
      </c>
      <c r="DX36" s="649"/>
      <c r="DY36" s="649"/>
      <c r="DZ36" s="649"/>
      <c r="EA36" s="649"/>
      <c r="EB36" s="649"/>
      <c r="EC36" s="661"/>
    </row>
    <row r="37" spans="2:133" ht="11.3" customHeight="1" x14ac:dyDescent="0.2">
      <c r="B37" s="631" t="s">
        <v>318</v>
      </c>
      <c r="C37" s="632"/>
      <c r="D37" s="632"/>
      <c r="E37" s="632"/>
      <c r="F37" s="632"/>
      <c r="G37" s="632"/>
      <c r="H37" s="632"/>
      <c r="I37" s="632"/>
      <c r="J37" s="632"/>
      <c r="K37" s="632"/>
      <c r="L37" s="632"/>
      <c r="M37" s="632"/>
      <c r="N37" s="632"/>
      <c r="O37" s="632"/>
      <c r="P37" s="632"/>
      <c r="Q37" s="633"/>
      <c r="R37" s="634">
        <v>2946821</v>
      </c>
      <c r="S37" s="635"/>
      <c r="T37" s="635"/>
      <c r="U37" s="635"/>
      <c r="V37" s="635"/>
      <c r="W37" s="635"/>
      <c r="X37" s="635"/>
      <c r="Y37" s="636"/>
      <c r="Z37" s="672">
        <v>3.6</v>
      </c>
      <c r="AA37" s="672"/>
      <c r="AB37" s="672"/>
      <c r="AC37" s="672"/>
      <c r="AD37" s="673">
        <v>74554</v>
      </c>
      <c r="AE37" s="673"/>
      <c r="AF37" s="673"/>
      <c r="AG37" s="673"/>
      <c r="AH37" s="673"/>
      <c r="AI37" s="673"/>
      <c r="AJ37" s="673"/>
      <c r="AK37" s="673"/>
      <c r="AL37" s="637">
        <v>0.2</v>
      </c>
      <c r="AM37" s="638"/>
      <c r="AN37" s="638"/>
      <c r="AO37" s="674"/>
      <c r="AQ37" s="667" t="s">
        <v>319</v>
      </c>
      <c r="AR37" s="668"/>
      <c r="AS37" s="668"/>
      <c r="AT37" s="668"/>
      <c r="AU37" s="668"/>
      <c r="AV37" s="668"/>
      <c r="AW37" s="668"/>
      <c r="AX37" s="668"/>
      <c r="AY37" s="669"/>
      <c r="AZ37" s="634">
        <v>2196240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436665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627868</v>
      </c>
      <c r="CS37" s="647"/>
      <c r="CT37" s="647"/>
      <c r="CU37" s="647"/>
      <c r="CV37" s="647"/>
      <c r="CW37" s="647"/>
      <c r="CX37" s="647"/>
      <c r="CY37" s="648"/>
      <c r="CZ37" s="637">
        <v>0.8</v>
      </c>
      <c r="DA37" s="649"/>
      <c r="DB37" s="649"/>
      <c r="DC37" s="650"/>
      <c r="DD37" s="640">
        <v>607832</v>
      </c>
      <c r="DE37" s="647"/>
      <c r="DF37" s="647"/>
      <c r="DG37" s="647"/>
      <c r="DH37" s="647"/>
      <c r="DI37" s="647"/>
      <c r="DJ37" s="647"/>
      <c r="DK37" s="648"/>
      <c r="DL37" s="640">
        <v>607832</v>
      </c>
      <c r="DM37" s="647"/>
      <c r="DN37" s="647"/>
      <c r="DO37" s="647"/>
      <c r="DP37" s="647"/>
      <c r="DQ37" s="647"/>
      <c r="DR37" s="647"/>
      <c r="DS37" s="647"/>
      <c r="DT37" s="647"/>
      <c r="DU37" s="647"/>
      <c r="DV37" s="648"/>
      <c r="DW37" s="637">
        <v>1.4</v>
      </c>
      <c r="DX37" s="649"/>
      <c r="DY37" s="649"/>
      <c r="DZ37" s="649"/>
      <c r="EA37" s="649"/>
      <c r="EB37" s="649"/>
      <c r="EC37" s="661"/>
    </row>
    <row r="38" spans="2:133" ht="11.3" customHeight="1" x14ac:dyDescent="0.2">
      <c r="B38" s="631" t="s">
        <v>322</v>
      </c>
      <c r="C38" s="632"/>
      <c r="D38" s="632"/>
      <c r="E38" s="632"/>
      <c r="F38" s="632"/>
      <c r="G38" s="632"/>
      <c r="H38" s="632"/>
      <c r="I38" s="632"/>
      <c r="J38" s="632"/>
      <c r="K38" s="632"/>
      <c r="L38" s="632"/>
      <c r="M38" s="632"/>
      <c r="N38" s="632"/>
      <c r="O38" s="632"/>
      <c r="P38" s="632"/>
      <c r="Q38" s="633"/>
      <c r="R38" s="634">
        <v>4928500</v>
      </c>
      <c r="S38" s="635"/>
      <c r="T38" s="635"/>
      <c r="U38" s="635"/>
      <c r="V38" s="635"/>
      <c r="W38" s="635"/>
      <c r="X38" s="635"/>
      <c r="Y38" s="636"/>
      <c r="Z38" s="672">
        <v>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1329410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17243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6832113</v>
      </c>
      <c r="CS38" s="635"/>
      <c r="CT38" s="635"/>
      <c r="CU38" s="635"/>
      <c r="CV38" s="635"/>
      <c r="CW38" s="635"/>
      <c r="CX38" s="635"/>
      <c r="CY38" s="636"/>
      <c r="CZ38" s="637">
        <v>8.6</v>
      </c>
      <c r="DA38" s="649"/>
      <c r="DB38" s="649"/>
      <c r="DC38" s="650"/>
      <c r="DD38" s="640">
        <v>5714693</v>
      </c>
      <c r="DE38" s="635"/>
      <c r="DF38" s="635"/>
      <c r="DG38" s="635"/>
      <c r="DH38" s="635"/>
      <c r="DI38" s="635"/>
      <c r="DJ38" s="635"/>
      <c r="DK38" s="636"/>
      <c r="DL38" s="640">
        <v>5595786</v>
      </c>
      <c r="DM38" s="635"/>
      <c r="DN38" s="635"/>
      <c r="DO38" s="635"/>
      <c r="DP38" s="635"/>
      <c r="DQ38" s="635"/>
      <c r="DR38" s="635"/>
      <c r="DS38" s="635"/>
      <c r="DT38" s="635"/>
      <c r="DU38" s="635"/>
      <c r="DV38" s="636"/>
      <c r="DW38" s="637">
        <v>12.6</v>
      </c>
      <c r="DX38" s="649"/>
      <c r="DY38" s="649"/>
      <c r="DZ38" s="649"/>
      <c r="EA38" s="649"/>
      <c r="EB38" s="649"/>
      <c r="EC38" s="661"/>
    </row>
    <row r="39" spans="2:133" ht="11.3"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236411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24257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2370294</v>
      </c>
      <c r="CS39" s="647"/>
      <c r="CT39" s="647"/>
      <c r="CU39" s="647"/>
      <c r="CV39" s="647"/>
      <c r="CW39" s="647"/>
      <c r="CX39" s="647"/>
      <c r="CY39" s="648"/>
      <c r="CZ39" s="637">
        <v>3</v>
      </c>
      <c r="DA39" s="649"/>
      <c r="DB39" s="649"/>
      <c r="DC39" s="650"/>
      <c r="DD39" s="640">
        <v>1857191</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3" customHeight="1" x14ac:dyDescent="0.2">
      <c r="B40" s="631" t="s">
        <v>330</v>
      </c>
      <c r="C40" s="632"/>
      <c r="D40" s="632"/>
      <c r="E40" s="632"/>
      <c r="F40" s="632"/>
      <c r="G40" s="632"/>
      <c r="H40" s="632"/>
      <c r="I40" s="632"/>
      <c r="J40" s="632"/>
      <c r="K40" s="632"/>
      <c r="L40" s="632"/>
      <c r="M40" s="632"/>
      <c r="N40" s="632"/>
      <c r="O40" s="632"/>
      <c r="P40" s="632"/>
      <c r="Q40" s="633"/>
      <c r="R40" s="634">
        <v>189800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2909463</v>
      </c>
      <c r="CS40" s="635"/>
      <c r="CT40" s="635"/>
      <c r="CU40" s="635"/>
      <c r="CV40" s="635"/>
      <c r="CW40" s="635"/>
      <c r="CX40" s="635"/>
      <c r="CY40" s="636"/>
      <c r="CZ40" s="637">
        <v>3.7</v>
      </c>
      <c r="DA40" s="649"/>
      <c r="DB40" s="649"/>
      <c r="DC40" s="650"/>
      <c r="DD40" s="640">
        <v>809346</v>
      </c>
      <c r="DE40" s="635"/>
      <c r="DF40" s="635"/>
      <c r="DG40" s="635"/>
      <c r="DH40" s="635"/>
      <c r="DI40" s="635"/>
      <c r="DJ40" s="635"/>
      <c r="DK40" s="636"/>
      <c r="DL40" s="640">
        <v>2553</v>
      </c>
      <c r="DM40" s="635"/>
      <c r="DN40" s="635"/>
      <c r="DO40" s="635"/>
      <c r="DP40" s="635"/>
      <c r="DQ40" s="635"/>
      <c r="DR40" s="635"/>
      <c r="DS40" s="635"/>
      <c r="DT40" s="635"/>
      <c r="DU40" s="635"/>
      <c r="DV40" s="636"/>
      <c r="DW40" s="637">
        <v>0</v>
      </c>
      <c r="DX40" s="649"/>
      <c r="DY40" s="649"/>
      <c r="DZ40" s="649"/>
      <c r="EA40" s="649"/>
      <c r="EB40" s="649"/>
      <c r="EC40" s="661"/>
    </row>
    <row r="41" spans="2:133" ht="11.3" customHeight="1" x14ac:dyDescent="0.2">
      <c r="B41" s="615" t="s">
        <v>335</v>
      </c>
      <c r="C41" s="616"/>
      <c r="D41" s="616"/>
      <c r="E41" s="616"/>
      <c r="F41" s="616"/>
      <c r="G41" s="616"/>
      <c r="H41" s="616"/>
      <c r="I41" s="616"/>
      <c r="J41" s="616"/>
      <c r="K41" s="616"/>
      <c r="L41" s="616"/>
      <c r="M41" s="616"/>
      <c r="N41" s="616"/>
      <c r="O41" s="616"/>
      <c r="P41" s="616"/>
      <c r="Q41" s="617"/>
      <c r="R41" s="618">
        <v>81899832</v>
      </c>
      <c r="S41" s="659"/>
      <c r="T41" s="659"/>
      <c r="U41" s="659"/>
      <c r="V41" s="659"/>
      <c r="W41" s="659"/>
      <c r="X41" s="659"/>
      <c r="Y41" s="662"/>
      <c r="Z41" s="663">
        <v>100</v>
      </c>
      <c r="AA41" s="663"/>
      <c r="AB41" s="663"/>
      <c r="AC41" s="663"/>
      <c r="AD41" s="664">
        <v>44142372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990790</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3" customHeight="1" x14ac:dyDescent="0.2">
      <c r="AQ42" s="679" t="s">
        <v>339</v>
      </c>
      <c r="AR42" s="680"/>
      <c r="AS42" s="680"/>
      <c r="AT42" s="680"/>
      <c r="AU42" s="680"/>
      <c r="AV42" s="680"/>
      <c r="AW42" s="680"/>
      <c r="AX42" s="680"/>
      <c r="AY42" s="681"/>
      <c r="AZ42" s="618">
        <v>5841323</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400</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9634243</v>
      </c>
      <c r="CS42" s="647"/>
      <c r="CT42" s="647"/>
      <c r="CU42" s="647"/>
      <c r="CV42" s="647"/>
      <c r="CW42" s="647"/>
      <c r="CX42" s="647"/>
      <c r="CY42" s="648"/>
      <c r="CZ42" s="637">
        <v>12.1</v>
      </c>
      <c r="DA42" s="649"/>
      <c r="DB42" s="649"/>
      <c r="DC42" s="650"/>
      <c r="DD42" s="640">
        <v>1005282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3" customHeight="1" x14ac:dyDescent="0.2">
      <c r="B43" s="196" t="s">
        <v>342</v>
      </c>
      <c r="CD43" s="631" t="s">
        <v>343</v>
      </c>
      <c r="CE43" s="632"/>
      <c r="CF43" s="632"/>
      <c r="CG43" s="632"/>
      <c r="CH43" s="632"/>
      <c r="CI43" s="632"/>
      <c r="CJ43" s="632"/>
      <c r="CK43" s="632"/>
      <c r="CL43" s="632"/>
      <c r="CM43" s="632"/>
      <c r="CN43" s="632"/>
      <c r="CO43" s="632"/>
      <c r="CP43" s="632"/>
      <c r="CQ43" s="633"/>
      <c r="CR43" s="634">
        <v>157938</v>
      </c>
      <c r="CS43" s="647"/>
      <c r="CT43" s="647"/>
      <c r="CU43" s="647"/>
      <c r="CV43" s="647"/>
      <c r="CW43" s="647"/>
      <c r="CX43" s="647"/>
      <c r="CY43" s="648"/>
      <c r="CZ43" s="637">
        <v>0.2</v>
      </c>
      <c r="DA43" s="649"/>
      <c r="DB43" s="649"/>
      <c r="DC43" s="650"/>
      <c r="DD43" s="640">
        <v>157938</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3"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8846496</v>
      </c>
      <c r="CS44" s="635"/>
      <c r="CT44" s="635"/>
      <c r="CU44" s="635"/>
      <c r="CV44" s="635"/>
      <c r="CW44" s="635"/>
      <c r="CX44" s="635"/>
      <c r="CY44" s="636"/>
      <c r="CZ44" s="637">
        <v>11.1</v>
      </c>
      <c r="DA44" s="638"/>
      <c r="DB44" s="638"/>
      <c r="DC44" s="639"/>
      <c r="DD44" s="640">
        <v>862789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3"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3317183</v>
      </c>
      <c r="CS45" s="647"/>
      <c r="CT45" s="647"/>
      <c r="CU45" s="647"/>
      <c r="CV45" s="647"/>
      <c r="CW45" s="647"/>
      <c r="CX45" s="647"/>
      <c r="CY45" s="648"/>
      <c r="CZ45" s="637">
        <v>4.2</v>
      </c>
      <c r="DA45" s="649"/>
      <c r="DB45" s="649"/>
      <c r="DC45" s="650"/>
      <c r="DD45" s="640">
        <v>128398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3" customHeight="1" x14ac:dyDescent="0.2">
      <c r="B46" s="207"/>
      <c r="CD46" s="655"/>
      <c r="CE46" s="656"/>
      <c r="CF46" s="631" t="s">
        <v>348</v>
      </c>
      <c r="CG46" s="632"/>
      <c r="CH46" s="632"/>
      <c r="CI46" s="632"/>
      <c r="CJ46" s="632"/>
      <c r="CK46" s="632"/>
      <c r="CL46" s="632"/>
      <c r="CM46" s="632"/>
      <c r="CN46" s="632"/>
      <c r="CO46" s="632"/>
      <c r="CP46" s="632"/>
      <c r="CQ46" s="633"/>
      <c r="CR46" s="634">
        <v>5232693</v>
      </c>
      <c r="CS46" s="635"/>
      <c r="CT46" s="635"/>
      <c r="CU46" s="635"/>
      <c r="CV46" s="635"/>
      <c r="CW46" s="635"/>
      <c r="CX46" s="635"/>
      <c r="CY46" s="636"/>
      <c r="CZ46" s="637">
        <v>6.6</v>
      </c>
      <c r="DA46" s="638"/>
      <c r="DB46" s="638"/>
      <c r="DC46" s="639"/>
      <c r="DD46" s="640">
        <v>678171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3" customHeight="1" x14ac:dyDescent="0.2">
      <c r="B47" s="207"/>
      <c r="CD47" s="655"/>
      <c r="CE47" s="656"/>
      <c r="CF47" s="631" t="s">
        <v>349</v>
      </c>
      <c r="CG47" s="632"/>
      <c r="CH47" s="632"/>
      <c r="CI47" s="632"/>
      <c r="CJ47" s="632"/>
      <c r="CK47" s="632"/>
      <c r="CL47" s="632"/>
      <c r="CM47" s="632"/>
      <c r="CN47" s="632"/>
      <c r="CO47" s="632"/>
      <c r="CP47" s="632"/>
      <c r="CQ47" s="633"/>
      <c r="CR47" s="634">
        <v>787747</v>
      </c>
      <c r="CS47" s="647"/>
      <c r="CT47" s="647"/>
      <c r="CU47" s="647"/>
      <c r="CV47" s="647"/>
      <c r="CW47" s="647"/>
      <c r="CX47" s="647"/>
      <c r="CY47" s="648"/>
      <c r="CZ47" s="637">
        <v>1</v>
      </c>
      <c r="DA47" s="649"/>
      <c r="DB47" s="649"/>
      <c r="DC47" s="650"/>
      <c r="DD47" s="640">
        <v>142493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65"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3" customHeight="1" x14ac:dyDescent="0.2">
      <c r="B49" s="207"/>
      <c r="CD49" s="615" t="s">
        <v>351</v>
      </c>
      <c r="CE49" s="616"/>
      <c r="CF49" s="616"/>
      <c r="CG49" s="616"/>
      <c r="CH49" s="616"/>
      <c r="CI49" s="616"/>
      <c r="CJ49" s="616"/>
      <c r="CK49" s="616"/>
      <c r="CL49" s="616"/>
      <c r="CM49" s="616"/>
      <c r="CN49" s="616"/>
      <c r="CO49" s="616"/>
      <c r="CP49" s="616"/>
      <c r="CQ49" s="617"/>
      <c r="CR49" s="618">
        <v>79695413</v>
      </c>
      <c r="CS49" s="619"/>
      <c r="CT49" s="619"/>
      <c r="CU49" s="619"/>
      <c r="CV49" s="619"/>
      <c r="CW49" s="619"/>
      <c r="CX49" s="619"/>
      <c r="CY49" s="620"/>
      <c r="CZ49" s="621">
        <v>100</v>
      </c>
      <c r="DA49" s="622"/>
      <c r="DB49" s="622"/>
      <c r="DC49" s="623"/>
      <c r="DD49" s="624">
        <v>49458885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CCbrEGvnahiFMD1mcAsBzc7drJ3TavGIMOgBKogVVcxXGM6aMV/1WxBxXRRfcCGO4IsDsLeU9Es2NolGO4xyWQ==" saltValue="0xjOv7pnlb88zDhKzSPBT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K12" sqref="AK12:AO12"/>
    </sheetView>
  </sheetViews>
  <sheetFormatPr defaultColWidth="0" defaultRowHeight="13.8" zeroHeight="1" x14ac:dyDescent="0.2"/>
  <cols>
    <col min="1" max="130" width="2.77734375" style="213" customWidth="1"/>
    <col min="131" max="131" width="1.6640625" style="213" customWidth="1"/>
    <col min="132" max="16384" width="9" style="213" hidden="1"/>
  </cols>
  <sheetData>
    <row r="1" spans="1:131" ht="11.3"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3" customHeight="1" thickBot="1" x14ac:dyDescent="0.25">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7" t="s">
        <v>353</v>
      </c>
      <c r="DK2" s="1108"/>
      <c r="DL2" s="1108"/>
      <c r="DM2" s="1108"/>
      <c r="DN2" s="1108"/>
      <c r="DO2" s="1109"/>
      <c r="DP2" s="210"/>
      <c r="DQ2" s="1107" t="s">
        <v>354</v>
      </c>
      <c r="DR2" s="1108"/>
      <c r="DS2" s="1108"/>
      <c r="DT2" s="1108"/>
      <c r="DU2" s="1108"/>
      <c r="DV2" s="1108"/>
      <c r="DW2" s="1108"/>
      <c r="DX2" s="1108"/>
      <c r="DY2" s="1108"/>
      <c r="DZ2" s="1109"/>
      <c r="EA2" s="212"/>
    </row>
    <row r="3" spans="1:131" ht="11.3"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3" customHeight="1" thickBot="1" x14ac:dyDescent="0.25">
      <c r="A4" s="1073" t="s">
        <v>355</v>
      </c>
      <c r="B4" s="1073"/>
      <c r="C4" s="1073"/>
      <c r="D4" s="1073"/>
      <c r="E4" s="1073"/>
      <c r="F4" s="1073"/>
      <c r="G4" s="1073"/>
      <c r="H4" s="1073"/>
      <c r="I4" s="1073"/>
      <c r="J4" s="1073"/>
      <c r="K4" s="1073"/>
      <c r="L4" s="1073"/>
      <c r="M4" s="1073"/>
      <c r="N4" s="1073"/>
      <c r="O4" s="1073"/>
      <c r="P4" s="1073"/>
      <c r="Q4" s="1073"/>
      <c r="R4" s="1073"/>
      <c r="S4" s="1073"/>
      <c r="T4" s="1073"/>
      <c r="U4" s="1073"/>
      <c r="V4" s="1073"/>
      <c r="W4" s="1073"/>
      <c r="X4" s="1073"/>
      <c r="Y4" s="1073"/>
      <c r="Z4" s="1073"/>
      <c r="AA4" s="1073"/>
      <c r="AB4" s="1073"/>
      <c r="AC4" s="1073"/>
      <c r="AD4" s="1073"/>
      <c r="AE4" s="1073"/>
      <c r="AF4" s="1073"/>
      <c r="AG4" s="1073"/>
      <c r="AH4" s="1073"/>
      <c r="AI4" s="1073"/>
      <c r="AJ4" s="1073"/>
      <c r="AK4" s="1073"/>
      <c r="AL4" s="1073"/>
      <c r="AM4" s="1073"/>
      <c r="AN4" s="1073"/>
      <c r="AO4" s="1073"/>
      <c r="AP4" s="1073"/>
      <c r="AQ4" s="1073"/>
      <c r="AR4" s="1073"/>
      <c r="AS4" s="1073"/>
      <c r="AT4" s="1073"/>
      <c r="AU4" s="1073"/>
      <c r="AV4" s="1073"/>
      <c r="AW4" s="1073"/>
      <c r="AX4" s="1073"/>
      <c r="AY4" s="1073"/>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3" customHeight="1" x14ac:dyDescent="0.2">
      <c r="A5" s="1007" t="s">
        <v>357</v>
      </c>
      <c r="B5" s="1008"/>
      <c r="C5" s="1008"/>
      <c r="D5" s="1008"/>
      <c r="E5" s="1008"/>
      <c r="F5" s="1008"/>
      <c r="G5" s="1008"/>
      <c r="H5" s="1008"/>
      <c r="I5" s="1008"/>
      <c r="J5" s="1008"/>
      <c r="K5" s="1008"/>
      <c r="L5" s="1008"/>
      <c r="M5" s="1008"/>
      <c r="N5" s="1008"/>
      <c r="O5" s="1008"/>
      <c r="P5" s="1009"/>
      <c r="Q5" s="1013" t="s">
        <v>358</v>
      </c>
      <c r="R5" s="1014"/>
      <c r="S5" s="1014"/>
      <c r="T5" s="1014"/>
      <c r="U5" s="1015"/>
      <c r="V5" s="1013" t="s">
        <v>359</v>
      </c>
      <c r="W5" s="1014"/>
      <c r="X5" s="1014"/>
      <c r="Y5" s="1014"/>
      <c r="Z5" s="1015"/>
      <c r="AA5" s="1013" t="s">
        <v>360</v>
      </c>
      <c r="AB5" s="1014"/>
      <c r="AC5" s="1014"/>
      <c r="AD5" s="1014"/>
      <c r="AE5" s="1014"/>
      <c r="AF5" s="1110" t="s">
        <v>361</v>
      </c>
      <c r="AG5" s="1014"/>
      <c r="AH5" s="1014"/>
      <c r="AI5" s="1014"/>
      <c r="AJ5" s="1027"/>
      <c r="AK5" s="1014" t="s">
        <v>362</v>
      </c>
      <c r="AL5" s="1014"/>
      <c r="AM5" s="1014"/>
      <c r="AN5" s="1014"/>
      <c r="AO5" s="1015"/>
      <c r="AP5" s="1013" t="s">
        <v>363</v>
      </c>
      <c r="AQ5" s="1014"/>
      <c r="AR5" s="1014"/>
      <c r="AS5" s="1014"/>
      <c r="AT5" s="1015"/>
      <c r="AU5" s="1013" t="s">
        <v>364</v>
      </c>
      <c r="AV5" s="1014"/>
      <c r="AW5" s="1014"/>
      <c r="AX5" s="1014"/>
      <c r="AY5" s="1027"/>
      <c r="AZ5" s="214"/>
      <c r="BA5" s="214"/>
      <c r="BB5" s="214"/>
      <c r="BC5" s="214"/>
      <c r="BD5" s="214"/>
      <c r="BE5" s="215"/>
      <c r="BF5" s="215"/>
      <c r="BG5" s="215"/>
      <c r="BH5" s="215"/>
      <c r="BI5" s="215"/>
      <c r="BJ5" s="215"/>
      <c r="BK5" s="215"/>
      <c r="BL5" s="215"/>
      <c r="BM5" s="215"/>
      <c r="BN5" s="215"/>
      <c r="BO5" s="215"/>
      <c r="BP5" s="215"/>
      <c r="BQ5" s="1007" t="s">
        <v>365</v>
      </c>
      <c r="BR5" s="1008"/>
      <c r="BS5" s="1008"/>
      <c r="BT5" s="1008"/>
      <c r="BU5" s="1008"/>
      <c r="BV5" s="1008"/>
      <c r="BW5" s="1008"/>
      <c r="BX5" s="1008"/>
      <c r="BY5" s="1008"/>
      <c r="BZ5" s="1008"/>
      <c r="CA5" s="1008"/>
      <c r="CB5" s="1008"/>
      <c r="CC5" s="1008"/>
      <c r="CD5" s="1008"/>
      <c r="CE5" s="1008"/>
      <c r="CF5" s="1008"/>
      <c r="CG5" s="1009"/>
      <c r="CH5" s="1013" t="s">
        <v>366</v>
      </c>
      <c r="CI5" s="1014"/>
      <c r="CJ5" s="1014"/>
      <c r="CK5" s="1014"/>
      <c r="CL5" s="1015"/>
      <c r="CM5" s="1013" t="s">
        <v>367</v>
      </c>
      <c r="CN5" s="1014"/>
      <c r="CO5" s="1014"/>
      <c r="CP5" s="1014"/>
      <c r="CQ5" s="1015"/>
      <c r="CR5" s="1013" t="s">
        <v>368</v>
      </c>
      <c r="CS5" s="1014"/>
      <c r="CT5" s="1014"/>
      <c r="CU5" s="1014"/>
      <c r="CV5" s="1015"/>
      <c r="CW5" s="1013" t="s">
        <v>369</v>
      </c>
      <c r="CX5" s="1014"/>
      <c r="CY5" s="1014"/>
      <c r="CZ5" s="1014"/>
      <c r="DA5" s="1015"/>
      <c r="DB5" s="1013" t="s">
        <v>370</v>
      </c>
      <c r="DC5" s="1014"/>
      <c r="DD5" s="1014"/>
      <c r="DE5" s="1014"/>
      <c r="DF5" s="1015"/>
      <c r="DG5" s="1099" t="s">
        <v>371</v>
      </c>
      <c r="DH5" s="1100"/>
      <c r="DI5" s="1100"/>
      <c r="DJ5" s="1100"/>
      <c r="DK5" s="1101"/>
      <c r="DL5" s="1099" t="s">
        <v>372</v>
      </c>
      <c r="DM5" s="1100"/>
      <c r="DN5" s="1100"/>
      <c r="DO5" s="1100"/>
      <c r="DP5" s="1101"/>
      <c r="DQ5" s="1013" t="s">
        <v>373</v>
      </c>
      <c r="DR5" s="1014"/>
      <c r="DS5" s="1014"/>
      <c r="DT5" s="1014"/>
      <c r="DU5" s="1015"/>
      <c r="DV5" s="1013" t="s">
        <v>364</v>
      </c>
      <c r="DW5" s="1014"/>
      <c r="DX5" s="1014"/>
      <c r="DY5" s="1014"/>
      <c r="DZ5" s="1027"/>
      <c r="EA5" s="216"/>
    </row>
    <row r="6" spans="1:131" s="217" customFormat="1" ht="26.3" customHeight="1" thickBot="1" x14ac:dyDescent="0.25">
      <c r="A6" s="1010"/>
      <c r="B6" s="1011"/>
      <c r="C6" s="1011"/>
      <c r="D6" s="1011"/>
      <c r="E6" s="1011"/>
      <c r="F6" s="1011"/>
      <c r="G6" s="1011"/>
      <c r="H6" s="1011"/>
      <c r="I6" s="1011"/>
      <c r="J6" s="1011"/>
      <c r="K6" s="1011"/>
      <c r="L6" s="1011"/>
      <c r="M6" s="1011"/>
      <c r="N6" s="1011"/>
      <c r="O6" s="1011"/>
      <c r="P6" s="1012"/>
      <c r="Q6" s="1016"/>
      <c r="R6" s="1017"/>
      <c r="S6" s="1017"/>
      <c r="T6" s="1017"/>
      <c r="U6" s="1018"/>
      <c r="V6" s="1016"/>
      <c r="W6" s="1017"/>
      <c r="X6" s="1017"/>
      <c r="Y6" s="1017"/>
      <c r="Z6" s="1018"/>
      <c r="AA6" s="1016"/>
      <c r="AB6" s="1017"/>
      <c r="AC6" s="1017"/>
      <c r="AD6" s="1017"/>
      <c r="AE6" s="1017"/>
      <c r="AF6" s="1111"/>
      <c r="AG6" s="1017"/>
      <c r="AH6" s="1017"/>
      <c r="AI6" s="1017"/>
      <c r="AJ6" s="1028"/>
      <c r="AK6" s="1017"/>
      <c r="AL6" s="1017"/>
      <c r="AM6" s="1017"/>
      <c r="AN6" s="1017"/>
      <c r="AO6" s="1018"/>
      <c r="AP6" s="1016"/>
      <c r="AQ6" s="1017"/>
      <c r="AR6" s="1017"/>
      <c r="AS6" s="1017"/>
      <c r="AT6" s="1018"/>
      <c r="AU6" s="1016"/>
      <c r="AV6" s="1017"/>
      <c r="AW6" s="1017"/>
      <c r="AX6" s="1017"/>
      <c r="AY6" s="1028"/>
      <c r="AZ6" s="214"/>
      <c r="BA6" s="214"/>
      <c r="BB6" s="214"/>
      <c r="BC6" s="214"/>
      <c r="BD6" s="214"/>
      <c r="BE6" s="215"/>
      <c r="BF6" s="215"/>
      <c r="BG6" s="215"/>
      <c r="BH6" s="215"/>
      <c r="BI6" s="215"/>
      <c r="BJ6" s="215"/>
      <c r="BK6" s="215"/>
      <c r="BL6" s="215"/>
      <c r="BM6" s="215"/>
      <c r="BN6" s="215"/>
      <c r="BO6" s="215"/>
      <c r="BP6" s="215"/>
      <c r="BQ6" s="1010"/>
      <c r="BR6" s="1011"/>
      <c r="BS6" s="1011"/>
      <c r="BT6" s="1011"/>
      <c r="BU6" s="1011"/>
      <c r="BV6" s="1011"/>
      <c r="BW6" s="1011"/>
      <c r="BX6" s="1011"/>
      <c r="BY6" s="1011"/>
      <c r="BZ6" s="1011"/>
      <c r="CA6" s="1011"/>
      <c r="CB6" s="1011"/>
      <c r="CC6" s="1011"/>
      <c r="CD6" s="1011"/>
      <c r="CE6" s="1011"/>
      <c r="CF6" s="1011"/>
      <c r="CG6" s="1012"/>
      <c r="CH6" s="1016"/>
      <c r="CI6" s="1017"/>
      <c r="CJ6" s="1017"/>
      <c r="CK6" s="1017"/>
      <c r="CL6" s="1018"/>
      <c r="CM6" s="1016"/>
      <c r="CN6" s="1017"/>
      <c r="CO6" s="1017"/>
      <c r="CP6" s="1017"/>
      <c r="CQ6" s="1018"/>
      <c r="CR6" s="1016"/>
      <c r="CS6" s="1017"/>
      <c r="CT6" s="1017"/>
      <c r="CU6" s="1017"/>
      <c r="CV6" s="1018"/>
      <c r="CW6" s="1016"/>
      <c r="CX6" s="1017"/>
      <c r="CY6" s="1017"/>
      <c r="CZ6" s="1017"/>
      <c r="DA6" s="1018"/>
      <c r="DB6" s="1016"/>
      <c r="DC6" s="1017"/>
      <c r="DD6" s="1017"/>
      <c r="DE6" s="1017"/>
      <c r="DF6" s="1018"/>
      <c r="DG6" s="1102"/>
      <c r="DH6" s="1103"/>
      <c r="DI6" s="1103"/>
      <c r="DJ6" s="1103"/>
      <c r="DK6" s="1104"/>
      <c r="DL6" s="1102"/>
      <c r="DM6" s="1103"/>
      <c r="DN6" s="1103"/>
      <c r="DO6" s="1103"/>
      <c r="DP6" s="1104"/>
      <c r="DQ6" s="1016"/>
      <c r="DR6" s="1017"/>
      <c r="DS6" s="1017"/>
      <c r="DT6" s="1017"/>
      <c r="DU6" s="1018"/>
      <c r="DV6" s="1016"/>
      <c r="DW6" s="1017"/>
      <c r="DX6" s="1017"/>
      <c r="DY6" s="1017"/>
      <c r="DZ6" s="1028"/>
      <c r="EA6" s="216"/>
    </row>
    <row r="7" spans="1:131" s="217" customFormat="1" ht="26.3" customHeight="1" thickTop="1" x14ac:dyDescent="0.2">
      <c r="A7" s="218">
        <v>1</v>
      </c>
      <c r="B7" s="1061" t="s">
        <v>374</v>
      </c>
      <c r="C7" s="1062"/>
      <c r="D7" s="1062"/>
      <c r="E7" s="1062"/>
      <c r="F7" s="1062"/>
      <c r="G7" s="1062"/>
      <c r="H7" s="1062"/>
      <c r="I7" s="1062"/>
      <c r="J7" s="1062"/>
      <c r="K7" s="1062"/>
      <c r="L7" s="1062"/>
      <c r="M7" s="1062"/>
      <c r="N7" s="1062"/>
      <c r="O7" s="1062"/>
      <c r="P7" s="1063"/>
      <c r="Q7" s="1118">
        <v>85414</v>
      </c>
      <c r="R7" s="1119"/>
      <c r="S7" s="1119"/>
      <c r="T7" s="1119"/>
      <c r="U7" s="1119"/>
      <c r="V7" s="1119">
        <v>83210</v>
      </c>
      <c r="W7" s="1119"/>
      <c r="X7" s="1119"/>
      <c r="Y7" s="1119"/>
      <c r="Z7" s="1119"/>
      <c r="AA7" s="1119">
        <v>2204</v>
      </c>
      <c r="AB7" s="1119"/>
      <c r="AC7" s="1119"/>
      <c r="AD7" s="1119"/>
      <c r="AE7" s="1120"/>
      <c r="AF7" s="1121">
        <v>1179</v>
      </c>
      <c r="AG7" s="1122"/>
      <c r="AH7" s="1122"/>
      <c r="AI7" s="1122"/>
      <c r="AJ7" s="1123"/>
      <c r="AK7" s="1124">
        <v>2920</v>
      </c>
      <c r="AL7" s="1125"/>
      <c r="AM7" s="1125"/>
      <c r="AN7" s="1125"/>
      <c r="AO7" s="1125"/>
      <c r="AP7" s="1125">
        <v>84697</v>
      </c>
      <c r="AQ7" s="1125"/>
      <c r="AR7" s="1125"/>
      <c r="AS7" s="1125"/>
      <c r="AT7" s="1125"/>
      <c r="AU7" s="1126"/>
      <c r="AV7" s="1126"/>
      <c r="AW7" s="1126"/>
      <c r="AX7" s="1126"/>
      <c r="AY7" s="1127"/>
      <c r="AZ7" s="214"/>
      <c r="BA7" s="214"/>
      <c r="BB7" s="214"/>
      <c r="BC7" s="214"/>
      <c r="BD7" s="214"/>
      <c r="BE7" s="215"/>
      <c r="BF7" s="215"/>
      <c r="BG7" s="215"/>
      <c r="BH7" s="215"/>
      <c r="BI7" s="215"/>
      <c r="BJ7" s="215"/>
      <c r="BK7" s="215"/>
      <c r="BL7" s="215"/>
      <c r="BM7" s="215"/>
      <c r="BN7" s="215"/>
      <c r="BO7" s="215"/>
      <c r="BP7" s="215"/>
      <c r="BQ7" s="218">
        <v>1</v>
      </c>
      <c r="BR7" s="219" t="s">
        <v>556</v>
      </c>
      <c r="BS7" s="1115" t="s">
        <v>557</v>
      </c>
      <c r="BT7" s="1116"/>
      <c r="BU7" s="1116"/>
      <c r="BV7" s="1116"/>
      <c r="BW7" s="1116"/>
      <c r="BX7" s="1116"/>
      <c r="BY7" s="1116"/>
      <c r="BZ7" s="1116"/>
      <c r="CA7" s="1116"/>
      <c r="CB7" s="1116"/>
      <c r="CC7" s="1116"/>
      <c r="CD7" s="1116"/>
      <c r="CE7" s="1116"/>
      <c r="CF7" s="1116"/>
      <c r="CG7" s="1128"/>
      <c r="CH7" s="1112">
        <v>89</v>
      </c>
      <c r="CI7" s="1113"/>
      <c r="CJ7" s="1113"/>
      <c r="CK7" s="1113"/>
      <c r="CL7" s="1114"/>
      <c r="CM7" s="1112">
        <v>17</v>
      </c>
      <c r="CN7" s="1113"/>
      <c r="CO7" s="1113"/>
      <c r="CP7" s="1113"/>
      <c r="CQ7" s="1114"/>
      <c r="CR7" s="1112">
        <v>5</v>
      </c>
      <c r="CS7" s="1113"/>
      <c r="CT7" s="1113"/>
      <c r="CU7" s="1113"/>
      <c r="CV7" s="1114"/>
      <c r="CW7" s="1112">
        <v>0</v>
      </c>
      <c r="CX7" s="1113"/>
      <c r="CY7" s="1113"/>
      <c r="CZ7" s="1113"/>
      <c r="DA7" s="1114"/>
      <c r="DB7" s="1112" t="s">
        <v>555</v>
      </c>
      <c r="DC7" s="1113"/>
      <c r="DD7" s="1113"/>
      <c r="DE7" s="1113"/>
      <c r="DF7" s="1114"/>
      <c r="DG7" s="1112" t="s">
        <v>555</v>
      </c>
      <c r="DH7" s="1113"/>
      <c r="DI7" s="1113"/>
      <c r="DJ7" s="1113"/>
      <c r="DK7" s="1114"/>
      <c r="DL7" s="1112">
        <v>981</v>
      </c>
      <c r="DM7" s="1113"/>
      <c r="DN7" s="1113"/>
      <c r="DO7" s="1113"/>
      <c r="DP7" s="1114"/>
      <c r="DQ7" s="1112" t="s">
        <v>555</v>
      </c>
      <c r="DR7" s="1113"/>
      <c r="DS7" s="1113"/>
      <c r="DT7" s="1113"/>
      <c r="DU7" s="1114"/>
      <c r="DV7" s="1115"/>
      <c r="DW7" s="1116"/>
      <c r="DX7" s="1116"/>
      <c r="DY7" s="1116"/>
      <c r="DZ7" s="1117"/>
      <c r="EA7" s="216"/>
    </row>
    <row r="8" spans="1:131" s="217" customFormat="1" ht="26.3" customHeight="1" x14ac:dyDescent="0.2">
      <c r="A8" s="220">
        <v>2</v>
      </c>
      <c r="B8" s="1044" t="s">
        <v>375</v>
      </c>
      <c r="C8" s="1045"/>
      <c r="D8" s="1045"/>
      <c r="E8" s="1045"/>
      <c r="F8" s="1045"/>
      <c r="G8" s="1045"/>
      <c r="H8" s="1045"/>
      <c r="I8" s="1045"/>
      <c r="J8" s="1045"/>
      <c r="K8" s="1045"/>
      <c r="L8" s="1045"/>
      <c r="M8" s="1045"/>
      <c r="N8" s="1045"/>
      <c r="O8" s="1045"/>
      <c r="P8" s="1046"/>
      <c r="Q8" s="1052">
        <v>1</v>
      </c>
      <c r="R8" s="1053"/>
      <c r="S8" s="1053"/>
      <c r="T8" s="1053"/>
      <c r="U8" s="1053"/>
      <c r="V8" s="1053">
        <v>1</v>
      </c>
      <c r="W8" s="1053"/>
      <c r="X8" s="1053"/>
      <c r="Y8" s="1053"/>
      <c r="Z8" s="1053"/>
      <c r="AA8" s="1053">
        <v>0</v>
      </c>
      <c r="AB8" s="1053"/>
      <c r="AC8" s="1053"/>
      <c r="AD8" s="1053"/>
      <c r="AE8" s="1054"/>
      <c r="AF8" s="1049" t="s">
        <v>122</v>
      </c>
      <c r="AG8" s="1050"/>
      <c r="AH8" s="1050"/>
      <c r="AI8" s="1050"/>
      <c r="AJ8" s="1051"/>
      <c r="AK8" s="1095">
        <v>1</v>
      </c>
      <c r="AL8" s="1096"/>
      <c r="AM8" s="1096"/>
      <c r="AN8" s="1096"/>
      <c r="AO8" s="1096"/>
      <c r="AP8" s="1096" t="s">
        <v>555</v>
      </c>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0">
        <v>2</v>
      </c>
      <c r="BR8" s="221"/>
      <c r="BS8" s="1004" t="s">
        <v>558</v>
      </c>
      <c r="BT8" s="1005"/>
      <c r="BU8" s="1005"/>
      <c r="BV8" s="1005"/>
      <c r="BW8" s="1005"/>
      <c r="BX8" s="1005"/>
      <c r="BY8" s="1005"/>
      <c r="BZ8" s="1005"/>
      <c r="CA8" s="1005"/>
      <c r="CB8" s="1005"/>
      <c r="CC8" s="1005"/>
      <c r="CD8" s="1005"/>
      <c r="CE8" s="1005"/>
      <c r="CF8" s="1005"/>
      <c r="CG8" s="1026"/>
      <c r="CH8" s="1001">
        <v>0</v>
      </c>
      <c r="CI8" s="1002"/>
      <c r="CJ8" s="1002"/>
      <c r="CK8" s="1002"/>
      <c r="CL8" s="1003"/>
      <c r="CM8" s="1001">
        <v>32</v>
      </c>
      <c r="CN8" s="1002"/>
      <c r="CO8" s="1002"/>
      <c r="CP8" s="1002"/>
      <c r="CQ8" s="1003"/>
      <c r="CR8" s="1001">
        <v>30</v>
      </c>
      <c r="CS8" s="1002"/>
      <c r="CT8" s="1002"/>
      <c r="CU8" s="1002"/>
      <c r="CV8" s="1003"/>
      <c r="CW8" s="1001">
        <v>132</v>
      </c>
      <c r="CX8" s="1002"/>
      <c r="CY8" s="1002"/>
      <c r="CZ8" s="1002"/>
      <c r="DA8" s="1003"/>
      <c r="DB8" s="1001" t="s">
        <v>555</v>
      </c>
      <c r="DC8" s="1002"/>
      <c r="DD8" s="1002"/>
      <c r="DE8" s="1002"/>
      <c r="DF8" s="1003"/>
      <c r="DG8" s="1001" t="s">
        <v>555</v>
      </c>
      <c r="DH8" s="1002"/>
      <c r="DI8" s="1002"/>
      <c r="DJ8" s="1002"/>
      <c r="DK8" s="1003"/>
      <c r="DL8" s="1001" t="s">
        <v>555</v>
      </c>
      <c r="DM8" s="1002"/>
      <c r="DN8" s="1002"/>
      <c r="DO8" s="1002"/>
      <c r="DP8" s="1003"/>
      <c r="DQ8" s="1105" t="s">
        <v>555</v>
      </c>
      <c r="DR8" s="1002"/>
      <c r="DS8" s="1002"/>
      <c r="DT8" s="1002"/>
      <c r="DU8" s="1003"/>
      <c r="DV8" s="1004"/>
      <c r="DW8" s="1005"/>
      <c r="DX8" s="1005"/>
      <c r="DY8" s="1005"/>
      <c r="DZ8" s="1006"/>
      <c r="EA8" s="216"/>
    </row>
    <row r="9" spans="1:131" s="217" customFormat="1" ht="26.3" customHeight="1" x14ac:dyDescent="0.2">
      <c r="A9" s="220">
        <v>3</v>
      </c>
      <c r="B9" s="1044"/>
      <c r="C9" s="1045"/>
      <c r="D9" s="1045"/>
      <c r="E9" s="1045"/>
      <c r="F9" s="1045"/>
      <c r="G9" s="1045"/>
      <c r="H9" s="1045"/>
      <c r="I9" s="1045"/>
      <c r="J9" s="1045"/>
      <c r="K9" s="1045"/>
      <c r="L9" s="1045"/>
      <c r="M9" s="1045"/>
      <c r="N9" s="1045"/>
      <c r="O9" s="1045"/>
      <c r="P9" s="1046"/>
      <c r="Q9" s="1052"/>
      <c r="R9" s="1053"/>
      <c r="S9" s="1053"/>
      <c r="T9" s="1053"/>
      <c r="U9" s="1053"/>
      <c r="V9" s="1053"/>
      <c r="W9" s="1053"/>
      <c r="X9" s="1053"/>
      <c r="Y9" s="1053"/>
      <c r="Z9" s="1053"/>
      <c r="AA9" s="1053"/>
      <c r="AB9" s="1053"/>
      <c r="AC9" s="1053"/>
      <c r="AD9" s="1053"/>
      <c r="AE9" s="1054"/>
      <c r="AF9" s="1049"/>
      <c r="AG9" s="1050"/>
      <c r="AH9" s="1050"/>
      <c r="AI9" s="1050"/>
      <c r="AJ9" s="1051"/>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0">
        <v>3</v>
      </c>
      <c r="BR9" s="221"/>
      <c r="BS9" s="1004" t="s">
        <v>559</v>
      </c>
      <c r="BT9" s="1005"/>
      <c r="BU9" s="1005"/>
      <c r="BV9" s="1005"/>
      <c r="BW9" s="1005"/>
      <c r="BX9" s="1005"/>
      <c r="BY9" s="1005"/>
      <c r="BZ9" s="1005"/>
      <c r="CA9" s="1005"/>
      <c r="CB9" s="1005"/>
      <c r="CC9" s="1005"/>
      <c r="CD9" s="1005"/>
      <c r="CE9" s="1005"/>
      <c r="CF9" s="1005"/>
      <c r="CG9" s="1026"/>
      <c r="CH9" s="1001">
        <v>0</v>
      </c>
      <c r="CI9" s="1002"/>
      <c r="CJ9" s="1002"/>
      <c r="CK9" s="1002"/>
      <c r="CL9" s="1003"/>
      <c r="CM9" s="1001">
        <v>61</v>
      </c>
      <c r="CN9" s="1002"/>
      <c r="CO9" s="1002"/>
      <c r="CP9" s="1002"/>
      <c r="CQ9" s="1003"/>
      <c r="CR9" s="1001">
        <v>20</v>
      </c>
      <c r="CS9" s="1002"/>
      <c r="CT9" s="1002"/>
      <c r="CU9" s="1002"/>
      <c r="CV9" s="1003"/>
      <c r="CW9" s="1001">
        <v>16</v>
      </c>
      <c r="CX9" s="1002"/>
      <c r="CY9" s="1002"/>
      <c r="CZ9" s="1002"/>
      <c r="DA9" s="1003"/>
      <c r="DB9" s="1001" t="s">
        <v>555</v>
      </c>
      <c r="DC9" s="1002"/>
      <c r="DD9" s="1002"/>
      <c r="DE9" s="1002"/>
      <c r="DF9" s="1003"/>
      <c r="DG9" s="1001" t="s">
        <v>555</v>
      </c>
      <c r="DH9" s="1002"/>
      <c r="DI9" s="1002"/>
      <c r="DJ9" s="1002"/>
      <c r="DK9" s="1003"/>
      <c r="DL9" s="1001" t="s">
        <v>555</v>
      </c>
      <c r="DM9" s="1002"/>
      <c r="DN9" s="1002"/>
      <c r="DO9" s="1002"/>
      <c r="DP9" s="1003"/>
      <c r="DQ9" s="1001" t="s">
        <v>555</v>
      </c>
      <c r="DR9" s="1002"/>
      <c r="DS9" s="1002"/>
      <c r="DT9" s="1002"/>
      <c r="DU9" s="1003"/>
      <c r="DV9" s="1004"/>
      <c r="DW9" s="1005"/>
      <c r="DX9" s="1005"/>
      <c r="DY9" s="1005"/>
      <c r="DZ9" s="1006"/>
      <c r="EA9" s="216"/>
    </row>
    <row r="10" spans="1:131" s="217" customFormat="1" ht="26.3" customHeight="1" x14ac:dyDescent="0.2">
      <c r="A10" s="220">
        <v>4</v>
      </c>
      <c r="B10" s="1044"/>
      <c r="C10" s="1045"/>
      <c r="D10" s="1045"/>
      <c r="E10" s="1045"/>
      <c r="F10" s="1045"/>
      <c r="G10" s="1045"/>
      <c r="H10" s="1045"/>
      <c r="I10" s="1045"/>
      <c r="J10" s="1045"/>
      <c r="K10" s="1045"/>
      <c r="L10" s="1045"/>
      <c r="M10" s="1045"/>
      <c r="N10" s="1045"/>
      <c r="O10" s="1045"/>
      <c r="P10" s="1046"/>
      <c r="Q10" s="1052"/>
      <c r="R10" s="1053"/>
      <c r="S10" s="1053"/>
      <c r="T10" s="1053"/>
      <c r="U10" s="1053"/>
      <c r="V10" s="1053"/>
      <c r="W10" s="1053"/>
      <c r="X10" s="1053"/>
      <c r="Y10" s="1053"/>
      <c r="Z10" s="1053"/>
      <c r="AA10" s="1053"/>
      <c r="AB10" s="1053"/>
      <c r="AC10" s="1053"/>
      <c r="AD10" s="1053"/>
      <c r="AE10" s="1054"/>
      <c r="AF10" s="1049"/>
      <c r="AG10" s="1050"/>
      <c r="AH10" s="1050"/>
      <c r="AI10" s="1050"/>
      <c r="AJ10" s="1051"/>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0">
        <v>4</v>
      </c>
      <c r="BR10" s="221"/>
      <c r="BS10" s="1004" t="s">
        <v>560</v>
      </c>
      <c r="BT10" s="1005"/>
      <c r="BU10" s="1005"/>
      <c r="BV10" s="1005"/>
      <c r="BW10" s="1005"/>
      <c r="BX10" s="1005"/>
      <c r="BY10" s="1005"/>
      <c r="BZ10" s="1005"/>
      <c r="CA10" s="1005"/>
      <c r="CB10" s="1005"/>
      <c r="CC10" s="1005"/>
      <c r="CD10" s="1005"/>
      <c r="CE10" s="1005"/>
      <c r="CF10" s="1005"/>
      <c r="CG10" s="1026"/>
      <c r="CH10" s="1001">
        <v>0</v>
      </c>
      <c r="CI10" s="1002"/>
      <c r="CJ10" s="1002"/>
      <c r="CK10" s="1002"/>
      <c r="CL10" s="1003"/>
      <c r="CM10" s="1001">
        <v>27</v>
      </c>
      <c r="CN10" s="1002"/>
      <c r="CO10" s="1002"/>
      <c r="CP10" s="1002"/>
      <c r="CQ10" s="1003"/>
      <c r="CR10" s="1001">
        <v>6</v>
      </c>
      <c r="CS10" s="1002"/>
      <c r="CT10" s="1002"/>
      <c r="CU10" s="1002"/>
      <c r="CV10" s="1003"/>
      <c r="CW10" s="1001">
        <v>0</v>
      </c>
      <c r="CX10" s="1002"/>
      <c r="CY10" s="1002"/>
      <c r="CZ10" s="1002"/>
      <c r="DA10" s="1003"/>
      <c r="DB10" s="1001" t="s">
        <v>555</v>
      </c>
      <c r="DC10" s="1002"/>
      <c r="DD10" s="1002"/>
      <c r="DE10" s="1002"/>
      <c r="DF10" s="1003"/>
      <c r="DG10" s="1001" t="s">
        <v>555</v>
      </c>
      <c r="DH10" s="1002"/>
      <c r="DI10" s="1002"/>
      <c r="DJ10" s="1002"/>
      <c r="DK10" s="1003"/>
      <c r="DL10" s="1001" t="s">
        <v>555</v>
      </c>
      <c r="DM10" s="1002"/>
      <c r="DN10" s="1002"/>
      <c r="DO10" s="1002"/>
      <c r="DP10" s="1003"/>
      <c r="DQ10" s="1001" t="s">
        <v>555</v>
      </c>
      <c r="DR10" s="1002"/>
      <c r="DS10" s="1002"/>
      <c r="DT10" s="1002"/>
      <c r="DU10" s="1003"/>
      <c r="DV10" s="1004"/>
      <c r="DW10" s="1005"/>
      <c r="DX10" s="1005"/>
      <c r="DY10" s="1005"/>
      <c r="DZ10" s="1006"/>
      <c r="EA10" s="216"/>
    </row>
    <row r="11" spans="1:131" s="217" customFormat="1" ht="26.3" customHeight="1" x14ac:dyDescent="0.2">
      <c r="A11" s="220">
        <v>5</v>
      </c>
      <c r="B11" s="1044"/>
      <c r="C11" s="1045"/>
      <c r="D11" s="1045"/>
      <c r="E11" s="1045"/>
      <c r="F11" s="1045"/>
      <c r="G11" s="1045"/>
      <c r="H11" s="1045"/>
      <c r="I11" s="1045"/>
      <c r="J11" s="1045"/>
      <c r="K11" s="1045"/>
      <c r="L11" s="1045"/>
      <c r="M11" s="1045"/>
      <c r="N11" s="1045"/>
      <c r="O11" s="1045"/>
      <c r="P11" s="1046"/>
      <c r="Q11" s="1052"/>
      <c r="R11" s="1053"/>
      <c r="S11" s="1053"/>
      <c r="T11" s="1053"/>
      <c r="U11" s="1053"/>
      <c r="V11" s="1053"/>
      <c r="W11" s="1053"/>
      <c r="X11" s="1053"/>
      <c r="Y11" s="1053"/>
      <c r="Z11" s="1053"/>
      <c r="AA11" s="1053"/>
      <c r="AB11" s="1053"/>
      <c r="AC11" s="1053"/>
      <c r="AD11" s="1053"/>
      <c r="AE11" s="1054"/>
      <c r="AF11" s="1049"/>
      <c r="AG11" s="1050"/>
      <c r="AH11" s="1050"/>
      <c r="AI11" s="1050"/>
      <c r="AJ11" s="1051"/>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0">
        <v>5</v>
      </c>
      <c r="BR11" s="221"/>
      <c r="BS11" s="1004" t="s">
        <v>574</v>
      </c>
      <c r="BT11" s="1005"/>
      <c r="BU11" s="1005"/>
      <c r="BV11" s="1005"/>
      <c r="BW11" s="1005"/>
      <c r="BX11" s="1005"/>
      <c r="BY11" s="1005"/>
      <c r="BZ11" s="1005"/>
      <c r="CA11" s="1005"/>
      <c r="CB11" s="1005"/>
      <c r="CC11" s="1005"/>
      <c r="CD11" s="1005"/>
      <c r="CE11" s="1005"/>
      <c r="CF11" s="1005"/>
      <c r="CG11" s="1026"/>
      <c r="CH11" s="1001">
        <v>-3</v>
      </c>
      <c r="CI11" s="1002"/>
      <c r="CJ11" s="1002"/>
      <c r="CK11" s="1002"/>
      <c r="CL11" s="1003"/>
      <c r="CM11" s="1001">
        <v>209</v>
      </c>
      <c r="CN11" s="1002"/>
      <c r="CO11" s="1002"/>
      <c r="CP11" s="1002"/>
      <c r="CQ11" s="1003"/>
      <c r="CR11" s="1001">
        <v>70</v>
      </c>
      <c r="CS11" s="1002"/>
      <c r="CT11" s="1002"/>
      <c r="CU11" s="1002"/>
      <c r="CV11" s="1003"/>
      <c r="CW11" s="1001">
        <v>81</v>
      </c>
      <c r="CX11" s="1002"/>
      <c r="CY11" s="1002"/>
      <c r="CZ11" s="1002"/>
      <c r="DA11" s="1003"/>
      <c r="DB11" s="1001" t="s">
        <v>555</v>
      </c>
      <c r="DC11" s="1002"/>
      <c r="DD11" s="1002"/>
      <c r="DE11" s="1002"/>
      <c r="DF11" s="1003"/>
      <c r="DG11" s="1001" t="s">
        <v>555</v>
      </c>
      <c r="DH11" s="1002"/>
      <c r="DI11" s="1002"/>
      <c r="DJ11" s="1002"/>
      <c r="DK11" s="1003"/>
      <c r="DL11" s="1001" t="s">
        <v>555</v>
      </c>
      <c r="DM11" s="1002"/>
      <c r="DN11" s="1002"/>
      <c r="DO11" s="1002"/>
      <c r="DP11" s="1003"/>
      <c r="DQ11" s="1001" t="s">
        <v>555</v>
      </c>
      <c r="DR11" s="1002"/>
      <c r="DS11" s="1002"/>
      <c r="DT11" s="1002"/>
      <c r="DU11" s="1003"/>
      <c r="DV11" s="1004"/>
      <c r="DW11" s="1005"/>
      <c r="DX11" s="1005"/>
      <c r="DY11" s="1005"/>
      <c r="DZ11" s="1006"/>
      <c r="EA11" s="216"/>
    </row>
    <row r="12" spans="1:131" s="217" customFormat="1" ht="26.3" customHeight="1" x14ac:dyDescent="0.2">
      <c r="A12" s="220">
        <v>6</v>
      </c>
      <c r="B12" s="1044"/>
      <c r="C12" s="1045"/>
      <c r="D12" s="1045"/>
      <c r="E12" s="1045"/>
      <c r="F12" s="1045"/>
      <c r="G12" s="1045"/>
      <c r="H12" s="1045"/>
      <c r="I12" s="1045"/>
      <c r="J12" s="1045"/>
      <c r="K12" s="1045"/>
      <c r="L12" s="1045"/>
      <c r="M12" s="1045"/>
      <c r="N12" s="1045"/>
      <c r="O12" s="1045"/>
      <c r="P12" s="1046"/>
      <c r="Q12" s="1052"/>
      <c r="R12" s="1053"/>
      <c r="S12" s="1053"/>
      <c r="T12" s="1053"/>
      <c r="U12" s="1053"/>
      <c r="V12" s="1053"/>
      <c r="W12" s="1053"/>
      <c r="X12" s="1053"/>
      <c r="Y12" s="1053"/>
      <c r="Z12" s="1053"/>
      <c r="AA12" s="1053"/>
      <c r="AB12" s="1053"/>
      <c r="AC12" s="1053"/>
      <c r="AD12" s="1053"/>
      <c r="AE12" s="1054"/>
      <c r="AF12" s="1049"/>
      <c r="AG12" s="1050"/>
      <c r="AH12" s="1050"/>
      <c r="AI12" s="1050"/>
      <c r="AJ12" s="1051"/>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0">
        <v>6</v>
      </c>
      <c r="BR12" s="221"/>
      <c r="BS12" s="1004" t="s">
        <v>561</v>
      </c>
      <c r="BT12" s="1005"/>
      <c r="BU12" s="1005"/>
      <c r="BV12" s="1005"/>
      <c r="BW12" s="1005"/>
      <c r="BX12" s="1005"/>
      <c r="BY12" s="1005"/>
      <c r="BZ12" s="1005"/>
      <c r="CA12" s="1005"/>
      <c r="CB12" s="1005"/>
      <c r="CC12" s="1005"/>
      <c r="CD12" s="1005"/>
      <c r="CE12" s="1005"/>
      <c r="CF12" s="1005"/>
      <c r="CG12" s="1026"/>
      <c r="CH12" s="1001">
        <v>-189</v>
      </c>
      <c r="CI12" s="1002"/>
      <c r="CJ12" s="1002"/>
      <c r="CK12" s="1002"/>
      <c r="CL12" s="1003"/>
      <c r="CM12" s="1001">
        <v>431</v>
      </c>
      <c r="CN12" s="1002"/>
      <c r="CO12" s="1002"/>
      <c r="CP12" s="1002"/>
      <c r="CQ12" s="1003"/>
      <c r="CR12" s="1001">
        <v>150</v>
      </c>
      <c r="CS12" s="1002"/>
      <c r="CT12" s="1002"/>
      <c r="CU12" s="1002"/>
      <c r="CV12" s="1003"/>
      <c r="CW12" s="1001">
        <v>219</v>
      </c>
      <c r="CX12" s="1002"/>
      <c r="CY12" s="1002"/>
      <c r="CZ12" s="1002"/>
      <c r="DA12" s="1003"/>
      <c r="DB12" s="1001">
        <v>53</v>
      </c>
      <c r="DC12" s="1002"/>
      <c r="DD12" s="1002"/>
      <c r="DE12" s="1002"/>
      <c r="DF12" s="1003"/>
      <c r="DG12" s="1001" t="s">
        <v>555</v>
      </c>
      <c r="DH12" s="1002"/>
      <c r="DI12" s="1002"/>
      <c r="DJ12" s="1002"/>
      <c r="DK12" s="1003"/>
      <c r="DL12" s="1001" t="s">
        <v>555</v>
      </c>
      <c r="DM12" s="1002"/>
      <c r="DN12" s="1002"/>
      <c r="DO12" s="1002"/>
      <c r="DP12" s="1003"/>
      <c r="DQ12" s="1001" t="s">
        <v>555</v>
      </c>
      <c r="DR12" s="1002"/>
      <c r="DS12" s="1002"/>
      <c r="DT12" s="1002"/>
      <c r="DU12" s="1003"/>
      <c r="DV12" s="1004"/>
      <c r="DW12" s="1005"/>
      <c r="DX12" s="1005"/>
      <c r="DY12" s="1005"/>
      <c r="DZ12" s="1006"/>
      <c r="EA12" s="216"/>
    </row>
    <row r="13" spans="1:131" s="217" customFormat="1" ht="26.3" customHeight="1" x14ac:dyDescent="0.2">
      <c r="A13" s="220">
        <v>7</v>
      </c>
      <c r="B13" s="1044"/>
      <c r="C13" s="1045"/>
      <c r="D13" s="1045"/>
      <c r="E13" s="1045"/>
      <c r="F13" s="1045"/>
      <c r="G13" s="1045"/>
      <c r="H13" s="1045"/>
      <c r="I13" s="1045"/>
      <c r="J13" s="1045"/>
      <c r="K13" s="1045"/>
      <c r="L13" s="1045"/>
      <c r="M13" s="1045"/>
      <c r="N13" s="1045"/>
      <c r="O13" s="1045"/>
      <c r="P13" s="1046"/>
      <c r="Q13" s="1052"/>
      <c r="R13" s="1053"/>
      <c r="S13" s="1053"/>
      <c r="T13" s="1053"/>
      <c r="U13" s="1053"/>
      <c r="V13" s="1053"/>
      <c r="W13" s="1053"/>
      <c r="X13" s="1053"/>
      <c r="Y13" s="1053"/>
      <c r="Z13" s="1053"/>
      <c r="AA13" s="1053"/>
      <c r="AB13" s="1053"/>
      <c r="AC13" s="1053"/>
      <c r="AD13" s="1053"/>
      <c r="AE13" s="1054"/>
      <c r="AF13" s="1049"/>
      <c r="AG13" s="1050"/>
      <c r="AH13" s="1050"/>
      <c r="AI13" s="1050"/>
      <c r="AJ13" s="1051"/>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0">
        <v>7</v>
      </c>
      <c r="BR13" s="221"/>
      <c r="BS13" s="1004" t="s">
        <v>562</v>
      </c>
      <c r="BT13" s="1005"/>
      <c r="BU13" s="1005"/>
      <c r="BV13" s="1005"/>
      <c r="BW13" s="1005"/>
      <c r="BX13" s="1005"/>
      <c r="BY13" s="1005"/>
      <c r="BZ13" s="1005"/>
      <c r="CA13" s="1005"/>
      <c r="CB13" s="1005"/>
      <c r="CC13" s="1005"/>
      <c r="CD13" s="1005"/>
      <c r="CE13" s="1005"/>
      <c r="CF13" s="1005"/>
      <c r="CG13" s="1026"/>
      <c r="CH13" s="1001">
        <v>-3</v>
      </c>
      <c r="CI13" s="1002"/>
      <c r="CJ13" s="1002"/>
      <c r="CK13" s="1002"/>
      <c r="CL13" s="1003"/>
      <c r="CM13" s="1001">
        <v>984</v>
      </c>
      <c r="CN13" s="1002"/>
      <c r="CO13" s="1002"/>
      <c r="CP13" s="1002"/>
      <c r="CQ13" s="1003"/>
      <c r="CR13" s="1001">
        <v>5</v>
      </c>
      <c r="CS13" s="1002"/>
      <c r="CT13" s="1002"/>
      <c r="CU13" s="1002"/>
      <c r="CV13" s="1003"/>
      <c r="CW13" s="1001">
        <v>73</v>
      </c>
      <c r="CX13" s="1002"/>
      <c r="CY13" s="1002"/>
      <c r="CZ13" s="1002"/>
      <c r="DA13" s="1003"/>
      <c r="DB13" s="1001" t="s">
        <v>555</v>
      </c>
      <c r="DC13" s="1002"/>
      <c r="DD13" s="1002"/>
      <c r="DE13" s="1002"/>
      <c r="DF13" s="1003"/>
      <c r="DG13" s="1001" t="s">
        <v>555</v>
      </c>
      <c r="DH13" s="1002"/>
      <c r="DI13" s="1002"/>
      <c r="DJ13" s="1002"/>
      <c r="DK13" s="1003"/>
      <c r="DL13" s="1001" t="s">
        <v>555</v>
      </c>
      <c r="DM13" s="1002"/>
      <c r="DN13" s="1002"/>
      <c r="DO13" s="1002"/>
      <c r="DP13" s="1003"/>
      <c r="DQ13" s="1001" t="s">
        <v>555</v>
      </c>
      <c r="DR13" s="1002"/>
      <c r="DS13" s="1002"/>
      <c r="DT13" s="1002"/>
      <c r="DU13" s="1003"/>
      <c r="DV13" s="1004"/>
      <c r="DW13" s="1005"/>
      <c r="DX13" s="1005"/>
      <c r="DY13" s="1005"/>
      <c r="DZ13" s="1006"/>
      <c r="EA13" s="216"/>
    </row>
    <row r="14" spans="1:131" s="217" customFormat="1" ht="26.3" customHeight="1" x14ac:dyDescent="0.2">
      <c r="A14" s="220">
        <v>8</v>
      </c>
      <c r="B14" s="1044"/>
      <c r="C14" s="1045"/>
      <c r="D14" s="1045"/>
      <c r="E14" s="1045"/>
      <c r="F14" s="1045"/>
      <c r="G14" s="1045"/>
      <c r="H14" s="1045"/>
      <c r="I14" s="1045"/>
      <c r="J14" s="1045"/>
      <c r="K14" s="1045"/>
      <c r="L14" s="1045"/>
      <c r="M14" s="1045"/>
      <c r="N14" s="1045"/>
      <c r="O14" s="1045"/>
      <c r="P14" s="1046"/>
      <c r="Q14" s="1052"/>
      <c r="R14" s="1053"/>
      <c r="S14" s="1053"/>
      <c r="T14" s="1053"/>
      <c r="U14" s="1053"/>
      <c r="V14" s="1053"/>
      <c r="W14" s="1053"/>
      <c r="X14" s="1053"/>
      <c r="Y14" s="1053"/>
      <c r="Z14" s="1053"/>
      <c r="AA14" s="1053"/>
      <c r="AB14" s="1053"/>
      <c r="AC14" s="1053"/>
      <c r="AD14" s="1053"/>
      <c r="AE14" s="1054"/>
      <c r="AF14" s="1049"/>
      <c r="AG14" s="1050"/>
      <c r="AH14" s="1050"/>
      <c r="AI14" s="1050"/>
      <c r="AJ14" s="1051"/>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0">
        <v>8</v>
      </c>
      <c r="BR14" s="221"/>
      <c r="BS14" s="1004" t="s">
        <v>563</v>
      </c>
      <c r="BT14" s="1005"/>
      <c r="BU14" s="1005"/>
      <c r="BV14" s="1005"/>
      <c r="BW14" s="1005"/>
      <c r="BX14" s="1005"/>
      <c r="BY14" s="1005"/>
      <c r="BZ14" s="1005"/>
      <c r="CA14" s="1005"/>
      <c r="CB14" s="1005"/>
      <c r="CC14" s="1005"/>
      <c r="CD14" s="1005"/>
      <c r="CE14" s="1005"/>
      <c r="CF14" s="1005"/>
      <c r="CG14" s="1026"/>
      <c r="CH14" s="1001">
        <v>3</v>
      </c>
      <c r="CI14" s="1002"/>
      <c r="CJ14" s="1002"/>
      <c r="CK14" s="1002"/>
      <c r="CL14" s="1003"/>
      <c r="CM14" s="1001">
        <v>121</v>
      </c>
      <c r="CN14" s="1002"/>
      <c r="CO14" s="1002"/>
      <c r="CP14" s="1002"/>
      <c r="CQ14" s="1003"/>
      <c r="CR14" s="1001">
        <v>9</v>
      </c>
      <c r="CS14" s="1002"/>
      <c r="CT14" s="1002"/>
      <c r="CU14" s="1002"/>
      <c r="CV14" s="1003"/>
      <c r="CW14" s="1001" t="s">
        <v>575</v>
      </c>
      <c r="CX14" s="1002"/>
      <c r="CY14" s="1002"/>
      <c r="CZ14" s="1002"/>
      <c r="DA14" s="1003"/>
      <c r="DB14" s="1001" t="s">
        <v>555</v>
      </c>
      <c r="DC14" s="1002"/>
      <c r="DD14" s="1002"/>
      <c r="DE14" s="1002"/>
      <c r="DF14" s="1003"/>
      <c r="DG14" s="1001" t="s">
        <v>555</v>
      </c>
      <c r="DH14" s="1002"/>
      <c r="DI14" s="1002"/>
      <c r="DJ14" s="1002"/>
      <c r="DK14" s="1003"/>
      <c r="DL14" s="1001" t="s">
        <v>555</v>
      </c>
      <c r="DM14" s="1002"/>
      <c r="DN14" s="1002"/>
      <c r="DO14" s="1002"/>
      <c r="DP14" s="1003"/>
      <c r="DQ14" s="1001" t="s">
        <v>555</v>
      </c>
      <c r="DR14" s="1002"/>
      <c r="DS14" s="1002"/>
      <c r="DT14" s="1002"/>
      <c r="DU14" s="1003"/>
      <c r="DV14" s="1004"/>
      <c r="DW14" s="1005"/>
      <c r="DX14" s="1005"/>
      <c r="DY14" s="1005"/>
      <c r="DZ14" s="1006"/>
      <c r="EA14" s="216"/>
    </row>
    <row r="15" spans="1:131" s="217" customFormat="1" ht="26.3" customHeight="1" x14ac:dyDescent="0.2">
      <c r="A15" s="220">
        <v>9</v>
      </c>
      <c r="B15" s="1044"/>
      <c r="C15" s="1045"/>
      <c r="D15" s="1045"/>
      <c r="E15" s="1045"/>
      <c r="F15" s="1045"/>
      <c r="G15" s="1045"/>
      <c r="H15" s="1045"/>
      <c r="I15" s="1045"/>
      <c r="J15" s="1045"/>
      <c r="K15" s="1045"/>
      <c r="L15" s="1045"/>
      <c r="M15" s="1045"/>
      <c r="N15" s="1045"/>
      <c r="O15" s="1045"/>
      <c r="P15" s="1046"/>
      <c r="Q15" s="1052"/>
      <c r="R15" s="1053"/>
      <c r="S15" s="1053"/>
      <c r="T15" s="1053"/>
      <c r="U15" s="1053"/>
      <c r="V15" s="1053"/>
      <c r="W15" s="1053"/>
      <c r="X15" s="1053"/>
      <c r="Y15" s="1053"/>
      <c r="Z15" s="1053"/>
      <c r="AA15" s="1053"/>
      <c r="AB15" s="1053"/>
      <c r="AC15" s="1053"/>
      <c r="AD15" s="1053"/>
      <c r="AE15" s="1054"/>
      <c r="AF15" s="1049"/>
      <c r="AG15" s="1050"/>
      <c r="AH15" s="1050"/>
      <c r="AI15" s="1050"/>
      <c r="AJ15" s="1051"/>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0">
        <v>9</v>
      </c>
      <c r="BR15" s="221"/>
      <c r="BS15" s="1004" t="s">
        <v>564</v>
      </c>
      <c r="BT15" s="1005"/>
      <c r="BU15" s="1005"/>
      <c r="BV15" s="1005"/>
      <c r="BW15" s="1005"/>
      <c r="BX15" s="1005"/>
      <c r="BY15" s="1005"/>
      <c r="BZ15" s="1005"/>
      <c r="CA15" s="1005"/>
      <c r="CB15" s="1005"/>
      <c r="CC15" s="1005"/>
      <c r="CD15" s="1005"/>
      <c r="CE15" s="1005"/>
      <c r="CF15" s="1005"/>
      <c r="CG15" s="1026"/>
      <c r="CH15" s="1001">
        <v>6</v>
      </c>
      <c r="CI15" s="1002"/>
      <c r="CJ15" s="1002"/>
      <c r="CK15" s="1002"/>
      <c r="CL15" s="1003"/>
      <c r="CM15" s="1001">
        <v>-2613</v>
      </c>
      <c r="CN15" s="1002"/>
      <c r="CO15" s="1002"/>
      <c r="CP15" s="1002"/>
      <c r="CQ15" s="1003"/>
      <c r="CR15" s="1001">
        <v>60</v>
      </c>
      <c r="CS15" s="1002"/>
      <c r="CT15" s="1002"/>
      <c r="CU15" s="1002"/>
      <c r="CV15" s="1003"/>
      <c r="CW15" s="1001">
        <v>0</v>
      </c>
      <c r="CX15" s="1002"/>
      <c r="CY15" s="1002"/>
      <c r="CZ15" s="1002"/>
      <c r="DA15" s="1003"/>
      <c r="DB15" s="1001">
        <v>460</v>
      </c>
      <c r="DC15" s="1002"/>
      <c r="DD15" s="1002"/>
      <c r="DE15" s="1002"/>
      <c r="DF15" s="1003"/>
      <c r="DG15" s="1001" t="s">
        <v>555</v>
      </c>
      <c r="DH15" s="1002"/>
      <c r="DI15" s="1002"/>
      <c r="DJ15" s="1002"/>
      <c r="DK15" s="1003"/>
      <c r="DL15" s="1001" t="s">
        <v>555</v>
      </c>
      <c r="DM15" s="1002"/>
      <c r="DN15" s="1002"/>
      <c r="DO15" s="1002"/>
      <c r="DP15" s="1003"/>
      <c r="DQ15" s="1001" t="s">
        <v>555</v>
      </c>
      <c r="DR15" s="1002"/>
      <c r="DS15" s="1002"/>
      <c r="DT15" s="1002"/>
      <c r="DU15" s="1003"/>
      <c r="DV15" s="1004"/>
      <c r="DW15" s="1005"/>
      <c r="DX15" s="1005"/>
      <c r="DY15" s="1005"/>
      <c r="DZ15" s="1006"/>
      <c r="EA15" s="216"/>
    </row>
    <row r="16" spans="1:131" s="217" customFormat="1" ht="26.3" customHeight="1" x14ac:dyDescent="0.2">
      <c r="A16" s="220">
        <v>10</v>
      </c>
      <c r="B16" s="1044"/>
      <c r="C16" s="1045"/>
      <c r="D16" s="1045"/>
      <c r="E16" s="1045"/>
      <c r="F16" s="1045"/>
      <c r="G16" s="1045"/>
      <c r="H16" s="1045"/>
      <c r="I16" s="1045"/>
      <c r="J16" s="1045"/>
      <c r="K16" s="1045"/>
      <c r="L16" s="1045"/>
      <c r="M16" s="1045"/>
      <c r="N16" s="1045"/>
      <c r="O16" s="1045"/>
      <c r="P16" s="1046"/>
      <c r="Q16" s="1052"/>
      <c r="R16" s="1053"/>
      <c r="S16" s="1053"/>
      <c r="T16" s="1053"/>
      <c r="U16" s="1053"/>
      <c r="V16" s="1053"/>
      <c r="W16" s="1053"/>
      <c r="X16" s="1053"/>
      <c r="Y16" s="1053"/>
      <c r="Z16" s="1053"/>
      <c r="AA16" s="1053"/>
      <c r="AB16" s="1053"/>
      <c r="AC16" s="1053"/>
      <c r="AD16" s="1053"/>
      <c r="AE16" s="1054"/>
      <c r="AF16" s="1049"/>
      <c r="AG16" s="1050"/>
      <c r="AH16" s="1050"/>
      <c r="AI16" s="1050"/>
      <c r="AJ16" s="1051"/>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0">
        <v>10</v>
      </c>
      <c r="BR16" s="221"/>
      <c r="BS16" s="1004" t="s">
        <v>565</v>
      </c>
      <c r="BT16" s="1005"/>
      <c r="BU16" s="1005"/>
      <c r="BV16" s="1005"/>
      <c r="BW16" s="1005"/>
      <c r="BX16" s="1005"/>
      <c r="BY16" s="1005"/>
      <c r="BZ16" s="1005"/>
      <c r="CA16" s="1005"/>
      <c r="CB16" s="1005"/>
      <c r="CC16" s="1005"/>
      <c r="CD16" s="1005"/>
      <c r="CE16" s="1005"/>
      <c r="CF16" s="1005"/>
      <c r="CG16" s="1026"/>
      <c r="CH16" s="1001">
        <v>39</v>
      </c>
      <c r="CI16" s="1002"/>
      <c r="CJ16" s="1002"/>
      <c r="CK16" s="1002"/>
      <c r="CL16" s="1003"/>
      <c r="CM16" s="1001">
        <v>1148</v>
      </c>
      <c r="CN16" s="1002"/>
      <c r="CO16" s="1002"/>
      <c r="CP16" s="1002"/>
      <c r="CQ16" s="1003"/>
      <c r="CR16" s="1001">
        <v>51</v>
      </c>
      <c r="CS16" s="1002"/>
      <c r="CT16" s="1002"/>
      <c r="CU16" s="1002"/>
      <c r="CV16" s="1003"/>
      <c r="CW16" s="1001">
        <v>47</v>
      </c>
      <c r="CX16" s="1002"/>
      <c r="CY16" s="1002"/>
      <c r="CZ16" s="1002"/>
      <c r="DA16" s="1003"/>
      <c r="DB16" s="1001" t="s">
        <v>555</v>
      </c>
      <c r="DC16" s="1002"/>
      <c r="DD16" s="1002"/>
      <c r="DE16" s="1002"/>
      <c r="DF16" s="1003"/>
      <c r="DG16" s="1001" t="s">
        <v>555</v>
      </c>
      <c r="DH16" s="1002"/>
      <c r="DI16" s="1002"/>
      <c r="DJ16" s="1002"/>
      <c r="DK16" s="1003"/>
      <c r="DL16" s="1001" t="s">
        <v>555</v>
      </c>
      <c r="DM16" s="1002"/>
      <c r="DN16" s="1002"/>
      <c r="DO16" s="1002"/>
      <c r="DP16" s="1003"/>
      <c r="DQ16" s="1001" t="s">
        <v>555</v>
      </c>
      <c r="DR16" s="1002"/>
      <c r="DS16" s="1002"/>
      <c r="DT16" s="1002"/>
      <c r="DU16" s="1003"/>
      <c r="DV16" s="1004"/>
      <c r="DW16" s="1005"/>
      <c r="DX16" s="1005"/>
      <c r="DY16" s="1005"/>
      <c r="DZ16" s="1006"/>
      <c r="EA16" s="216"/>
    </row>
    <row r="17" spans="1:131" s="217" customFormat="1" ht="26.3" customHeight="1" x14ac:dyDescent="0.2">
      <c r="A17" s="220">
        <v>11</v>
      </c>
      <c r="B17" s="1044"/>
      <c r="C17" s="1045"/>
      <c r="D17" s="1045"/>
      <c r="E17" s="1045"/>
      <c r="F17" s="1045"/>
      <c r="G17" s="1045"/>
      <c r="H17" s="1045"/>
      <c r="I17" s="1045"/>
      <c r="J17" s="1045"/>
      <c r="K17" s="1045"/>
      <c r="L17" s="1045"/>
      <c r="M17" s="1045"/>
      <c r="N17" s="1045"/>
      <c r="O17" s="1045"/>
      <c r="P17" s="1046"/>
      <c r="Q17" s="1052"/>
      <c r="R17" s="1053"/>
      <c r="S17" s="1053"/>
      <c r="T17" s="1053"/>
      <c r="U17" s="1053"/>
      <c r="V17" s="1053"/>
      <c r="W17" s="1053"/>
      <c r="X17" s="1053"/>
      <c r="Y17" s="1053"/>
      <c r="Z17" s="1053"/>
      <c r="AA17" s="1053"/>
      <c r="AB17" s="1053"/>
      <c r="AC17" s="1053"/>
      <c r="AD17" s="1053"/>
      <c r="AE17" s="1054"/>
      <c r="AF17" s="1049"/>
      <c r="AG17" s="1050"/>
      <c r="AH17" s="1050"/>
      <c r="AI17" s="1050"/>
      <c r="AJ17" s="1051"/>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0">
        <v>11</v>
      </c>
      <c r="BR17" s="221"/>
      <c r="BS17" s="1004" t="s">
        <v>566</v>
      </c>
      <c r="BT17" s="1005"/>
      <c r="BU17" s="1005"/>
      <c r="BV17" s="1005"/>
      <c r="BW17" s="1005"/>
      <c r="BX17" s="1005"/>
      <c r="BY17" s="1005"/>
      <c r="BZ17" s="1005"/>
      <c r="CA17" s="1005"/>
      <c r="CB17" s="1005"/>
      <c r="CC17" s="1005"/>
      <c r="CD17" s="1005"/>
      <c r="CE17" s="1005"/>
      <c r="CF17" s="1005"/>
      <c r="CG17" s="1026"/>
      <c r="CH17" s="1001">
        <v>3</v>
      </c>
      <c r="CI17" s="1002"/>
      <c r="CJ17" s="1002"/>
      <c r="CK17" s="1002"/>
      <c r="CL17" s="1003"/>
      <c r="CM17" s="1001">
        <v>821</v>
      </c>
      <c r="CN17" s="1002"/>
      <c r="CO17" s="1002"/>
      <c r="CP17" s="1002"/>
      <c r="CQ17" s="1003"/>
      <c r="CR17" s="1001">
        <v>24</v>
      </c>
      <c r="CS17" s="1002"/>
      <c r="CT17" s="1002"/>
      <c r="CU17" s="1002"/>
      <c r="CV17" s="1003"/>
      <c r="CW17" s="1001">
        <v>2</v>
      </c>
      <c r="CX17" s="1002"/>
      <c r="CY17" s="1002"/>
      <c r="CZ17" s="1002"/>
      <c r="DA17" s="1003"/>
      <c r="DB17" s="1001" t="s">
        <v>555</v>
      </c>
      <c r="DC17" s="1002"/>
      <c r="DD17" s="1002"/>
      <c r="DE17" s="1002"/>
      <c r="DF17" s="1003"/>
      <c r="DG17" s="1001" t="s">
        <v>555</v>
      </c>
      <c r="DH17" s="1002"/>
      <c r="DI17" s="1002"/>
      <c r="DJ17" s="1002"/>
      <c r="DK17" s="1003"/>
      <c r="DL17" s="1001" t="s">
        <v>555</v>
      </c>
      <c r="DM17" s="1002"/>
      <c r="DN17" s="1002"/>
      <c r="DO17" s="1002"/>
      <c r="DP17" s="1003"/>
      <c r="DQ17" s="1001" t="s">
        <v>555</v>
      </c>
      <c r="DR17" s="1002"/>
      <c r="DS17" s="1002"/>
      <c r="DT17" s="1002"/>
      <c r="DU17" s="1003"/>
      <c r="DV17" s="1004"/>
      <c r="DW17" s="1005"/>
      <c r="DX17" s="1005"/>
      <c r="DY17" s="1005"/>
      <c r="DZ17" s="1006"/>
      <c r="EA17" s="216"/>
    </row>
    <row r="18" spans="1:131" s="217" customFormat="1" ht="26.3" customHeight="1" x14ac:dyDescent="0.2">
      <c r="A18" s="220">
        <v>12</v>
      </c>
      <c r="B18" s="1044"/>
      <c r="C18" s="1045"/>
      <c r="D18" s="1045"/>
      <c r="E18" s="1045"/>
      <c r="F18" s="1045"/>
      <c r="G18" s="1045"/>
      <c r="H18" s="1045"/>
      <c r="I18" s="1045"/>
      <c r="J18" s="1045"/>
      <c r="K18" s="1045"/>
      <c r="L18" s="1045"/>
      <c r="M18" s="1045"/>
      <c r="N18" s="1045"/>
      <c r="O18" s="1045"/>
      <c r="P18" s="1046"/>
      <c r="Q18" s="1052"/>
      <c r="R18" s="1053"/>
      <c r="S18" s="1053"/>
      <c r="T18" s="1053"/>
      <c r="U18" s="1053"/>
      <c r="V18" s="1053"/>
      <c r="W18" s="1053"/>
      <c r="X18" s="1053"/>
      <c r="Y18" s="1053"/>
      <c r="Z18" s="1053"/>
      <c r="AA18" s="1053"/>
      <c r="AB18" s="1053"/>
      <c r="AC18" s="1053"/>
      <c r="AD18" s="1053"/>
      <c r="AE18" s="1054"/>
      <c r="AF18" s="1049"/>
      <c r="AG18" s="1050"/>
      <c r="AH18" s="1050"/>
      <c r="AI18" s="1050"/>
      <c r="AJ18" s="1051"/>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0">
        <v>12</v>
      </c>
      <c r="BR18" s="221"/>
      <c r="BS18" s="1004" t="s">
        <v>567</v>
      </c>
      <c r="BT18" s="1005"/>
      <c r="BU18" s="1005"/>
      <c r="BV18" s="1005"/>
      <c r="BW18" s="1005"/>
      <c r="BX18" s="1005"/>
      <c r="BY18" s="1005"/>
      <c r="BZ18" s="1005"/>
      <c r="CA18" s="1005"/>
      <c r="CB18" s="1005"/>
      <c r="CC18" s="1005"/>
      <c r="CD18" s="1005"/>
      <c r="CE18" s="1005"/>
      <c r="CF18" s="1005"/>
      <c r="CG18" s="1026"/>
      <c r="CH18" s="1001">
        <v>-43</v>
      </c>
      <c r="CI18" s="1002"/>
      <c r="CJ18" s="1002"/>
      <c r="CK18" s="1002"/>
      <c r="CL18" s="1003"/>
      <c r="CM18" s="1001">
        <v>1359</v>
      </c>
      <c r="CN18" s="1002"/>
      <c r="CO18" s="1002"/>
      <c r="CP18" s="1002"/>
      <c r="CQ18" s="1003"/>
      <c r="CR18" s="1001">
        <v>10</v>
      </c>
      <c r="CS18" s="1002"/>
      <c r="CT18" s="1002"/>
      <c r="CU18" s="1002"/>
      <c r="CV18" s="1003"/>
      <c r="CW18" s="1001">
        <v>9</v>
      </c>
      <c r="CX18" s="1002"/>
      <c r="CY18" s="1002"/>
      <c r="CZ18" s="1002"/>
      <c r="DA18" s="1003"/>
      <c r="DB18" s="1001" t="s">
        <v>555</v>
      </c>
      <c r="DC18" s="1002"/>
      <c r="DD18" s="1002"/>
      <c r="DE18" s="1002"/>
      <c r="DF18" s="1003"/>
      <c r="DG18" s="1001" t="s">
        <v>555</v>
      </c>
      <c r="DH18" s="1002"/>
      <c r="DI18" s="1002"/>
      <c r="DJ18" s="1002"/>
      <c r="DK18" s="1003"/>
      <c r="DL18" s="1001" t="s">
        <v>555</v>
      </c>
      <c r="DM18" s="1002"/>
      <c r="DN18" s="1002"/>
      <c r="DO18" s="1002"/>
      <c r="DP18" s="1003"/>
      <c r="DQ18" s="1001" t="s">
        <v>555</v>
      </c>
      <c r="DR18" s="1002"/>
      <c r="DS18" s="1002"/>
      <c r="DT18" s="1002"/>
      <c r="DU18" s="1003"/>
      <c r="DV18" s="1004"/>
      <c r="DW18" s="1005"/>
      <c r="DX18" s="1005"/>
      <c r="DY18" s="1005"/>
      <c r="DZ18" s="1006"/>
      <c r="EA18" s="216"/>
    </row>
    <row r="19" spans="1:131" s="217" customFormat="1" ht="26.3" customHeight="1" x14ac:dyDescent="0.2">
      <c r="A19" s="220">
        <v>13</v>
      </c>
      <c r="B19" s="1044"/>
      <c r="C19" s="1045"/>
      <c r="D19" s="1045"/>
      <c r="E19" s="1045"/>
      <c r="F19" s="1045"/>
      <c r="G19" s="1045"/>
      <c r="H19" s="1045"/>
      <c r="I19" s="1045"/>
      <c r="J19" s="1045"/>
      <c r="K19" s="1045"/>
      <c r="L19" s="1045"/>
      <c r="M19" s="1045"/>
      <c r="N19" s="1045"/>
      <c r="O19" s="1045"/>
      <c r="P19" s="1046"/>
      <c r="Q19" s="1052"/>
      <c r="R19" s="1053"/>
      <c r="S19" s="1053"/>
      <c r="T19" s="1053"/>
      <c r="U19" s="1053"/>
      <c r="V19" s="1053"/>
      <c r="W19" s="1053"/>
      <c r="X19" s="1053"/>
      <c r="Y19" s="1053"/>
      <c r="Z19" s="1053"/>
      <c r="AA19" s="1053"/>
      <c r="AB19" s="1053"/>
      <c r="AC19" s="1053"/>
      <c r="AD19" s="1053"/>
      <c r="AE19" s="1054"/>
      <c r="AF19" s="1049"/>
      <c r="AG19" s="1050"/>
      <c r="AH19" s="1050"/>
      <c r="AI19" s="1050"/>
      <c r="AJ19" s="1051"/>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0">
        <v>13</v>
      </c>
      <c r="BR19" s="221"/>
      <c r="BS19" s="1004" t="s">
        <v>568</v>
      </c>
      <c r="BT19" s="1005"/>
      <c r="BU19" s="1005"/>
      <c r="BV19" s="1005"/>
      <c r="BW19" s="1005"/>
      <c r="BX19" s="1005"/>
      <c r="BY19" s="1005"/>
      <c r="BZ19" s="1005"/>
      <c r="CA19" s="1005"/>
      <c r="CB19" s="1005"/>
      <c r="CC19" s="1005"/>
      <c r="CD19" s="1005"/>
      <c r="CE19" s="1005"/>
      <c r="CF19" s="1005"/>
      <c r="CG19" s="1026"/>
      <c r="CH19" s="1001">
        <v>-5</v>
      </c>
      <c r="CI19" s="1002"/>
      <c r="CJ19" s="1002"/>
      <c r="CK19" s="1002"/>
      <c r="CL19" s="1003"/>
      <c r="CM19" s="1001">
        <v>122</v>
      </c>
      <c r="CN19" s="1002"/>
      <c r="CO19" s="1002"/>
      <c r="CP19" s="1002"/>
      <c r="CQ19" s="1003"/>
      <c r="CR19" s="1001">
        <v>5</v>
      </c>
      <c r="CS19" s="1002"/>
      <c r="CT19" s="1002"/>
      <c r="CU19" s="1002"/>
      <c r="CV19" s="1003"/>
      <c r="CW19" s="1001">
        <v>1</v>
      </c>
      <c r="CX19" s="1002"/>
      <c r="CY19" s="1002"/>
      <c r="CZ19" s="1002"/>
      <c r="DA19" s="1003"/>
      <c r="DB19" s="1001" t="s">
        <v>555</v>
      </c>
      <c r="DC19" s="1002"/>
      <c r="DD19" s="1002"/>
      <c r="DE19" s="1002"/>
      <c r="DF19" s="1003"/>
      <c r="DG19" s="1001" t="s">
        <v>555</v>
      </c>
      <c r="DH19" s="1002"/>
      <c r="DI19" s="1002"/>
      <c r="DJ19" s="1002"/>
      <c r="DK19" s="1003"/>
      <c r="DL19" s="1001" t="s">
        <v>555</v>
      </c>
      <c r="DM19" s="1002"/>
      <c r="DN19" s="1002"/>
      <c r="DO19" s="1002"/>
      <c r="DP19" s="1003"/>
      <c r="DQ19" s="1001" t="s">
        <v>555</v>
      </c>
      <c r="DR19" s="1002"/>
      <c r="DS19" s="1002"/>
      <c r="DT19" s="1002"/>
      <c r="DU19" s="1003"/>
      <c r="DV19" s="1004"/>
      <c r="DW19" s="1005"/>
      <c r="DX19" s="1005"/>
      <c r="DY19" s="1005"/>
      <c r="DZ19" s="1006"/>
      <c r="EA19" s="216"/>
    </row>
    <row r="20" spans="1:131" s="217" customFormat="1" ht="26.3" customHeight="1" x14ac:dyDescent="0.2">
      <c r="A20" s="220">
        <v>14</v>
      </c>
      <c r="B20" s="1044"/>
      <c r="C20" s="1045"/>
      <c r="D20" s="1045"/>
      <c r="E20" s="1045"/>
      <c r="F20" s="1045"/>
      <c r="G20" s="1045"/>
      <c r="H20" s="1045"/>
      <c r="I20" s="1045"/>
      <c r="J20" s="1045"/>
      <c r="K20" s="1045"/>
      <c r="L20" s="1045"/>
      <c r="M20" s="1045"/>
      <c r="N20" s="1045"/>
      <c r="O20" s="1045"/>
      <c r="P20" s="1046"/>
      <c r="Q20" s="1052"/>
      <c r="R20" s="1053"/>
      <c r="S20" s="1053"/>
      <c r="T20" s="1053"/>
      <c r="U20" s="1053"/>
      <c r="V20" s="1053"/>
      <c r="W20" s="1053"/>
      <c r="X20" s="1053"/>
      <c r="Y20" s="1053"/>
      <c r="Z20" s="1053"/>
      <c r="AA20" s="1053"/>
      <c r="AB20" s="1053"/>
      <c r="AC20" s="1053"/>
      <c r="AD20" s="1053"/>
      <c r="AE20" s="1054"/>
      <c r="AF20" s="1049"/>
      <c r="AG20" s="1050"/>
      <c r="AH20" s="1050"/>
      <c r="AI20" s="1050"/>
      <c r="AJ20" s="1051"/>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0">
        <v>14</v>
      </c>
      <c r="BR20" s="221"/>
      <c r="BS20" s="1004"/>
      <c r="BT20" s="1005"/>
      <c r="BU20" s="1005"/>
      <c r="BV20" s="1005"/>
      <c r="BW20" s="1005"/>
      <c r="BX20" s="1005"/>
      <c r="BY20" s="1005"/>
      <c r="BZ20" s="1005"/>
      <c r="CA20" s="1005"/>
      <c r="CB20" s="1005"/>
      <c r="CC20" s="1005"/>
      <c r="CD20" s="1005"/>
      <c r="CE20" s="1005"/>
      <c r="CF20" s="1005"/>
      <c r="CG20" s="1026"/>
      <c r="CH20" s="1001"/>
      <c r="CI20" s="1002"/>
      <c r="CJ20" s="1002"/>
      <c r="CK20" s="1002"/>
      <c r="CL20" s="1003"/>
      <c r="CM20" s="1001"/>
      <c r="CN20" s="1002"/>
      <c r="CO20" s="1002"/>
      <c r="CP20" s="1002"/>
      <c r="CQ20" s="1003"/>
      <c r="CR20" s="1001"/>
      <c r="CS20" s="1002"/>
      <c r="CT20" s="1002"/>
      <c r="CU20" s="1002"/>
      <c r="CV20" s="1003"/>
      <c r="CW20" s="1001"/>
      <c r="CX20" s="1002"/>
      <c r="CY20" s="1002"/>
      <c r="CZ20" s="1002"/>
      <c r="DA20" s="1003"/>
      <c r="DB20" s="1001"/>
      <c r="DC20" s="1002"/>
      <c r="DD20" s="1002"/>
      <c r="DE20" s="1002"/>
      <c r="DF20" s="1003"/>
      <c r="DG20" s="1001"/>
      <c r="DH20" s="1002"/>
      <c r="DI20" s="1002"/>
      <c r="DJ20" s="1002"/>
      <c r="DK20" s="1003"/>
      <c r="DL20" s="1001"/>
      <c r="DM20" s="1002"/>
      <c r="DN20" s="1002"/>
      <c r="DO20" s="1002"/>
      <c r="DP20" s="1003"/>
      <c r="DQ20" s="1001"/>
      <c r="DR20" s="1002"/>
      <c r="DS20" s="1002"/>
      <c r="DT20" s="1002"/>
      <c r="DU20" s="1003"/>
      <c r="DV20" s="1004"/>
      <c r="DW20" s="1005"/>
      <c r="DX20" s="1005"/>
      <c r="DY20" s="1005"/>
      <c r="DZ20" s="1006"/>
      <c r="EA20" s="216"/>
    </row>
    <row r="21" spans="1:131" s="217" customFormat="1" ht="26.3" customHeight="1" thickBot="1" x14ac:dyDescent="0.25">
      <c r="A21" s="220">
        <v>15</v>
      </c>
      <c r="B21" s="1044"/>
      <c r="C21" s="1045"/>
      <c r="D21" s="1045"/>
      <c r="E21" s="1045"/>
      <c r="F21" s="1045"/>
      <c r="G21" s="1045"/>
      <c r="H21" s="1045"/>
      <c r="I21" s="1045"/>
      <c r="J21" s="1045"/>
      <c r="K21" s="1045"/>
      <c r="L21" s="1045"/>
      <c r="M21" s="1045"/>
      <c r="N21" s="1045"/>
      <c r="O21" s="1045"/>
      <c r="P21" s="1046"/>
      <c r="Q21" s="1052"/>
      <c r="R21" s="1053"/>
      <c r="S21" s="1053"/>
      <c r="T21" s="1053"/>
      <c r="U21" s="1053"/>
      <c r="V21" s="1053"/>
      <c r="W21" s="1053"/>
      <c r="X21" s="1053"/>
      <c r="Y21" s="1053"/>
      <c r="Z21" s="1053"/>
      <c r="AA21" s="1053"/>
      <c r="AB21" s="1053"/>
      <c r="AC21" s="1053"/>
      <c r="AD21" s="1053"/>
      <c r="AE21" s="1054"/>
      <c r="AF21" s="1049"/>
      <c r="AG21" s="1050"/>
      <c r="AH21" s="1050"/>
      <c r="AI21" s="1050"/>
      <c r="AJ21" s="1051"/>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0">
        <v>15</v>
      </c>
      <c r="BR21" s="221"/>
      <c r="BS21" s="1004"/>
      <c r="BT21" s="1005"/>
      <c r="BU21" s="1005"/>
      <c r="BV21" s="1005"/>
      <c r="BW21" s="1005"/>
      <c r="BX21" s="1005"/>
      <c r="BY21" s="1005"/>
      <c r="BZ21" s="1005"/>
      <c r="CA21" s="1005"/>
      <c r="CB21" s="1005"/>
      <c r="CC21" s="1005"/>
      <c r="CD21" s="1005"/>
      <c r="CE21" s="1005"/>
      <c r="CF21" s="1005"/>
      <c r="CG21" s="1026"/>
      <c r="CH21" s="1001"/>
      <c r="CI21" s="1002"/>
      <c r="CJ21" s="1002"/>
      <c r="CK21" s="1002"/>
      <c r="CL21" s="1003"/>
      <c r="CM21" s="1001"/>
      <c r="CN21" s="1002"/>
      <c r="CO21" s="1002"/>
      <c r="CP21" s="1002"/>
      <c r="CQ21" s="1003"/>
      <c r="CR21" s="1001"/>
      <c r="CS21" s="1002"/>
      <c r="CT21" s="1002"/>
      <c r="CU21" s="1002"/>
      <c r="CV21" s="1003"/>
      <c r="CW21" s="1001"/>
      <c r="CX21" s="1002"/>
      <c r="CY21" s="1002"/>
      <c r="CZ21" s="1002"/>
      <c r="DA21" s="1003"/>
      <c r="DB21" s="1001"/>
      <c r="DC21" s="1002"/>
      <c r="DD21" s="1002"/>
      <c r="DE21" s="1002"/>
      <c r="DF21" s="1003"/>
      <c r="DG21" s="1001"/>
      <c r="DH21" s="1002"/>
      <c r="DI21" s="1002"/>
      <c r="DJ21" s="1002"/>
      <c r="DK21" s="1003"/>
      <c r="DL21" s="1001"/>
      <c r="DM21" s="1002"/>
      <c r="DN21" s="1002"/>
      <c r="DO21" s="1002"/>
      <c r="DP21" s="1003"/>
      <c r="DQ21" s="1001"/>
      <c r="DR21" s="1002"/>
      <c r="DS21" s="1002"/>
      <c r="DT21" s="1002"/>
      <c r="DU21" s="1003"/>
      <c r="DV21" s="1004"/>
      <c r="DW21" s="1005"/>
      <c r="DX21" s="1005"/>
      <c r="DY21" s="1005"/>
      <c r="DZ21" s="1006"/>
      <c r="EA21" s="216"/>
    </row>
    <row r="22" spans="1:131" s="217" customFormat="1" ht="26.3" customHeight="1" x14ac:dyDescent="0.2">
      <c r="A22" s="220">
        <v>16</v>
      </c>
      <c r="B22" s="1044"/>
      <c r="C22" s="1045"/>
      <c r="D22" s="1045"/>
      <c r="E22" s="1045"/>
      <c r="F22" s="1045"/>
      <c r="G22" s="1045"/>
      <c r="H22" s="1045"/>
      <c r="I22" s="1045"/>
      <c r="J22" s="1045"/>
      <c r="K22" s="1045"/>
      <c r="L22" s="1045"/>
      <c r="M22" s="1045"/>
      <c r="N22" s="1045"/>
      <c r="O22" s="1045"/>
      <c r="P22" s="1046"/>
      <c r="Q22" s="1088"/>
      <c r="R22" s="1089"/>
      <c r="S22" s="1089"/>
      <c r="T22" s="1089"/>
      <c r="U22" s="1089"/>
      <c r="V22" s="1089"/>
      <c r="W22" s="1089"/>
      <c r="X22" s="1089"/>
      <c r="Y22" s="1089"/>
      <c r="Z22" s="1089"/>
      <c r="AA22" s="1089"/>
      <c r="AB22" s="1089"/>
      <c r="AC22" s="1089"/>
      <c r="AD22" s="1089"/>
      <c r="AE22" s="1090"/>
      <c r="AF22" s="1049"/>
      <c r="AG22" s="1050"/>
      <c r="AH22" s="1050"/>
      <c r="AI22" s="1050"/>
      <c r="AJ22" s="1051"/>
      <c r="AK22" s="1091"/>
      <c r="AL22" s="1092"/>
      <c r="AM22" s="1092"/>
      <c r="AN22" s="1092"/>
      <c r="AO22" s="1092"/>
      <c r="AP22" s="1092"/>
      <c r="AQ22" s="1092"/>
      <c r="AR22" s="1092"/>
      <c r="AS22" s="1092"/>
      <c r="AT22" s="1092"/>
      <c r="AU22" s="1093"/>
      <c r="AV22" s="1093"/>
      <c r="AW22" s="1093"/>
      <c r="AX22" s="1093"/>
      <c r="AY22" s="1094"/>
      <c r="AZ22" s="1042" t="s">
        <v>376</v>
      </c>
      <c r="BA22" s="1042"/>
      <c r="BB22" s="1042"/>
      <c r="BC22" s="1042"/>
      <c r="BD22" s="1043"/>
      <c r="BE22" s="215"/>
      <c r="BF22" s="215"/>
      <c r="BG22" s="215"/>
      <c r="BH22" s="215"/>
      <c r="BI22" s="215"/>
      <c r="BJ22" s="215"/>
      <c r="BK22" s="215"/>
      <c r="BL22" s="215"/>
      <c r="BM22" s="215"/>
      <c r="BN22" s="215"/>
      <c r="BO22" s="215"/>
      <c r="BP22" s="215"/>
      <c r="BQ22" s="220">
        <v>16</v>
      </c>
      <c r="BR22" s="221"/>
      <c r="BS22" s="1004"/>
      <c r="BT22" s="1005"/>
      <c r="BU22" s="1005"/>
      <c r="BV22" s="1005"/>
      <c r="BW22" s="1005"/>
      <c r="BX22" s="1005"/>
      <c r="BY22" s="1005"/>
      <c r="BZ22" s="1005"/>
      <c r="CA22" s="1005"/>
      <c r="CB22" s="1005"/>
      <c r="CC22" s="1005"/>
      <c r="CD22" s="1005"/>
      <c r="CE22" s="1005"/>
      <c r="CF22" s="1005"/>
      <c r="CG22" s="1026"/>
      <c r="CH22" s="1001"/>
      <c r="CI22" s="1002"/>
      <c r="CJ22" s="1002"/>
      <c r="CK22" s="1002"/>
      <c r="CL22" s="1003"/>
      <c r="CM22" s="1001"/>
      <c r="CN22" s="1002"/>
      <c r="CO22" s="1002"/>
      <c r="CP22" s="1002"/>
      <c r="CQ22" s="1003"/>
      <c r="CR22" s="1001"/>
      <c r="CS22" s="1002"/>
      <c r="CT22" s="1002"/>
      <c r="CU22" s="1002"/>
      <c r="CV22" s="1003"/>
      <c r="CW22" s="1001"/>
      <c r="CX22" s="1002"/>
      <c r="CY22" s="1002"/>
      <c r="CZ22" s="1002"/>
      <c r="DA22" s="1003"/>
      <c r="DB22" s="1001"/>
      <c r="DC22" s="1002"/>
      <c r="DD22" s="1002"/>
      <c r="DE22" s="1002"/>
      <c r="DF22" s="1003"/>
      <c r="DG22" s="1001"/>
      <c r="DH22" s="1002"/>
      <c r="DI22" s="1002"/>
      <c r="DJ22" s="1002"/>
      <c r="DK22" s="1003"/>
      <c r="DL22" s="1001"/>
      <c r="DM22" s="1002"/>
      <c r="DN22" s="1002"/>
      <c r="DO22" s="1002"/>
      <c r="DP22" s="1003"/>
      <c r="DQ22" s="1001"/>
      <c r="DR22" s="1002"/>
      <c r="DS22" s="1002"/>
      <c r="DT22" s="1002"/>
      <c r="DU22" s="1003"/>
      <c r="DV22" s="1004"/>
      <c r="DW22" s="1005"/>
      <c r="DX22" s="1005"/>
      <c r="DY22" s="1005"/>
      <c r="DZ22" s="1006"/>
      <c r="EA22" s="216"/>
    </row>
    <row r="23" spans="1:131" s="217" customFormat="1" ht="26.3" customHeight="1" thickBot="1" x14ac:dyDescent="0.25">
      <c r="A23" s="222" t="s">
        <v>377</v>
      </c>
      <c r="B23" s="950" t="s">
        <v>378</v>
      </c>
      <c r="C23" s="951"/>
      <c r="D23" s="951"/>
      <c r="E23" s="951"/>
      <c r="F23" s="951"/>
      <c r="G23" s="951"/>
      <c r="H23" s="951"/>
      <c r="I23" s="951"/>
      <c r="J23" s="951"/>
      <c r="K23" s="951"/>
      <c r="L23" s="951"/>
      <c r="M23" s="951"/>
      <c r="N23" s="951"/>
      <c r="O23" s="951"/>
      <c r="P23" s="961"/>
      <c r="Q23" s="1081">
        <f>SUM(Q7:U8)</f>
        <v>85415</v>
      </c>
      <c r="R23" s="1075"/>
      <c r="S23" s="1075"/>
      <c r="T23" s="1075"/>
      <c r="U23" s="1075"/>
      <c r="V23" s="1082">
        <f>SUM(V7:Z8)</f>
        <v>83211</v>
      </c>
      <c r="W23" s="1079"/>
      <c r="X23" s="1079"/>
      <c r="Y23" s="1079"/>
      <c r="Z23" s="1083"/>
      <c r="AA23" s="1075">
        <f>SUM(AA7:AE8)</f>
        <v>2204</v>
      </c>
      <c r="AB23" s="1075"/>
      <c r="AC23" s="1075"/>
      <c r="AD23" s="1075"/>
      <c r="AE23" s="1082"/>
      <c r="AF23" s="1084">
        <v>1179</v>
      </c>
      <c r="AG23" s="1075"/>
      <c r="AH23" s="1075"/>
      <c r="AI23" s="1075"/>
      <c r="AJ23" s="1085"/>
      <c r="AK23" s="1086"/>
      <c r="AL23" s="1087"/>
      <c r="AM23" s="1087"/>
      <c r="AN23" s="1087"/>
      <c r="AO23" s="1087"/>
      <c r="AP23" s="1075">
        <f>SUM(AP7:AT8)</f>
        <v>84697</v>
      </c>
      <c r="AQ23" s="1075"/>
      <c r="AR23" s="1075"/>
      <c r="AS23" s="1075"/>
      <c r="AT23" s="1075"/>
      <c r="AU23" s="1076"/>
      <c r="AV23" s="1076"/>
      <c r="AW23" s="1076"/>
      <c r="AX23" s="1076"/>
      <c r="AY23" s="1077"/>
      <c r="AZ23" s="1078" t="s">
        <v>122</v>
      </c>
      <c r="BA23" s="1079"/>
      <c r="BB23" s="1079"/>
      <c r="BC23" s="1079"/>
      <c r="BD23" s="1080"/>
      <c r="BE23" s="215"/>
      <c r="BF23" s="215"/>
      <c r="BG23" s="215"/>
      <c r="BH23" s="215"/>
      <c r="BI23" s="215"/>
      <c r="BJ23" s="215"/>
      <c r="BK23" s="215"/>
      <c r="BL23" s="215"/>
      <c r="BM23" s="215"/>
      <c r="BN23" s="215"/>
      <c r="BO23" s="215"/>
      <c r="BP23" s="215"/>
      <c r="BQ23" s="220">
        <v>17</v>
      </c>
      <c r="BR23" s="221"/>
      <c r="BS23" s="1004"/>
      <c r="BT23" s="1005"/>
      <c r="BU23" s="1005"/>
      <c r="BV23" s="1005"/>
      <c r="BW23" s="1005"/>
      <c r="BX23" s="1005"/>
      <c r="BY23" s="1005"/>
      <c r="BZ23" s="1005"/>
      <c r="CA23" s="1005"/>
      <c r="CB23" s="1005"/>
      <c r="CC23" s="1005"/>
      <c r="CD23" s="1005"/>
      <c r="CE23" s="1005"/>
      <c r="CF23" s="1005"/>
      <c r="CG23" s="1026"/>
      <c r="CH23" s="1001"/>
      <c r="CI23" s="1002"/>
      <c r="CJ23" s="1002"/>
      <c r="CK23" s="1002"/>
      <c r="CL23" s="1003"/>
      <c r="CM23" s="1001"/>
      <c r="CN23" s="1002"/>
      <c r="CO23" s="1002"/>
      <c r="CP23" s="1002"/>
      <c r="CQ23" s="1003"/>
      <c r="CR23" s="1001"/>
      <c r="CS23" s="1002"/>
      <c r="CT23" s="1002"/>
      <c r="CU23" s="1002"/>
      <c r="CV23" s="1003"/>
      <c r="CW23" s="1001"/>
      <c r="CX23" s="1002"/>
      <c r="CY23" s="1002"/>
      <c r="CZ23" s="1002"/>
      <c r="DA23" s="1003"/>
      <c r="DB23" s="1001"/>
      <c r="DC23" s="1002"/>
      <c r="DD23" s="1002"/>
      <c r="DE23" s="1002"/>
      <c r="DF23" s="1003"/>
      <c r="DG23" s="1001"/>
      <c r="DH23" s="1002"/>
      <c r="DI23" s="1002"/>
      <c r="DJ23" s="1002"/>
      <c r="DK23" s="1003"/>
      <c r="DL23" s="1001"/>
      <c r="DM23" s="1002"/>
      <c r="DN23" s="1002"/>
      <c r="DO23" s="1002"/>
      <c r="DP23" s="1003"/>
      <c r="DQ23" s="1001"/>
      <c r="DR23" s="1002"/>
      <c r="DS23" s="1002"/>
      <c r="DT23" s="1002"/>
      <c r="DU23" s="1003"/>
      <c r="DV23" s="1004"/>
      <c r="DW23" s="1005"/>
      <c r="DX23" s="1005"/>
      <c r="DY23" s="1005"/>
      <c r="DZ23" s="1006"/>
      <c r="EA23" s="216"/>
    </row>
    <row r="24" spans="1:131" s="217" customFormat="1" ht="26.3" customHeight="1" x14ac:dyDescent="0.2">
      <c r="A24" s="1074" t="s">
        <v>379</v>
      </c>
      <c r="B24" s="1074"/>
      <c r="C24" s="1074"/>
      <c r="D24" s="1074"/>
      <c r="E24" s="1074"/>
      <c r="F24" s="1074"/>
      <c r="G24" s="1074"/>
      <c r="H24" s="1074"/>
      <c r="I24" s="1074"/>
      <c r="J24" s="1074"/>
      <c r="K24" s="1074"/>
      <c r="L24" s="1074"/>
      <c r="M24" s="1074"/>
      <c r="N24" s="1074"/>
      <c r="O24" s="1074"/>
      <c r="P24" s="1074"/>
      <c r="Q24" s="1074"/>
      <c r="R24" s="1074"/>
      <c r="S24" s="1074"/>
      <c r="T24" s="1074"/>
      <c r="U24" s="1074"/>
      <c r="V24" s="1074"/>
      <c r="W24" s="1074"/>
      <c r="X24" s="1074"/>
      <c r="Y24" s="1074"/>
      <c r="Z24" s="1074"/>
      <c r="AA24" s="1074"/>
      <c r="AB24" s="1074"/>
      <c r="AC24" s="1074"/>
      <c r="AD24" s="1074"/>
      <c r="AE24" s="1074"/>
      <c r="AF24" s="1074"/>
      <c r="AG24" s="1074"/>
      <c r="AH24" s="1074"/>
      <c r="AI24" s="1074"/>
      <c r="AJ24" s="1074"/>
      <c r="AK24" s="1074"/>
      <c r="AL24" s="1074"/>
      <c r="AM24" s="1074"/>
      <c r="AN24" s="1074"/>
      <c r="AO24" s="1074"/>
      <c r="AP24" s="1074"/>
      <c r="AQ24" s="1074"/>
      <c r="AR24" s="1074"/>
      <c r="AS24" s="1074"/>
      <c r="AT24" s="1074"/>
      <c r="AU24" s="1074"/>
      <c r="AV24" s="1074"/>
      <c r="AW24" s="1074"/>
      <c r="AX24" s="1074"/>
      <c r="AY24" s="1074"/>
      <c r="AZ24" s="214"/>
      <c r="BA24" s="214"/>
      <c r="BB24" s="214"/>
      <c r="BC24" s="214"/>
      <c r="BD24" s="214"/>
      <c r="BE24" s="215"/>
      <c r="BF24" s="215"/>
      <c r="BG24" s="215"/>
      <c r="BH24" s="215"/>
      <c r="BI24" s="215"/>
      <c r="BJ24" s="215"/>
      <c r="BK24" s="215"/>
      <c r="BL24" s="215"/>
      <c r="BM24" s="215"/>
      <c r="BN24" s="215"/>
      <c r="BO24" s="215"/>
      <c r="BP24" s="215"/>
      <c r="BQ24" s="220">
        <v>18</v>
      </c>
      <c r="BR24" s="221"/>
      <c r="BS24" s="1004"/>
      <c r="BT24" s="1005"/>
      <c r="BU24" s="1005"/>
      <c r="BV24" s="1005"/>
      <c r="BW24" s="1005"/>
      <c r="BX24" s="1005"/>
      <c r="BY24" s="1005"/>
      <c r="BZ24" s="1005"/>
      <c r="CA24" s="1005"/>
      <c r="CB24" s="1005"/>
      <c r="CC24" s="1005"/>
      <c r="CD24" s="1005"/>
      <c r="CE24" s="1005"/>
      <c r="CF24" s="1005"/>
      <c r="CG24" s="1026"/>
      <c r="CH24" s="1001"/>
      <c r="CI24" s="1002"/>
      <c r="CJ24" s="1002"/>
      <c r="CK24" s="1002"/>
      <c r="CL24" s="1003"/>
      <c r="CM24" s="1001"/>
      <c r="CN24" s="1002"/>
      <c r="CO24" s="1002"/>
      <c r="CP24" s="1002"/>
      <c r="CQ24" s="1003"/>
      <c r="CR24" s="1001"/>
      <c r="CS24" s="1002"/>
      <c r="CT24" s="1002"/>
      <c r="CU24" s="1002"/>
      <c r="CV24" s="1003"/>
      <c r="CW24" s="1001"/>
      <c r="CX24" s="1002"/>
      <c r="CY24" s="1002"/>
      <c r="CZ24" s="1002"/>
      <c r="DA24" s="1003"/>
      <c r="DB24" s="1001"/>
      <c r="DC24" s="1002"/>
      <c r="DD24" s="1002"/>
      <c r="DE24" s="1002"/>
      <c r="DF24" s="1003"/>
      <c r="DG24" s="1001"/>
      <c r="DH24" s="1002"/>
      <c r="DI24" s="1002"/>
      <c r="DJ24" s="1002"/>
      <c r="DK24" s="1003"/>
      <c r="DL24" s="1001"/>
      <c r="DM24" s="1002"/>
      <c r="DN24" s="1002"/>
      <c r="DO24" s="1002"/>
      <c r="DP24" s="1003"/>
      <c r="DQ24" s="1001"/>
      <c r="DR24" s="1002"/>
      <c r="DS24" s="1002"/>
      <c r="DT24" s="1002"/>
      <c r="DU24" s="1003"/>
      <c r="DV24" s="1004"/>
      <c r="DW24" s="1005"/>
      <c r="DX24" s="1005"/>
      <c r="DY24" s="1005"/>
      <c r="DZ24" s="1006"/>
      <c r="EA24" s="216"/>
    </row>
    <row r="25" spans="1:131" ht="26.3" customHeight="1" thickBot="1" x14ac:dyDescent="0.25">
      <c r="A25" s="1073" t="s">
        <v>380</v>
      </c>
      <c r="B25" s="1073"/>
      <c r="C25" s="1073"/>
      <c r="D25" s="1073"/>
      <c r="E25" s="1073"/>
      <c r="F25" s="1073"/>
      <c r="G25" s="1073"/>
      <c r="H25" s="1073"/>
      <c r="I25" s="1073"/>
      <c r="J25" s="1073"/>
      <c r="K25" s="1073"/>
      <c r="L25" s="1073"/>
      <c r="M25" s="1073"/>
      <c r="N25" s="1073"/>
      <c r="O25" s="1073"/>
      <c r="P25" s="1073"/>
      <c r="Q25" s="1073"/>
      <c r="R25" s="1073"/>
      <c r="S25" s="1073"/>
      <c r="T25" s="1073"/>
      <c r="U25" s="1073"/>
      <c r="V25" s="1073"/>
      <c r="W25" s="1073"/>
      <c r="X25" s="1073"/>
      <c r="Y25" s="1073"/>
      <c r="Z25" s="1073"/>
      <c r="AA25" s="1073"/>
      <c r="AB25" s="1073"/>
      <c r="AC25" s="1073"/>
      <c r="AD25" s="1073"/>
      <c r="AE25" s="1073"/>
      <c r="AF25" s="1073"/>
      <c r="AG25" s="1073"/>
      <c r="AH25" s="1073"/>
      <c r="AI25" s="1073"/>
      <c r="AJ25" s="1073"/>
      <c r="AK25" s="1073"/>
      <c r="AL25" s="1073"/>
      <c r="AM25" s="1073"/>
      <c r="AN25" s="1073"/>
      <c r="AO25" s="1073"/>
      <c r="AP25" s="1073"/>
      <c r="AQ25" s="1073"/>
      <c r="AR25" s="1073"/>
      <c r="AS25" s="1073"/>
      <c r="AT25" s="1073"/>
      <c r="AU25" s="1073"/>
      <c r="AV25" s="1073"/>
      <c r="AW25" s="1073"/>
      <c r="AX25" s="1073"/>
      <c r="AY25" s="1073"/>
      <c r="AZ25" s="1073"/>
      <c r="BA25" s="1073"/>
      <c r="BB25" s="1073"/>
      <c r="BC25" s="1073"/>
      <c r="BD25" s="1073"/>
      <c r="BE25" s="1073"/>
      <c r="BF25" s="1073"/>
      <c r="BG25" s="1073"/>
      <c r="BH25" s="1073"/>
      <c r="BI25" s="1073"/>
      <c r="BJ25" s="214"/>
      <c r="BK25" s="214"/>
      <c r="BL25" s="214"/>
      <c r="BM25" s="214"/>
      <c r="BN25" s="214"/>
      <c r="BO25" s="223"/>
      <c r="BP25" s="223"/>
      <c r="BQ25" s="220">
        <v>19</v>
      </c>
      <c r="BR25" s="221"/>
      <c r="BS25" s="1004"/>
      <c r="BT25" s="1005"/>
      <c r="BU25" s="1005"/>
      <c r="BV25" s="1005"/>
      <c r="BW25" s="1005"/>
      <c r="BX25" s="1005"/>
      <c r="BY25" s="1005"/>
      <c r="BZ25" s="1005"/>
      <c r="CA25" s="1005"/>
      <c r="CB25" s="1005"/>
      <c r="CC25" s="1005"/>
      <c r="CD25" s="1005"/>
      <c r="CE25" s="1005"/>
      <c r="CF25" s="1005"/>
      <c r="CG25" s="1026"/>
      <c r="CH25" s="1001"/>
      <c r="CI25" s="1002"/>
      <c r="CJ25" s="1002"/>
      <c r="CK25" s="1002"/>
      <c r="CL25" s="1003"/>
      <c r="CM25" s="1001"/>
      <c r="CN25" s="1002"/>
      <c r="CO25" s="1002"/>
      <c r="CP25" s="1002"/>
      <c r="CQ25" s="1003"/>
      <c r="CR25" s="1001"/>
      <c r="CS25" s="1002"/>
      <c r="CT25" s="1002"/>
      <c r="CU25" s="1002"/>
      <c r="CV25" s="1003"/>
      <c r="CW25" s="1001"/>
      <c r="CX25" s="1002"/>
      <c r="CY25" s="1002"/>
      <c r="CZ25" s="1002"/>
      <c r="DA25" s="1003"/>
      <c r="DB25" s="1001"/>
      <c r="DC25" s="1002"/>
      <c r="DD25" s="1002"/>
      <c r="DE25" s="1002"/>
      <c r="DF25" s="1003"/>
      <c r="DG25" s="1001"/>
      <c r="DH25" s="1002"/>
      <c r="DI25" s="1002"/>
      <c r="DJ25" s="1002"/>
      <c r="DK25" s="1003"/>
      <c r="DL25" s="1001"/>
      <c r="DM25" s="1002"/>
      <c r="DN25" s="1002"/>
      <c r="DO25" s="1002"/>
      <c r="DP25" s="1003"/>
      <c r="DQ25" s="1001"/>
      <c r="DR25" s="1002"/>
      <c r="DS25" s="1002"/>
      <c r="DT25" s="1002"/>
      <c r="DU25" s="1003"/>
      <c r="DV25" s="1004"/>
      <c r="DW25" s="1005"/>
      <c r="DX25" s="1005"/>
      <c r="DY25" s="1005"/>
      <c r="DZ25" s="1006"/>
      <c r="EA25" s="212"/>
    </row>
    <row r="26" spans="1:131" ht="26.3" customHeight="1" x14ac:dyDescent="0.2">
      <c r="A26" s="1007" t="s">
        <v>357</v>
      </c>
      <c r="B26" s="1008"/>
      <c r="C26" s="1008"/>
      <c r="D26" s="1008"/>
      <c r="E26" s="1008"/>
      <c r="F26" s="1008"/>
      <c r="G26" s="1008"/>
      <c r="H26" s="1008"/>
      <c r="I26" s="1008"/>
      <c r="J26" s="1008"/>
      <c r="K26" s="1008"/>
      <c r="L26" s="1008"/>
      <c r="M26" s="1008"/>
      <c r="N26" s="1008"/>
      <c r="O26" s="1008"/>
      <c r="P26" s="1009"/>
      <c r="Q26" s="1013" t="s">
        <v>381</v>
      </c>
      <c r="R26" s="1014"/>
      <c r="S26" s="1014"/>
      <c r="T26" s="1014"/>
      <c r="U26" s="1015"/>
      <c r="V26" s="1013" t="s">
        <v>382</v>
      </c>
      <c r="W26" s="1014"/>
      <c r="X26" s="1014"/>
      <c r="Y26" s="1014"/>
      <c r="Z26" s="1015"/>
      <c r="AA26" s="1013" t="s">
        <v>383</v>
      </c>
      <c r="AB26" s="1014"/>
      <c r="AC26" s="1014"/>
      <c r="AD26" s="1014"/>
      <c r="AE26" s="1014"/>
      <c r="AF26" s="1069" t="s">
        <v>384</v>
      </c>
      <c r="AG26" s="1020"/>
      <c r="AH26" s="1020"/>
      <c r="AI26" s="1020"/>
      <c r="AJ26" s="1070"/>
      <c r="AK26" s="1014" t="s">
        <v>385</v>
      </c>
      <c r="AL26" s="1014"/>
      <c r="AM26" s="1014"/>
      <c r="AN26" s="1014"/>
      <c r="AO26" s="1015"/>
      <c r="AP26" s="1013" t="s">
        <v>386</v>
      </c>
      <c r="AQ26" s="1014"/>
      <c r="AR26" s="1014"/>
      <c r="AS26" s="1014"/>
      <c r="AT26" s="1015"/>
      <c r="AU26" s="1013" t="s">
        <v>387</v>
      </c>
      <c r="AV26" s="1014"/>
      <c r="AW26" s="1014"/>
      <c r="AX26" s="1014"/>
      <c r="AY26" s="1015"/>
      <c r="AZ26" s="1013" t="s">
        <v>388</v>
      </c>
      <c r="BA26" s="1014"/>
      <c r="BB26" s="1014"/>
      <c r="BC26" s="1014"/>
      <c r="BD26" s="1015"/>
      <c r="BE26" s="1013" t="s">
        <v>364</v>
      </c>
      <c r="BF26" s="1014"/>
      <c r="BG26" s="1014"/>
      <c r="BH26" s="1014"/>
      <c r="BI26" s="1027"/>
      <c r="BJ26" s="214"/>
      <c r="BK26" s="214"/>
      <c r="BL26" s="214"/>
      <c r="BM26" s="214"/>
      <c r="BN26" s="214"/>
      <c r="BO26" s="223"/>
      <c r="BP26" s="223"/>
      <c r="BQ26" s="220">
        <v>20</v>
      </c>
      <c r="BR26" s="221"/>
      <c r="BS26" s="1004"/>
      <c r="BT26" s="1005"/>
      <c r="BU26" s="1005"/>
      <c r="BV26" s="1005"/>
      <c r="BW26" s="1005"/>
      <c r="BX26" s="1005"/>
      <c r="BY26" s="1005"/>
      <c r="BZ26" s="1005"/>
      <c r="CA26" s="1005"/>
      <c r="CB26" s="1005"/>
      <c r="CC26" s="1005"/>
      <c r="CD26" s="1005"/>
      <c r="CE26" s="1005"/>
      <c r="CF26" s="1005"/>
      <c r="CG26" s="1026"/>
      <c r="CH26" s="1001"/>
      <c r="CI26" s="1002"/>
      <c r="CJ26" s="1002"/>
      <c r="CK26" s="1002"/>
      <c r="CL26" s="1003"/>
      <c r="CM26" s="1001"/>
      <c r="CN26" s="1002"/>
      <c r="CO26" s="1002"/>
      <c r="CP26" s="1002"/>
      <c r="CQ26" s="1003"/>
      <c r="CR26" s="1001"/>
      <c r="CS26" s="1002"/>
      <c r="CT26" s="1002"/>
      <c r="CU26" s="1002"/>
      <c r="CV26" s="1003"/>
      <c r="CW26" s="1001"/>
      <c r="CX26" s="1002"/>
      <c r="CY26" s="1002"/>
      <c r="CZ26" s="1002"/>
      <c r="DA26" s="1003"/>
      <c r="DB26" s="1001"/>
      <c r="DC26" s="1002"/>
      <c r="DD26" s="1002"/>
      <c r="DE26" s="1002"/>
      <c r="DF26" s="1003"/>
      <c r="DG26" s="1001"/>
      <c r="DH26" s="1002"/>
      <c r="DI26" s="1002"/>
      <c r="DJ26" s="1002"/>
      <c r="DK26" s="1003"/>
      <c r="DL26" s="1001"/>
      <c r="DM26" s="1002"/>
      <c r="DN26" s="1002"/>
      <c r="DO26" s="1002"/>
      <c r="DP26" s="1003"/>
      <c r="DQ26" s="1001"/>
      <c r="DR26" s="1002"/>
      <c r="DS26" s="1002"/>
      <c r="DT26" s="1002"/>
      <c r="DU26" s="1003"/>
      <c r="DV26" s="1004"/>
      <c r="DW26" s="1005"/>
      <c r="DX26" s="1005"/>
      <c r="DY26" s="1005"/>
      <c r="DZ26" s="1006"/>
      <c r="EA26" s="212"/>
    </row>
    <row r="27" spans="1:131" ht="26.3" customHeight="1" thickBot="1" x14ac:dyDescent="0.25">
      <c r="A27" s="1010"/>
      <c r="B27" s="1011"/>
      <c r="C27" s="1011"/>
      <c r="D27" s="1011"/>
      <c r="E27" s="1011"/>
      <c r="F27" s="1011"/>
      <c r="G27" s="1011"/>
      <c r="H27" s="1011"/>
      <c r="I27" s="1011"/>
      <c r="J27" s="1011"/>
      <c r="K27" s="1011"/>
      <c r="L27" s="1011"/>
      <c r="M27" s="1011"/>
      <c r="N27" s="1011"/>
      <c r="O27" s="1011"/>
      <c r="P27" s="1012"/>
      <c r="Q27" s="1016"/>
      <c r="R27" s="1017"/>
      <c r="S27" s="1017"/>
      <c r="T27" s="1017"/>
      <c r="U27" s="1018"/>
      <c r="V27" s="1016"/>
      <c r="W27" s="1017"/>
      <c r="X27" s="1017"/>
      <c r="Y27" s="1017"/>
      <c r="Z27" s="1018"/>
      <c r="AA27" s="1016"/>
      <c r="AB27" s="1017"/>
      <c r="AC27" s="1017"/>
      <c r="AD27" s="1017"/>
      <c r="AE27" s="1017"/>
      <c r="AF27" s="1071"/>
      <c r="AG27" s="1023"/>
      <c r="AH27" s="1023"/>
      <c r="AI27" s="1023"/>
      <c r="AJ27" s="1072"/>
      <c r="AK27" s="1017"/>
      <c r="AL27" s="1017"/>
      <c r="AM27" s="1017"/>
      <c r="AN27" s="1017"/>
      <c r="AO27" s="1018"/>
      <c r="AP27" s="1016"/>
      <c r="AQ27" s="1017"/>
      <c r="AR27" s="1017"/>
      <c r="AS27" s="1017"/>
      <c r="AT27" s="1018"/>
      <c r="AU27" s="1016"/>
      <c r="AV27" s="1017"/>
      <c r="AW27" s="1017"/>
      <c r="AX27" s="1017"/>
      <c r="AY27" s="1018"/>
      <c r="AZ27" s="1016"/>
      <c r="BA27" s="1017"/>
      <c r="BB27" s="1017"/>
      <c r="BC27" s="1017"/>
      <c r="BD27" s="1018"/>
      <c r="BE27" s="1016"/>
      <c r="BF27" s="1017"/>
      <c r="BG27" s="1017"/>
      <c r="BH27" s="1017"/>
      <c r="BI27" s="1028"/>
      <c r="BJ27" s="214"/>
      <c r="BK27" s="214"/>
      <c r="BL27" s="214"/>
      <c r="BM27" s="214"/>
      <c r="BN27" s="214"/>
      <c r="BO27" s="223"/>
      <c r="BP27" s="223"/>
      <c r="BQ27" s="220">
        <v>21</v>
      </c>
      <c r="BR27" s="221"/>
      <c r="BS27" s="1004"/>
      <c r="BT27" s="1005"/>
      <c r="BU27" s="1005"/>
      <c r="BV27" s="1005"/>
      <c r="BW27" s="1005"/>
      <c r="BX27" s="1005"/>
      <c r="BY27" s="1005"/>
      <c r="BZ27" s="1005"/>
      <c r="CA27" s="1005"/>
      <c r="CB27" s="1005"/>
      <c r="CC27" s="1005"/>
      <c r="CD27" s="1005"/>
      <c r="CE27" s="1005"/>
      <c r="CF27" s="1005"/>
      <c r="CG27" s="1026"/>
      <c r="CH27" s="1001"/>
      <c r="CI27" s="1002"/>
      <c r="CJ27" s="1002"/>
      <c r="CK27" s="1002"/>
      <c r="CL27" s="1003"/>
      <c r="CM27" s="1001"/>
      <c r="CN27" s="1002"/>
      <c r="CO27" s="1002"/>
      <c r="CP27" s="1002"/>
      <c r="CQ27" s="1003"/>
      <c r="CR27" s="1001"/>
      <c r="CS27" s="1002"/>
      <c r="CT27" s="1002"/>
      <c r="CU27" s="1002"/>
      <c r="CV27" s="1003"/>
      <c r="CW27" s="1001"/>
      <c r="CX27" s="1002"/>
      <c r="CY27" s="1002"/>
      <c r="CZ27" s="1002"/>
      <c r="DA27" s="1003"/>
      <c r="DB27" s="1001"/>
      <c r="DC27" s="1002"/>
      <c r="DD27" s="1002"/>
      <c r="DE27" s="1002"/>
      <c r="DF27" s="1003"/>
      <c r="DG27" s="1001"/>
      <c r="DH27" s="1002"/>
      <c r="DI27" s="1002"/>
      <c r="DJ27" s="1002"/>
      <c r="DK27" s="1003"/>
      <c r="DL27" s="1001"/>
      <c r="DM27" s="1002"/>
      <c r="DN27" s="1002"/>
      <c r="DO27" s="1002"/>
      <c r="DP27" s="1003"/>
      <c r="DQ27" s="1001"/>
      <c r="DR27" s="1002"/>
      <c r="DS27" s="1002"/>
      <c r="DT27" s="1002"/>
      <c r="DU27" s="1003"/>
      <c r="DV27" s="1004"/>
      <c r="DW27" s="1005"/>
      <c r="DX27" s="1005"/>
      <c r="DY27" s="1005"/>
      <c r="DZ27" s="1006"/>
      <c r="EA27" s="212"/>
    </row>
    <row r="28" spans="1:131" ht="26.3" customHeight="1" thickTop="1" x14ac:dyDescent="0.2">
      <c r="A28" s="224">
        <v>1</v>
      </c>
      <c r="B28" s="1061" t="s">
        <v>389</v>
      </c>
      <c r="C28" s="1062"/>
      <c r="D28" s="1062"/>
      <c r="E28" s="1062"/>
      <c r="F28" s="1062"/>
      <c r="G28" s="1062"/>
      <c r="H28" s="1062"/>
      <c r="I28" s="1062"/>
      <c r="J28" s="1062"/>
      <c r="K28" s="1062"/>
      <c r="L28" s="1062"/>
      <c r="M28" s="1062"/>
      <c r="N28" s="1062"/>
      <c r="O28" s="1062"/>
      <c r="P28" s="1063"/>
      <c r="Q28" s="1064">
        <v>14078</v>
      </c>
      <c r="R28" s="1065"/>
      <c r="S28" s="1065"/>
      <c r="T28" s="1065"/>
      <c r="U28" s="1065"/>
      <c r="V28" s="1065">
        <v>13577</v>
      </c>
      <c r="W28" s="1065"/>
      <c r="X28" s="1065"/>
      <c r="Y28" s="1065"/>
      <c r="Z28" s="1065"/>
      <c r="AA28" s="1065">
        <v>501</v>
      </c>
      <c r="AB28" s="1065"/>
      <c r="AC28" s="1065"/>
      <c r="AD28" s="1065"/>
      <c r="AE28" s="1066"/>
      <c r="AF28" s="1067">
        <v>501</v>
      </c>
      <c r="AG28" s="1065"/>
      <c r="AH28" s="1065"/>
      <c r="AI28" s="1065"/>
      <c r="AJ28" s="1068"/>
      <c r="AK28" s="1056">
        <v>991</v>
      </c>
      <c r="AL28" s="1057"/>
      <c r="AM28" s="1057"/>
      <c r="AN28" s="1057"/>
      <c r="AO28" s="1057"/>
      <c r="AP28" s="1057" t="s">
        <v>555</v>
      </c>
      <c r="AQ28" s="1057"/>
      <c r="AR28" s="1057"/>
      <c r="AS28" s="1057"/>
      <c r="AT28" s="1057"/>
      <c r="AU28" s="1057" t="s">
        <v>555</v>
      </c>
      <c r="AV28" s="1057"/>
      <c r="AW28" s="1057"/>
      <c r="AX28" s="1057"/>
      <c r="AY28" s="1057"/>
      <c r="AZ28" s="1058" t="s">
        <v>555</v>
      </c>
      <c r="BA28" s="1058"/>
      <c r="BB28" s="1058"/>
      <c r="BC28" s="1058"/>
      <c r="BD28" s="1058"/>
      <c r="BE28" s="1059"/>
      <c r="BF28" s="1059"/>
      <c r="BG28" s="1059"/>
      <c r="BH28" s="1059"/>
      <c r="BI28" s="1060"/>
      <c r="BJ28" s="214"/>
      <c r="BK28" s="214"/>
      <c r="BL28" s="214"/>
      <c r="BM28" s="214"/>
      <c r="BN28" s="214"/>
      <c r="BO28" s="223"/>
      <c r="BP28" s="223"/>
      <c r="BQ28" s="220">
        <v>22</v>
      </c>
      <c r="BR28" s="221"/>
      <c r="BS28" s="1004"/>
      <c r="BT28" s="1005"/>
      <c r="BU28" s="1005"/>
      <c r="BV28" s="1005"/>
      <c r="BW28" s="1005"/>
      <c r="BX28" s="1005"/>
      <c r="BY28" s="1005"/>
      <c r="BZ28" s="1005"/>
      <c r="CA28" s="1005"/>
      <c r="CB28" s="1005"/>
      <c r="CC28" s="1005"/>
      <c r="CD28" s="1005"/>
      <c r="CE28" s="1005"/>
      <c r="CF28" s="1005"/>
      <c r="CG28" s="1026"/>
      <c r="CH28" s="1001"/>
      <c r="CI28" s="1002"/>
      <c r="CJ28" s="1002"/>
      <c r="CK28" s="1002"/>
      <c r="CL28" s="1003"/>
      <c r="CM28" s="1001"/>
      <c r="CN28" s="1002"/>
      <c r="CO28" s="1002"/>
      <c r="CP28" s="1002"/>
      <c r="CQ28" s="1003"/>
      <c r="CR28" s="1001"/>
      <c r="CS28" s="1002"/>
      <c r="CT28" s="1002"/>
      <c r="CU28" s="1002"/>
      <c r="CV28" s="1003"/>
      <c r="CW28" s="1001"/>
      <c r="CX28" s="1002"/>
      <c r="CY28" s="1002"/>
      <c r="CZ28" s="1002"/>
      <c r="DA28" s="1003"/>
      <c r="DB28" s="1001"/>
      <c r="DC28" s="1002"/>
      <c r="DD28" s="1002"/>
      <c r="DE28" s="1002"/>
      <c r="DF28" s="1003"/>
      <c r="DG28" s="1001"/>
      <c r="DH28" s="1002"/>
      <c r="DI28" s="1002"/>
      <c r="DJ28" s="1002"/>
      <c r="DK28" s="1003"/>
      <c r="DL28" s="1001"/>
      <c r="DM28" s="1002"/>
      <c r="DN28" s="1002"/>
      <c r="DO28" s="1002"/>
      <c r="DP28" s="1003"/>
      <c r="DQ28" s="1001"/>
      <c r="DR28" s="1002"/>
      <c r="DS28" s="1002"/>
      <c r="DT28" s="1002"/>
      <c r="DU28" s="1003"/>
      <c r="DV28" s="1004"/>
      <c r="DW28" s="1005"/>
      <c r="DX28" s="1005"/>
      <c r="DY28" s="1005"/>
      <c r="DZ28" s="1006"/>
      <c r="EA28" s="212"/>
    </row>
    <row r="29" spans="1:131" ht="26.3" customHeight="1" x14ac:dyDescent="0.2">
      <c r="A29" s="224">
        <v>2</v>
      </c>
      <c r="B29" s="1044" t="s">
        <v>390</v>
      </c>
      <c r="C29" s="1045"/>
      <c r="D29" s="1045"/>
      <c r="E29" s="1045"/>
      <c r="F29" s="1045"/>
      <c r="G29" s="1045"/>
      <c r="H29" s="1045"/>
      <c r="I29" s="1045"/>
      <c r="J29" s="1045"/>
      <c r="K29" s="1045"/>
      <c r="L29" s="1045"/>
      <c r="M29" s="1045"/>
      <c r="N29" s="1045"/>
      <c r="O29" s="1045"/>
      <c r="P29" s="1046"/>
      <c r="Q29" s="1052">
        <v>232</v>
      </c>
      <c r="R29" s="1053"/>
      <c r="S29" s="1053"/>
      <c r="T29" s="1053"/>
      <c r="U29" s="1053"/>
      <c r="V29" s="1053">
        <v>221</v>
      </c>
      <c r="W29" s="1053"/>
      <c r="X29" s="1053"/>
      <c r="Y29" s="1053"/>
      <c r="Z29" s="1053"/>
      <c r="AA29" s="1053">
        <v>11</v>
      </c>
      <c r="AB29" s="1053"/>
      <c r="AC29" s="1053"/>
      <c r="AD29" s="1053"/>
      <c r="AE29" s="1054"/>
      <c r="AF29" s="1049">
        <v>11</v>
      </c>
      <c r="AG29" s="1050"/>
      <c r="AH29" s="1050"/>
      <c r="AI29" s="1050"/>
      <c r="AJ29" s="1051"/>
      <c r="AK29" s="992" t="s">
        <v>555</v>
      </c>
      <c r="AL29" s="983"/>
      <c r="AM29" s="983"/>
      <c r="AN29" s="983"/>
      <c r="AO29" s="983"/>
      <c r="AP29" s="983">
        <v>71</v>
      </c>
      <c r="AQ29" s="983"/>
      <c r="AR29" s="983"/>
      <c r="AS29" s="983"/>
      <c r="AT29" s="983"/>
      <c r="AU29" s="983" t="s">
        <v>555</v>
      </c>
      <c r="AV29" s="983"/>
      <c r="AW29" s="983"/>
      <c r="AX29" s="983"/>
      <c r="AY29" s="983"/>
      <c r="AZ29" s="1055" t="s">
        <v>555</v>
      </c>
      <c r="BA29" s="1055"/>
      <c r="BB29" s="1055"/>
      <c r="BC29" s="1055"/>
      <c r="BD29" s="1055"/>
      <c r="BE29" s="984"/>
      <c r="BF29" s="984"/>
      <c r="BG29" s="984"/>
      <c r="BH29" s="984"/>
      <c r="BI29" s="985"/>
      <c r="BJ29" s="214"/>
      <c r="BK29" s="214"/>
      <c r="BL29" s="214"/>
      <c r="BM29" s="214"/>
      <c r="BN29" s="214"/>
      <c r="BO29" s="223"/>
      <c r="BP29" s="223"/>
      <c r="BQ29" s="220">
        <v>23</v>
      </c>
      <c r="BR29" s="221"/>
      <c r="BS29" s="1004"/>
      <c r="BT29" s="1005"/>
      <c r="BU29" s="1005"/>
      <c r="BV29" s="1005"/>
      <c r="BW29" s="1005"/>
      <c r="BX29" s="1005"/>
      <c r="BY29" s="1005"/>
      <c r="BZ29" s="1005"/>
      <c r="CA29" s="1005"/>
      <c r="CB29" s="1005"/>
      <c r="CC29" s="1005"/>
      <c r="CD29" s="1005"/>
      <c r="CE29" s="1005"/>
      <c r="CF29" s="1005"/>
      <c r="CG29" s="1026"/>
      <c r="CH29" s="1001"/>
      <c r="CI29" s="1002"/>
      <c r="CJ29" s="1002"/>
      <c r="CK29" s="1002"/>
      <c r="CL29" s="1003"/>
      <c r="CM29" s="1001"/>
      <c r="CN29" s="1002"/>
      <c r="CO29" s="1002"/>
      <c r="CP29" s="1002"/>
      <c r="CQ29" s="1003"/>
      <c r="CR29" s="1001"/>
      <c r="CS29" s="1002"/>
      <c r="CT29" s="1002"/>
      <c r="CU29" s="1002"/>
      <c r="CV29" s="1003"/>
      <c r="CW29" s="1001"/>
      <c r="CX29" s="1002"/>
      <c r="CY29" s="1002"/>
      <c r="CZ29" s="1002"/>
      <c r="DA29" s="1003"/>
      <c r="DB29" s="1001"/>
      <c r="DC29" s="1002"/>
      <c r="DD29" s="1002"/>
      <c r="DE29" s="1002"/>
      <c r="DF29" s="1003"/>
      <c r="DG29" s="1001"/>
      <c r="DH29" s="1002"/>
      <c r="DI29" s="1002"/>
      <c r="DJ29" s="1002"/>
      <c r="DK29" s="1003"/>
      <c r="DL29" s="1001"/>
      <c r="DM29" s="1002"/>
      <c r="DN29" s="1002"/>
      <c r="DO29" s="1002"/>
      <c r="DP29" s="1003"/>
      <c r="DQ29" s="1001"/>
      <c r="DR29" s="1002"/>
      <c r="DS29" s="1002"/>
      <c r="DT29" s="1002"/>
      <c r="DU29" s="1003"/>
      <c r="DV29" s="1004"/>
      <c r="DW29" s="1005"/>
      <c r="DX29" s="1005"/>
      <c r="DY29" s="1005"/>
      <c r="DZ29" s="1006"/>
      <c r="EA29" s="212"/>
    </row>
    <row r="30" spans="1:131" ht="26.3" customHeight="1" x14ac:dyDescent="0.2">
      <c r="A30" s="224">
        <v>3</v>
      </c>
      <c r="B30" s="1044" t="s">
        <v>391</v>
      </c>
      <c r="C30" s="1045"/>
      <c r="D30" s="1045"/>
      <c r="E30" s="1045"/>
      <c r="F30" s="1045"/>
      <c r="G30" s="1045"/>
      <c r="H30" s="1045"/>
      <c r="I30" s="1045"/>
      <c r="J30" s="1045"/>
      <c r="K30" s="1045"/>
      <c r="L30" s="1045"/>
      <c r="M30" s="1045"/>
      <c r="N30" s="1045"/>
      <c r="O30" s="1045"/>
      <c r="P30" s="1046"/>
      <c r="Q30" s="1052">
        <v>3047</v>
      </c>
      <c r="R30" s="1053"/>
      <c r="S30" s="1053"/>
      <c r="T30" s="1053"/>
      <c r="U30" s="1053"/>
      <c r="V30" s="1053">
        <v>3019</v>
      </c>
      <c r="W30" s="1053"/>
      <c r="X30" s="1053"/>
      <c r="Y30" s="1053"/>
      <c r="Z30" s="1053"/>
      <c r="AA30" s="1053">
        <v>28</v>
      </c>
      <c r="AB30" s="1053"/>
      <c r="AC30" s="1053"/>
      <c r="AD30" s="1053"/>
      <c r="AE30" s="1054"/>
      <c r="AF30" s="1049">
        <v>28</v>
      </c>
      <c r="AG30" s="1050"/>
      <c r="AH30" s="1050"/>
      <c r="AI30" s="1050"/>
      <c r="AJ30" s="1051"/>
      <c r="AK30" s="992">
        <v>621</v>
      </c>
      <c r="AL30" s="983"/>
      <c r="AM30" s="983"/>
      <c r="AN30" s="983"/>
      <c r="AO30" s="983"/>
      <c r="AP30" s="983" t="s">
        <v>555</v>
      </c>
      <c r="AQ30" s="983"/>
      <c r="AR30" s="983"/>
      <c r="AS30" s="983"/>
      <c r="AT30" s="983"/>
      <c r="AU30" s="983" t="s">
        <v>555</v>
      </c>
      <c r="AV30" s="983"/>
      <c r="AW30" s="983"/>
      <c r="AX30" s="983"/>
      <c r="AY30" s="983"/>
      <c r="AZ30" s="1055" t="s">
        <v>555</v>
      </c>
      <c r="BA30" s="1055"/>
      <c r="BB30" s="1055"/>
      <c r="BC30" s="1055"/>
      <c r="BD30" s="1055"/>
      <c r="BE30" s="984"/>
      <c r="BF30" s="984"/>
      <c r="BG30" s="984"/>
      <c r="BH30" s="984"/>
      <c r="BI30" s="985"/>
      <c r="BJ30" s="214"/>
      <c r="BK30" s="214"/>
      <c r="BL30" s="214"/>
      <c r="BM30" s="214"/>
      <c r="BN30" s="214"/>
      <c r="BO30" s="223"/>
      <c r="BP30" s="223"/>
      <c r="BQ30" s="220">
        <v>24</v>
      </c>
      <c r="BR30" s="221"/>
      <c r="BS30" s="1004"/>
      <c r="BT30" s="1005"/>
      <c r="BU30" s="1005"/>
      <c r="BV30" s="1005"/>
      <c r="BW30" s="1005"/>
      <c r="BX30" s="1005"/>
      <c r="BY30" s="1005"/>
      <c r="BZ30" s="1005"/>
      <c r="CA30" s="1005"/>
      <c r="CB30" s="1005"/>
      <c r="CC30" s="1005"/>
      <c r="CD30" s="1005"/>
      <c r="CE30" s="1005"/>
      <c r="CF30" s="1005"/>
      <c r="CG30" s="1026"/>
      <c r="CH30" s="1001"/>
      <c r="CI30" s="1002"/>
      <c r="CJ30" s="1002"/>
      <c r="CK30" s="1002"/>
      <c r="CL30" s="1003"/>
      <c r="CM30" s="1001"/>
      <c r="CN30" s="1002"/>
      <c r="CO30" s="1002"/>
      <c r="CP30" s="1002"/>
      <c r="CQ30" s="1003"/>
      <c r="CR30" s="1001"/>
      <c r="CS30" s="1002"/>
      <c r="CT30" s="1002"/>
      <c r="CU30" s="1002"/>
      <c r="CV30" s="1003"/>
      <c r="CW30" s="1001"/>
      <c r="CX30" s="1002"/>
      <c r="CY30" s="1002"/>
      <c r="CZ30" s="1002"/>
      <c r="DA30" s="1003"/>
      <c r="DB30" s="1001"/>
      <c r="DC30" s="1002"/>
      <c r="DD30" s="1002"/>
      <c r="DE30" s="1002"/>
      <c r="DF30" s="1003"/>
      <c r="DG30" s="1001"/>
      <c r="DH30" s="1002"/>
      <c r="DI30" s="1002"/>
      <c r="DJ30" s="1002"/>
      <c r="DK30" s="1003"/>
      <c r="DL30" s="1001"/>
      <c r="DM30" s="1002"/>
      <c r="DN30" s="1002"/>
      <c r="DO30" s="1002"/>
      <c r="DP30" s="1003"/>
      <c r="DQ30" s="1001"/>
      <c r="DR30" s="1002"/>
      <c r="DS30" s="1002"/>
      <c r="DT30" s="1002"/>
      <c r="DU30" s="1003"/>
      <c r="DV30" s="1004"/>
      <c r="DW30" s="1005"/>
      <c r="DX30" s="1005"/>
      <c r="DY30" s="1005"/>
      <c r="DZ30" s="1006"/>
      <c r="EA30" s="212"/>
    </row>
    <row r="31" spans="1:131" ht="26.3" customHeight="1" x14ac:dyDescent="0.2">
      <c r="A31" s="224">
        <v>4</v>
      </c>
      <c r="B31" s="1044" t="s">
        <v>392</v>
      </c>
      <c r="C31" s="1045"/>
      <c r="D31" s="1045"/>
      <c r="E31" s="1045"/>
      <c r="F31" s="1045"/>
      <c r="G31" s="1045"/>
      <c r="H31" s="1045"/>
      <c r="I31" s="1045"/>
      <c r="J31" s="1045"/>
      <c r="K31" s="1045"/>
      <c r="L31" s="1045"/>
      <c r="M31" s="1045"/>
      <c r="N31" s="1045"/>
      <c r="O31" s="1045"/>
      <c r="P31" s="1046"/>
      <c r="Q31" s="1052">
        <v>19592</v>
      </c>
      <c r="R31" s="1053"/>
      <c r="S31" s="1053"/>
      <c r="T31" s="1053"/>
      <c r="U31" s="1053"/>
      <c r="V31" s="1053">
        <v>19205</v>
      </c>
      <c r="W31" s="1053"/>
      <c r="X31" s="1053"/>
      <c r="Y31" s="1053"/>
      <c r="Z31" s="1053"/>
      <c r="AA31" s="1053">
        <v>387</v>
      </c>
      <c r="AB31" s="1053"/>
      <c r="AC31" s="1053"/>
      <c r="AD31" s="1053"/>
      <c r="AE31" s="1054"/>
      <c r="AF31" s="1049">
        <v>387</v>
      </c>
      <c r="AG31" s="1050"/>
      <c r="AH31" s="1050"/>
      <c r="AI31" s="1050"/>
      <c r="AJ31" s="1051"/>
      <c r="AK31" s="992">
        <v>2755</v>
      </c>
      <c r="AL31" s="983"/>
      <c r="AM31" s="983"/>
      <c r="AN31" s="983"/>
      <c r="AO31" s="983"/>
      <c r="AP31" s="983" t="s">
        <v>555</v>
      </c>
      <c r="AQ31" s="983"/>
      <c r="AR31" s="983"/>
      <c r="AS31" s="983"/>
      <c r="AT31" s="983"/>
      <c r="AU31" s="983" t="s">
        <v>555</v>
      </c>
      <c r="AV31" s="983"/>
      <c r="AW31" s="983"/>
      <c r="AX31" s="983"/>
      <c r="AY31" s="983"/>
      <c r="AZ31" s="1055" t="s">
        <v>555</v>
      </c>
      <c r="BA31" s="1055"/>
      <c r="BB31" s="1055"/>
      <c r="BC31" s="1055"/>
      <c r="BD31" s="1055"/>
      <c r="BE31" s="984"/>
      <c r="BF31" s="984"/>
      <c r="BG31" s="984"/>
      <c r="BH31" s="984"/>
      <c r="BI31" s="985"/>
      <c r="BJ31" s="214"/>
      <c r="BK31" s="214"/>
      <c r="BL31" s="214"/>
      <c r="BM31" s="214"/>
      <c r="BN31" s="214"/>
      <c r="BO31" s="223"/>
      <c r="BP31" s="223"/>
      <c r="BQ31" s="220">
        <v>25</v>
      </c>
      <c r="BR31" s="221"/>
      <c r="BS31" s="1004"/>
      <c r="BT31" s="1005"/>
      <c r="BU31" s="1005"/>
      <c r="BV31" s="1005"/>
      <c r="BW31" s="1005"/>
      <c r="BX31" s="1005"/>
      <c r="BY31" s="1005"/>
      <c r="BZ31" s="1005"/>
      <c r="CA31" s="1005"/>
      <c r="CB31" s="1005"/>
      <c r="CC31" s="1005"/>
      <c r="CD31" s="1005"/>
      <c r="CE31" s="1005"/>
      <c r="CF31" s="1005"/>
      <c r="CG31" s="1026"/>
      <c r="CH31" s="1001"/>
      <c r="CI31" s="1002"/>
      <c r="CJ31" s="1002"/>
      <c r="CK31" s="1002"/>
      <c r="CL31" s="1003"/>
      <c r="CM31" s="1001"/>
      <c r="CN31" s="1002"/>
      <c r="CO31" s="1002"/>
      <c r="CP31" s="1002"/>
      <c r="CQ31" s="1003"/>
      <c r="CR31" s="1001"/>
      <c r="CS31" s="1002"/>
      <c r="CT31" s="1002"/>
      <c r="CU31" s="1002"/>
      <c r="CV31" s="1003"/>
      <c r="CW31" s="1001"/>
      <c r="CX31" s="1002"/>
      <c r="CY31" s="1002"/>
      <c r="CZ31" s="1002"/>
      <c r="DA31" s="1003"/>
      <c r="DB31" s="1001"/>
      <c r="DC31" s="1002"/>
      <c r="DD31" s="1002"/>
      <c r="DE31" s="1002"/>
      <c r="DF31" s="1003"/>
      <c r="DG31" s="1001"/>
      <c r="DH31" s="1002"/>
      <c r="DI31" s="1002"/>
      <c r="DJ31" s="1002"/>
      <c r="DK31" s="1003"/>
      <c r="DL31" s="1001"/>
      <c r="DM31" s="1002"/>
      <c r="DN31" s="1002"/>
      <c r="DO31" s="1002"/>
      <c r="DP31" s="1003"/>
      <c r="DQ31" s="1001"/>
      <c r="DR31" s="1002"/>
      <c r="DS31" s="1002"/>
      <c r="DT31" s="1002"/>
      <c r="DU31" s="1003"/>
      <c r="DV31" s="1004"/>
      <c r="DW31" s="1005"/>
      <c r="DX31" s="1005"/>
      <c r="DY31" s="1005"/>
      <c r="DZ31" s="1006"/>
      <c r="EA31" s="212"/>
    </row>
    <row r="32" spans="1:131" ht="26.3" customHeight="1" x14ac:dyDescent="0.2">
      <c r="A32" s="224">
        <v>5</v>
      </c>
      <c r="B32" s="1044" t="s">
        <v>393</v>
      </c>
      <c r="C32" s="1045"/>
      <c r="D32" s="1045"/>
      <c r="E32" s="1045"/>
      <c r="F32" s="1045"/>
      <c r="G32" s="1045"/>
      <c r="H32" s="1045"/>
      <c r="I32" s="1045"/>
      <c r="J32" s="1045"/>
      <c r="K32" s="1045"/>
      <c r="L32" s="1045"/>
      <c r="M32" s="1045"/>
      <c r="N32" s="1045"/>
      <c r="O32" s="1045"/>
      <c r="P32" s="1046"/>
      <c r="Q32" s="1052">
        <v>8536</v>
      </c>
      <c r="R32" s="1053"/>
      <c r="S32" s="1053"/>
      <c r="T32" s="1053"/>
      <c r="U32" s="1053"/>
      <c r="V32" s="1053">
        <v>9692</v>
      </c>
      <c r="W32" s="1053"/>
      <c r="X32" s="1053"/>
      <c r="Y32" s="1053"/>
      <c r="Z32" s="1053"/>
      <c r="AA32" s="1053">
        <v>-1156</v>
      </c>
      <c r="AB32" s="1053"/>
      <c r="AC32" s="1053"/>
      <c r="AD32" s="1053"/>
      <c r="AE32" s="1054"/>
      <c r="AF32" s="1049" t="s">
        <v>122</v>
      </c>
      <c r="AG32" s="1050"/>
      <c r="AH32" s="1050"/>
      <c r="AI32" s="1050"/>
      <c r="AJ32" s="1051"/>
      <c r="AK32" s="992">
        <v>1315</v>
      </c>
      <c r="AL32" s="983"/>
      <c r="AM32" s="983"/>
      <c r="AN32" s="983"/>
      <c r="AO32" s="983"/>
      <c r="AP32" s="983">
        <v>6522</v>
      </c>
      <c r="AQ32" s="983"/>
      <c r="AR32" s="983"/>
      <c r="AS32" s="983"/>
      <c r="AT32" s="983"/>
      <c r="AU32" s="983">
        <v>3802</v>
      </c>
      <c r="AV32" s="983"/>
      <c r="AW32" s="983"/>
      <c r="AX32" s="983"/>
      <c r="AY32" s="983"/>
      <c r="AZ32" s="1055" t="s">
        <v>555</v>
      </c>
      <c r="BA32" s="1055"/>
      <c r="BB32" s="1055"/>
      <c r="BC32" s="1055"/>
      <c r="BD32" s="1055"/>
      <c r="BE32" s="984" t="s">
        <v>394</v>
      </c>
      <c r="BF32" s="984"/>
      <c r="BG32" s="984"/>
      <c r="BH32" s="984"/>
      <c r="BI32" s="985"/>
      <c r="BJ32" s="214"/>
      <c r="BK32" s="214"/>
      <c r="BL32" s="214"/>
      <c r="BM32" s="214"/>
      <c r="BN32" s="214"/>
      <c r="BO32" s="223"/>
      <c r="BP32" s="223"/>
      <c r="BQ32" s="220">
        <v>26</v>
      </c>
      <c r="BR32" s="221"/>
      <c r="BS32" s="1004"/>
      <c r="BT32" s="1005"/>
      <c r="BU32" s="1005"/>
      <c r="BV32" s="1005"/>
      <c r="BW32" s="1005"/>
      <c r="BX32" s="1005"/>
      <c r="BY32" s="1005"/>
      <c r="BZ32" s="1005"/>
      <c r="CA32" s="1005"/>
      <c r="CB32" s="1005"/>
      <c r="CC32" s="1005"/>
      <c r="CD32" s="1005"/>
      <c r="CE32" s="1005"/>
      <c r="CF32" s="1005"/>
      <c r="CG32" s="1026"/>
      <c r="CH32" s="1001"/>
      <c r="CI32" s="1002"/>
      <c r="CJ32" s="1002"/>
      <c r="CK32" s="1002"/>
      <c r="CL32" s="1003"/>
      <c r="CM32" s="1001"/>
      <c r="CN32" s="1002"/>
      <c r="CO32" s="1002"/>
      <c r="CP32" s="1002"/>
      <c r="CQ32" s="1003"/>
      <c r="CR32" s="1001"/>
      <c r="CS32" s="1002"/>
      <c r="CT32" s="1002"/>
      <c r="CU32" s="1002"/>
      <c r="CV32" s="1003"/>
      <c r="CW32" s="1001"/>
      <c r="CX32" s="1002"/>
      <c r="CY32" s="1002"/>
      <c r="CZ32" s="1002"/>
      <c r="DA32" s="1003"/>
      <c r="DB32" s="1001"/>
      <c r="DC32" s="1002"/>
      <c r="DD32" s="1002"/>
      <c r="DE32" s="1002"/>
      <c r="DF32" s="1003"/>
      <c r="DG32" s="1001"/>
      <c r="DH32" s="1002"/>
      <c r="DI32" s="1002"/>
      <c r="DJ32" s="1002"/>
      <c r="DK32" s="1003"/>
      <c r="DL32" s="1001"/>
      <c r="DM32" s="1002"/>
      <c r="DN32" s="1002"/>
      <c r="DO32" s="1002"/>
      <c r="DP32" s="1003"/>
      <c r="DQ32" s="1001"/>
      <c r="DR32" s="1002"/>
      <c r="DS32" s="1002"/>
      <c r="DT32" s="1002"/>
      <c r="DU32" s="1003"/>
      <c r="DV32" s="1004"/>
      <c r="DW32" s="1005"/>
      <c r="DX32" s="1005"/>
      <c r="DY32" s="1005"/>
      <c r="DZ32" s="1006"/>
      <c r="EA32" s="212"/>
    </row>
    <row r="33" spans="1:131" ht="26.3" customHeight="1" x14ac:dyDescent="0.2">
      <c r="A33" s="224">
        <v>6</v>
      </c>
      <c r="B33" s="1044" t="s">
        <v>395</v>
      </c>
      <c r="C33" s="1045"/>
      <c r="D33" s="1045"/>
      <c r="E33" s="1045"/>
      <c r="F33" s="1045"/>
      <c r="G33" s="1045"/>
      <c r="H33" s="1045"/>
      <c r="I33" s="1045"/>
      <c r="J33" s="1045"/>
      <c r="K33" s="1045"/>
      <c r="L33" s="1045"/>
      <c r="M33" s="1045"/>
      <c r="N33" s="1045"/>
      <c r="O33" s="1045"/>
      <c r="P33" s="1046"/>
      <c r="Q33" s="1052">
        <v>3540</v>
      </c>
      <c r="R33" s="1053"/>
      <c r="S33" s="1053"/>
      <c r="T33" s="1053"/>
      <c r="U33" s="1053"/>
      <c r="V33" s="1053">
        <v>3146</v>
      </c>
      <c r="W33" s="1053"/>
      <c r="X33" s="1053"/>
      <c r="Y33" s="1053"/>
      <c r="Z33" s="1053"/>
      <c r="AA33" s="1053">
        <v>394</v>
      </c>
      <c r="AB33" s="1053"/>
      <c r="AC33" s="1053"/>
      <c r="AD33" s="1053"/>
      <c r="AE33" s="1054"/>
      <c r="AF33" s="1049">
        <v>2811</v>
      </c>
      <c r="AG33" s="1050"/>
      <c r="AH33" s="1050"/>
      <c r="AI33" s="1050"/>
      <c r="AJ33" s="1051"/>
      <c r="AK33" s="992">
        <v>268</v>
      </c>
      <c r="AL33" s="983"/>
      <c r="AM33" s="983"/>
      <c r="AN33" s="983"/>
      <c r="AO33" s="983"/>
      <c r="AP33" s="983">
        <v>6771</v>
      </c>
      <c r="AQ33" s="983"/>
      <c r="AR33" s="983"/>
      <c r="AS33" s="983"/>
      <c r="AT33" s="983"/>
      <c r="AU33" s="983">
        <v>386</v>
      </c>
      <c r="AV33" s="983"/>
      <c r="AW33" s="983"/>
      <c r="AX33" s="983"/>
      <c r="AY33" s="983"/>
      <c r="AZ33" s="1055" t="s">
        <v>555</v>
      </c>
      <c r="BA33" s="1055"/>
      <c r="BB33" s="1055"/>
      <c r="BC33" s="1055"/>
      <c r="BD33" s="1055"/>
      <c r="BE33" s="984" t="s">
        <v>394</v>
      </c>
      <c r="BF33" s="984"/>
      <c r="BG33" s="984"/>
      <c r="BH33" s="984"/>
      <c r="BI33" s="985"/>
      <c r="BJ33" s="214"/>
      <c r="BK33" s="214"/>
      <c r="BL33" s="214"/>
      <c r="BM33" s="214"/>
      <c r="BN33" s="214"/>
      <c r="BO33" s="223"/>
      <c r="BP33" s="223"/>
      <c r="BQ33" s="220">
        <v>27</v>
      </c>
      <c r="BR33" s="221"/>
      <c r="BS33" s="1004"/>
      <c r="BT33" s="1005"/>
      <c r="BU33" s="1005"/>
      <c r="BV33" s="1005"/>
      <c r="BW33" s="1005"/>
      <c r="BX33" s="1005"/>
      <c r="BY33" s="1005"/>
      <c r="BZ33" s="1005"/>
      <c r="CA33" s="1005"/>
      <c r="CB33" s="1005"/>
      <c r="CC33" s="1005"/>
      <c r="CD33" s="1005"/>
      <c r="CE33" s="1005"/>
      <c r="CF33" s="1005"/>
      <c r="CG33" s="1026"/>
      <c r="CH33" s="1001"/>
      <c r="CI33" s="1002"/>
      <c r="CJ33" s="1002"/>
      <c r="CK33" s="1002"/>
      <c r="CL33" s="1003"/>
      <c r="CM33" s="1001"/>
      <c r="CN33" s="1002"/>
      <c r="CO33" s="1002"/>
      <c r="CP33" s="1002"/>
      <c r="CQ33" s="1003"/>
      <c r="CR33" s="1001"/>
      <c r="CS33" s="1002"/>
      <c r="CT33" s="1002"/>
      <c r="CU33" s="1002"/>
      <c r="CV33" s="1003"/>
      <c r="CW33" s="1001"/>
      <c r="CX33" s="1002"/>
      <c r="CY33" s="1002"/>
      <c r="CZ33" s="1002"/>
      <c r="DA33" s="1003"/>
      <c r="DB33" s="1001"/>
      <c r="DC33" s="1002"/>
      <c r="DD33" s="1002"/>
      <c r="DE33" s="1002"/>
      <c r="DF33" s="1003"/>
      <c r="DG33" s="1001"/>
      <c r="DH33" s="1002"/>
      <c r="DI33" s="1002"/>
      <c r="DJ33" s="1002"/>
      <c r="DK33" s="1003"/>
      <c r="DL33" s="1001"/>
      <c r="DM33" s="1002"/>
      <c r="DN33" s="1002"/>
      <c r="DO33" s="1002"/>
      <c r="DP33" s="1003"/>
      <c r="DQ33" s="1001"/>
      <c r="DR33" s="1002"/>
      <c r="DS33" s="1002"/>
      <c r="DT33" s="1002"/>
      <c r="DU33" s="1003"/>
      <c r="DV33" s="1004"/>
      <c r="DW33" s="1005"/>
      <c r="DX33" s="1005"/>
      <c r="DY33" s="1005"/>
      <c r="DZ33" s="1006"/>
      <c r="EA33" s="212"/>
    </row>
    <row r="34" spans="1:131" ht="26.3" customHeight="1" x14ac:dyDescent="0.2">
      <c r="A34" s="224">
        <v>7</v>
      </c>
      <c r="B34" s="1044" t="s">
        <v>396</v>
      </c>
      <c r="C34" s="1045"/>
      <c r="D34" s="1045"/>
      <c r="E34" s="1045"/>
      <c r="F34" s="1045"/>
      <c r="G34" s="1045"/>
      <c r="H34" s="1045"/>
      <c r="I34" s="1045"/>
      <c r="J34" s="1045"/>
      <c r="K34" s="1045"/>
      <c r="L34" s="1045"/>
      <c r="M34" s="1045"/>
      <c r="N34" s="1045"/>
      <c r="O34" s="1045"/>
      <c r="P34" s="1046"/>
      <c r="Q34" s="1052">
        <v>35</v>
      </c>
      <c r="R34" s="1053"/>
      <c r="S34" s="1053"/>
      <c r="T34" s="1053"/>
      <c r="U34" s="1053"/>
      <c r="V34" s="1053">
        <v>41</v>
      </c>
      <c r="W34" s="1053"/>
      <c r="X34" s="1053"/>
      <c r="Y34" s="1053"/>
      <c r="Z34" s="1053"/>
      <c r="AA34" s="1053">
        <v>-6</v>
      </c>
      <c r="AB34" s="1053"/>
      <c r="AC34" s="1053"/>
      <c r="AD34" s="1053"/>
      <c r="AE34" s="1054"/>
      <c r="AF34" s="1049">
        <v>395</v>
      </c>
      <c r="AG34" s="1050"/>
      <c r="AH34" s="1050"/>
      <c r="AI34" s="1050"/>
      <c r="AJ34" s="1051"/>
      <c r="AK34" s="992" t="s">
        <v>555</v>
      </c>
      <c r="AL34" s="983"/>
      <c r="AM34" s="983"/>
      <c r="AN34" s="983"/>
      <c r="AO34" s="983"/>
      <c r="AP34" s="983" t="s">
        <v>555</v>
      </c>
      <c r="AQ34" s="983"/>
      <c r="AR34" s="983"/>
      <c r="AS34" s="983"/>
      <c r="AT34" s="983"/>
      <c r="AU34" s="983" t="s">
        <v>555</v>
      </c>
      <c r="AV34" s="983"/>
      <c r="AW34" s="983"/>
      <c r="AX34" s="983"/>
      <c r="AY34" s="983"/>
      <c r="AZ34" s="1055" t="s">
        <v>555</v>
      </c>
      <c r="BA34" s="1055"/>
      <c r="BB34" s="1055"/>
      <c r="BC34" s="1055"/>
      <c r="BD34" s="1055"/>
      <c r="BE34" s="984" t="s">
        <v>394</v>
      </c>
      <c r="BF34" s="984"/>
      <c r="BG34" s="984"/>
      <c r="BH34" s="984"/>
      <c r="BI34" s="985"/>
      <c r="BJ34" s="214"/>
      <c r="BK34" s="214"/>
      <c r="BL34" s="214"/>
      <c r="BM34" s="214"/>
      <c r="BN34" s="214"/>
      <c r="BO34" s="223"/>
      <c r="BP34" s="223"/>
      <c r="BQ34" s="220">
        <v>28</v>
      </c>
      <c r="BR34" s="221"/>
      <c r="BS34" s="1004"/>
      <c r="BT34" s="1005"/>
      <c r="BU34" s="1005"/>
      <c r="BV34" s="1005"/>
      <c r="BW34" s="1005"/>
      <c r="BX34" s="1005"/>
      <c r="BY34" s="1005"/>
      <c r="BZ34" s="1005"/>
      <c r="CA34" s="1005"/>
      <c r="CB34" s="1005"/>
      <c r="CC34" s="1005"/>
      <c r="CD34" s="1005"/>
      <c r="CE34" s="1005"/>
      <c r="CF34" s="1005"/>
      <c r="CG34" s="1026"/>
      <c r="CH34" s="1001"/>
      <c r="CI34" s="1002"/>
      <c r="CJ34" s="1002"/>
      <c r="CK34" s="1002"/>
      <c r="CL34" s="1003"/>
      <c r="CM34" s="1001"/>
      <c r="CN34" s="1002"/>
      <c r="CO34" s="1002"/>
      <c r="CP34" s="1002"/>
      <c r="CQ34" s="1003"/>
      <c r="CR34" s="1001"/>
      <c r="CS34" s="1002"/>
      <c r="CT34" s="1002"/>
      <c r="CU34" s="1002"/>
      <c r="CV34" s="1003"/>
      <c r="CW34" s="1001"/>
      <c r="CX34" s="1002"/>
      <c r="CY34" s="1002"/>
      <c r="CZ34" s="1002"/>
      <c r="DA34" s="1003"/>
      <c r="DB34" s="1001"/>
      <c r="DC34" s="1002"/>
      <c r="DD34" s="1002"/>
      <c r="DE34" s="1002"/>
      <c r="DF34" s="1003"/>
      <c r="DG34" s="1001"/>
      <c r="DH34" s="1002"/>
      <c r="DI34" s="1002"/>
      <c r="DJ34" s="1002"/>
      <c r="DK34" s="1003"/>
      <c r="DL34" s="1001"/>
      <c r="DM34" s="1002"/>
      <c r="DN34" s="1002"/>
      <c r="DO34" s="1002"/>
      <c r="DP34" s="1003"/>
      <c r="DQ34" s="1001"/>
      <c r="DR34" s="1002"/>
      <c r="DS34" s="1002"/>
      <c r="DT34" s="1002"/>
      <c r="DU34" s="1003"/>
      <c r="DV34" s="1004"/>
      <c r="DW34" s="1005"/>
      <c r="DX34" s="1005"/>
      <c r="DY34" s="1005"/>
      <c r="DZ34" s="1006"/>
      <c r="EA34" s="212"/>
    </row>
    <row r="35" spans="1:131" ht="26.3" customHeight="1" x14ac:dyDescent="0.2">
      <c r="A35" s="224">
        <v>8</v>
      </c>
      <c r="B35" s="1044" t="s">
        <v>397</v>
      </c>
      <c r="C35" s="1045"/>
      <c r="D35" s="1045"/>
      <c r="E35" s="1045"/>
      <c r="F35" s="1045"/>
      <c r="G35" s="1045"/>
      <c r="H35" s="1045"/>
      <c r="I35" s="1045"/>
      <c r="J35" s="1045"/>
      <c r="K35" s="1045"/>
      <c r="L35" s="1045"/>
      <c r="M35" s="1045"/>
      <c r="N35" s="1045"/>
      <c r="O35" s="1045"/>
      <c r="P35" s="1046"/>
      <c r="Q35" s="1052">
        <v>5817</v>
      </c>
      <c r="R35" s="1053"/>
      <c r="S35" s="1053"/>
      <c r="T35" s="1053"/>
      <c r="U35" s="1053"/>
      <c r="V35" s="1053">
        <v>5406</v>
      </c>
      <c r="W35" s="1053"/>
      <c r="X35" s="1053"/>
      <c r="Y35" s="1053"/>
      <c r="Z35" s="1053"/>
      <c r="AA35" s="1053">
        <v>411</v>
      </c>
      <c r="AB35" s="1053"/>
      <c r="AC35" s="1053"/>
      <c r="AD35" s="1053"/>
      <c r="AE35" s="1054"/>
      <c r="AF35" s="1049">
        <v>1095</v>
      </c>
      <c r="AG35" s="1050"/>
      <c r="AH35" s="1050"/>
      <c r="AI35" s="1050"/>
      <c r="AJ35" s="1051"/>
      <c r="AK35" s="992">
        <v>2196</v>
      </c>
      <c r="AL35" s="983"/>
      <c r="AM35" s="983"/>
      <c r="AN35" s="983"/>
      <c r="AO35" s="983"/>
      <c r="AP35" s="983">
        <v>38692</v>
      </c>
      <c r="AQ35" s="983"/>
      <c r="AR35" s="983"/>
      <c r="AS35" s="983"/>
      <c r="AT35" s="983"/>
      <c r="AU35" s="983">
        <v>16096</v>
      </c>
      <c r="AV35" s="983"/>
      <c r="AW35" s="983"/>
      <c r="AX35" s="983"/>
      <c r="AY35" s="983"/>
      <c r="AZ35" s="1055" t="s">
        <v>555</v>
      </c>
      <c r="BA35" s="1055"/>
      <c r="BB35" s="1055"/>
      <c r="BC35" s="1055"/>
      <c r="BD35" s="1055"/>
      <c r="BE35" s="984" t="s">
        <v>394</v>
      </c>
      <c r="BF35" s="984"/>
      <c r="BG35" s="984"/>
      <c r="BH35" s="984"/>
      <c r="BI35" s="985"/>
      <c r="BJ35" s="214"/>
      <c r="BK35" s="214"/>
      <c r="BL35" s="214"/>
      <c r="BM35" s="214"/>
      <c r="BN35" s="214"/>
      <c r="BO35" s="223"/>
      <c r="BP35" s="223"/>
      <c r="BQ35" s="220">
        <v>29</v>
      </c>
      <c r="BR35" s="221"/>
      <c r="BS35" s="1004"/>
      <c r="BT35" s="1005"/>
      <c r="BU35" s="1005"/>
      <c r="BV35" s="1005"/>
      <c r="BW35" s="1005"/>
      <c r="BX35" s="1005"/>
      <c r="BY35" s="1005"/>
      <c r="BZ35" s="1005"/>
      <c r="CA35" s="1005"/>
      <c r="CB35" s="1005"/>
      <c r="CC35" s="1005"/>
      <c r="CD35" s="1005"/>
      <c r="CE35" s="1005"/>
      <c r="CF35" s="1005"/>
      <c r="CG35" s="1026"/>
      <c r="CH35" s="1001"/>
      <c r="CI35" s="1002"/>
      <c r="CJ35" s="1002"/>
      <c r="CK35" s="1002"/>
      <c r="CL35" s="1003"/>
      <c r="CM35" s="1001"/>
      <c r="CN35" s="1002"/>
      <c r="CO35" s="1002"/>
      <c r="CP35" s="1002"/>
      <c r="CQ35" s="1003"/>
      <c r="CR35" s="1001"/>
      <c r="CS35" s="1002"/>
      <c r="CT35" s="1002"/>
      <c r="CU35" s="1002"/>
      <c r="CV35" s="1003"/>
      <c r="CW35" s="1001"/>
      <c r="CX35" s="1002"/>
      <c r="CY35" s="1002"/>
      <c r="CZ35" s="1002"/>
      <c r="DA35" s="1003"/>
      <c r="DB35" s="1001"/>
      <c r="DC35" s="1002"/>
      <c r="DD35" s="1002"/>
      <c r="DE35" s="1002"/>
      <c r="DF35" s="1003"/>
      <c r="DG35" s="1001"/>
      <c r="DH35" s="1002"/>
      <c r="DI35" s="1002"/>
      <c r="DJ35" s="1002"/>
      <c r="DK35" s="1003"/>
      <c r="DL35" s="1001"/>
      <c r="DM35" s="1002"/>
      <c r="DN35" s="1002"/>
      <c r="DO35" s="1002"/>
      <c r="DP35" s="1003"/>
      <c r="DQ35" s="1001"/>
      <c r="DR35" s="1002"/>
      <c r="DS35" s="1002"/>
      <c r="DT35" s="1002"/>
      <c r="DU35" s="1003"/>
      <c r="DV35" s="1004"/>
      <c r="DW35" s="1005"/>
      <c r="DX35" s="1005"/>
      <c r="DY35" s="1005"/>
      <c r="DZ35" s="1006"/>
      <c r="EA35" s="212"/>
    </row>
    <row r="36" spans="1:131" ht="26.3" customHeight="1" x14ac:dyDescent="0.2">
      <c r="A36" s="224">
        <v>9</v>
      </c>
      <c r="B36" s="1044"/>
      <c r="C36" s="1045"/>
      <c r="D36" s="1045"/>
      <c r="E36" s="1045"/>
      <c r="F36" s="1045"/>
      <c r="G36" s="1045"/>
      <c r="H36" s="1045"/>
      <c r="I36" s="1045"/>
      <c r="J36" s="1045"/>
      <c r="K36" s="1045"/>
      <c r="L36" s="1045"/>
      <c r="M36" s="1045"/>
      <c r="N36" s="1045"/>
      <c r="O36" s="1045"/>
      <c r="P36" s="1046"/>
      <c r="Q36" s="1052"/>
      <c r="R36" s="1053"/>
      <c r="S36" s="1053"/>
      <c r="T36" s="1053"/>
      <c r="U36" s="1053"/>
      <c r="V36" s="1053"/>
      <c r="W36" s="1053"/>
      <c r="X36" s="1053"/>
      <c r="Y36" s="1053"/>
      <c r="Z36" s="1053"/>
      <c r="AA36" s="1053"/>
      <c r="AB36" s="1053"/>
      <c r="AC36" s="1053"/>
      <c r="AD36" s="1053"/>
      <c r="AE36" s="1054"/>
      <c r="AF36" s="1049"/>
      <c r="AG36" s="1050"/>
      <c r="AH36" s="1050"/>
      <c r="AI36" s="1050"/>
      <c r="AJ36" s="1051"/>
      <c r="AK36" s="992"/>
      <c r="AL36" s="983"/>
      <c r="AM36" s="983"/>
      <c r="AN36" s="983"/>
      <c r="AO36" s="983"/>
      <c r="AP36" s="983"/>
      <c r="AQ36" s="983"/>
      <c r="AR36" s="983"/>
      <c r="AS36" s="983"/>
      <c r="AT36" s="983"/>
      <c r="AU36" s="983"/>
      <c r="AV36" s="983"/>
      <c r="AW36" s="983"/>
      <c r="AX36" s="983"/>
      <c r="AY36" s="983"/>
      <c r="AZ36" s="1055"/>
      <c r="BA36" s="1055"/>
      <c r="BB36" s="1055"/>
      <c r="BC36" s="1055"/>
      <c r="BD36" s="1055"/>
      <c r="BE36" s="984"/>
      <c r="BF36" s="984"/>
      <c r="BG36" s="984"/>
      <c r="BH36" s="984"/>
      <c r="BI36" s="985"/>
      <c r="BJ36" s="214"/>
      <c r="BK36" s="214"/>
      <c r="BL36" s="214"/>
      <c r="BM36" s="214"/>
      <c r="BN36" s="214"/>
      <c r="BO36" s="223"/>
      <c r="BP36" s="223"/>
      <c r="BQ36" s="220">
        <v>30</v>
      </c>
      <c r="BR36" s="221"/>
      <c r="BS36" s="1004"/>
      <c r="BT36" s="1005"/>
      <c r="BU36" s="1005"/>
      <c r="BV36" s="1005"/>
      <c r="BW36" s="1005"/>
      <c r="BX36" s="1005"/>
      <c r="BY36" s="1005"/>
      <c r="BZ36" s="1005"/>
      <c r="CA36" s="1005"/>
      <c r="CB36" s="1005"/>
      <c r="CC36" s="1005"/>
      <c r="CD36" s="1005"/>
      <c r="CE36" s="1005"/>
      <c r="CF36" s="1005"/>
      <c r="CG36" s="1026"/>
      <c r="CH36" s="1001"/>
      <c r="CI36" s="1002"/>
      <c r="CJ36" s="1002"/>
      <c r="CK36" s="1002"/>
      <c r="CL36" s="1003"/>
      <c r="CM36" s="1001"/>
      <c r="CN36" s="1002"/>
      <c r="CO36" s="1002"/>
      <c r="CP36" s="1002"/>
      <c r="CQ36" s="1003"/>
      <c r="CR36" s="1001"/>
      <c r="CS36" s="1002"/>
      <c r="CT36" s="1002"/>
      <c r="CU36" s="1002"/>
      <c r="CV36" s="1003"/>
      <c r="CW36" s="1001"/>
      <c r="CX36" s="1002"/>
      <c r="CY36" s="1002"/>
      <c r="CZ36" s="1002"/>
      <c r="DA36" s="1003"/>
      <c r="DB36" s="1001"/>
      <c r="DC36" s="1002"/>
      <c r="DD36" s="1002"/>
      <c r="DE36" s="1002"/>
      <c r="DF36" s="1003"/>
      <c r="DG36" s="1001"/>
      <c r="DH36" s="1002"/>
      <c r="DI36" s="1002"/>
      <c r="DJ36" s="1002"/>
      <c r="DK36" s="1003"/>
      <c r="DL36" s="1001"/>
      <c r="DM36" s="1002"/>
      <c r="DN36" s="1002"/>
      <c r="DO36" s="1002"/>
      <c r="DP36" s="1003"/>
      <c r="DQ36" s="1001"/>
      <c r="DR36" s="1002"/>
      <c r="DS36" s="1002"/>
      <c r="DT36" s="1002"/>
      <c r="DU36" s="1003"/>
      <c r="DV36" s="1004"/>
      <c r="DW36" s="1005"/>
      <c r="DX36" s="1005"/>
      <c r="DY36" s="1005"/>
      <c r="DZ36" s="1006"/>
      <c r="EA36" s="212"/>
    </row>
    <row r="37" spans="1:131" ht="26.3" customHeight="1" x14ac:dyDescent="0.2">
      <c r="A37" s="224">
        <v>10</v>
      </c>
      <c r="B37" s="1044"/>
      <c r="C37" s="1045"/>
      <c r="D37" s="1045"/>
      <c r="E37" s="1045"/>
      <c r="F37" s="1045"/>
      <c r="G37" s="1045"/>
      <c r="H37" s="1045"/>
      <c r="I37" s="1045"/>
      <c r="J37" s="1045"/>
      <c r="K37" s="1045"/>
      <c r="L37" s="1045"/>
      <c r="M37" s="1045"/>
      <c r="N37" s="1045"/>
      <c r="O37" s="1045"/>
      <c r="P37" s="1046"/>
      <c r="Q37" s="1052"/>
      <c r="R37" s="1053"/>
      <c r="S37" s="1053"/>
      <c r="T37" s="1053"/>
      <c r="U37" s="1053"/>
      <c r="V37" s="1053"/>
      <c r="W37" s="1053"/>
      <c r="X37" s="1053"/>
      <c r="Y37" s="1053"/>
      <c r="Z37" s="1053"/>
      <c r="AA37" s="1053"/>
      <c r="AB37" s="1053"/>
      <c r="AC37" s="1053"/>
      <c r="AD37" s="1053"/>
      <c r="AE37" s="1054"/>
      <c r="AF37" s="1049"/>
      <c r="AG37" s="1050"/>
      <c r="AH37" s="1050"/>
      <c r="AI37" s="1050"/>
      <c r="AJ37" s="1051"/>
      <c r="AK37" s="992"/>
      <c r="AL37" s="983"/>
      <c r="AM37" s="983"/>
      <c r="AN37" s="983"/>
      <c r="AO37" s="983"/>
      <c r="AP37" s="983"/>
      <c r="AQ37" s="983"/>
      <c r="AR37" s="983"/>
      <c r="AS37" s="983"/>
      <c r="AT37" s="983"/>
      <c r="AU37" s="983"/>
      <c r="AV37" s="983"/>
      <c r="AW37" s="983"/>
      <c r="AX37" s="983"/>
      <c r="AY37" s="983"/>
      <c r="AZ37" s="1055"/>
      <c r="BA37" s="1055"/>
      <c r="BB37" s="1055"/>
      <c r="BC37" s="1055"/>
      <c r="BD37" s="1055"/>
      <c r="BE37" s="984"/>
      <c r="BF37" s="984"/>
      <c r="BG37" s="984"/>
      <c r="BH37" s="984"/>
      <c r="BI37" s="985"/>
      <c r="BJ37" s="214"/>
      <c r="BK37" s="214"/>
      <c r="BL37" s="214"/>
      <c r="BM37" s="214"/>
      <c r="BN37" s="214"/>
      <c r="BO37" s="223"/>
      <c r="BP37" s="223"/>
      <c r="BQ37" s="220">
        <v>31</v>
      </c>
      <c r="BR37" s="221"/>
      <c r="BS37" s="1004"/>
      <c r="BT37" s="1005"/>
      <c r="BU37" s="1005"/>
      <c r="BV37" s="1005"/>
      <c r="BW37" s="1005"/>
      <c r="BX37" s="1005"/>
      <c r="BY37" s="1005"/>
      <c r="BZ37" s="1005"/>
      <c r="CA37" s="1005"/>
      <c r="CB37" s="1005"/>
      <c r="CC37" s="1005"/>
      <c r="CD37" s="1005"/>
      <c r="CE37" s="1005"/>
      <c r="CF37" s="1005"/>
      <c r="CG37" s="1026"/>
      <c r="CH37" s="1001"/>
      <c r="CI37" s="1002"/>
      <c r="CJ37" s="1002"/>
      <c r="CK37" s="1002"/>
      <c r="CL37" s="1003"/>
      <c r="CM37" s="1001"/>
      <c r="CN37" s="1002"/>
      <c r="CO37" s="1002"/>
      <c r="CP37" s="1002"/>
      <c r="CQ37" s="1003"/>
      <c r="CR37" s="1001"/>
      <c r="CS37" s="1002"/>
      <c r="CT37" s="1002"/>
      <c r="CU37" s="1002"/>
      <c r="CV37" s="1003"/>
      <c r="CW37" s="1001"/>
      <c r="CX37" s="1002"/>
      <c r="CY37" s="1002"/>
      <c r="CZ37" s="1002"/>
      <c r="DA37" s="1003"/>
      <c r="DB37" s="1001"/>
      <c r="DC37" s="1002"/>
      <c r="DD37" s="1002"/>
      <c r="DE37" s="1002"/>
      <c r="DF37" s="1003"/>
      <c r="DG37" s="1001"/>
      <c r="DH37" s="1002"/>
      <c r="DI37" s="1002"/>
      <c r="DJ37" s="1002"/>
      <c r="DK37" s="1003"/>
      <c r="DL37" s="1001"/>
      <c r="DM37" s="1002"/>
      <c r="DN37" s="1002"/>
      <c r="DO37" s="1002"/>
      <c r="DP37" s="1003"/>
      <c r="DQ37" s="1001"/>
      <c r="DR37" s="1002"/>
      <c r="DS37" s="1002"/>
      <c r="DT37" s="1002"/>
      <c r="DU37" s="1003"/>
      <c r="DV37" s="1004"/>
      <c r="DW37" s="1005"/>
      <c r="DX37" s="1005"/>
      <c r="DY37" s="1005"/>
      <c r="DZ37" s="1006"/>
      <c r="EA37" s="212"/>
    </row>
    <row r="38" spans="1:131" ht="26.3" customHeight="1" x14ac:dyDescent="0.2">
      <c r="A38" s="224">
        <v>11</v>
      </c>
      <c r="B38" s="1044"/>
      <c r="C38" s="1045"/>
      <c r="D38" s="1045"/>
      <c r="E38" s="1045"/>
      <c r="F38" s="1045"/>
      <c r="G38" s="1045"/>
      <c r="H38" s="1045"/>
      <c r="I38" s="1045"/>
      <c r="J38" s="1045"/>
      <c r="K38" s="1045"/>
      <c r="L38" s="1045"/>
      <c r="M38" s="1045"/>
      <c r="N38" s="1045"/>
      <c r="O38" s="1045"/>
      <c r="P38" s="1046"/>
      <c r="Q38" s="1052"/>
      <c r="R38" s="1053"/>
      <c r="S38" s="1053"/>
      <c r="T38" s="1053"/>
      <c r="U38" s="1053"/>
      <c r="V38" s="1053"/>
      <c r="W38" s="1053"/>
      <c r="X38" s="1053"/>
      <c r="Y38" s="1053"/>
      <c r="Z38" s="1053"/>
      <c r="AA38" s="1053"/>
      <c r="AB38" s="1053"/>
      <c r="AC38" s="1053"/>
      <c r="AD38" s="1053"/>
      <c r="AE38" s="1054"/>
      <c r="AF38" s="1049"/>
      <c r="AG38" s="1050"/>
      <c r="AH38" s="1050"/>
      <c r="AI38" s="1050"/>
      <c r="AJ38" s="1051"/>
      <c r="AK38" s="992"/>
      <c r="AL38" s="983"/>
      <c r="AM38" s="983"/>
      <c r="AN38" s="983"/>
      <c r="AO38" s="983"/>
      <c r="AP38" s="983"/>
      <c r="AQ38" s="983"/>
      <c r="AR38" s="983"/>
      <c r="AS38" s="983"/>
      <c r="AT38" s="983"/>
      <c r="AU38" s="983"/>
      <c r="AV38" s="983"/>
      <c r="AW38" s="983"/>
      <c r="AX38" s="983"/>
      <c r="AY38" s="983"/>
      <c r="AZ38" s="1055"/>
      <c r="BA38" s="1055"/>
      <c r="BB38" s="1055"/>
      <c r="BC38" s="1055"/>
      <c r="BD38" s="1055"/>
      <c r="BE38" s="984"/>
      <c r="BF38" s="984"/>
      <c r="BG38" s="984"/>
      <c r="BH38" s="984"/>
      <c r="BI38" s="985"/>
      <c r="BJ38" s="214"/>
      <c r="BK38" s="214"/>
      <c r="BL38" s="214"/>
      <c r="BM38" s="214"/>
      <c r="BN38" s="214"/>
      <c r="BO38" s="223"/>
      <c r="BP38" s="223"/>
      <c r="BQ38" s="220">
        <v>32</v>
      </c>
      <c r="BR38" s="221"/>
      <c r="BS38" s="1004"/>
      <c r="BT38" s="1005"/>
      <c r="BU38" s="1005"/>
      <c r="BV38" s="1005"/>
      <c r="BW38" s="1005"/>
      <c r="BX38" s="1005"/>
      <c r="BY38" s="1005"/>
      <c r="BZ38" s="1005"/>
      <c r="CA38" s="1005"/>
      <c r="CB38" s="1005"/>
      <c r="CC38" s="1005"/>
      <c r="CD38" s="1005"/>
      <c r="CE38" s="1005"/>
      <c r="CF38" s="1005"/>
      <c r="CG38" s="1026"/>
      <c r="CH38" s="1001"/>
      <c r="CI38" s="1002"/>
      <c r="CJ38" s="1002"/>
      <c r="CK38" s="1002"/>
      <c r="CL38" s="1003"/>
      <c r="CM38" s="1001"/>
      <c r="CN38" s="1002"/>
      <c r="CO38" s="1002"/>
      <c r="CP38" s="1002"/>
      <c r="CQ38" s="1003"/>
      <c r="CR38" s="1001"/>
      <c r="CS38" s="1002"/>
      <c r="CT38" s="1002"/>
      <c r="CU38" s="1002"/>
      <c r="CV38" s="1003"/>
      <c r="CW38" s="1001"/>
      <c r="CX38" s="1002"/>
      <c r="CY38" s="1002"/>
      <c r="CZ38" s="1002"/>
      <c r="DA38" s="1003"/>
      <c r="DB38" s="1001"/>
      <c r="DC38" s="1002"/>
      <c r="DD38" s="1002"/>
      <c r="DE38" s="1002"/>
      <c r="DF38" s="1003"/>
      <c r="DG38" s="1001"/>
      <c r="DH38" s="1002"/>
      <c r="DI38" s="1002"/>
      <c r="DJ38" s="1002"/>
      <c r="DK38" s="1003"/>
      <c r="DL38" s="1001"/>
      <c r="DM38" s="1002"/>
      <c r="DN38" s="1002"/>
      <c r="DO38" s="1002"/>
      <c r="DP38" s="1003"/>
      <c r="DQ38" s="1001"/>
      <c r="DR38" s="1002"/>
      <c r="DS38" s="1002"/>
      <c r="DT38" s="1002"/>
      <c r="DU38" s="1003"/>
      <c r="DV38" s="1004"/>
      <c r="DW38" s="1005"/>
      <c r="DX38" s="1005"/>
      <c r="DY38" s="1005"/>
      <c r="DZ38" s="1006"/>
      <c r="EA38" s="212"/>
    </row>
    <row r="39" spans="1:131" ht="26.3" customHeight="1" x14ac:dyDescent="0.2">
      <c r="A39" s="224">
        <v>12</v>
      </c>
      <c r="B39" s="1044"/>
      <c r="C39" s="1045"/>
      <c r="D39" s="1045"/>
      <c r="E39" s="1045"/>
      <c r="F39" s="1045"/>
      <c r="G39" s="1045"/>
      <c r="H39" s="1045"/>
      <c r="I39" s="1045"/>
      <c r="J39" s="1045"/>
      <c r="K39" s="1045"/>
      <c r="L39" s="1045"/>
      <c r="M39" s="1045"/>
      <c r="N39" s="1045"/>
      <c r="O39" s="1045"/>
      <c r="P39" s="1046"/>
      <c r="Q39" s="1052"/>
      <c r="R39" s="1053"/>
      <c r="S39" s="1053"/>
      <c r="T39" s="1053"/>
      <c r="U39" s="1053"/>
      <c r="V39" s="1053"/>
      <c r="W39" s="1053"/>
      <c r="X39" s="1053"/>
      <c r="Y39" s="1053"/>
      <c r="Z39" s="1053"/>
      <c r="AA39" s="1053"/>
      <c r="AB39" s="1053"/>
      <c r="AC39" s="1053"/>
      <c r="AD39" s="1053"/>
      <c r="AE39" s="1054"/>
      <c r="AF39" s="1049"/>
      <c r="AG39" s="1050"/>
      <c r="AH39" s="1050"/>
      <c r="AI39" s="1050"/>
      <c r="AJ39" s="1051"/>
      <c r="AK39" s="992"/>
      <c r="AL39" s="983"/>
      <c r="AM39" s="983"/>
      <c r="AN39" s="983"/>
      <c r="AO39" s="983"/>
      <c r="AP39" s="983"/>
      <c r="AQ39" s="983"/>
      <c r="AR39" s="983"/>
      <c r="AS39" s="983"/>
      <c r="AT39" s="983"/>
      <c r="AU39" s="983"/>
      <c r="AV39" s="983"/>
      <c r="AW39" s="983"/>
      <c r="AX39" s="983"/>
      <c r="AY39" s="983"/>
      <c r="AZ39" s="1055"/>
      <c r="BA39" s="1055"/>
      <c r="BB39" s="1055"/>
      <c r="BC39" s="1055"/>
      <c r="BD39" s="1055"/>
      <c r="BE39" s="984"/>
      <c r="BF39" s="984"/>
      <c r="BG39" s="984"/>
      <c r="BH39" s="984"/>
      <c r="BI39" s="985"/>
      <c r="BJ39" s="214"/>
      <c r="BK39" s="214"/>
      <c r="BL39" s="214"/>
      <c r="BM39" s="214"/>
      <c r="BN39" s="214"/>
      <c r="BO39" s="223"/>
      <c r="BP39" s="223"/>
      <c r="BQ39" s="220">
        <v>33</v>
      </c>
      <c r="BR39" s="221"/>
      <c r="BS39" s="1004"/>
      <c r="BT39" s="1005"/>
      <c r="BU39" s="1005"/>
      <c r="BV39" s="1005"/>
      <c r="BW39" s="1005"/>
      <c r="BX39" s="1005"/>
      <c r="BY39" s="1005"/>
      <c r="BZ39" s="1005"/>
      <c r="CA39" s="1005"/>
      <c r="CB39" s="1005"/>
      <c r="CC39" s="1005"/>
      <c r="CD39" s="1005"/>
      <c r="CE39" s="1005"/>
      <c r="CF39" s="1005"/>
      <c r="CG39" s="1026"/>
      <c r="CH39" s="1001"/>
      <c r="CI39" s="1002"/>
      <c r="CJ39" s="1002"/>
      <c r="CK39" s="1002"/>
      <c r="CL39" s="1003"/>
      <c r="CM39" s="1001"/>
      <c r="CN39" s="1002"/>
      <c r="CO39" s="1002"/>
      <c r="CP39" s="1002"/>
      <c r="CQ39" s="1003"/>
      <c r="CR39" s="1001"/>
      <c r="CS39" s="1002"/>
      <c r="CT39" s="1002"/>
      <c r="CU39" s="1002"/>
      <c r="CV39" s="1003"/>
      <c r="CW39" s="1001"/>
      <c r="CX39" s="1002"/>
      <c r="CY39" s="1002"/>
      <c r="CZ39" s="1002"/>
      <c r="DA39" s="1003"/>
      <c r="DB39" s="1001"/>
      <c r="DC39" s="1002"/>
      <c r="DD39" s="1002"/>
      <c r="DE39" s="1002"/>
      <c r="DF39" s="1003"/>
      <c r="DG39" s="1001"/>
      <c r="DH39" s="1002"/>
      <c r="DI39" s="1002"/>
      <c r="DJ39" s="1002"/>
      <c r="DK39" s="1003"/>
      <c r="DL39" s="1001"/>
      <c r="DM39" s="1002"/>
      <c r="DN39" s="1002"/>
      <c r="DO39" s="1002"/>
      <c r="DP39" s="1003"/>
      <c r="DQ39" s="1001"/>
      <c r="DR39" s="1002"/>
      <c r="DS39" s="1002"/>
      <c r="DT39" s="1002"/>
      <c r="DU39" s="1003"/>
      <c r="DV39" s="1004"/>
      <c r="DW39" s="1005"/>
      <c r="DX39" s="1005"/>
      <c r="DY39" s="1005"/>
      <c r="DZ39" s="1006"/>
      <c r="EA39" s="212"/>
    </row>
    <row r="40" spans="1:131" ht="26.3" customHeight="1" x14ac:dyDescent="0.2">
      <c r="A40" s="220">
        <v>13</v>
      </c>
      <c r="B40" s="1044"/>
      <c r="C40" s="1045"/>
      <c r="D40" s="1045"/>
      <c r="E40" s="1045"/>
      <c r="F40" s="1045"/>
      <c r="G40" s="1045"/>
      <c r="H40" s="1045"/>
      <c r="I40" s="1045"/>
      <c r="J40" s="1045"/>
      <c r="K40" s="1045"/>
      <c r="L40" s="1045"/>
      <c r="M40" s="1045"/>
      <c r="N40" s="1045"/>
      <c r="O40" s="1045"/>
      <c r="P40" s="1046"/>
      <c r="Q40" s="1052"/>
      <c r="R40" s="1053"/>
      <c r="S40" s="1053"/>
      <c r="T40" s="1053"/>
      <c r="U40" s="1053"/>
      <c r="V40" s="1053"/>
      <c r="W40" s="1053"/>
      <c r="X40" s="1053"/>
      <c r="Y40" s="1053"/>
      <c r="Z40" s="1053"/>
      <c r="AA40" s="1053"/>
      <c r="AB40" s="1053"/>
      <c r="AC40" s="1053"/>
      <c r="AD40" s="1053"/>
      <c r="AE40" s="1054"/>
      <c r="AF40" s="1049"/>
      <c r="AG40" s="1050"/>
      <c r="AH40" s="1050"/>
      <c r="AI40" s="1050"/>
      <c r="AJ40" s="1051"/>
      <c r="AK40" s="992"/>
      <c r="AL40" s="983"/>
      <c r="AM40" s="983"/>
      <c r="AN40" s="983"/>
      <c r="AO40" s="983"/>
      <c r="AP40" s="983"/>
      <c r="AQ40" s="983"/>
      <c r="AR40" s="983"/>
      <c r="AS40" s="983"/>
      <c r="AT40" s="983"/>
      <c r="AU40" s="983"/>
      <c r="AV40" s="983"/>
      <c r="AW40" s="983"/>
      <c r="AX40" s="983"/>
      <c r="AY40" s="983"/>
      <c r="AZ40" s="1055"/>
      <c r="BA40" s="1055"/>
      <c r="BB40" s="1055"/>
      <c r="BC40" s="1055"/>
      <c r="BD40" s="1055"/>
      <c r="BE40" s="984"/>
      <c r="BF40" s="984"/>
      <c r="BG40" s="984"/>
      <c r="BH40" s="984"/>
      <c r="BI40" s="985"/>
      <c r="BJ40" s="214"/>
      <c r="BK40" s="214"/>
      <c r="BL40" s="214"/>
      <c r="BM40" s="214"/>
      <c r="BN40" s="214"/>
      <c r="BO40" s="223"/>
      <c r="BP40" s="223"/>
      <c r="BQ40" s="220">
        <v>34</v>
      </c>
      <c r="BR40" s="221"/>
      <c r="BS40" s="1004"/>
      <c r="BT40" s="1005"/>
      <c r="BU40" s="1005"/>
      <c r="BV40" s="1005"/>
      <c r="BW40" s="1005"/>
      <c r="BX40" s="1005"/>
      <c r="BY40" s="1005"/>
      <c r="BZ40" s="1005"/>
      <c r="CA40" s="1005"/>
      <c r="CB40" s="1005"/>
      <c r="CC40" s="1005"/>
      <c r="CD40" s="1005"/>
      <c r="CE40" s="1005"/>
      <c r="CF40" s="1005"/>
      <c r="CG40" s="1026"/>
      <c r="CH40" s="1001"/>
      <c r="CI40" s="1002"/>
      <c r="CJ40" s="1002"/>
      <c r="CK40" s="1002"/>
      <c r="CL40" s="1003"/>
      <c r="CM40" s="1001"/>
      <c r="CN40" s="1002"/>
      <c r="CO40" s="1002"/>
      <c r="CP40" s="1002"/>
      <c r="CQ40" s="1003"/>
      <c r="CR40" s="1001"/>
      <c r="CS40" s="1002"/>
      <c r="CT40" s="1002"/>
      <c r="CU40" s="1002"/>
      <c r="CV40" s="1003"/>
      <c r="CW40" s="1001"/>
      <c r="CX40" s="1002"/>
      <c r="CY40" s="1002"/>
      <c r="CZ40" s="1002"/>
      <c r="DA40" s="1003"/>
      <c r="DB40" s="1001"/>
      <c r="DC40" s="1002"/>
      <c r="DD40" s="1002"/>
      <c r="DE40" s="1002"/>
      <c r="DF40" s="1003"/>
      <c r="DG40" s="1001"/>
      <c r="DH40" s="1002"/>
      <c r="DI40" s="1002"/>
      <c r="DJ40" s="1002"/>
      <c r="DK40" s="1003"/>
      <c r="DL40" s="1001"/>
      <c r="DM40" s="1002"/>
      <c r="DN40" s="1002"/>
      <c r="DO40" s="1002"/>
      <c r="DP40" s="1003"/>
      <c r="DQ40" s="1001"/>
      <c r="DR40" s="1002"/>
      <c r="DS40" s="1002"/>
      <c r="DT40" s="1002"/>
      <c r="DU40" s="1003"/>
      <c r="DV40" s="1004"/>
      <c r="DW40" s="1005"/>
      <c r="DX40" s="1005"/>
      <c r="DY40" s="1005"/>
      <c r="DZ40" s="1006"/>
      <c r="EA40" s="212"/>
    </row>
    <row r="41" spans="1:131" ht="26.3" customHeight="1" x14ac:dyDescent="0.2">
      <c r="A41" s="220">
        <v>14</v>
      </c>
      <c r="B41" s="1044"/>
      <c r="C41" s="1045"/>
      <c r="D41" s="1045"/>
      <c r="E41" s="1045"/>
      <c r="F41" s="1045"/>
      <c r="G41" s="1045"/>
      <c r="H41" s="1045"/>
      <c r="I41" s="1045"/>
      <c r="J41" s="1045"/>
      <c r="K41" s="1045"/>
      <c r="L41" s="1045"/>
      <c r="M41" s="1045"/>
      <c r="N41" s="1045"/>
      <c r="O41" s="1045"/>
      <c r="P41" s="1046"/>
      <c r="Q41" s="1052"/>
      <c r="R41" s="1053"/>
      <c r="S41" s="1053"/>
      <c r="T41" s="1053"/>
      <c r="U41" s="1053"/>
      <c r="V41" s="1053"/>
      <c r="W41" s="1053"/>
      <c r="X41" s="1053"/>
      <c r="Y41" s="1053"/>
      <c r="Z41" s="1053"/>
      <c r="AA41" s="1053"/>
      <c r="AB41" s="1053"/>
      <c r="AC41" s="1053"/>
      <c r="AD41" s="1053"/>
      <c r="AE41" s="1054"/>
      <c r="AF41" s="1049"/>
      <c r="AG41" s="1050"/>
      <c r="AH41" s="1050"/>
      <c r="AI41" s="1050"/>
      <c r="AJ41" s="1051"/>
      <c r="AK41" s="992"/>
      <c r="AL41" s="983"/>
      <c r="AM41" s="983"/>
      <c r="AN41" s="983"/>
      <c r="AO41" s="983"/>
      <c r="AP41" s="983"/>
      <c r="AQ41" s="983"/>
      <c r="AR41" s="983"/>
      <c r="AS41" s="983"/>
      <c r="AT41" s="983"/>
      <c r="AU41" s="983"/>
      <c r="AV41" s="983"/>
      <c r="AW41" s="983"/>
      <c r="AX41" s="983"/>
      <c r="AY41" s="983"/>
      <c r="AZ41" s="1055"/>
      <c r="BA41" s="1055"/>
      <c r="BB41" s="1055"/>
      <c r="BC41" s="1055"/>
      <c r="BD41" s="1055"/>
      <c r="BE41" s="984"/>
      <c r="BF41" s="984"/>
      <c r="BG41" s="984"/>
      <c r="BH41" s="984"/>
      <c r="BI41" s="985"/>
      <c r="BJ41" s="214"/>
      <c r="BK41" s="214"/>
      <c r="BL41" s="214"/>
      <c r="BM41" s="214"/>
      <c r="BN41" s="214"/>
      <c r="BO41" s="223"/>
      <c r="BP41" s="223"/>
      <c r="BQ41" s="220">
        <v>35</v>
      </c>
      <c r="BR41" s="221"/>
      <c r="BS41" s="1004"/>
      <c r="BT41" s="1005"/>
      <c r="BU41" s="1005"/>
      <c r="BV41" s="1005"/>
      <c r="BW41" s="1005"/>
      <c r="BX41" s="1005"/>
      <c r="BY41" s="1005"/>
      <c r="BZ41" s="1005"/>
      <c r="CA41" s="1005"/>
      <c r="CB41" s="1005"/>
      <c r="CC41" s="1005"/>
      <c r="CD41" s="1005"/>
      <c r="CE41" s="1005"/>
      <c r="CF41" s="1005"/>
      <c r="CG41" s="1026"/>
      <c r="CH41" s="1001"/>
      <c r="CI41" s="1002"/>
      <c r="CJ41" s="1002"/>
      <c r="CK41" s="1002"/>
      <c r="CL41" s="1003"/>
      <c r="CM41" s="1001"/>
      <c r="CN41" s="1002"/>
      <c r="CO41" s="1002"/>
      <c r="CP41" s="1002"/>
      <c r="CQ41" s="1003"/>
      <c r="CR41" s="1001"/>
      <c r="CS41" s="1002"/>
      <c r="CT41" s="1002"/>
      <c r="CU41" s="1002"/>
      <c r="CV41" s="1003"/>
      <c r="CW41" s="1001"/>
      <c r="CX41" s="1002"/>
      <c r="CY41" s="1002"/>
      <c r="CZ41" s="1002"/>
      <c r="DA41" s="1003"/>
      <c r="DB41" s="1001"/>
      <c r="DC41" s="1002"/>
      <c r="DD41" s="1002"/>
      <c r="DE41" s="1002"/>
      <c r="DF41" s="1003"/>
      <c r="DG41" s="1001"/>
      <c r="DH41" s="1002"/>
      <c r="DI41" s="1002"/>
      <c r="DJ41" s="1002"/>
      <c r="DK41" s="1003"/>
      <c r="DL41" s="1001"/>
      <c r="DM41" s="1002"/>
      <c r="DN41" s="1002"/>
      <c r="DO41" s="1002"/>
      <c r="DP41" s="1003"/>
      <c r="DQ41" s="1001"/>
      <c r="DR41" s="1002"/>
      <c r="DS41" s="1002"/>
      <c r="DT41" s="1002"/>
      <c r="DU41" s="1003"/>
      <c r="DV41" s="1004"/>
      <c r="DW41" s="1005"/>
      <c r="DX41" s="1005"/>
      <c r="DY41" s="1005"/>
      <c r="DZ41" s="1006"/>
      <c r="EA41" s="212"/>
    </row>
    <row r="42" spans="1:131" ht="26.3" customHeight="1" x14ac:dyDescent="0.2">
      <c r="A42" s="220">
        <v>15</v>
      </c>
      <c r="B42" s="1044"/>
      <c r="C42" s="1045"/>
      <c r="D42" s="1045"/>
      <c r="E42" s="1045"/>
      <c r="F42" s="1045"/>
      <c r="G42" s="1045"/>
      <c r="H42" s="1045"/>
      <c r="I42" s="1045"/>
      <c r="J42" s="1045"/>
      <c r="K42" s="1045"/>
      <c r="L42" s="1045"/>
      <c r="M42" s="1045"/>
      <c r="N42" s="1045"/>
      <c r="O42" s="1045"/>
      <c r="P42" s="1046"/>
      <c r="Q42" s="1052"/>
      <c r="R42" s="1053"/>
      <c r="S42" s="1053"/>
      <c r="T42" s="1053"/>
      <c r="U42" s="1053"/>
      <c r="V42" s="1053"/>
      <c r="W42" s="1053"/>
      <c r="X42" s="1053"/>
      <c r="Y42" s="1053"/>
      <c r="Z42" s="1053"/>
      <c r="AA42" s="1053"/>
      <c r="AB42" s="1053"/>
      <c r="AC42" s="1053"/>
      <c r="AD42" s="1053"/>
      <c r="AE42" s="1054"/>
      <c r="AF42" s="1049"/>
      <c r="AG42" s="1050"/>
      <c r="AH42" s="1050"/>
      <c r="AI42" s="1050"/>
      <c r="AJ42" s="1051"/>
      <c r="AK42" s="992"/>
      <c r="AL42" s="983"/>
      <c r="AM42" s="983"/>
      <c r="AN42" s="983"/>
      <c r="AO42" s="983"/>
      <c r="AP42" s="983"/>
      <c r="AQ42" s="983"/>
      <c r="AR42" s="983"/>
      <c r="AS42" s="983"/>
      <c r="AT42" s="983"/>
      <c r="AU42" s="983"/>
      <c r="AV42" s="983"/>
      <c r="AW42" s="983"/>
      <c r="AX42" s="983"/>
      <c r="AY42" s="983"/>
      <c r="AZ42" s="1055"/>
      <c r="BA42" s="1055"/>
      <c r="BB42" s="1055"/>
      <c r="BC42" s="1055"/>
      <c r="BD42" s="1055"/>
      <c r="BE42" s="984"/>
      <c r="BF42" s="984"/>
      <c r="BG42" s="984"/>
      <c r="BH42" s="984"/>
      <c r="BI42" s="985"/>
      <c r="BJ42" s="214"/>
      <c r="BK42" s="214"/>
      <c r="BL42" s="214"/>
      <c r="BM42" s="214"/>
      <c r="BN42" s="214"/>
      <c r="BO42" s="223"/>
      <c r="BP42" s="223"/>
      <c r="BQ42" s="220">
        <v>36</v>
      </c>
      <c r="BR42" s="221"/>
      <c r="BS42" s="1004"/>
      <c r="BT42" s="1005"/>
      <c r="BU42" s="1005"/>
      <c r="BV42" s="1005"/>
      <c r="BW42" s="1005"/>
      <c r="BX42" s="1005"/>
      <c r="BY42" s="1005"/>
      <c r="BZ42" s="1005"/>
      <c r="CA42" s="1005"/>
      <c r="CB42" s="1005"/>
      <c r="CC42" s="1005"/>
      <c r="CD42" s="1005"/>
      <c r="CE42" s="1005"/>
      <c r="CF42" s="1005"/>
      <c r="CG42" s="1026"/>
      <c r="CH42" s="1001"/>
      <c r="CI42" s="1002"/>
      <c r="CJ42" s="1002"/>
      <c r="CK42" s="1002"/>
      <c r="CL42" s="1003"/>
      <c r="CM42" s="1001"/>
      <c r="CN42" s="1002"/>
      <c r="CO42" s="1002"/>
      <c r="CP42" s="1002"/>
      <c r="CQ42" s="1003"/>
      <c r="CR42" s="1001"/>
      <c r="CS42" s="1002"/>
      <c r="CT42" s="1002"/>
      <c r="CU42" s="1002"/>
      <c r="CV42" s="1003"/>
      <c r="CW42" s="1001"/>
      <c r="CX42" s="1002"/>
      <c r="CY42" s="1002"/>
      <c r="CZ42" s="1002"/>
      <c r="DA42" s="1003"/>
      <c r="DB42" s="1001"/>
      <c r="DC42" s="1002"/>
      <c r="DD42" s="1002"/>
      <c r="DE42" s="1002"/>
      <c r="DF42" s="1003"/>
      <c r="DG42" s="1001"/>
      <c r="DH42" s="1002"/>
      <c r="DI42" s="1002"/>
      <c r="DJ42" s="1002"/>
      <c r="DK42" s="1003"/>
      <c r="DL42" s="1001"/>
      <c r="DM42" s="1002"/>
      <c r="DN42" s="1002"/>
      <c r="DO42" s="1002"/>
      <c r="DP42" s="1003"/>
      <c r="DQ42" s="1001"/>
      <c r="DR42" s="1002"/>
      <c r="DS42" s="1002"/>
      <c r="DT42" s="1002"/>
      <c r="DU42" s="1003"/>
      <c r="DV42" s="1004"/>
      <c r="DW42" s="1005"/>
      <c r="DX42" s="1005"/>
      <c r="DY42" s="1005"/>
      <c r="DZ42" s="1006"/>
      <c r="EA42" s="212"/>
    </row>
    <row r="43" spans="1:131" ht="26.3" customHeight="1" x14ac:dyDescent="0.2">
      <c r="A43" s="220">
        <v>16</v>
      </c>
      <c r="B43" s="1044"/>
      <c r="C43" s="1045"/>
      <c r="D43" s="1045"/>
      <c r="E43" s="1045"/>
      <c r="F43" s="1045"/>
      <c r="G43" s="1045"/>
      <c r="H43" s="1045"/>
      <c r="I43" s="1045"/>
      <c r="J43" s="1045"/>
      <c r="K43" s="1045"/>
      <c r="L43" s="1045"/>
      <c r="M43" s="1045"/>
      <c r="N43" s="1045"/>
      <c r="O43" s="1045"/>
      <c r="P43" s="1046"/>
      <c r="Q43" s="1052"/>
      <c r="R43" s="1053"/>
      <c r="S43" s="1053"/>
      <c r="T43" s="1053"/>
      <c r="U43" s="1053"/>
      <c r="V43" s="1053"/>
      <c r="W43" s="1053"/>
      <c r="X43" s="1053"/>
      <c r="Y43" s="1053"/>
      <c r="Z43" s="1053"/>
      <c r="AA43" s="1053"/>
      <c r="AB43" s="1053"/>
      <c r="AC43" s="1053"/>
      <c r="AD43" s="1053"/>
      <c r="AE43" s="1054"/>
      <c r="AF43" s="1049"/>
      <c r="AG43" s="1050"/>
      <c r="AH43" s="1050"/>
      <c r="AI43" s="1050"/>
      <c r="AJ43" s="1051"/>
      <c r="AK43" s="992"/>
      <c r="AL43" s="983"/>
      <c r="AM43" s="983"/>
      <c r="AN43" s="983"/>
      <c r="AO43" s="983"/>
      <c r="AP43" s="983"/>
      <c r="AQ43" s="983"/>
      <c r="AR43" s="983"/>
      <c r="AS43" s="983"/>
      <c r="AT43" s="983"/>
      <c r="AU43" s="983"/>
      <c r="AV43" s="983"/>
      <c r="AW43" s="983"/>
      <c r="AX43" s="983"/>
      <c r="AY43" s="983"/>
      <c r="AZ43" s="1055"/>
      <c r="BA43" s="1055"/>
      <c r="BB43" s="1055"/>
      <c r="BC43" s="1055"/>
      <c r="BD43" s="1055"/>
      <c r="BE43" s="984"/>
      <c r="BF43" s="984"/>
      <c r="BG43" s="984"/>
      <c r="BH43" s="984"/>
      <c r="BI43" s="985"/>
      <c r="BJ43" s="214"/>
      <c r="BK43" s="214"/>
      <c r="BL43" s="214"/>
      <c r="BM43" s="214"/>
      <c r="BN43" s="214"/>
      <c r="BO43" s="223"/>
      <c r="BP43" s="223"/>
      <c r="BQ43" s="220">
        <v>37</v>
      </c>
      <c r="BR43" s="221"/>
      <c r="BS43" s="1004"/>
      <c r="BT43" s="1005"/>
      <c r="BU43" s="1005"/>
      <c r="BV43" s="1005"/>
      <c r="BW43" s="1005"/>
      <c r="BX43" s="1005"/>
      <c r="BY43" s="1005"/>
      <c r="BZ43" s="1005"/>
      <c r="CA43" s="1005"/>
      <c r="CB43" s="1005"/>
      <c r="CC43" s="1005"/>
      <c r="CD43" s="1005"/>
      <c r="CE43" s="1005"/>
      <c r="CF43" s="1005"/>
      <c r="CG43" s="1026"/>
      <c r="CH43" s="1001"/>
      <c r="CI43" s="1002"/>
      <c r="CJ43" s="1002"/>
      <c r="CK43" s="1002"/>
      <c r="CL43" s="1003"/>
      <c r="CM43" s="1001"/>
      <c r="CN43" s="1002"/>
      <c r="CO43" s="1002"/>
      <c r="CP43" s="1002"/>
      <c r="CQ43" s="1003"/>
      <c r="CR43" s="1001"/>
      <c r="CS43" s="1002"/>
      <c r="CT43" s="1002"/>
      <c r="CU43" s="1002"/>
      <c r="CV43" s="1003"/>
      <c r="CW43" s="1001"/>
      <c r="CX43" s="1002"/>
      <c r="CY43" s="1002"/>
      <c r="CZ43" s="1002"/>
      <c r="DA43" s="1003"/>
      <c r="DB43" s="1001"/>
      <c r="DC43" s="1002"/>
      <c r="DD43" s="1002"/>
      <c r="DE43" s="1002"/>
      <c r="DF43" s="1003"/>
      <c r="DG43" s="1001"/>
      <c r="DH43" s="1002"/>
      <c r="DI43" s="1002"/>
      <c r="DJ43" s="1002"/>
      <c r="DK43" s="1003"/>
      <c r="DL43" s="1001"/>
      <c r="DM43" s="1002"/>
      <c r="DN43" s="1002"/>
      <c r="DO43" s="1002"/>
      <c r="DP43" s="1003"/>
      <c r="DQ43" s="1001"/>
      <c r="DR43" s="1002"/>
      <c r="DS43" s="1002"/>
      <c r="DT43" s="1002"/>
      <c r="DU43" s="1003"/>
      <c r="DV43" s="1004"/>
      <c r="DW43" s="1005"/>
      <c r="DX43" s="1005"/>
      <c r="DY43" s="1005"/>
      <c r="DZ43" s="1006"/>
      <c r="EA43" s="212"/>
    </row>
    <row r="44" spans="1:131" ht="26.3" customHeight="1" x14ac:dyDescent="0.2">
      <c r="A44" s="220">
        <v>17</v>
      </c>
      <c r="B44" s="1044"/>
      <c r="C44" s="1045"/>
      <c r="D44" s="1045"/>
      <c r="E44" s="1045"/>
      <c r="F44" s="1045"/>
      <c r="G44" s="1045"/>
      <c r="H44" s="1045"/>
      <c r="I44" s="1045"/>
      <c r="J44" s="1045"/>
      <c r="K44" s="1045"/>
      <c r="L44" s="1045"/>
      <c r="M44" s="1045"/>
      <c r="N44" s="1045"/>
      <c r="O44" s="1045"/>
      <c r="P44" s="1046"/>
      <c r="Q44" s="1052"/>
      <c r="R44" s="1053"/>
      <c r="S44" s="1053"/>
      <c r="T44" s="1053"/>
      <c r="U44" s="1053"/>
      <c r="V44" s="1053"/>
      <c r="W44" s="1053"/>
      <c r="X44" s="1053"/>
      <c r="Y44" s="1053"/>
      <c r="Z44" s="1053"/>
      <c r="AA44" s="1053"/>
      <c r="AB44" s="1053"/>
      <c r="AC44" s="1053"/>
      <c r="AD44" s="1053"/>
      <c r="AE44" s="1054"/>
      <c r="AF44" s="1049"/>
      <c r="AG44" s="1050"/>
      <c r="AH44" s="1050"/>
      <c r="AI44" s="1050"/>
      <c r="AJ44" s="1051"/>
      <c r="AK44" s="992"/>
      <c r="AL44" s="983"/>
      <c r="AM44" s="983"/>
      <c r="AN44" s="983"/>
      <c r="AO44" s="983"/>
      <c r="AP44" s="983"/>
      <c r="AQ44" s="983"/>
      <c r="AR44" s="983"/>
      <c r="AS44" s="983"/>
      <c r="AT44" s="983"/>
      <c r="AU44" s="983"/>
      <c r="AV44" s="983"/>
      <c r="AW44" s="983"/>
      <c r="AX44" s="983"/>
      <c r="AY44" s="983"/>
      <c r="AZ44" s="1055"/>
      <c r="BA44" s="1055"/>
      <c r="BB44" s="1055"/>
      <c r="BC44" s="1055"/>
      <c r="BD44" s="1055"/>
      <c r="BE44" s="984"/>
      <c r="BF44" s="984"/>
      <c r="BG44" s="984"/>
      <c r="BH44" s="984"/>
      <c r="BI44" s="985"/>
      <c r="BJ44" s="214"/>
      <c r="BK44" s="214"/>
      <c r="BL44" s="214"/>
      <c r="BM44" s="214"/>
      <c r="BN44" s="214"/>
      <c r="BO44" s="223"/>
      <c r="BP44" s="223"/>
      <c r="BQ44" s="220">
        <v>38</v>
      </c>
      <c r="BR44" s="221"/>
      <c r="BS44" s="1004"/>
      <c r="BT44" s="1005"/>
      <c r="BU44" s="1005"/>
      <c r="BV44" s="1005"/>
      <c r="BW44" s="1005"/>
      <c r="BX44" s="1005"/>
      <c r="BY44" s="1005"/>
      <c r="BZ44" s="1005"/>
      <c r="CA44" s="1005"/>
      <c r="CB44" s="1005"/>
      <c r="CC44" s="1005"/>
      <c r="CD44" s="1005"/>
      <c r="CE44" s="1005"/>
      <c r="CF44" s="1005"/>
      <c r="CG44" s="1026"/>
      <c r="CH44" s="1001"/>
      <c r="CI44" s="1002"/>
      <c r="CJ44" s="1002"/>
      <c r="CK44" s="1002"/>
      <c r="CL44" s="1003"/>
      <c r="CM44" s="1001"/>
      <c r="CN44" s="1002"/>
      <c r="CO44" s="1002"/>
      <c r="CP44" s="1002"/>
      <c r="CQ44" s="1003"/>
      <c r="CR44" s="1001"/>
      <c r="CS44" s="1002"/>
      <c r="CT44" s="1002"/>
      <c r="CU44" s="1002"/>
      <c r="CV44" s="1003"/>
      <c r="CW44" s="1001"/>
      <c r="CX44" s="1002"/>
      <c r="CY44" s="1002"/>
      <c r="CZ44" s="1002"/>
      <c r="DA44" s="1003"/>
      <c r="DB44" s="1001"/>
      <c r="DC44" s="1002"/>
      <c r="DD44" s="1002"/>
      <c r="DE44" s="1002"/>
      <c r="DF44" s="1003"/>
      <c r="DG44" s="1001"/>
      <c r="DH44" s="1002"/>
      <c r="DI44" s="1002"/>
      <c r="DJ44" s="1002"/>
      <c r="DK44" s="1003"/>
      <c r="DL44" s="1001"/>
      <c r="DM44" s="1002"/>
      <c r="DN44" s="1002"/>
      <c r="DO44" s="1002"/>
      <c r="DP44" s="1003"/>
      <c r="DQ44" s="1001"/>
      <c r="DR44" s="1002"/>
      <c r="DS44" s="1002"/>
      <c r="DT44" s="1002"/>
      <c r="DU44" s="1003"/>
      <c r="DV44" s="1004"/>
      <c r="DW44" s="1005"/>
      <c r="DX44" s="1005"/>
      <c r="DY44" s="1005"/>
      <c r="DZ44" s="1006"/>
      <c r="EA44" s="212"/>
    </row>
    <row r="45" spans="1:131" ht="26.3" customHeight="1" x14ac:dyDescent="0.2">
      <c r="A45" s="220">
        <v>18</v>
      </c>
      <c r="B45" s="1044"/>
      <c r="C45" s="1045"/>
      <c r="D45" s="1045"/>
      <c r="E45" s="1045"/>
      <c r="F45" s="1045"/>
      <c r="G45" s="1045"/>
      <c r="H45" s="1045"/>
      <c r="I45" s="1045"/>
      <c r="J45" s="1045"/>
      <c r="K45" s="1045"/>
      <c r="L45" s="1045"/>
      <c r="M45" s="1045"/>
      <c r="N45" s="1045"/>
      <c r="O45" s="1045"/>
      <c r="P45" s="1046"/>
      <c r="Q45" s="1052"/>
      <c r="R45" s="1053"/>
      <c r="S45" s="1053"/>
      <c r="T45" s="1053"/>
      <c r="U45" s="1053"/>
      <c r="V45" s="1053"/>
      <c r="W45" s="1053"/>
      <c r="X45" s="1053"/>
      <c r="Y45" s="1053"/>
      <c r="Z45" s="1053"/>
      <c r="AA45" s="1053"/>
      <c r="AB45" s="1053"/>
      <c r="AC45" s="1053"/>
      <c r="AD45" s="1053"/>
      <c r="AE45" s="1054"/>
      <c r="AF45" s="1049"/>
      <c r="AG45" s="1050"/>
      <c r="AH45" s="1050"/>
      <c r="AI45" s="1050"/>
      <c r="AJ45" s="1051"/>
      <c r="AK45" s="992"/>
      <c r="AL45" s="983"/>
      <c r="AM45" s="983"/>
      <c r="AN45" s="983"/>
      <c r="AO45" s="983"/>
      <c r="AP45" s="983"/>
      <c r="AQ45" s="983"/>
      <c r="AR45" s="983"/>
      <c r="AS45" s="983"/>
      <c r="AT45" s="983"/>
      <c r="AU45" s="983"/>
      <c r="AV45" s="983"/>
      <c r="AW45" s="983"/>
      <c r="AX45" s="983"/>
      <c r="AY45" s="983"/>
      <c r="AZ45" s="1055"/>
      <c r="BA45" s="1055"/>
      <c r="BB45" s="1055"/>
      <c r="BC45" s="1055"/>
      <c r="BD45" s="1055"/>
      <c r="BE45" s="984"/>
      <c r="BF45" s="984"/>
      <c r="BG45" s="984"/>
      <c r="BH45" s="984"/>
      <c r="BI45" s="985"/>
      <c r="BJ45" s="214"/>
      <c r="BK45" s="214"/>
      <c r="BL45" s="214"/>
      <c r="BM45" s="214"/>
      <c r="BN45" s="214"/>
      <c r="BO45" s="223"/>
      <c r="BP45" s="223"/>
      <c r="BQ45" s="220">
        <v>39</v>
      </c>
      <c r="BR45" s="221"/>
      <c r="BS45" s="1004"/>
      <c r="BT45" s="1005"/>
      <c r="BU45" s="1005"/>
      <c r="BV45" s="1005"/>
      <c r="BW45" s="1005"/>
      <c r="BX45" s="1005"/>
      <c r="BY45" s="1005"/>
      <c r="BZ45" s="1005"/>
      <c r="CA45" s="1005"/>
      <c r="CB45" s="1005"/>
      <c r="CC45" s="1005"/>
      <c r="CD45" s="1005"/>
      <c r="CE45" s="1005"/>
      <c r="CF45" s="1005"/>
      <c r="CG45" s="1026"/>
      <c r="CH45" s="1001"/>
      <c r="CI45" s="1002"/>
      <c r="CJ45" s="1002"/>
      <c r="CK45" s="1002"/>
      <c r="CL45" s="1003"/>
      <c r="CM45" s="1001"/>
      <c r="CN45" s="1002"/>
      <c r="CO45" s="1002"/>
      <c r="CP45" s="1002"/>
      <c r="CQ45" s="1003"/>
      <c r="CR45" s="1001"/>
      <c r="CS45" s="1002"/>
      <c r="CT45" s="1002"/>
      <c r="CU45" s="1002"/>
      <c r="CV45" s="1003"/>
      <c r="CW45" s="1001"/>
      <c r="CX45" s="1002"/>
      <c r="CY45" s="1002"/>
      <c r="CZ45" s="1002"/>
      <c r="DA45" s="1003"/>
      <c r="DB45" s="1001"/>
      <c r="DC45" s="1002"/>
      <c r="DD45" s="1002"/>
      <c r="DE45" s="1002"/>
      <c r="DF45" s="1003"/>
      <c r="DG45" s="1001"/>
      <c r="DH45" s="1002"/>
      <c r="DI45" s="1002"/>
      <c r="DJ45" s="1002"/>
      <c r="DK45" s="1003"/>
      <c r="DL45" s="1001"/>
      <c r="DM45" s="1002"/>
      <c r="DN45" s="1002"/>
      <c r="DO45" s="1002"/>
      <c r="DP45" s="1003"/>
      <c r="DQ45" s="1001"/>
      <c r="DR45" s="1002"/>
      <c r="DS45" s="1002"/>
      <c r="DT45" s="1002"/>
      <c r="DU45" s="1003"/>
      <c r="DV45" s="1004"/>
      <c r="DW45" s="1005"/>
      <c r="DX45" s="1005"/>
      <c r="DY45" s="1005"/>
      <c r="DZ45" s="1006"/>
      <c r="EA45" s="212"/>
    </row>
    <row r="46" spans="1:131" ht="26.3" customHeight="1" x14ac:dyDescent="0.2">
      <c r="A46" s="220">
        <v>19</v>
      </c>
      <c r="B46" s="1044"/>
      <c r="C46" s="1045"/>
      <c r="D46" s="1045"/>
      <c r="E46" s="1045"/>
      <c r="F46" s="1045"/>
      <c r="G46" s="1045"/>
      <c r="H46" s="1045"/>
      <c r="I46" s="1045"/>
      <c r="J46" s="1045"/>
      <c r="K46" s="1045"/>
      <c r="L46" s="1045"/>
      <c r="M46" s="1045"/>
      <c r="N46" s="1045"/>
      <c r="O46" s="1045"/>
      <c r="P46" s="1046"/>
      <c r="Q46" s="1052"/>
      <c r="R46" s="1053"/>
      <c r="S46" s="1053"/>
      <c r="T46" s="1053"/>
      <c r="U46" s="1053"/>
      <c r="V46" s="1053"/>
      <c r="W46" s="1053"/>
      <c r="X46" s="1053"/>
      <c r="Y46" s="1053"/>
      <c r="Z46" s="1053"/>
      <c r="AA46" s="1053"/>
      <c r="AB46" s="1053"/>
      <c r="AC46" s="1053"/>
      <c r="AD46" s="1053"/>
      <c r="AE46" s="1054"/>
      <c r="AF46" s="1049"/>
      <c r="AG46" s="1050"/>
      <c r="AH46" s="1050"/>
      <c r="AI46" s="1050"/>
      <c r="AJ46" s="1051"/>
      <c r="AK46" s="992"/>
      <c r="AL46" s="983"/>
      <c r="AM46" s="983"/>
      <c r="AN46" s="983"/>
      <c r="AO46" s="983"/>
      <c r="AP46" s="983"/>
      <c r="AQ46" s="983"/>
      <c r="AR46" s="983"/>
      <c r="AS46" s="983"/>
      <c r="AT46" s="983"/>
      <c r="AU46" s="983"/>
      <c r="AV46" s="983"/>
      <c r="AW46" s="983"/>
      <c r="AX46" s="983"/>
      <c r="AY46" s="983"/>
      <c r="AZ46" s="1055"/>
      <c r="BA46" s="1055"/>
      <c r="BB46" s="1055"/>
      <c r="BC46" s="1055"/>
      <c r="BD46" s="1055"/>
      <c r="BE46" s="984"/>
      <c r="BF46" s="984"/>
      <c r="BG46" s="984"/>
      <c r="BH46" s="984"/>
      <c r="BI46" s="985"/>
      <c r="BJ46" s="214"/>
      <c r="BK46" s="214"/>
      <c r="BL46" s="214"/>
      <c r="BM46" s="214"/>
      <c r="BN46" s="214"/>
      <c r="BO46" s="223"/>
      <c r="BP46" s="223"/>
      <c r="BQ46" s="220">
        <v>40</v>
      </c>
      <c r="BR46" s="221"/>
      <c r="BS46" s="1004"/>
      <c r="BT46" s="1005"/>
      <c r="BU46" s="1005"/>
      <c r="BV46" s="1005"/>
      <c r="BW46" s="1005"/>
      <c r="BX46" s="1005"/>
      <c r="BY46" s="1005"/>
      <c r="BZ46" s="1005"/>
      <c r="CA46" s="1005"/>
      <c r="CB46" s="1005"/>
      <c r="CC46" s="1005"/>
      <c r="CD46" s="1005"/>
      <c r="CE46" s="1005"/>
      <c r="CF46" s="1005"/>
      <c r="CG46" s="1026"/>
      <c r="CH46" s="1001"/>
      <c r="CI46" s="1002"/>
      <c r="CJ46" s="1002"/>
      <c r="CK46" s="1002"/>
      <c r="CL46" s="1003"/>
      <c r="CM46" s="1001"/>
      <c r="CN46" s="1002"/>
      <c r="CO46" s="1002"/>
      <c r="CP46" s="1002"/>
      <c r="CQ46" s="1003"/>
      <c r="CR46" s="1001"/>
      <c r="CS46" s="1002"/>
      <c r="CT46" s="1002"/>
      <c r="CU46" s="1002"/>
      <c r="CV46" s="1003"/>
      <c r="CW46" s="1001"/>
      <c r="CX46" s="1002"/>
      <c r="CY46" s="1002"/>
      <c r="CZ46" s="1002"/>
      <c r="DA46" s="1003"/>
      <c r="DB46" s="1001"/>
      <c r="DC46" s="1002"/>
      <c r="DD46" s="1002"/>
      <c r="DE46" s="1002"/>
      <c r="DF46" s="1003"/>
      <c r="DG46" s="1001"/>
      <c r="DH46" s="1002"/>
      <c r="DI46" s="1002"/>
      <c r="DJ46" s="1002"/>
      <c r="DK46" s="1003"/>
      <c r="DL46" s="1001"/>
      <c r="DM46" s="1002"/>
      <c r="DN46" s="1002"/>
      <c r="DO46" s="1002"/>
      <c r="DP46" s="1003"/>
      <c r="DQ46" s="1001"/>
      <c r="DR46" s="1002"/>
      <c r="DS46" s="1002"/>
      <c r="DT46" s="1002"/>
      <c r="DU46" s="1003"/>
      <c r="DV46" s="1004"/>
      <c r="DW46" s="1005"/>
      <c r="DX46" s="1005"/>
      <c r="DY46" s="1005"/>
      <c r="DZ46" s="1006"/>
      <c r="EA46" s="212"/>
    </row>
    <row r="47" spans="1:131" ht="26.3" customHeight="1" x14ac:dyDescent="0.2">
      <c r="A47" s="220">
        <v>20</v>
      </c>
      <c r="B47" s="1044"/>
      <c r="C47" s="1045"/>
      <c r="D47" s="1045"/>
      <c r="E47" s="1045"/>
      <c r="F47" s="1045"/>
      <c r="G47" s="1045"/>
      <c r="H47" s="1045"/>
      <c r="I47" s="1045"/>
      <c r="J47" s="1045"/>
      <c r="K47" s="1045"/>
      <c r="L47" s="1045"/>
      <c r="M47" s="1045"/>
      <c r="N47" s="1045"/>
      <c r="O47" s="1045"/>
      <c r="P47" s="1046"/>
      <c r="Q47" s="1052"/>
      <c r="R47" s="1053"/>
      <c r="S47" s="1053"/>
      <c r="T47" s="1053"/>
      <c r="U47" s="1053"/>
      <c r="V47" s="1053"/>
      <c r="W47" s="1053"/>
      <c r="X47" s="1053"/>
      <c r="Y47" s="1053"/>
      <c r="Z47" s="1053"/>
      <c r="AA47" s="1053"/>
      <c r="AB47" s="1053"/>
      <c r="AC47" s="1053"/>
      <c r="AD47" s="1053"/>
      <c r="AE47" s="1054"/>
      <c r="AF47" s="1049"/>
      <c r="AG47" s="1050"/>
      <c r="AH47" s="1050"/>
      <c r="AI47" s="1050"/>
      <c r="AJ47" s="1051"/>
      <c r="AK47" s="992"/>
      <c r="AL47" s="983"/>
      <c r="AM47" s="983"/>
      <c r="AN47" s="983"/>
      <c r="AO47" s="983"/>
      <c r="AP47" s="983"/>
      <c r="AQ47" s="983"/>
      <c r="AR47" s="983"/>
      <c r="AS47" s="983"/>
      <c r="AT47" s="983"/>
      <c r="AU47" s="983"/>
      <c r="AV47" s="983"/>
      <c r="AW47" s="983"/>
      <c r="AX47" s="983"/>
      <c r="AY47" s="983"/>
      <c r="AZ47" s="1055"/>
      <c r="BA47" s="1055"/>
      <c r="BB47" s="1055"/>
      <c r="BC47" s="1055"/>
      <c r="BD47" s="1055"/>
      <c r="BE47" s="984"/>
      <c r="BF47" s="984"/>
      <c r="BG47" s="984"/>
      <c r="BH47" s="984"/>
      <c r="BI47" s="985"/>
      <c r="BJ47" s="214"/>
      <c r="BK47" s="214"/>
      <c r="BL47" s="214"/>
      <c r="BM47" s="214"/>
      <c r="BN47" s="214"/>
      <c r="BO47" s="223"/>
      <c r="BP47" s="223"/>
      <c r="BQ47" s="220">
        <v>41</v>
      </c>
      <c r="BR47" s="221"/>
      <c r="BS47" s="1004"/>
      <c r="BT47" s="1005"/>
      <c r="BU47" s="1005"/>
      <c r="BV47" s="1005"/>
      <c r="BW47" s="1005"/>
      <c r="BX47" s="1005"/>
      <c r="BY47" s="1005"/>
      <c r="BZ47" s="1005"/>
      <c r="CA47" s="1005"/>
      <c r="CB47" s="1005"/>
      <c r="CC47" s="1005"/>
      <c r="CD47" s="1005"/>
      <c r="CE47" s="1005"/>
      <c r="CF47" s="1005"/>
      <c r="CG47" s="1026"/>
      <c r="CH47" s="1001"/>
      <c r="CI47" s="1002"/>
      <c r="CJ47" s="1002"/>
      <c r="CK47" s="1002"/>
      <c r="CL47" s="1003"/>
      <c r="CM47" s="1001"/>
      <c r="CN47" s="1002"/>
      <c r="CO47" s="1002"/>
      <c r="CP47" s="1002"/>
      <c r="CQ47" s="1003"/>
      <c r="CR47" s="1001"/>
      <c r="CS47" s="1002"/>
      <c r="CT47" s="1002"/>
      <c r="CU47" s="1002"/>
      <c r="CV47" s="1003"/>
      <c r="CW47" s="1001"/>
      <c r="CX47" s="1002"/>
      <c r="CY47" s="1002"/>
      <c r="CZ47" s="1002"/>
      <c r="DA47" s="1003"/>
      <c r="DB47" s="1001"/>
      <c r="DC47" s="1002"/>
      <c r="DD47" s="1002"/>
      <c r="DE47" s="1002"/>
      <c r="DF47" s="1003"/>
      <c r="DG47" s="1001"/>
      <c r="DH47" s="1002"/>
      <c r="DI47" s="1002"/>
      <c r="DJ47" s="1002"/>
      <c r="DK47" s="1003"/>
      <c r="DL47" s="1001"/>
      <c r="DM47" s="1002"/>
      <c r="DN47" s="1002"/>
      <c r="DO47" s="1002"/>
      <c r="DP47" s="1003"/>
      <c r="DQ47" s="1001"/>
      <c r="DR47" s="1002"/>
      <c r="DS47" s="1002"/>
      <c r="DT47" s="1002"/>
      <c r="DU47" s="1003"/>
      <c r="DV47" s="1004"/>
      <c r="DW47" s="1005"/>
      <c r="DX47" s="1005"/>
      <c r="DY47" s="1005"/>
      <c r="DZ47" s="1006"/>
      <c r="EA47" s="212"/>
    </row>
    <row r="48" spans="1:131" ht="26.3" customHeight="1" x14ac:dyDescent="0.2">
      <c r="A48" s="220">
        <v>21</v>
      </c>
      <c r="B48" s="1044"/>
      <c r="C48" s="1045"/>
      <c r="D48" s="1045"/>
      <c r="E48" s="1045"/>
      <c r="F48" s="1045"/>
      <c r="G48" s="1045"/>
      <c r="H48" s="1045"/>
      <c r="I48" s="1045"/>
      <c r="J48" s="1045"/>
      <c r="K48" s="1045"/>
      <c r="L48" s="1045"/>
      <c r="M48" s="1045"/>
      <c r="N48" s="1045"/>
      <c r="O48" s="1045"/>
      <c r="P48" s="1046"/>
      <c r="Q48" s="1052"/>
      <c r="R48" s="1053"/>
      <c r="S48" s="1053"/>
      <c r="T48" s="1053"/>
      <c r="U48" s="1053"/>
      <c r="V48" s="1053"/>
      <c r="W48" s="1053"/>
      <c r="X48" s="1053"/>
      <c r="Y48" s="1053"/>
      <c r="Z48" s="1053"/>
      <c r="AA48" s="1053"/>
      <c r="AB48" s="1053"/>
      <c r="AC48" s="1053"/>
      <c r="AD48" s="1053"/>
      <c r="AE48" s="1054"/>
      <c r="AF48" s="1049"/>
      <c r="AG48" s="1050"/>
      <c r="AH48" s="1050"/>
      <c r="AI48" s="1050"/>
      <c r="AJ48" s="1051"/>
      <c r="AK48" s="992"/>
      <c r="AL48" s="983"/>
      <c r="AM48" s="983"/>
      <c r="AN48" s="983"/>
      <c r="AO48" s="983"/>
      <c r="AP48" s="983"/>
      <c r="AQ48" s="983"/>
      <c r="AR48" s="983"/>
      <c r="AS48" s="983"/>
      <c r="AT48" s="983"/>
      <c r="AU48" s="983"/>
      <c r="AV48" s="983"/>
      <c r="AW48" s="983"/>
      <c r="AX48" s="983"/>
      <c r="AY48" s="983"/>
      <c r="AZ48" s="1055"/>
      <c r="BA48" s="1055"/>
      <c r="BB48" s="1055"/>
      <c r="BC48" s="1055"/>
      <c r="BD48" s="1055"/>
      <c r="BE48" s="984"/>
      <c r="BF48" s="984"/>
      <c r="BG48" s="984"/>
      <c r="BH48" s="984"/>
      <c r="BI48" s="985"/>
      <c r="BJ48" s="214"/>
      <c r="BK48" s="214"/>
      <c r="BL48" s="214"/>
      <c r="BM48" s="214"/>
      <c r="BN48" s="214"/>
      <c r="BO48" s="223"/>
      <c r="BP48" s="223"/>
      <c r="BQ48" s="220">
        <v>42</v>
      </c>
      <c r="BR48" s="221"/>
      <c r="BS48" s="1004"/>
      <c r="BT48" s="1005"/>
      <c r="BU48" s="1005"/>
      <c r="BV48" s="1005"/>
      <c r="BW48" s="1005"/>
      <c r="BX48" s="1005"/>
      <c r="BY48" s="1005"/>
      <c r="BZ48" s="1005"/>
      <c r="CA48" s="1005"/>
      <c r="CB48" s="1005"/>
      <c r="CC48" s="1005"/>
      <c r="CD48" s="1005"/>
      <c r="CE48" s="1005"/>
      <c r="CF48" s="1005"/>
      <c r="CG48" s="1026"/>
      <c r="CH48" s="1001"/>
      <c r="CI48" s="1002"/>
      <c r="CJ48" s="1002"/>
      <c r="CK48" s="1002"/>
      <c r="CL48" s="1003"/>
      <c r="CM48" s="1001"/>
      <c r="CN48" s="1002"/>
      <c r="CO48" s="1002"/>
      <c r="CP48" s="1002"/>
      <c r="CQ48" s="1003"/>
      <c r="CR48" s="1001"/>
      <c r="CS48" s="1002"/>
      <c r="CT48" s="1002"/>
      <c r="CU48" s="1002"/>
      <c r="CV48" s="1003"/>
      <c r="CW48" s="1001"/>
      <c r="CX48" s="1002"/>
      <c r="CY48" s="1002"/>
      <c r="CZ48" s="1002"/>
      <c r="DA48" s="1003"/>
      <c r="DB48" s="1001"/>
      <c r="DC48" s="1002"/>
      <c r="DD48" s="1002"/>
      <c r="DE48" s="1002"/>
      <c r="DF48" s="1003"/>
      <c r="DG48" s="1001"/>
      <c r="DH48" s="1002"/>
      <c r="DI48" s="1002"/>
      <c r="DJ48" s="1002"/>
      <c r="DK48" s="1003"/>
      <c r="DL48" s="1001"/>
      <c r="DM48" s="1002"/>
      <c r="DN48" s="1002"/>
      <c r="DO48" s="1002"/>
      <c r="DP48" s="1003"/>
      <c r="DQ48" s="1001"/>
      <c r="DR48" s="1002"/>
      <c r="DS48" s="1002"/>
      <c r="DT48" s="1002"/>
      <c r="DU48" s="1003"/>
      <c r="DV48" s="1004"/>
      <c r="DW48" s="1005"/>
      <c r="DX48" s="1005"/>
      <c r="DY48" s="1005"/>
      <c r="DZ48" s="1006"/>
      <c r="EA48" s="212"/>
    </row>
    <row r="49" spans="1:131" ht="26.3" customHeight="1" x14ac:dyDescent="0.2">
      <c r="A49" s="220">
        <v>22</v>
      </c>
      <c r="B49" s="1044"/>
      <c r="C49" s="1045"/>
      <c r="D49" s="1045"/>
      <c r="E49" s="1045"/>
      <c r="F49" s="1045"/>
      <c r="G49" s="1045"/>
      <c r="H49" s="1045"/>
      <c r="I49" s="1045"/>
      <c r="J49" s="1045"/>
      <c r="K49" s="1045"/>
      <c r="L49" s="1045"/>
      <c r="M49" s="1045"/>
      <c r="N49" s="1045"/>
      <c r="O49" s="1045"/>
      <c r="P49" s="1046"/>
      <c r="Q49" s="1052"/>
      <c r="R49" s="1053"/>
      <c r="S49" s="1053"/>
      <c r="T49" s="1053"/>
      <c r="U49" s="1053"/>
      <c r="V49" s="1053"/>
      <c r="W49" s="1053"/>
      <c r="X49" s="1053"/>
      <c r="Y49" s="1053"/>
      <c r="Z49" s="1053"/>
      <c r="AA49" s="1053"/>
      <c r="AB49" s="1053"/>
      <c r="AC49" s="1053"/>
      <c r="AD49" s="1053"/>
      <c r="AE49" s="1054"/>
      <c r="AF49" s="1049"/>
      <c r="AG49" s="1050"/>
      <c r="AH49" s="1050"/>
      <c r="AI49" s="1050"/>
      <c r="AJ49" s="1051"/>
      <c r="AK49" s="992"/>
      <c r="AL49" s="983"/>
      <c r="AM49" s="983"/>
      <c r="AN49" s="983"/>
      <c r="AO49" s="983"/>
      <c r="AP49" s="983"/>
      <c r="AQ49" s="983"/>
      <c r="AR49" s="983"/>
      <c r="AS49" s="983"/>
      <c r="AT49" s="983"/>
      <c r="AU49" s="983"/>
      <c r="AV49" s="983"/>
      <c r="AW49" s="983"/>
      <c r="AX49" s="983"/>
      <c r="AY49" s="983"/>
      <c r="AZ49" s="1055"/>
      <c r="BA49" s="1055"/>
      <c r="BB49" s="1055"/>
      <c r="BC49" s="1055"/>
      <c r="BD49" s="1055"/>
      <c r="BE49" s="984"/>
      <c r="BF49" s="984"/>
      <c r="BG49" s="984"/>
      <c r="BH49" s="984"/>
      <c r="BI49" s="985"/>
      <c r="BJ49" s="214"/>
      <c r="BK49" s="214"/>
      <c r="BL49" s="214"/>
      <c r="BM49" s="214"/>
      <c r="BN49" s="214"/>
      <c r="BO49" s="223"/>
      <c r="BP49" s="223"/>
      <c r="BQ49" s="220">
        <v>43</v>
      </c>
      <c r="BR49" s="221"/>
      <c r="BS49" s="1004"/>
      <c r="BT49" s="1005"/>
      <c r="BU49" s="1005"/>
      <c r="BV49" s="1005"/>
      <c r="BW49" s="1005"/>
      <c r="BX49" s="1005"/>
      <c r="BY49" s="1005"/>
      <c r="BZ49" s="1005"/>
      <c r="CA49" s="1005"/>
      <c r="CB49" s="1005"/>
      <c r="CC49" s="1005"/>
      <c r="CD49" s="1005"/>
      <c r="CE49" s="1005"/>
      <c r="CF49" s="1005"/>
      <c r="CG49" s="1026"/>
      <c r="CH49" s="1001"/>
      <c r="CI49" s="1002"/>
      <c r="CJ49" s="1002"/>
      <c r="CK49" s="1002"/>
      <c r="CL49" s="1003"/>
      <c r="CM49" s="1001"/>
      <c r="CN49" s="1002"/>
      <c r="CO49" s="1002"/>
      <c r="CP49" s="1002"/>
      <c r="CQ49" s="1003"/>
      <c r="CR49" s="1001"/>
      <c r="CS49" s="1002"/>
      <c r="CT49" s="1002"/>
      <c r="CU49" s="1002"/>
      <c r="CV49" s="1003"/>
      <c r="CW49" s="1001"/>
      <c r="CX49" s="1002"/>
      <c r="CY49" s="1002"/>
      <c r="CZ49" s="1002"/>
      <c r="DA49" s="1003"/>
      <c r="DB49" s="1001"/>
      <c r="DC49" s="1002"/>
      <c r="DD49" s="1002"/>
      <c r="DE49" s="1002"/>
      <c r="DF49" s="1003"/>
      <c r="DG49" s="1001"/>
      <c r="DH49" s="1002"/>
      <c r="DI49" s="1002"/>
      <c r="DJ49" s="1002"/>
      <c r="DK49" s="1003"/>
      <c r="DL49" s="1001"/>
      <c r="DM49" s="1002"/>
      <c r="DN49" s="1002"/>
      <c r="DO49" s="1002"/>
      <c r="DP49" s="1003"/>
      <c r="DQ49" s="1001"/>
      <c r="DR49" s="1002"/>
      <c r="DS49" s="1002"/>
      <c r="DT49" s="1002"/>
      <c r="DU49" s="1003"/>
      <c r="DV49" s="1004"/>
      <c r="DW49" s="1005"/>
      <c r="DX49" s="1005"/>
      <c r="DY49" s="1005"/>
      <c r="DZ49" s="1006"/>
      <c r="EA49" s="212"/>
    </row>
    <row r="50" spans="1:131" ht="26.3" customHeight="1" x14ac:dyDescent="0.2">
      <c r="A50" s="220">
        <v>23</v>
      </c>
      <c r="B50" s="1044"/>
      <c r="C50" s="1045"/>
      <c r="D50" s="1045"/>
      <c r="E50" s="1045"/>
      <c r="F50" s="1045"/>
      <c r="G50" s="1045"/>
      <c r="H50" s="1045"/>
      <c r="I50" s="1045"/>
      <c r="J50" s="1045"/>
      <c r="K50" s="1045"/>
      <c r="L50" s="1045"/>
      <c r="M50" s="1045"/>
      <c r="N50" s="1045"/>
      <c r="O50" s="1045"/>
      <c r="P50" s="1046"/>
      <c r="Q50" s="1047"/>
      <c r="R50" s="1039"/>
      <c r="S50" s="1039"/>
      <c r="T50" s="1039"/>
      <c r="U50" s="1039"/>
      <c r="V50" s="1039"/>
      <c r="W50" s="1039"/>
      <c r="X50" s="1039"/>
      <c r="Y50" s="1039"/>
      <c r="Z50" s="1039"/>
      <c r="AA50" s="1039"/>
      <c r="AB50" s="1039"/>
      <c r="AC50" s="1039"/>
      <c r="AD50" s="1039"/>
      <c r="AE50" s="1048"/>
      <c r="AF50" s="1049"/>
      <c r="AG50" s="1050"/>
      <c r="AH50" s="1050"/>
      <c r="AI50" s="1050"/>
      <c r="AJ50" s="1051"/>
      <c r="AK50" s="1038"/>
      <c r="AL50" s="1039"/>
      <c r="AM50" s="1039"/>
      <c r="AN50" s="1039"/>
      <c r="AO50" s="1039"/>
      <c r="AP50" s="1039"/>
      <c r="AQ50" s="1039"/>
      <c r="AR50" s="1039"/>
      <c r="AS50" s="1039"/>
      <c r="AT50" s="1039"/>
      <c r="AU50" s="1039"/>
      <c r="AV50" s="1039"/>
      <c r="AW50" s="1039"/>
      <c r="AX50" s="1039"/>
      <c r="AY50" s="1039"/>
      <c r="AZ50" s="1040"/>
      <c r="BA50" s="1040"/>
      <c r="BB50" s="1040"/>
      <c r="BC50" s="1040"/>
      <c r="BD50" s="1040"/>
      <c r="BE50" s="984"/>
      <c r="BF50" s="984"/>
      <c r="BG50" s="984"/>
      <c r="BH50" s="984"/>
      <c r="BI50" s="985"/>
      <c r="BJ50" s="214"/>
      <c r="BK50" s="214"/>
      <c r="BL50" s="214"/>
      <c r="BM50" s="214"/>
      <c r="BN50" s="214"/>
      <c r="BO50" s="223"/>
      <c r="BP50" s="223"/>
      <c r="BQ50" s="220">
        <v>44</v>
      </c>
      <c r="BR50" s="221"/>
      <c r="BS50" s="1004"/>
      <c r="BT50" s="1005"/>
      <c r="BU50" s="1005"/>
      <c r="BV50" s="1005"/>
      <c r="BW50" s="1005"/>
      <c r="BX50" s="1005"/>
      <c r="BY50" s="1005"/>
      <c r="BZ50" s="1005"/>
      <c r="CA50" s="1005"/>
      <c r="CB50" s="1005"/>
      <c r="CC50" s="1005"/>
      <c r="CD50" s="1005"/>
      <c r="CE50" s="1005"/>
      <c r="CF50" s="1005"/>
      <c r="CG50" s="1026"/>
      <c r="CH50" s="1001"/>
      <c r="CI50" s="1002"/>
      <c r="CJ50" s="1002"/>
      <c r="CK50" s="1002"/>
      <c r="CL50" s="1003"/>
      <c r="CM50" s="1001"/>
      <c r="CN50" s="1002"/>
      <c r="CO50" s="1002"/>
      <c r="CP50" s="1002"/>
      <c r="CQ50" s="1003"/>
      <c r="CR50" s="1001"/>
      <c r="CS50" s="1002"/>
      <c r="CT50" s="1002"/>
      <c r="CU50" s="1002"/>
      <c r="CV50" s="1003"/>
      <c r="CW50" s="1001"/>
      <c r="CX50" s="1002"/>
      <c r="CY50" s="1002"/>
      <c r="CZ50" s="1002"/>
      <c r="DA50" s="1003"/>
      <c r="DB50" s="1001"/>
      <c r="DC50" s="1002"/>
      <c r="DD50" s="1002"/>
      <c r="DE50" s="1002"/>
      <c r="DF50" s="1003"/>
      <c r="DG50" s="1001"/>
      <c r="DH50" s="1002"/>
      <c r="DI50" s="1002"/>
      <c r="DJ50" s="1002"/>
      <c r="DK50" s="1003"/>
      <c r="DL50" s="1001"/>
      <c r="DM50" s="1002"/>
      <c r="DN50" s="1002"/>
      <c r="DO50" s="1002"/>
      <c r="DP50" s="1003"/>
      <c r="DQ50" s="1001"/>
      <c r="DR50" s="1002"/>
      <c r="DS50" s="1002"/>
      <c r="DT50" s="1002"/>
      <c r="DU50" s="1003"/>
      <c r="DV50" s="1004"/>
      <c r="DW50" s="1005"/>
      <c r="DX50" s="1005"/>
      <c r="DY50" s="1005"/>
      <c r="DZ50" s="1006"/>
      <c r="EA50" s="212"/>
    </row>
    <row r="51" spans="1:131" ht="26.3" customHeight="1" x14ac:dyDescent="0.2">
      <c r="A51" s="220">
        <v>24</v>
      </c>
      <c r="B51" s="1044"/>
      <c r="C51" s="1045"/>
      <c r="D51" s="1045"/>
      <c r="E51" s="1045"/>
      <c r="F51" s="1045"/>
      <c r="G51" s="1045"/>
      <c r="H51" s="1045"/>
      <c r="I51" s="1045"/>
      <c r="J51" s="1045"/>
      <c r="K51" s="1045"/>
      <c r="L51" s="1045"/>
      <c r="M51" s="1045"/>
      <c r="N51" s="1045"/>
      <c r="O51" s="1045"/>
      <c r="P51" s="1046"/>
      <c r="Q51" s="1047"/>
      <c r="R51" s="1039"/>
      <c r="S51" s="1039"/>
      <c r="T51" s="1039"/>
      <c r="U51" s="1039"/>
      <c r="V51" s="1039"/>
      <c r="W51" s="1039"/>
      <c r="X51" s="1039"/>
      <c r="Y51" s="1039"/>
      <c r="Z51" s="1039"/>
      <c r="AA51" s="1039"/>
      <c r="AB51" s="1039"/>
      <c r="AC51" s="1039"/>
      <c r="AD51" s="1039"/>
      <c r="AE51" s="1048"/>
      <c r="AF51" s="1049"/>
      <c r="AG51" s="1050"/>
      <c r="AH51" s="1050"/>
      <c r="AI51" s="1050"/>
      <c r="AJ51" s="1051"/>
      <c r="AK51" s="1038"/>
      <c r="AL51" s="1039"/>
      <c r="AM51" s="1039"/>
      <c r="AN51" s="1039"/>
      <c r="AO51" s="1039"/>
      <c r="AP51" s="1039"/>
      <c r="AQ51" s="1039"/>
      <c r="AR51" s="1039"/>
      <c r="AS51" s="1039"/>
      <c r="AT51" s="1039"/>
      <c r="AU51" s="1039"/>
      <c r="AV51" s="1039"/>
      <c r="AW51" s="1039"/>
      <c r="AX51" s="1039"/>
      <c r="AY51" s="1039"/>
      <c r="AZ51" s="1040"/>
      <c r="BA51" s="1040"/>
      <c r="BB51" s="1040"/>
      <c r="BC51" s="1040"/>
      <c r="BD51" s="1040"/>
      <c r="BE51" s="984"/>
      <c r="BF51" s="984"/>
      <c r="BG51" s="984"/>
      <c r="BH51" s="984"/>
      <c r="BI51" s="985"/>
      <c r="BJ51" s="214"/>
      <c r="BK51" s="214"/>
      <c r="BL51" s="214"/>
      <c r="BM51" s="214"/>
      <c r="BN51" s="214"/>
      <c r="BO51" s="223"/>
      <c r="BP51" s="223"/>
      <c r="BQ51" s="220">
        <v>45</v>
      </c>
      <c r="BR51" s="221"/>
      <c r="BS51" s="1004"/>
      <c r="BT51" s="1005"/>
      <c r="BU51" s="1005"/>
      <c r="BV51" s="1005"/>
      <c r="BW51" s="1005"/>
      <c r="BX51" s="1005"/>
      <c r="BY51" s="1005"/>
      <c r="BZ51" s="1005"/>
      <c r="CA51" s="1005"/>
      <c r="CB51" s="1005"/>
      <c r="CC51" s="1005"/>
      <c r="CD51" s="1005"/>
      <c r="CE51" s="1005"/>
      <c r="CF51" s="1005"/>
      <c r="CG51" s="1026"/>
      <c r="CH51" s="1001"/>
      <c r="CI51" s="1002"/>
      <c r="CJ51" s="1002"/>
      <c r="CK51" s="1002"/>
      <c r="CL51" s="1003"/>
      <c r="CM51" s="1001"/>
      <c r="CN51" s="1002"/>
      <c r="CO51" s="1002"/>
      <c r="CP51" s="1002"/>
      <c r="CQ51" s="1003"/>
      <c r="CR51" s="1001"/>
      <c r="CS51" s="1002"/>
      <c r="CT51" s="1002"/>
      <c r="CU51" s="1002"/>
      <c r="CV51" s="1003"/>
      <c r="CW51" s="1001"/>
      <c r="CX51" s="1002"/>
      <c r="CY51" s="1002"/>
      <c r="CZ51" s="1002"/>
      <c r="DA51" s="1003"/>
      <c r="DB51" s="1001"/>
      <c r="DC51" s="1002"/>
      <c r="DD51" s="1002"/>
      <c r="DE51" s="1002"/>
      <c r="DF51" s="1003"/>
      <c r="DG51" s="1001"/>
      <c r="DH51" s="1002"/>
      <c r="DI51" s="1002"/>
      <c r="DJ51" s="1002"/>
      <c r="DK51" s="1003"/>
      <c r="DL51" s="1001"/>
      <c r="DM51" s="1002"/>
      <c r="DN51" s="1002"/>
      <c r="DO51" s="1002"/>
      <c r="DP51" s="1003"/>
      <c r="DQ51" s="1001"/>
      <c r="DR51" s="1002"/>
      <c r="DS51" s="1002"/>
      <c r="DT51" s="1002"/>
      <c r="DU51" s="1003"/>
      <c r="DV51" s="1004"/>
      <c r="DW51" s="1005"/>
      <c r="DX51" s="1005"/>
      <c r="DY51" s="1005"/>
      <c r="DZ51" s="1006"/>
      <c r="EA51" s="212"/>
    </row>
    <row r="52" spans="1:131" ht="26.3" customHeight="1" x14ac:dyDescent="0.2">
      <c r="A52" s="220">
        <v>25</v>
      </c>
      <c r="B52" s="1044"/>
      <c r="C52" s="1045"/>
      <c r="D52" s="1045"/>
      <c r="E52" s="1045"/>
      <c r="F52" s="1045"/>
      <c r="G52" s="1045"/>
      <c r="H52" s="1045"/>
      <c r="I52" s="1045"/>
      <c r="J52" s="1045"/>
      <c r="K52" s="1045"/>
      <c r="L52" s="1045"/>
      <c r="M52" s="1045"/>
      <c r="N52" s="1045"/>
      <c r="O52" s="1045"/>
      <c r="P52" s="1046"/>
      <c r="Q52" s="1047"/>
      <c r="R52" s="1039"/>
      <c r="S52" s="1039"/>
      <c r="T52" s="1039"/>
      <c r="U52" s="1039"/>
      <c r="V52" s="1039"/>
      <c r="W52" s="1039"/>
      <c r="X52" s="1039"/>
      <c r="Y52" s="1039"/>
      <c r="Z52" s="1039"/>
      <c r="AA52" s="1039"/>
      <c r="AB52" s="1039"/>
      <c r="AC52" s="1039"/>
      <c r="AD52" s="1039"/>
      <c r="AE52" s="1048"/>
      <c r="AF52" s="1049"/>
      <c r="AG52" s="1050"/>
      <c r="AH52" s="1050"/>
      <c r="AI52" s="1050"/>
      <c r="AJ52" s="1051"/>
      <c r="AK52" s="1038"/>
      <c r="AL52" s="1039"/>
      <c r="AM52" s="1039"/>
      <c r="AN52" s="1039"/>
      <c r="AO52" s="1039"/>
      <c r="AP52" s="1039"/>
      <c r="AQ52" s="1039"/>
      <c r="AR52" s="1039"/>
      <c r="AS52" s="1039"/>
      <c r="AT52" s="1039"/>
      <c r="AU52" s="1039"/>
      <c r="AV52" s="1039"/>
      <c r="AW52" s="1039"/>
      <c r="AX52" s="1039"/>
      <c r="AY52" s="1039"/>
      <c r="AZ52" s="1040"/>
      <c r="BA52" s="1040"/>
      <c r="BB52" s="1040"/>
      <c r="BC52" s="1040"/>
      <c r="BD52" s="1040"/>
      <c r="BE52" s="984"/>
      <c r="BF52" s="984"/>
      <c r="BG52" s="984"/>
      <c r="BH52" s="984"/>
      <c r="BI52" s="985"/>
      <c r="BJ52" s="214"/>
      <c r="BK52" s="214"/>
      <c r="BL52" s="214"/>
      <c r="BM52" s="214"/>
      <c r="BN52" s="214"/>
      <c r="BO52" s="223"/>
      <c r="BP52" s="223"/>
      <c r="BQ52" s="220">
        <v>46</v>
      </c>
      <c r="BR52" s="221"/>
      <c r="BS52" s="1004"/>
      <c r="BT52" s="1005"/>
      <c r="BU52" s="1005"/>
      <c r="BV52" s="1005"/>
      <c r="BW52" s="1005"/>
      <c r="BX52" s="1005"/>
      <c r="BY52" s="1005"/>
      <c r="BZ52" s="1005"/>
      <c r="CA52" s="1005"/>
      <c r="CB52" s="1005"/>
      <c r="CC52" s="1005"/>
      <c r="CD52" s="1005"/>
      <c r="CE52" s="1005"/>
      <c r="CF52" s="1005"/>
      <c r="CG52" s="1026"/>
      <c r="CH52" s="1001"/>
      <c r="CI52" s="1002"/>
      <c r="CJ52" s="1002"/>
      <c r="CK52" s="1002"/>
      <c r="CL52" s="1003"/>
      <c r="CM52" s="1001"/>
      <c r="CN52" s="1002"/>
      <c r="CO52" s="1002"/>
      <c r="CP52" s="1002"/>
      <c r="CQ52" s="1003"/>
      <c r="CR52" s="1001"/>
      <c r="CS52" s="1002"/>
      <c r="CT52" s="1002"/>
      <c r="CU52" s="1002"/>
      <c r="CV52" s="1003"/>
      <c r="CW52" s="1001"/>
      <c r="CX52" s="1002"/>
      <c r="CY52" s="1002"/>
      <c r="CZ52" s="1002"/>
      <c r="DA52" s="1003"/>
      <c r="DB52" s="1001"/>
      <c r="DC52" s="1002"/>
      <c r="DD52" s="1002"/>
      <c r="DE52" s="1002"/>
      <c r="DF52" s="1003"/>
      <c r="DG52" s="1001"/>
      <c r="DH52" s="1002"/>
      <c r="DI52" s="1002"/>
      <c r="DJ52" s="1002"/>
      <c r="DK52" s="1003"/>
      <c r="DL52" s="1001"/>
      <c r="DM52" s="1002"/>
      <c r="DN52" s="1002"/>
      <c r="DO52" s="1002"/>
      <c r="DP52" s="1003"/>
      <c r="DQ52" s="1001"/>
      <c r="DR52" s="1002"/>
      <c r="DS52" s="1002"/>
      <c r="DT52" s="1002"/>
      <c r="DU52" s="1003"/>
      <c r="DV52" s="1004"/>
      <c r="DW52" s="1005"/>
      <c r="DX52" s="1005"/>
      <c r="DY52" s="1005"/>
      <c r="DZ52" s="1006"/>
      <c r="EA52" s="212"/>
    </row>
    <row r="53" spans="1:131" ht="26.3" customHeight="1" x14ac:dyDescent="0.2">
      <c r="A53" s="220">
        <v>26</v>
      </c>
      <c r="B53" s="1044"/>
      <c r="C53" s="1045"/>
      <c r="D53" s="1045"/>
      <c r="E53" s="1045"/>
      <c r="F53" s="1045"/>
      <c r="G53" s="1045"/>
      <c r="H53" s="1045"/>
      <c r="I53" s="1045"/>
      <c r="J53" s="1045"/>
      <c r="K53" s="1045"/>
      <c r="L53" s="1045"/>
      <c r="M53" s="1045"/>
      <c r="N53" s="1045"/>
      <c r="O53" s="1045"/>
      <c r="P53" s="1046"/>
      <c r="Q53" s="1047"/>
      <c r="R53" s="1039"/>
      <c r="S53" s="1039"/>
      <c r="T53" s="1039"/>
      <c r="U53" s="1039"/>
      <c r="V53" s="1039"/>
      <c r="W53" s="1039"/>
      <c r="X53" s="1039"/>
      <c r="Y53" s="1039"/>
      <c r="Z53" s="1039"/>
      <c r="AA53" s="1039"/>
      <c r="AB53" s="1039"/>
      <c r="AC53" s="1039"/>
      <c r="AD53" s="1039"/>
      <c r="AE53" s="1048"/>
      <c r="AF53" s="1049"/>
      <c r="AG53" s="1050"/>
      <c r="AH53" s="1050"/>
      <c r="AI53" s="1050"/>
      <c r="AJ53" s="1051"/>
      <c r="AK53" s="1038"/>
      <c r="AL53" s="1039"/>
      <c r="AM53" s="1039"/>
      <c r="AN53" s="1039"/>
      <c r="AO53" s="1039"/>
      <c r="AP53" s="1039"/>
      <c r="AQ53" s="1039"/>
      <c r="AR53" s="1039"/>
      <c r="AS53" s="1039"/>
      <c r="AT53" s="1039"/>
      <c r="AU53" s="1039"/>
      <c r="AV53" s="1039"/>
      <c r="AW53" s="1039"/>
      <c r="AX53" s="1039"/>
      <c r="AY53" s="1039"/>
      <c r="AZ53" s="1040"/>
      <c r="BA53" s="1040"/>
      <c r="BB53" s="1040"/>
      <c r="BC53" s="1040"/>
      <c r="BD53" s="1040"/>
      <c r="BE53" s="984"/>
      <c r="BF53" s="984"/>
      <c r="BG53" s="984"/>
      <c r="BH53" s="984"/>
      <c r="BI53" s="985"/>
      <c r="BJ53" s="214"/>
      <c r="BK53" s="214"/>
      <c r="BL53" s="214"/>
      <c r="BM53" s="214"/>
      <c r="BN53" s="214"/>
      <c r="BO53" s="223"/>
      <c r="BP53" s="223"/>
      <c r="BQ53" s="220">
        <v>47</v>
      </c>
      <c r="BR53" s="221"/>
      <c r="BS53" s="1004"/>
      <c r="BT53" s="1005"/>
      <c r="BU53" s="1005"/>
      <c r="BV53" s="1005"/>
      <c r="BW53" s="1005"/>
      <c r="BX53" s="1005"/>
      <c r="BY53" s="1005"/>
      <c r="BZ53" s="1005"/>
      <c r="CA53" s="1005"/>
      <c r="CB53" s="1005"/>
      <c r="CC53" s="1005"/>
      <c r="CD53" s="1005"/>
      <c r="CE53" s="1005"/>
      <c r="CF53" s="1005"/>
      <c r="CG53" s="1026"/>
      <c r="CH53" s="1001"/>
      <c r="CI53" s="1002"/>
      <c r="CJ53" s="1002"/>
      <c r="CK53" s="1002"/>
      <c r="CL53" s="1003"/>
      <c r="CM53" s="1001"/>
      <c r="CN53" s="1002"/>
      <c r="CO53" s="1002"/>
      <c r="CP53" s="1002"/>
      <c r="CQ53" s="1003"/>
      <c r="CR53" s="1001"/>
      <c r="CS53" s="1002"/>
      <c r="CT53" s="1002"/>
      <c r="CU53" s="1002"/>
      <c r="CV53" s="1003"/>
      <c r="CW53" s="1001"/>
      <c r="CX53" s="1002"/>
      <c r="CY53" s="1002"/>
      <c r="CZ53" s="1002"/>
      <c r="DA53" s="1003"/>
      <c r="DB53" s="1001"/>
      <c r="DC53" s="1002"/>
      <c r="DD53" s="1002"/>
      <c r="DE53" s="1002"/>
      <c r="DF53" s="1003"/>
      <c r="DG53" s="1001"/>
      <c r="DH53" s="1002"/>
      <c r="DI53" s="1002"/>
      <c r="DJ53" s="1002"/>
      <c r="DK53" s="1003"/>
      <c r="DL53" s="1001"/>
      <c r="DM53" s="1002"/>
      <c r="DN53" s="1002"/>
      <c r="DO53" s="1002"/>
      <c r="DP53" s="1003"/>
      <c r="DQ53" s="1001"/>
      <c r="DR53" s="1002"/>
      <c r="DS53" s="1002"/>
      <c r="DT53" s="1002"/>
      <c r="DU53" s="1003"/>
      <c r="DV53" s="1004"/>
      <c r="DW53" s="1005"/>
      <c r="DX53" s="1005"/>
      <c r="DY53" s="1005"/>
      <c r="DZ53" s="1006"/>
      <c r="EA53" s="212"/>
    </row>
    <row r="54" spans="1:131" ht="26.3" customHeight="1" x14ac:dyDescent="0.2">
      <c r="A54" s="220">
        <v>27</v>
      </c>
      <c r="B54" s="1044"/>
      <c r="C54" s="1045"/>
      <c r="D54" s="1045"/>
      <c r="E54" s="1045"/>
      <c r="F54" s="1045"/>
      <c r="G54" s="1045"/>
      <c r="H54" s="1045"/>
      <c r="I54" s="1045"/>
      <c r="J54" s="1045"/>
      <c r="K54" s="1045"/>
      <c r="L54" s="1045"/>
      <c r="M54" s="1045"/>
      <c r="N54" s="1045"/>
      <c r="O54" s="1045"/>
      <c r="P54" s="1046"/>
      <c r="Q54" s="1047"/>
      <c r="R54" s="1039"/>
      <c r="S54" s="1039"/>
      <c r="T54" s="1039"/>
      <c r="U54" s="1039"/>
      <c r="V54" s="1039"/>
      <c r="W54" s="1039"/>
      <c r="X54" s="1039"/>
      <c r="Y54" s="1039"/>
      <c r="Z54" s="1039"/>
      <c r="AA54" s="1039"/>
      <c r="AB54" s="1039"/>
      <c r="AC54" s="1039"/>
      <c r="AD54" s="1039"/>
      <c r="AE54" s="1048"/>
      <c r="AF54" s="1049"/>
      <c r="AG54" s="1050"/>
      <c r="AH54" s="1050"/>
      <c r="AI54" s="1050"/>
      <c r="AJ54" s="1051"/>
      <c r="AK54" s="1038"/>
      <c r="AL54" s="1039"/>
      <c r="AM54" s="1039"/>
      <c r="AN54" s="1039"/>
      <c r="AO54" s="1039"/>
      <c r="AP54" s="1039"/>
      <c r="AQ54" s="1039"/>
      <c r="AR54" s="1039"/>
      <c r="AS54" s="1039"/>
      <c r="AT54" s="1039"/>
      <c r="AU54" s="1039"/>
      <c r="AV54" s="1039"/>
      <c r="AW54" s="1039"/>
      <c r="AX54" s="1039"/>
      <c r="AY54" s="1039"/>
      <c r="AZ54" s="1040"/>
      <c r="BA54" s="1040"/>
      <c r="BB54" s="1040"/>
      <c r="BC54" s="1040"/>
      <c r="BD54" s="1040"/>
      <c r="BE54" s="984"/>
      <c r="BF54" s="984"/>
      <c r="BG54" s="984"/>
      <c r="BH54" s="984"/>
      <c r="BI54" s="985"/>
      <c r="BJ54" s="214"/>
      <c r="BK54" s="214"/>
      <c r="BL54" s="214"/>
      <c r="BM54" s="214"/>
      <c r="BN54" s="214"/>
      <c r="BO54" s="223"/>
      <c r="BP54" s="223"/>
      <c r="BQ54" s="220">
        <v>48</v>
      </c>
      <c r="BR54" s="221"/>
      <c r="BS54" s="1004"/>
      <c r="BT54" s="1005"/>
      <c r="BU54" s="1005"/>
      <c r="BV54" s="1005"/>
      <c r="BW54" s="1005"/>
      <c r="BX54" s="1005"/>
      <c r="BY54" s="1005"/>
      <c r="BZ54" s="1005"/>
      <c r="CA54" s="1005"/>
      <c r="CB54" s="1005"/>
      <c r="CC54" s="1005"/>
      <c r="CD54" s="1005"/>
      <c r="CE54" s="1005"/>
      <c r="CF54" s="1005"/>
      <c r="CG54" s="1026"/>
      <c r="CH54" s="1001"/>
      <c r="CI54" s="1002"/>
      <c r="CJ54" s="1002"/>
      <c r="CK54" s="1002"/>
      <c r="CL54" s="1003"/>
      <c r="CM54" s="1001"/>
      <c r="CN54" s="1002"/>
      <c r="CO54" s="1002"/>
      <c r="CP54" s="1002"/>
      <c r="CQ54" s="1003"/>
      <c r="CR54" s="1001"/>
      <c r="CS54" s="1002"/>
      <c r="CT54" s="1002"/>
      <c r="CU54" s="1002"/>
      <c r="CV54" s="1003"/>
      <c r="CW54" s="1001"/>
      <c r="CX54" s="1002"/>
      <c r="CY54" s="1002"/>
      <c r="CZ54" s="1002"/>
      <c r="DA54" s="1003"/>
      <c r="DB54" s="1001"/>
      <c r="DC54" s="1002"/>
      <c r="DD54" s="1002"/>
      <c r="DE54" s="1002"/>
      <c r="DF54" s="1003"/>
      <c r="DG54" s="1001"/>
      <c r="DH54" s="1002"/>
      <c r="DI54" s="1002"/>
      <c r="DJ54" s="1002"/>
      <c r="DK54" s="1003"/>
      <c r="DL54" s="1001"/>
      <c r="DM54" s="1002"/>
      <c r="DN54" s="1002"/>
      <c r="DO54" s="1002"/>
      <c r="DP54" s="1003"/>
      <c r="DQ54" s="1001"/>
      <c r="DR54" s="1002"/>
      <c r="DS54" s="1002"/>
      <c r="DT54" s="1002"/>
      <c r="DU54" s="1003"/>
      <c r="DV54" s="1004"/>
      <c r="DW54" s="1005"/>
      <c r="DX54" s="1005"/>
      <c r="DY54" s="1005"/>
      <c r="DZ54" s="1006"/>
      <c r="EA54" s="212"/>
    </row>
    <row r="55" spans="1:131" ht="26.3" customHeight="1" x14ac:dyDescent="0.2">
      <c r="A55" s="220">
        <v>28</v>
      </c>
      <c r="B55" s="1044"/>
      <c r="C55" s="1045"/>
      <c r="D55" s="1045"/>
      <c r="E55" s="1045"/>
      <c r="F55" s="1045"/>
      <c r="G55" s="1045"/>
      <c r="H55" s="1045"/>
      <c r="I55" s="1045"/>
      <c r="J55" s="1045"/>
      <c r="K55" s="1045"/>
      <c r="L55" s="1045"/>
      <c r="M55" s="1045"/>
      <c r="N55" s="1045"/>
      <c r="O55" s="1045"/>
      <c r="P55" s="1046"/>
      <c r="Q55" s="1047"/>
      <c r="R55" s="1039"/>
      <c r="S55" s="1039"/>
      <c r="T55" s="1039"/>
      <c r="U55" s="1039"/>
      <c r="V55" s="1039"/>
      <c r="W55" s="1039"/>
      <c r="X55" s="1039"/>
      <c r="Y55" s="1039"/>
      <c r="Z55" s="1039"/>
      <c r="AA55" s="1039"/>
      <c r="AB55" s="1039"/>
      <c r="AC55" s="1039"/>
      <c r="AD55" s="1039"/>
      <c r="AE55" s="1048"/>
      <c r="AF55" s="1049"/>
      <c r="AG55" s="1050"/>
      <c r="AH55" s="1050"/>
      <c r="AI55" s="1050"/>
      <c r="AJ55" s="1051"/>
      <c r="AK55" s="1038"/>
      <c r="AL55" s="1039"/>
      <c r="AM55" s="1039"/>
      <c r="AN55" s="1039"/>
      <c r="AO55" s="1039"/>
      <c r="AP55" s="1039"/>
      <c r="AQ55" s="1039"/>
      <c r="AR55" s="1039"/>
      <c r="AS55" s="1039"/>
      <c r="AT55" s="1039"/>
      <c r="AU55" s="1039"/>
      <c r="AV55" s="1039"/>
      <c r="AW55" s="1039"/>
      <c r="AX55" s="1039"/>
      <c r="AY55" s="1039"/>
      <c r="AZ55" s="1040"/>
      <c r="BA55" s="1040"/>
      <c r="BB55" s="1040"/>
      <c r="BC55" s="1040"/>
      <c r="BD55" s="1040"/>
      <c r="BE55" s="984"/>
      <c r="BF55" s="984"/>
      <c r="BG55" s="984"/>
      <c r="BH55" s="984"/>
      <c r="BI55" s="985"/>
      <c r="BJ55" s="214"/>
      <c r="BK55" s="214"/>
      <c r="BL55" s="214"/>
      <c r="BM55" s="214"/>
      <c r="BN55" s="214"/>
      <c r="BO55" s="223"/>
      <c r="BP55" s="223"/>
      <c r="BQ55" s="220">
        <v>49</v>
      </c>
      <c r="BR55" s="221"/>
      <c r="BS55" s="1004"/>
      <c r="BT55" s="1005"/>
      <c r="BU55" s="1005"/>
      <c r="BV55" s="1005"/>
      <c r="BW55" s="1005"/>
      <c r="BX55" s="1005"/>
      <c r="BY55" s="1005"/>
      <c r="BZ55" s="1005"/>
      <c r="CA55" s="1005"/>
      <c r="CB55" s="1005"/>
      <c r="CC55" s="1005"/>
      <c r="CD55" s="1005"/>
      <c r="CE55" s="1005"/>
      <c r="CF55" s="1005"/>
      <c r="CG55" s="1026"/>
      <c r="CH55" s="1001"/>
      <c r="CI55" s="1002"/>
      <c r="CJ55" s="1002"/>
      <c r="CK55" s="1002"/>
      <c r="CL55" s="1003"/>
      <c r="CM55" s="1001"/>
      <c r="CN55" s="1002"/>
      <c r="CO55" s="1002"/>
      <c r="CP55" s="1002"/>
      <c r="CQ55" s="1003"/>
      <c r="CR55" s="1001"/>
      <c r="CS55" s="1002"/>
      <c r="CT55" s="1002"/>
      <c r="CU55" s="1002"/>
      <c r="CV55" s="1003"/>
      <c r="CW55" s="1001"/>
      <c r="CX55" s="1002"/>
      <c r="CY55" s="1002"/>
      <c r="CZ55" s="1002"/>
      <c r="DA55" s="1003"/>
      <c r="DB55" s="1001"/>
      <c r="DC55" s="1002"/>
      <c r="DD55" s="1002"/>
      <c r="DE55" s="1002"/>
      <c r="DF55" s="1003"/>
      <c r="DG55" s="1001"/>
      <c r="DH55" s="1002"/>
      <c r="DI55" s="1002"/>
      <c r="DJ55" s="1002"/>
      <c r="DK55" s="1003"/>
      <c r="DL55" s="1001"/>
      <c r="DM55" s="1002"/>
      <c r="DN55" s="1002"/>
      <c r="DO55" s="1002"/>
      <c r="DP55" s="1003"/>
      <c r="DQ55" s="1001"/>
      <c r="DR55" s="1002"/>
      <c r="DS55" s="1002"/>
      <c r="DT55" s="1002"/>
      <c r="DU55" s="1003"/>
      <c r="DV55" s="1004"/>
      <c r="DW55" s="1005"/>
      <c r="DX55" s="1005"/>
      <c r="DY55" s="1005"/>
      <c r="DZ55" s="1006"/>
      <c r="EA55" s="212"/>
    </row>
    <row r="56" spans="1:131" ht="26.3" customHeight="1" x14ac:dyDescent="0.2">
      <c r="A56" s="220">
        <v>29</v>
      </c>
      <c r="B56" s="1044"/>
      <c r="C56" s="1045"/>
      <c r="D56" s="1045"/>
      <c r="E56" s="1045"/>
      <c r="F56" s="1045"/>
      <c r="G56" s="1045"/>
      <c r="H56" s="1045"/>
      <c r="I56" s="1045"/>
      <c r="J56" s="1045"/>
      <c r="K56" s="1045"/>
      <c r="L56" s="1045"/>
      <c r="M56" s="1045"/>
      <c r="N56" s="1045"/>
      <c r="O56" s="1045"/>
      <c r="P56" s="1046"/>
      <c r="Q56" s="1047"/>
      <c r="R56" s="1039"/>
      <c r="S56" s="1039"/>
      <c r="T56" s="1039"/>
      <c r="U56" s="1039"/>
      <c r="V56" s="1039"/>
      <c r="W56" s="1039"/>
      <c r="X56" s="1039"/>
      <c r="Y56" s="1039"/>
      <c r="Z56" s="1039"/>
      <c r="AA56" s="1039"/>
      <c r="AB56" s="1039"/>
      <c r="AC56" s="1039"/>
      <c r="AD56" s="1039"/>
      <c r="AE56" s="1048"/>
      <c r="AF56" s="1049"/>
      <c r="AG56" s="1050"/>
      <c r="AH56" s="1050"/>
      <c r="AI56" s="1050"/>
      <c r="AJ56" s="1051"/>
      <c r="AK56" s="1038"/>
      <c r="AL56" s="1039"/>
      <c r="AM56" s="1039"/>
      <c r="AN56" s="1039"/>
      <c r="AO56" s="1039"/>
      <c r="AP56" s="1039"/>
      <c r="AQ56" s="1039"/>
      <c r="AR56" s="1039"/>
      <c r="AS56" s="1039"/>
      <c r="AT56" s="1039"/>
      <c r="AU56" s="1039"/>
      <c r="AV56" s="1039"/>
      <c r="AW56" s="1039"/>
      <c r="AX56" s="1039"/>
      <c r="AY56" s="1039"/>
      <c r="AZ56" s="1040"/>
      <c r="BA56" s="1040"/>
      <c r="BB56" s="1040"/>
      <c r="BC56" s="1040"/>
      <c r="BD56" s="1040"/>
      <c r="BE56" s="984"/>
      <c r="BF56" s="984"/>
      <c r="BG56" s="984"/>
      <c r="BH56" s="984"/>
      <c r="BI56" s="985"/>
      <c r="BJ56" s="214"/>
      <c r="BK56" s="214"/>
      <c r="BL56" s="214"/>
      <c r="BM56" s="214"/>
      <c r="BN56" s="214"/>
      <c r="BO56" s="223"/>
      <c r="BP56" s="223"/>
      <c r="BQ56" s="220">
        <v>50</v>
      </c>
      <c r="BR56" s="221"/>
      <c r="BS56" s="1004"/>
      <c r="BT56" s="1005"/>
      <c r="BU56" s="1005"/>
      <c r="BV56" s="1005"/>
      <c r="BW56" s="1005"/>
      <c r="BX56" s="1005"/>
      <c r="BY56" s="1005"/>
      <c r="BZ56" s="1005"/>
      <c r="CA56" s="1005"/>
      <c r="CB56" s="1005"/>
      <c r="CC56" s="1005"/>
      <c r="CD56" s="1005"/>
      <c r="CE56" s="1005"/>
      <c r="CF56" s="1005"/>
      <c r="CG56" s="1026"/>
      <c r="CH56" s="1001"/>
      <c r="CI56" s="1002"/>
      <c r="CJ56" s="1002"/>
      <c r="CK56" s="1002"/>
      <c r="CL56" s="1003"/>
      <c r="CM56" s="1001"/>
      <c r="CN56" s="1002"/>
      <c r="CO56" s="1002"/>
      <c r="CP56" s="1002"/>
      <c r="CQ56" s="1003"/>
      <c r="CR56" s="1001"/>
      <c r="CS56" s="1002"/>
      <c r="CT56" s="1002"/>
      <c r="CU56" s="1002"/>
      <c r="CV56" s="1003"/>
      <c r="CW56" s="1001"/>
      <c r="CX56" s="1002"/>
      <c r="CY56" s="1002"/>
      <c r="CZ56" s="1002"/>
      <c r="DA56" s="1003"/>
      <c r="DB56" s="1001"/>
      <c r="DC56" s="1002"/>
      <c r="DD56" s="1002"/>
      <c r="DE56" s="1002"/>
      <c r="DF56" s="1003"/>
      <c r="DG56" s="1001"/>
      <c r="DH56" s="1002"/>
      <c r="DI56" s="1002"/>
      <c r="DJ56" s="1002"/>
      <c r="DK56" s="1003"/>
      <c r="DL56" s="1001"/>
      <c r="DM56" s="1002"/>
      <c r="DN56" s="1002"/>
      <c r="DO56" s="1002"/>
      <c r="DP56" s="1003"/>
      <c r="DQ56" s="1001"/>
      <c r="DR56" s="1002"/>
      <c r="DS56" s="1002"/>
      <c r="DT56" s="1002"/>
      <c r="DU56" s="1003"/>
      <c r="DV56" s="1004"/>
      <c r="DW56" s="1005"/>
      <c r="DX56" s="1005"/>
      <c r="DY56" s="1005"/>
      <c r="DZ56" s="1006"/>
      <c r="EA56" s="212"/>
    </row>
    <row r="57" spans="1:131" ht="26.3" customHeight="1" x14ac:dyDescent="0.2">
      <c r="A57" s="220">
        <v>30</v>
      </c>
      <c r="B57" s="1044"/>
      <c r="C57" s="1045"/>
      <c r="D57" s="1045"/>
      <c r="E57" s="1045"/>
      <c r="F57" s="1045"/>
      <c r="G57" s="1045"/>
      <c r="H57" s="1045"/>
      <c r="I57" s="1045"/>
      <c r="J57" s="1045"/>
      <c r="K57" s="1045"/>
      <c r="L57" s="1045"/>
      <c r="M57" s="1045"/>
      <c r="N57" s="1045"/>
      <c r="O57" s="1045"/>
      <c r="P57" s="1046"/>
      <c r="Q57" s="1047"/>
      <c r="R57" s="1039"/>
      <c r="S57" s="1039"/>
      <c r="T57" s="1039"/>
      <c r="U57" s="1039"/>
      <c r="V57" s="1039"/>
      <c r="W57" s="1039"/>
      <c r="X57" s="1039"/>
      <c r="Y57" s="1039"/>
      <c r="Z57" s="1039"/>
      <c r="AA57" s="1039"/>
      <c r="AB57" s="1039"/>
      <c r="AC57" s="1039"/>
      <c r="AD57" s="1039"/>
      <c r="AE57" s="1048"/>
      <c r="AF57" s="1049"/>
      <c r="AG57" s="1050"/>
      <c r="AH57" s="1050"/>
      <c r="AI57" s="1050"/>
      <c r="AJ57" s="1051"/>
      <c r="AK57" s="1038"/>
      <c r="AL57" s="1039"/>
      <c r="AM57" s="1039"/>
      <c r="AN57" s="1039"/>
      <c r="AO57" s="1039"/>
      <c r="AP57" s="1039"/>
      <c r="AQ57" s="1039"/>
      <c r="AR57" s="1039"/>
      <c r="AS57" s="1039"/>
      <c r="AT57" s="1039"/>
      <c r="AU57" s="1039"/>
      <c r="AV57" s="1039"/>
      <c r="AW57" s="1039"/>
      <c r="AX57" s="1039"/>
      <c r="AY57" s="1039"/>
      <c r="AZ57" s="1040"/>
      <c r="BA57" s="1040"/>
      <c r="BB57" s="1040"/>
      <c r="BC57" s="1040"/>
      <c r="BD57" s="1040"/>
      <c r="BE57" s="984"/>
      <c r="BF57" s="984"/>
      <c r="BG57" s="984"/>
      <c r="BH57" s="984"/>
      <c r="BI57" s="985"/>
      <c r="BJ57" s="214"/>
      <c r="BK57" s="214"/>
      <c r="BL57" s="214"/>
      <c r="BM57" s="214"/>
      <c r="BN57" s="214"/>
      <c r="BO57" s="223"/>
      <c r="BP57" s="223"/>
      <c r="BQ57" s="220">
        <v>51</v>
      </c>
      <c r="BR57" s="221"/>
      <c r="BS57" s="1004"/>
      <c r="BT57" s="1005"/>
      <c r="BU57" s="1005"/>
      <c r="BV57" s="1005"/>
      <c r="BW57" s="1005"/>
      <c r="BX57" s="1005"/>
      <c r="BY57" s="1005"/>
      <c r="BZ57" s="1005"/>
      <c r="CA57" s="1005"/>
      <c r="CB57" s="1005"/>
      <c r="CC57" s="1005"/>
      <c r="CD57" s="1005"/>
      <c r="CE57" s="1005"/>
      <c r="CF57" s="1005"/>
      <c r="CG57" s="1026"/>
      <c r="CH57" s="1001"/>
      <c r="CI57" s="1002"/>
      <c r="CJ57" s="1002"/>
      <c r="CK57" s="1002"/>
      <c r="CL57" s="1003"/>
      <c r="CM57" s="1001"/>
      <c r="CN57" s="1002"/>
      <c r="CO57" s="1002"/>
      <c r="CP57" s="1002"/>
      <c r="CQ57" s="1003"/>
      <c r="CR57" s="1001"/>
      <c r="CS57" s="1002"/>
      <c r="CT57" s="1002"/>
      <c r="CU57" s="1002"/>
      <c r="CV57" s="1003"/>
      <c r="CW57" s="1001"/>
      <c r="CX57" s="1002"/>
      <c r="CY57" s="1002"/>
      <c r="CZ57" s="1002"/>
      <c r="DA57" s="1003"/>
      <c r="DB57" s="1001"/>
      <c r="DC57" s="1002"/>
      <c r="DD57" s="1002"/>
      <c r="DE57" s="1002"/>
      <c r="DF57" s="1003"/>
      <c r="DG57" s="1001"/>
      <c r="DH57" s="1002"/>
      <c r="DI57" s="1002"/>
      <c r="DJ57" s="1002"/>
      <c r="DK57" s="1003"/>
      <c r="DL57" s="1001"/>
      <c r="DM57" s="1002"/>
      <c r="DN57" s="1002"/>
      <c r="DO57" s="1002"/>
      <c r="DP57" s="1003"/>
      <c r="DQ57" s="1001"/>
      <c r="DR57" s="1002"/>
      <c r="DS57" s="1002"/>
      <c r="DT57" s="1002"/>
      <c r="DU57" s="1003"/>
      <c r="DV57" s="1004"/>
      <c r="DW57" s="1005"/>
      <c r="DX57" s="1005"/>
      <c r="DY57" s="1005"/>
      <c r="DZ57" s="1006"/>
      <c r="EA57" s="212"/>
    </row>
    <row r="58" spans="1:131" ht="26.3" customHeight="1" x14ac:dyDescent="0.2">
      <c r="A58" s="220">
        <v>31</v>
      </c>
      <c r="B58" s="1044"/>
      <c r="C58" s="1045"/>
      <c r="D58" s="1045"/>
      <c r="E58" s="1045"/>
      <c r="F58" s="1045"/>
      <c r="G58" s="1045"/>
      <c r="H58" s="1045"/>
      <c r="I58" s="1045"/>
      <c r="J58" s="1045"/>
      <c r="K58" s="1045"/>
      <c r="L58" s="1045"/>
      <c r="M58" s="1045"/>
      <c r="N58" s="1045"/>
      <c r="O58" s="1045"/>
      <c r="P58" s="1046"/>
      <c r="Q58" s="1047"/>
      <c r="R58" s="1039"/>
      <c r="S58" s="1039"/>
      <c r="T58" s="1039"/>
      <c r="U58" s="1039"/>
      <c r="V58" s="1039"/>
      <c r="W58" s="1039"/>
      <c r="X58" s="1039"/>
      <c r="Y58" s="1039"/>
      <c r="Z58" s="1039"/>
      <c r="AA58" s="1039"/>
      <c r="AB58" s="1039"/>
      <c r="AC58" s="1039"/>
      <c r="AD58" s="1039"/>
      <c r="AE58" s="1048"/>
      <c r="AF58" s="1049"/>
      <c r="AG58" s="1050"/>
      <c r="AH58" s="1050"/>
      <c r="AI58" s="1050"/>
      <c r="AJ58" s="1051"/>
      <c r="AK58" s="1038"/>
      <c r="AL58" s="1039"/>
      <c r="AM58" s="1039"/>
      <c r="AN58" s="1039"/>
      <c r="AO58" s="1039"/>
      <c r="AP58" s="1039"/>
      <c r="AQ58" s="1039"/>
      <c r="AR58" s="1039"/>
      <c r="AS58" s="1039"/>
      <c r="AT58" s="1039"/>
      <c r="AU58" s="1039"/>
      <c r="AV58" s="1039"/>
      <c r="AW58" s="1039"/>
      <c r="AX58" s="1039"/>
      <c r="AY58" s="1039"/>
      <c r="AZ58" s="1040"/>
      <c r="BA58" s="1040"/>
      <c r="BB58" s="1040"/>
      <c r="BC58" s="1040"/>
      <c r="BD58" s="1040"/>
      <c r="BE58" s="984"/>
      <c r="BF58" s="984"/>
      <c r="BG58" s="984"/>
      <c r="BH58" s="984"/>
      <c r="BI58" s="985"/>
      <c r="BJ58" s="214"/>
      <c r="BK58" s="214"/>
      <c r="BL58" s="214"/>
      <c r="BM58" s="214"/>
      <c r="BN58" s="214"/>
      <c r="BO58" s="223"/>
      <c r="BP58" s="223"/>
      <c r="BQ58" s="220">
        <v>52</v>
      </c>
      <c r="BR58" s="221"/>
      <c r="BS58" s="1004"/>
      <c r="BT58" s="1005"/>
      <c r="BU58" s="1005"/>
      <c r="BV58" s="1005"/>
      <c r="BW58" s="1005"/>
      <c r="BX58" s="1005"/>
      <c r="BY58" s="1005"/>
      <c r="BZ58" s="1005"/>
      <c r="CA58" s="1005"/>
      <c r="CB58" s="1005"/>
      <c r="CC58" s="1005"/>
      <c r="CD58" s="1005"/>
      <c r="CE58" s="1005"/>
      <c r="CF58" s="1005"/>
      <c r="CG58" s="1026"/>
      <c r="CH58" s="1001"/>
      <c r="CI58" s="1002"/>
      <c r="CJ58" s="1002"/>
      <c r="CK58" s="1002"/>
      <c r="CL58" s="1003"/>
      <c r="CM58" s="1001"/>
      <c r="CN58" s="1002"/>
      <c r="CO58" s="1002"/>
      <c r="CP58" s="1002"/>
      <c r="CQ58" s="1003"/>
      <c r="CR58" s="1001"/>
      <c r="CS58" s="1002"/>
      <c r="CT58" s="1002"/>
      <c r="CU58" s="1002"/>
      <c r="CV58" s="1003"/>
      <c r="CW58" s="1001"/>
      <c r="CX58" s="1002"/>
      <c r="CY58" s="1002"/>
      <c r="CZ58" s="1002"/>
      <c r="DA58" s="1003"/>
      <c r="DB58" s="1001"/>
      <c r="DC58" s="1002"/>
      <c r="DD58" s="1002"/>
      <c r="DE58" s="1002"/>
      <c r="DF58" s="1003"/>
      <c r="DG58" s="1001"/>
      <c r="DH58" s="1002"/>
      <c r="DI58" s="1002"/>
      <c r="DJ58" s="1002"/>
      <c r="DK58" s="1003"/>
      <c r="DL58" s="1001"/>
      <c r="DM58" s="1002"/>
      <c r="DN58" s="1002"/>
      <c r="DO58" s="1002"/>
      <c r="DP58" s="1003"/>
      <c r="DQ58" s="1001"/>
      <c r="DR58" s="1002"/>
      <c r="DS58" s="1002"/>
      <c r="DT58" s="1002"/>
      <c r="DU58" s="1003"/>
      <c r="DV58" s="1004"/>
      <c r="DW58" s="1005"/>
      <c r="DX58" s="1005"/>
      <c r="DY58" s="1005"/>
      <c r="DZ58" s="1006"/>
      <c r="EA58" s="212"/>
    </row>
    <row r="59" spans="1:131" ht="26.3" customHeight="1" x14ac:dyDescent="0.2">
      <c r="A59" s="220">
        <v>32</v>
      </c>
      <c r="B59" s="1044"/>
      <c r="C59" s="1045"/>
      <c r="D59" s="1045"/>
      <c r="E59" s="1045"/>
      <c r="F59" s="1045"/>
      <c r="G59" s="1045"/>
      <c r="H59" s="1045"/>
      <c r="I59" s="1045"/>
      <c r="J59" s="1045"/>
      <c r="K59" s="1045"/>
      <c r="L59" s="1045"/>
      <c r="M59" s="1045"/>
      <c r="N59" s="1045"/>
      <c r="O59" s="1045"/>
      <c r="P59" s="1046"/>
      <c r="Q59" s="1047"/>
      <c r="R59" s="1039"/>
      <c r="S59" s="1039"/>
      <c r="T59" s="1039"/>
      <c r="U59" s="1039"/>
      <c r="V59" s="1039"/>
      <c r="W59" s="1039"/>
      <c r="X59" s="1039"/>
      <c r="Y59" s="1039"/>
      <c r="Z59" s="1039"/>
      <c r="AA59" s="1039"/>
      <c r="AB59" s="1039"/>
      <c r="AC59" s="1039"/>
      <c r="AD59" s="1039"/>
      <c r="AE59" s="1048"/>
      <c r="AF59" s="1049"/>
      <c r="AG59" s="1050"/>
      <c r="AH59" s="1050"/>
      <c r="AI59" s="1050"/>
      <c r="AJ59" s="1051"/>
      <c r="AK59" s="1038"/>
      <c r="AL59" s="1039"/>
      <c r="AM59" s="1039"/>
      <c r="AN59" s="1039"/>
      <c r="AO59" s="1039"/>
      <c r="AP59" s="1039"/>
      <c r="AQ59" s="1039"/>
      <c r="AR59" s="1039"/>
      <c r="AS59" s="1039"/>
      <c r="AT59" s="1039"/>
      <c r="AU59" s="1039"/>
      <c r="AV59" s="1039"/>
      <c r="AW59" s="1039"/>
      <c r="AX59" s="1039"/>
      <c r="AY59" s="1039"/>
      <c r="AZ59" s="1040"/>
      <c r="BA59" s="1040"/>
      <c r="BB59" s="1040"/>
      <c r="BC59" s="1040"/>
      <c r="BD59" s="1040"/>
      <c r="BE59" s="984"/>
      <c r="BF59" s="984"/>
      <c r="BG59" s="984"/>
      <c r="BH59" s="984"/>
      <c r="BI59" s="985"/>
      <c r="BJ59" s="214"/>
      <c r="BK59" s="214"/>
      <c r="BL59" s="214"/>
      <c r="BM59" s="214"/>
      <c r="BN59" s="214"/>
      <c r="BO59" s="223"/>
      <c r="BP59" s="223"/>
      <c r="BQ59" s="220">
        <v>53</v>
      </c>
      <c r="BR59" s="221"/>
      <c r="BS59" s="1004"/>
      <c r="BT59" s="1005"/>
      <c r="BU59" s="1005"/>
      <c r="BV59" s="1005"/>
      <c r="BW59" s="1005"/>
      <c r="BX59" s="1005"/>
      <c r="BY59" s="1005"/>
      <c r="BZ59" s="1005"/>
      <c r="CA59" s="1005"/>
      <c r="CB59" s="1005"/>
      <c r="CC59" s="1005"/>
      <c r="CD59" s="1005"/>
      <c r="CE59" s="1005"/>
      <c r="CF59" s="1005"/>
      <c r="CG59" s="1026"/>
      <c r="CH59" s="1001"/>
      <c r="CI59" s="1002"/>
      <c r="CJ59" s="1002"/>
      <c r="CK59" s="1002"/>
      <c r="CL59" s="1003"/>
      <c r="CM59" s="1001"/>
      <c r="CN59" s="1002"/>
      <c r="CO59" s="1002"/>
      <c r="CP59" s="1002"/>
      <c r="CQ59" s="1003"/>
      <c r="CR59" s="1001"/>
      <c r="CS59" s="1002"/>
      <c r="CT59" s="1002"/>
      <c r="CU59" s="1002"/>
      <c r="CV59" s="1003"/>
      <c r="CW59" s="1001"/>
      <c r="CX59" s="1002"/>
      <c r="CY59" s="1002"/>
      <c r="CZ59" s="1002"/>
      <c r="DA59" s="1003"/>
      <c r="DB59" s="1001"/>
      <c r="DC59" s="1002"/>
      <c r="DD59" s="1002"/>
      <c r="DE59" s="1002"/>
      <c r="DF59" s="1003"/>
      <c r="DG59" s="1001"/>
      <c r="DH59" s="1002"/>
      <c r="DI59" s="1002"/>
      <c r="DJ59" s="1002"/>
      <c r="DK59" s="1003"/>
      <c r="DL59" s="1001"/>
      <c r="DM59" s="1002"/>
      <c r="DN59" s="1002"/>
      <c r="DO59" s="1002"/>
      <c r="DP59" s="1003"/>
      <c r="DQ59" s="1001"/>
      <c r="DR59" s="1002"/>
      <c r="DS59" s="1002"/>
      <c r="DT59" s="1002"/>
      <c r="DU59" s="1003"/>
      <c r="DV59" s="1004"/>
      <c r="DW59" s="1005"/>
      <c r="DX59" s="1005"/>
      <c r="DY59" s="1005"/>
      <c r="DZ59" s="1006"/>
      <c r="EA59" s="212"/>
    </row>
    <row r="60" spans="1:131" ht="26.3" customHeight="1" x14ac:dyDescent="0.2">
      <c r="A60" s="220">
        <v>33</v>
      </c>
      <c r="B60" s="1044"/>
      <c r="C60" s="1045"/>
      <c r="D60" s="1045"/>
      <c r="E60" s="1045"/>
      <c r="F60" s="1045"/>
      <c r="G60" s="1045"/>
      <c r="H60" s="1045"/>
      <c r="I60" s="1045"/>
      <c r="J60" s="1045"/>
      <c r="K60" s="1045"/>
      <c r="L60" s="1045"/>
      <c r="M60" s="1045"/>
      <c r="N60" s="1045"/>
      <c r="O60" s="1045"/>
      <c r="P60" s="1046"/>
      <c r="Q60" s="1047"/>
      <c r="R60" s="1039"/>
      <c r="S60" s="1039"/>
      <c r="T60" s="1039"/>
      <c r="U60" s="1039"/>
      <c r="V60" s="1039"/>
      <c r="W60" s="1039"/>
      <c r="X60" s="1039"/>
      <c r="Y60" s="1039"/>
      <c r="Z60" s="1039"/>
      <c r="AA60" s="1039"/>
      <c r="AB60" s="1039"/>
      <c r="AC60" s="1039"/>
      <c r="AD60" s="1039"/>
      <c r="AE60" s="1048"/>
      <c r="AF60" s="1049"/>
      <c r="AG60" s="1050"/>
      <c r="AH60" s="1050"/>
      <c r="AI60" s="1050"/>
      <c r="AJ60" s="1051"/>
      <c r="AK60" s="1038"/>
      <c r="AL60" s="1039"/>
      <c r="AM60" s="1039"/>
      <c r="AN60" s="1039"/>
      <c r="AO60" s="1039"/>
      <c r="AP60" s="1039"/>
      <c r="AQ60" s="1039"/>
      <c r="AR60" s="1039"/>
      <c r="AS60" s="1039"/>
      <c r="AT60" s="1039"/>
      <c r="AU60" s="1039"/>
      <c r="AV60" s="1039"/>
      <c r="AW60" s="1039"/>
      <c r="AX60" s="1039"/>
      <c r="AY60" s="1039"/>
      <c r="AZ60" s="1040"/>
      <c r="BA60" s="1040"/>
      <c r="BB60" s="1040"/>
      <c r="BC60" s="1040"/>
      <c r="BD60" s="1040"/>
      <c r="BE60" s="984"/>
      <c r="BF60" s="984"/>
      <c r="BG60" s="984"/>
      <c r="BH60" s="984"/>
      <c r="BI60" s="985"/>
      <c r="BJ60" s="214"/>
      <c r="BK60" s="214"/>
      <c r="BL60" s="214"/>
      <c r="BM60" s="214"/>
      <c r="BN60" s="214"/>
      <c r="BO60" s="223"/>
      <c r="BP60" s="223"/>
      <c r="BQ60" s="220">
        <v>54</v>
      </c>
      <c r="BR60" s="221"/>
      <c r="BS60" s="1004"/>
      <c r="BT60" s="1005"/>
      <c r="BU60" s="1005"/>
      <c r="BV60" s="1005"/>
      <c r="BW60" s="1005"/>
      <c r="BX60" s="1005"/>
      <c r="BY60" s="1005"/>
      <c r="BZ60" s="1005"/>
      <c r="CA60" s="1005"/>
      <c r="CB60" s="1005"/>
      <c r="CC60" s="1005"/>
      <c r="CD60" s="1005"/>
      <c r="CE60" s="1005"/>
      <c r="CF60" s="1005"/>
      <c r="CG60" s="1026"/>
      <c r="CH60" s="1001"/>
      <c r="CI60" s="1002"/>
      <c r="CJ60" s="1002"/>
      <c r="CK60" s="1002"/>
      <c r="CL60" s="1003"/>
      <c r="CM60" s="1001"/>
      <c r="CN60" s="1002"/>
      <c r="CO60" s="1002"/>
      <c r="CP60" s="1002"/>
      <c r="CQ60" s="1003"/>
      <c r="CR60" s="1001"/>
      <c r="CS60" s="1002"/>
      <c r="CT60" s="1002"/>
      <c r="CU60" s="1002"/>
      <c r="CV60" s="1003"/>
      <c r="CW60" s="1001"/>
      <c r="CX60" s="1002"/>
      <c r="CY60" s="1002"/>
      <c r="CZ60" s="1002"/>
      <c r="DA60" s="1003"/>
      <c r="DB60" s="1001"/>
      <c r="DC60" s="1002"/>
      <c r="DD60" s="1002"/>
      <c r="DE60" s="1002"/>
      <c r="DF60" s="1003"/>
      <c r="DG60" s="1001"/>
      <c r="DH60" s="1002"/>
      <c r="DI60" s="1002"/>
      <c r="DJ60" s="1002"/>
      <c r="DK60" s="1003"/>
      <c r="DL60" s="1001"/>
      <c r="DM60" s="1002"/>
      <c r="DN60" s="1002"/>
      <c r="DO60" s="1002"/>
      <c r="DP60" s="1003"/>
      <c r="DQ60" s="1001"/>
      <c r="DR60" s="1002"/>
      <c r="DS60" s="1002"/>
      <c r="DT60" s="1002"/>
      <c r="DU60" s="1003"/>
      <c r="DV60" s="1004"/>
      <c r="DW60" s="1005"/>
      <c r="DX60" s="1005"/>
      <c r="DY60" s="1005"/>
      <c r="DZ60" s="1006"/>
      <c r="EA60" s="212"/>
    </row>
    <row r="61" spans="1:131" ht="26.3" customHeight="1" thickBot="1" x14ac:dyDescent="0.25">
      <c r="A61" s="220">
        <v>34</v>
      </c>
      <c r="B61" s="1044"/>
      <c r="C61" s="1045"/>
      <c r="D61" s="1045"/>
      <c r="E61" s="1045"/>
      <c r="F61" s="1045"/>
      <c r="G61" s="1045"/>
      <c r="H61" s="1045"/>
      <c r="I61" s="1045"/>
      <c r="J61" s="1045"/>
      <c r="K61" s="1045"/>
      <c r="L61" s="1045"/>
      <c r="M61" s="1045"/>
      <c r="N61" s="1045"/>
      <c r="O61" s="1045"/>
      <c r="P61" s="1046"/>
      <c r="Q61" s="1047"/>
      <c r="R61" s="1039"/>
      <c r="S61" s="1039"/>
      <c r="T61" s="1039"/>
      <c r="U61" s="1039"/>
      <c r="V61" s="1039"/>
      <c r="W61" s="1039"/>
      <c r="X61" s="1039"/>
      <c r="Y61" s="1039"/>
      <c r="Z61" s="1039"/>
      <c r="AA61" s="1039"/>
      <c r="AB61" s="1039"/>
      <c r="AC61" s="1039"/>
      <c r="AD61" s="1039"/>
      <c r="AE61" s="1048"/>
      <c r="AF61" s="1049"/>
      <c r="AG61" s="1050"/>
      <c r="AH61" s="1050"/>
      <c r="AI61" s="1050"/>
      <c r="AJ61" s="1051"/>
      <c r="AK61" s="1038"/>
      <c r="AL61" s="1039"/>
      <c r="AM61" s="1039"/>
      <c r="AN61" s="1039"/>
      <c r="AO61" s="1039"/>
      <c r="AP61" s="1039"/>
      <c r="AQ61" s="1039"/>
      <c r="AR61" s="1039"/>
      <c r="AS61" s="1039"/>
      <c r="AT61" s="1039"/>
      <c r="AU61" s="1039"/>
      <c r="AV61" s="1039"/>
      <c r="AW61" s="1039"/>
      <c r="AX61" s="1039"/>
      <c r="AY61" s="1039"/>
      <c r="AZ61" s="1040"/>
      <c r="BA61" s="1040"/>
      <c r="BB61" s="1040"/>
      <c r="BC61" s="1040"/>
      <c r="BD61" s="1040"/>
      <c r="BE61" s="984"/>
      <c r="BF61" s="984"/>
      <c r="BG61" s="984"/>
      <c r="BH61" s="984"/>
      <c r="BI61" s="985"/>
      <c r="BJ61" s="214"/>
      <c r="BK61" s="214"/>
      <c r="BL61" s="214"/>
      <c r="BM61" s="214"/>
      <c r="BN61" s="214"/>
      <c r="BO61" s="223"/>
      <c r="BP61" s="223"/>
      <c r="BQ61" s="220">
        <v>55</v>
      </c>
      <c r="BR61" s="221"/>
      <c r="BS61" s="1004"/>
      <c r="BT61" s="1005"/>
      <c r="BU61" s="1005"/>
      <c r="BV61" s="1005"/>
      <c r="BW61" s="1005"/>
      <c r="BX61" s="1005"/>
      <c r="BY61" s="1005"/>
      <c r="BZ61" s="1005"/>
      <c r="CA61" s="1005"/>
      <c r="CB61" s="1005"/>
      <c r="CC61" s="1005"/>
      <c r="CD61" s="1005"/>
      <c r="CE61" s="1005"/>
      <c r="CF61" s="1005"/>
      <c r="CG61" s="1026"/>
      <c r="CH61" s="1001"/>
      <c r="CI61" s="1002"/>
      <c r="CJ61" s="1002"/>
      <c r="CK61" s="1002"/>
      <c r="CL61" s="1003"/>
      <c r="CM61" s="1001"/>
      <c r="CN61" s="1002"/>
      <c r="CO61" s="1002"/>
      <c r="CP61" s="1002"/>
      <c r="CQ61" s="1003"/>
      <c r="CR61" s="1001"/>
      <c r="CS61" s="1002"/>
      <c r="CT61" s="1002"/>
      <c r="CU61" s="1002"/>
      <c r="CV61" s="1003"/>
      <c r="CW61" s="1001"/>
      <c r="CX61" s="1002"/>
      <c r="CY61" s="1002"/>
      <c r="CZ61" s="1002"/>
      <c r="DA61" s="1003"/>
      <c r="DB61" s="1001"/>
      <c r="DC61" s="1002"/>
      <c r="DD61" s="1002"/>
      <c r="DE61" s="1002"/>
      <c r="DF61" s="1003"/>
      <c r="DG61" s="1001"/>
      <c r="DH61" s="1002"/>
      <c r="DI61" s="1002"/>
      <c r="DJ61" s="1002"/>
      <c r="DK61" s="1003"/>
      <c r="DL61" s="1001"/>
      <c r="DM61" s="1002"/>
      <c r="DN61" s="1002"/>
      <c r="DO61" s="1002"/>
      <c r="DP61" s="1003"/>
      <c r="DQ61" s="1001"/>
      <c r="DR61" s="1002"/>
      <c r="DS61" s="1002"/>
      <c r="DT61" s="1002"/>
      <c r="DU61" s="1003"/>
      <c r="DV61" s="1004"/>
      <c r="DW61" s="1005"/>
      <c r="DX61" s="1005"/>
      <c r="DY61" s="1005"/>
      <c r="DZ61" s="1006"/>
      <c r="EA61" s="212"/>
    </row>
    <row r="62" spans="1:131" ht="26.3" customHeight="1" x14ac:dyDescent="0.2">
      <c r="A62" s="220">
        <v>35</v>
      </c>
      <c r="B62" s="1044"/>
      <c r="C62" s="1045"/>
      <c r="D62" s="1045"/>
      <c r="E62" s="1045"/>
      <c r="F62" s="1045"/>
      <c r="G62" s="1045"/>
      <c r="H62" s="1045"/>
      <c r="I62" s="1045"/>
      <c r="J62" s="1045"/>
      <c r="K62" s="1045"/>
      <c r="L62" s="1045"/>
      <c r="M62" s="1045"/>
      <c r="N62" s="1045"/>
      <c r="O62" s="1045"/>
      <c r="P62" s="1046"/>
      <c r="Q62" s="1047"/>
      <c r="R62" s="1039"/>
      <c r="S62" s="1039"/>
      <c r="T62" s="1039"/>
      <c r="U62" s="1039"/>
      <c r="V62" s="1039"/>
      <c r="W62" s="1039"/>
      <c r="X62" s="1039"/>
      <c r="Y62" s="1039"/>
      <c r="Z62" s="1039"/>
      <c r="AA62" s="1039"/>
      <c r="AB62" s="1039"/>
      <c r="AC62" s="1039"/>
      <c r="AD62" s="1039"/>
      <c r="AE62" s="1048"/>
      <c r="AF62" s="1049"/>
      <c r="AG62" s="1050"/>
      <c r="AH62" s="1050"/>
      <c r="AI62" s="1050"/>
      <c r="AJ62" s="1051"/>
      <c r="AK62" s="1038"/>
      <c r="AL62" s="1039"/>
      <c r="AM62" s="1039"/>
      <c r="AN62" s="1039"/>
      <c r="AO62" s="1039"/>
      <c r="AP62" s="1039"/>
      <c r="AQ62" s="1039"/>
      <c r="AR62" s="1039"/>
      <c r="AS62" s="1039"/>
      <c r="AT62" s="1039"/>
      <c r="AU62" s="1039"/>
      <c r="AV62" s="1039"/>
      <c r="AW62" s="1039"/>
      <c r="AX62" s="1039"/>
      <c r="AY62" s="1039"/>
      <c r="AZ62" s="1040"/>
      <c r="BA62" s="1040"/>
      <c r="BB62" s="1040"/>
      <c r="BC62" s="1040"/>
      <c r="BD62" s="1040"/>
      <c r="BE62" s="984"/>
      <c r="BF62" s="984"/>
      <c r="BG62" s="984"/>
      <c r="BH62" s="984"/>
      <c r="BI62" s="985"/>
      <c r="BJ62" s="1041" t="s">
        <v>398</v>
      </c>
      <c r="BK62" s="1042"/>
      <c r="BL62" s="1042"/>
      <c r="BM62" s="1042"/>
      <c r="BN62" s="1043"/>
      <c r="BO62" s="223"/>
      <c r="BP62" s="223"/>
      <c r="BQ62" s="220">
        <v>56</v>
      </c>
      <c r="BR62" s="221"/>
      <c r="BS62" s="1004"/>
      <c r="BT62" s="1005"/>
      <c r="BU62" s="1005"/>
      <c r="BV62" s="1005"/>
      <c r="BW62" s="1005"/>
      <c r="BX62" s="1005"/>
      <c r="BY62" s="1005"/>
      <c r="BZ62" s="1005"/>
      <c r="CA62" s="1005"/>
      <c r="CB62" s="1005"/>
      <c r="CC62" s="1005"/>
      <c r="CD62" s="1005"/>
      <c r="CE62" s="1005"/>
      <c r="CF62" s="1005"/>
      <c r="CG62" s="1026"/>
      <c r="CH62" s="1001"/>
      <c r="CI62" s="1002"/>
      <c r="CJ62" s="1002"/>
      <c r="CK62" s="1002"/>
      <c r="CL62" s="1003"/>
      <c r="CM62" s="1001"/>
      <c r="CN62" s="1002"/>
      <c r="CO62" s="1002"/>
      <c r="CP62" s="1002"/>
      <c r="CQ62" s="1003"/>
      <c r="CR62" s="1001"/>
      <c r="CS62" s="1002"/>
      <c r="CT62" s="1002"/>
      <c r="CU62" s="1002"/>
      <c r="CV62" s="1003"/>
      <c r="CW62" s="1001"/>
      <c r="CX62" s="1002"/>
      <c r="CY62" s="1002"/>
      <c r="CZ62" s="1002"/>
      <c r="DA62" s="1003"/>
      <c r="DB62" s="1001"/>
      <c r="DC62" s="1002"/>
      <c r="DD62" s="1002"/>
      <c r="DE62" s="1002"/>
      <c r="DF62" s="1003"/>
      <c r="DG62" s="1001"/>
      <c r="DH62" s="1002"/>
      <c r="DI62" s="1002"/>
      <c r="DJ62" s="1002"/>
      <c r="DK62" s="1003"/>
      <c r="DL62" s="1001"/>
      <c r="DM62" s="1002"/>
      <c r="DN62" s="1002"/>
      <c r="DO62" s="1002"/>
      <c r="DP62" s="1003"/>
      <c r="DQ62" s="1001"/>
      <c r="DR62" s="1002"/>
      <c r="DS62" s="1002"/>
      <c r="DT62" s="1002"/>
      <c r="DU62" s="1003"/>
      <c r="DV62" s="1004"/>
      <c r="DW62" s="1005"/>
      <c r="DX62" s="1005"/>
      <c r="DY62" s="1005"/>
      <c r="DZ62" s="1006"/>
      <c r="EA62" s="212"/>
    </row>
    <row r="63" spans="1:131" ht="26.3" customHeight="1" thickBot="1" x14ac:dyDescent="0.25">
      <c r="A63" s="222" t="s">
        <v>377</v>
      </c>
      <c r="B63" s="950" t="s">
        <v>399</v>
      </c>
      <c r="C63" s="951"/>
      <c r="D63" s="951"/>
      <c r="E63" s="951"/>
      <c r="F63" s="951"/>
      <c r="G63" s="951"/>
      <c r="H63" s="951"/>
      <c r="I63" s="951"/>
      <c r="J63" s="951"/>
      <c r="K63" s="951"/>
      <c r="L63" s="951"/>
      <c r="M63" s="951"/>
      <c r="N63" s="951"/>
      <c r="O63" s="951"/>
      <c r="P63" s="961"/>
      <c r="Q63" s="974"/>
      <c r="R63" s="975"/>
      <c r="S63" s="975"/>
      <c r="T63" s="975"/>
      <c r="U63" s="975"/>
      <c r="V63" s="975"/>
      <c r="W63" s="975"/>
      <c r="X63" s="975"/>
      <c r="Y63" s="975"/>
      <c r="Z63" s="975"/>
      <c r="AA63" s="975"/>
      <c r="AB63" s="975"/>
      <c r="AC63" s="975"/>
      <c r="AD63" s="975"/>
      <c r="AE63" s="1034"/>
      <c r="AF63" s="1035">
        <v>5228</v>
      </c>
      <c r="AG63" s="972"/>
      <c r="AH63" s="972"/>
      <c r="AI63" s="972"/>
      <c r="AJ63" s="1036"/>
      <c r="AK63" s="1037"/>
      <c r="AL63" s="975"/>
      <c r="AM63" s="975"/>
      <c r="AN63" s="975"/>
      <c r="AO63" s="975"/>
      <c r="AP63" s="972">
        <f>SUM(AP28:AT35)</f>
        <v>52056</v>
      </c>
      <c r="AQ63" s="972"/>
      <c r="AR63" s="972"/>
      <c r="AS63" s="972"/>
      <c r="AT63" s="972"/>
      <c r="AU63" s="972">
        <f>SUM(AU28:AY35)</f>
        <v>20284</v>
      </c>
      <c r="AV63" s="972"/>
      <c r="AW63" s="972"/>
      <c r="AX63" s="972"/>
      <c r="AY63" s="972"/>
      <c r="AZ63" s="1029"/>
      <c r="BA63" s="1029"/>
      <c r="BB63" s="1029"/>
      <c r="BC63" s="1029"/>
      <c r="BD63" s="1029"/>
      <c r="BE63" s="1030"/>
      <c r="BF63" s="1030"/>
      <c r="BG63" s="1030"/>
      <c r="BH63" s="1030"/>
      <c r="BI63" s="1031"/>
      <c r="BJ63" s="1032" t="s">
        <v>122</v>
      </c>
      <c r="BK63" s="966"/>
      <c r="BL63" s="966"/>
      <c r="BM63" s="966"/>
      <c r="BN63" s="1033"/>
      <c r="BO63" s="223"/>
      <c r="BP63" s="223"/>
      <c r="BQ63" s="220">
        <v>57</v>
      </c>
      <c r="BR63" s="221"/>
      <c r="BS63" s="1004"/>
      <c r="BT63" s="1005"/>
      <c r="BU63" s="1005"/>
      <c r="BV63" s="1005"/>
      <c r="BW63" s="1005"/>
      <c r="BX63" s="1005"/>
      <c r="BY63" s="1005"/>
      <c r="BZ63" s="1005"/>
      <c r="CA63" s="1005"/>
      <c r="CB63" s="1005"/>
      <c r="CC63" s="1005"/>
      <c r="CD63" s="1005"/>
      <c r="CE63" s="1005"/>
      <c r="CF63" s="1005"/>
      <c r="CG63" s="1026"/>
      <c r="CH63" s="1001"/>
      <c r="CI63" s="1002"/>
      <c r="CJ63" s="1002"/>
      <c r="CK63" s="1002"/>
      <c r="CL63" s="1003"/>
      <c r="CM63" s="1001"/>
      <c r="CN63" s="1002"/>
      <c r="CO63" s="1002"/>
      <c r="CP63" s="1002"/>
      <c r="CQ63" s="1003"/>
      <c r="CR63" s="1001"/>
      <c r="CS63" s="1002"/>
      <c r="CT63" s="1002"/>
      <c r="CU63" s="1002"/>
      <c r="CV63" s="1003"/>
      <c r="CW63" s="1001"/>
      <c r="CX63" s="1002"/>
      <c r="CY63" s="1002"/>
      <c r="CZ63" s="1002"/>
      <c r="DA63" s="1003"/>
      <c r="DB63" s="1001"/>
      <c r="DC63" s="1002"/>
      <c r="DD63" s="1002"/>
      <c r="DE63" s="1002"/>
      <c r="DF63" s="1003"/>
      <c r="DG63" s="1001"/>
      <c r="DH63" s="1002"/>
      <c r="DI63" s="1002"/>
      <c r="DJ63" s="1002"/>
      <c r="DK63" s="1003"/>
      <c r="DL63" s="1001"/>
      <c r="DM63" s="1002"/>
      <c r="DN63" s="1002"/>
      <c r="DO63" s="1002"/>
      <c r="DP63" s="1003"/>
      <c r="DQ63" s="1001"/>
      <c r="DR63" s="1002"/>
      <c r="DS63" s="1002"/>
      <c r="DT63" s="1002"/>
      <c r="DU63" s="1003"/>
      <c r="DV63" s="1004"/>
      <c r="DW63" s="1005"/>
      <c r="DX63" s="1005"/>
      <c r="DY63" s="1005"/>
      <c r="DZ63" s="1006"/>
      <c r="EA63" s="212"/>
    </row>
    <row r="64" spans="1:131" ht="26.3"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4"/>
      <c r="BT64" s="1005"/>
      <c r="BU64" s="1005"/>
      <c r="BV64" s="1005"/>
      <c r="BW64" s="1005"/>
      <c r="BX64" s="1005"/>
      <c r="BY64" s="1005"/>
      <c r="BZ64" s="1005"/>
      <c r="CA64" s="1005"/>
      <c r="CB64" s="1005"/>
      <c r="CC64" s="1005"/>
      <c r="CD64" s="1005"/>
      <c r="CE64" s="1005"/>
      <c r="CF64" s="1005"/>
      <c r="CG64" s="1026"/>
      <c r="CH64" s="1001"/>
      <c r="CI64" s="1002"/>
      <c r="CJ64" s="1002"/>
      <c r="CK64" s="1002"/>
      <c r="CL64" s="1003"/>
      <c r="CM64" s="1001"/>
      <c r="CN64" s="1002"/>
      <c r="CO64" s="1002"/>
      <c r="CP64" s="1002"/>
      <c r="CQ64" s="1003"/>
      <c r="CR64" s="1001"/>
      <c r="CS64" s="1002"/>
      <c r="CT64" s="1002"/>
      <c r="CU64" s="1002"/>
      <c r="CV64" s="1003"/>
      <c r="CW64" s="1001"/>
      <c r="CX64" s="1002"/>
      <c r="CY64" s="1002"/>
      <c r="CZ64" s="1002"/>
      <c r="DA64" s="1003"/>
      <c r="DB64" s="1001"/>
      <c r="DC64" s="1002"/>
      <c r="DD64" s="1002"/>
      <c r="DE64" s="1002"/>
      <c r="DF64" s="1003"/>
      <c r="DG64" s="1001"/>
      <c r="DH64" s="1002"/>
      <c r="DI64" s="1002"/>
      <c r="DJ64" s="1002"/>
      <c r="DK64" s="1003"/>
      <c r="DL64" s="1001"/>
      <c r="DM64" s="1002"/>
      <c r="DN64" s="1002"/>
      <c r="DO64" s="1002"/>
      <c r="DP64" s="1003"/>
      <c r="DQ64" s="1001"/>
      <c r="DR64" s="1002"/>
      <c r="DS64" s="1002"/>
      <c r="DT64" s="1002"/>
      <c r="DU64" s="1003"/>
      <c r="DV64" s="1004"/>
      <c r="DW64" s="1005"/>
      <c r="DX64" s="1005"/>
      <c r="DY64" s="1005"/>
      <c r="DZ64" s="1006"/>
      <c r="EA64" s="212"/>
    </row>
    <row r="65" spans="1:131" ht="26.3"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4"/>
      <c r="BT65" s="1005"/>
      <c r="BU65" s="1005"/>
      <c r="BV65" s="1005"/>
      <c r="BW65" s="1005"/>
      <c r="BX65" s="1005"/>
      <c r="BY65" s="1005"/>
      <c r="BZ65" s="1005"/>
      <c r="CA65" s="1005"/>
      <c r="CB65" s="1005"/>
      <c r="CC65" s="1005"/>
      <c r="CD65" s="1005"/>
      <c r="CE65" s="1005"/>
      <c r="CF65" s="1005"/>
      <c r="CG65" s="1026"/>
      <c r="CH65" s="1001"/>
      <c r="CI65" s="1002"/>
      <c r="CJ65" s="1002"/>
      <c r="CK65" s="1002"/>
      <c r="CL65" s="1003"/>
      <c r="CM65" s="1001"/>
      <c r="CN65" s="1002"/>
      <c r="CO65" s="1002"/>
      <c r="CP65" s="1002"/>
      <c r="CQ65" s="1003"/>
      <c r="CR65" s="1001"/>
      <c r="CS65" s="1002"/>
      <c r="CT65" s="1002"/>
      <c r="CU65" s="1002"/>
      <c r="CV65" s="1003"/>
      <c r="CW65" s="1001"/>
      <c r="CX65" s="1002"/>
      <c r="CY65" s="1002"/>
      <c r="CZ65" s="1002"/>
      <c r="DA65" s="1003"/>
      <c r="DB65" s="1001"/>
      <c r="DC65" s="1002"/>
      <c r="DD65" s="1002"/>
      <c r="DE65" s="1002"/>
      <c r="DF65" s="1003"/>
      <c r="DG65" s="1001"/>
      <c r="DH65" s="1002"/>
      <c r="DI65" s="1002"/>
      <c r="DJ65" s="1002"/>
      <c r="DK65" s="1003"/>
      <c r="DL65" s="1001"/>
      <c r="DM65" s="1002"/>
      <c r="DN65" s="1002"/>
      <c r="DO65" s="1002"/>
      <c r="DP65" s="1003"/>
      <c r="DQ65" s="1001"/>
      <c r="DR65" s="1002"/>
      <c r="DS65" s="1002"/>
      <c r="DT65" s="1002"/>
      <c r="DU65" s="1003"/>
      <c r="DV65" s="1004"/>
      <c r="DW65" s="1005"/>
      <c r="DX65" s="1005"/>
      <c r="DY65" s="1005"/>
      <c r="DZ65" s="1006"/>
      <c r="EA65" s="212"/>
    </row>
    <row r="66" spans="1:131" ht="26.3" customHeight="1" x14ac:dyDescent="0.2">
      <c r="A66" s="1007" t="s">
        <v>401</v>
      </c>
      <c r="B66" s="1008"/>
      <c r="C66" s="1008"/>
      <c r="D66" s="1008"/>
      <c r="E66" s="1008"/>
      <c r="F66" s="1008"/>
      <c r="G66" s="1008"/>
      <c r="H66" s="1008"/>
      <c r="I66" s="1008"/>
      <c r="J66" s="1008"/>
      <c r="K66" s="1008"/>
      <c r="L66" s="1008"/>
      <c r="M66" s="1008"/>
      <c r="N66" s="1008"/>
      <c r="O66" s="1008"/>
      <c r="P66" s="1009"/>
      <c r="Q66" s="1013" t="s">
        <v>381</v>
      </c>
      <c r="R66" s="1014"/>
      <c r="S66" s="1014"/>
      <c r="T66" s="1014"/>
      <c r="U66" s="1015"/>
      <c r="V66" s="1013" t="s">
        <v>382</v>
      </c>
      <c r="W66" s="1014"/>
      <c r="X66" s="1014"/>
      <c r="Y66" s="1014"/>
      <c r="Z66" s="1015"/>
      <c r="AA66" s="1013" t="s">
        <v>383</v>
      </c>
      <c r="AB66" s="1014"/>
      <c r="AC66" s="1014"/>
      <c r="AD66" s="1014"/>
      <c r="AE66" s="1015"/>
      <c r="AF66" s="1019" t="s">
        <v>384</v>
      </c>
      <c r="AG66" s="1020"/>
      <c r="AH66" s="1020"/>
      <c r="AI66" s="1020"/>
      <c r="AJ66" s="1021"/>
      <c r="AK66" s="1013" t="s">
        <v>385</v>
      </c>
      <c r="AL66" s="1008"/>
      <c r="AM66" s="1008"/>
      <c r="AN66" s="1008"/>
      <c r="AO66" s="1009"/>
      <c r="AP66" s="1013" t="s">
        <v>386</v>
      </c>
      <c r="AQ66" s="1014"/>
      <c r="AR66" s="1014"/>
      <c r="AS66" s="1014"/>
      <c r="AT66" s="1015"/>
      <c r="AU66" s="1013" t="s">
        <v>402</v>
      </c>
      <c r="AV66" s="1014"/>
      <c r="AW66" s="1014"/>
      <c r="AX66" s="1014"/>
      <c r="AY66" s="1015"/>
      <c r="AZ66" s="1013" t="s">
        <v>364</v>
      </c>
      <c r="BA66" s="1014"/>
      <c r="BB66" s="1014"/>
      <c r="BC66" s="1014"/>
      <c r="BD66" s="1027"/>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3" customHeight="1" thickBot="1" x14ac:dyDescent="0.25">
      <c r="A67" s="1010"/>
      <c r="B67" s="1011"/>
      <c r="C67" s="1011"/>
      <c r="D67" s="1011"/>
      <c r="E67" s="1011"/>
      <c r="F67" s="1011"/>
      <c r="G67" s="1011"/>
      <c r="H67" s="1011"/>
      <c r="I67" s="1011"/>
      <c r="J67" s="1011"/>
      <c r="K67" s="1011"/>
      <c r="L67" s="1011"/>
      <c r="M67" s="1011"/>
      <c r="N67" s="1011"/>
      <c r="O67" s="1011"/>
      <c r="P67" s="1012"/>
      <c r="Q67" s="1016"/>
      <c r="R67" s="1017"/>
      <c r="S67" s="1017"/>
      <c r="T67" s="1017"/>
      <c r="U67" s="1018"/>
      <c r="V67" s="1016"/>
      <c r="W67" s="1017"/>
      <c r="X67" s="1017"/>
      <c r="Y67" s="1017"/>
      <c r="Z67" s="1018"/>
      <c r="AA67" s="1016"/>
      <c r="AB67" s="1017"/>
      <c r="AC67" s="1017"/>
      <c r="AD67" s="1017"/>
      <c r="AE67" s="1018"/>
      <c r="AF67" s="1022"/>
      <c r="AG67" s="1023"/>
      <c r="AH67" s="1023"/>
      <c r="AI67" s="1023"/>
      <c r="AJ67" s="1024"/>
      <c r="AK67" s="1025"/>
      <c r="AL67" s="1011"/>
      <c r="AM67" s="1011"/>
      <c r="AN67" s="1011"/>
      <c r="AO67" s="1012"/>
      <c r="AP67" s="1016"/>
      <c r="AQ67" s="1017"/>
      <c r="AR67" s="1017"/>
      <c r="AS67" s="1017"/>
      <c r="AT67" s="1018"/>
      <c r="AU67" s="1016"/>
      <c r="AV67" s="1017"/>
      <c r="AW67" s="1017"/>
      <c r="AX67" s="1017"/>
      <c r="AY67" s="1018"/>
      <c r="AZ67" s="1016"/>
      <c r="BA67" s="1017"/>
      <c r="BB67" s="1017"/>
      <c r="BC67" s="1017"/>
      <c r="BD67" s="1028"/>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3" customHeight="1" thickTop="1" x14ac:dyDescent="0.2">
      <c r="A68" s="218">
        <v>1</v>
      </c>
      <c r="B68" s="997" t="s">
        <v>548</v>
      </c>
      <c r="C68" s="998"/>
      <c r="D68" s="998"/>
      <c r="E68" s="998"/>
      <c r="F68" s="998"/>
      <c r="G68" s="998"/>
      <c r="H68" s="998"/>
      <c r="I68" s="998"/>
      <c r="J68" s="998"/>
      <c r="K68" s="998"/>
      <c r="L68" s="998"/>
      <c r="M68" s="998"/>
      <c r="N68" s="998"/>
      <c r="O68" s="998"/>
      <c r="P68" s="999"/>
      <c r="Q68" s="1000">
        <v>262</v>
      </c>
      <c r="R68" s="994"/>
      <c r="S68" s="994"/>
      <c r="T68" s="994"/>
      <c r="U68" s="994"/>
      <c r="V68" s="994">
        <v>262</v>
      </c>
      <c r="W68" s="994"/>
      <c r="X68" s="994"/>
      <c r="Y68" s="994"/>
      <c r="Z68" s="994"/>
      <c r="AA68" s="994">
        <v>0</v>
      </c>
      <c r="AB68" s="994"/>
      <c r="AC68" s="994"/>
      <c r="AD68" s="994"/>
      <c r="AE68" s="994"/>
      <c r="AF68" s="994">
        <v>0</v>
      </c>
      <c r="AG68" s="994"/>
      <c r="AH68" s="994"/>
      <c r="AI68" s="994"/>
      <c r="AJ68" s="994"/>
      <c r="AK68" s="994" t="s">
        <v>555</v>
      </c>
      <c r="AL68" s="994"/>
      <c r="AM68" s="994"/>
      <c r="AN68" s="994"/>
      <c r="AO68" s="994"/>
      <c r="AP68" s="994">
        <v>457</v>
      </c>
      <c r="AQ68" s="994"/>
      <c r="AR68" s="994"/>
      <c r="AS68" s="994"/>
      <c r="AT68" s="994"/>
      <c r="AU68" s="994">
        <v>44</v>
      </c>
      <c r="AV68" s="994"/>
      <c r="AW68" s="994"/>
      <c r="AX68" s="994"/>
      <c r="AY68" s="994"/>
      <c r="AZ68" s="995"/>
      <c r="BA68" s="995"/>
      <c r="BB68" s="995"/>
      <c r="BC68" s="995"/>
      <c r="BD68" s="996"/>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3" customHeight="1" x14ac:dyDescent="0.2">
      <c r="A69" s="220">
        <v>2</v>
      </c>
      <c r="B69" s="986" t="s">
        <v>549</v>
      </c>
      <c r="C69" s="987"/>
      <c r="D69" s="987"/>
      <c r="E69" s="987"/>
      <c r="F69" s="987"/>
      <c r="G69" s="987"/>
      <c r="H69" s="987"/>
      <c r="I69" s="987"/>
      <c r="J69" s="987"/>
      <c r="K69" s="987"/>
      <c r="L69" s="987"/>
      <c r="M69" s="987"/>
      <c r="N69" s="987"/>
      <c r="O69" s="987"/>
      <c r="P69" s="988"/>
      <c r="Q69" s="989">
        <v>6</v>
      </c>
      <c r="R69" s="983"/>
      <c r="S69" s="983"/>
      <c r="T69" s="983"/>
      <c r="U69" s="983"/>
      <c r="V69" s="983">
        <v>4</v>
      </c>
      <c r="W69" s="983"/>
      <c r="X69" s="983"/>
      <c r="Y69" s="983"/>
      <c r="Z69" s="983"/>
      <c r="AA69" s="983">
        <v>2</v>
      </c>
      <c r="AB69" s="983"/>
      <c r="AC69" s="983"/>
      <c r="AD69" s="983"/>
      <c r="AE69" s="983"/>
      <c r="AF69" s="983">
        <v>2</v>
      </c>
      <c r="AG69" s="983"/>
      <c r="AH69" s="983"/>
      <c r="AI69" s="983"/>
      <c r="AJ69" s="983"/>
      <c r="AK69" s="983" t="s">
        <v>555</v>
      </c>
      <c r="AL69" s="983"/>
      <c r="AM69" s="983"/>
      <c r="AN69" s="983"/>
      <c r="AO69" s="983"/>
      <c r="AP69" s="983" t="s">
        <v>555</v>
      </c>
      <c r="AQ69" s="983"/>
      <c r="AR69" s="983"/>
      <c r="AS69" s="983"/>
      <c r="AT69" s="983"/>
      <c r="AU69" s="983" t="s">
        <v>555</v>
      </c>
      <c r="AV69" s="983"/>
      <c r="AW69" s="983"/>
      <c r="AX69" s="983"/>
      <c r="AY69" s="983"/>
      <c r="AZ69" s="984"/>
      <c r="BA69" s="984"/>
      <c r="BB69" s="984"/>
      <c r="BC69" s="984"/>
      <c r="BD69" s="985"/>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3" customHeight="1" x14ac:dyDescent="0.2">
      <c r="A70" s="220">
        <v>3</v>
      </c>
      <c r="B70" s="986" t="s">
        <v>550</v>
      </c>
      <c r="C70" s="987"/>
      <c r="D70" s="987"/>
      <c r="E70" s="987"/>
      <c r="F70" s="987"/>
      <c r="G70" s="987"/>
      <c r="H70" s="987"/>
      <c r="I70" s="987"/>
      <c r="J70" s="987"/>
      <c r="K70" s="987"/>
      <c r="L70" s="987"/>
      <c r="M70" s="987"/>
      <c r="N70" s="987"/>
      <c r="O70" s="987"/>
      <c r="P70" s="988"/>
      <c r="Q70" s="989">
        <v>5505</v>
      </c>
      <c r="R70" s="983"/>
      <c r="S70" s="983"/>
      <c r="T70" s="983"/>
      <c r="U70" s="983"/>
      <c r="V70" s="983">
        <v>4899</v>
      </c>
      <c r="W70" s="983"/>
      <c r="X70" s="983"/>
      <c r="Y70" s="983"/>
      <c r="Z70" s="983"/>
      <c r="AA70" s="983">
        <v>606</v>
      </c>
      <c r="AB70" s="983"/>
      <c r="AC70" s="983"/>
      <c r="AD70" s="983"/>
      <c r="AE70" s="983"/>
      <c r="AF70" s="983">
        <v>606</v>
      </c>
      <c r="AG70" s="983"/>
      <c r="AH70" s="983"/>
      <c r="AI70" s="983"/>
      <c r="AJ70" s="983"/>
      <c r="AK70" s="983" t="s">
        <v>555</v>
      </c>
      <c r="AL70" s="983"/>
      <c r="AM70" s="983"/>
      <c r="AN70" s="983"/>
      <c r="AO70" s="983"/>
      <c r="AP70" s="983" t="s">
        <v>555</v>
      </c>
      <c r="AQ70" s="983"/>
      <c r="AR70" s="983"/>
      <c r="AS70" s="983"/>
      <c r="AT70" s="983"/>
      <c r="AU70" s="983" t="s">
        <v>555</v>
      </c>
      <c r="AV70" s="983"/>
      <c r="AW70" s="983"/>
      <c r="AX70" s="983"/>
      <c r="AY70" s="983"/>
      <c r="AZ70" s="984"/>
      <c r="BA70" s="984"/>
      <c r="BB70" s="984"/>
      <c r="BC70" s="984"/>
      <c r="BD70" s="985"/>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3" customHeight="1" x14ac:dyDescent="0.2">
      <c r="A71" s="220">
        <v>4</v>
      </c>
      <c r="B71" s="986" t="s">
        <v>551</v>
      </c>
      <c r="C71" s="987"/>
      <c r="D71" s="987"/>
      <c r="E71" s="987"/>
      <c r="F71" s="987"/>
      <c r="G71" s="987"/>
      <c r="H71" s="987"/>
      <c r="I71" s="987"/>
      <c r="J71" s="987"/>
      <c r="K71" s="987"/>
      <c r="L71" s="987"/>
      <c r="M71" s="987"/>
      <c r="N71" s="987"/>
      <c r="O71" s="987"/>
      <c r="P71" s="988"/>
      <c r="Q71" s="989">
        <v>1457</v>
      </c>
      <c r="R71" s="983"/>
      <c r="S71" s="983"/>
      <c r="T71" s="983"/>
      <c r="U71" s="983"/>
      <c r="V71" s="983">
        <v>1414</v>
      </c>
      <c r="W71" s="983"/>
      <c r="X71" s="983"/>
      <c r="Y71" s="983"/>
      <c r="Z71" s="983"/>
      <c r="AA71" s="983">
        <v>43</v>
      </c>
      <c r="AB71" s="983"/>
      <c r="AC71" s="983"/>
      <c r="AD71" s="983"/>
      <c r="AE71" s="983"/>
      <c r="AF71" s="983">
        <v>43</v>
      </c>
      <c r="AG71" s="983"/>
      <c r="AH71" s="983"/>
      <c r="AI71" s="983"/>
      <c r="AJ71" s="983"/>
      <c r="AK71" s="983" t="s">
        <v>555</v>
      </c>
      <c r="AL71" s="983"/>
      <c r="AM71" s="983"/>
      <c r="AN71" s="983"/>
      <c r="AO71" s="983"/>
      <c r="AP71" s="983">
        <v>704</v>
      </c>
      <c r="AQ71" s="983"/>
      <c r="AR71" s="983"/>
      <c r="AS71" s="983"/>
      <c r="AT71" s="983"/>
      <c r="AU71" s="983">
        <v>492</v>
      </c>
      <c r="AV71" s="983"/>
      <c r="AW71" s="983"/>
      <c r="AX71" s="983"/>
      <c r="AY71" s="983"/>
      <c r="AZ71" s="984"/>
      <c r="BA71" s="984"/>
      <c r="BB71" s="984"/>
      <c r="BC71" s="984"/>
      <c r="BD71" s="985"/>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3" customHeight="1" x14ac:dyDescent="0.2">
      <c r="A72" s="220">
        <v>5</v>
      </c>
      <c r="B72" s="986" t="s">
        <v>552</v>
      </c>
      <c r="C72" s="987"/>
      <c r="D72" s="987"/>
      <c r="E72" s="987"/>
      <c r="F72" s="987"/>
      <c r="G72" s="987"/>
      <c r="H72" s="987"/>
      <c r="I72" s="987"/>
      <c r="J72" s="987"/>
      <c r="K72" s="987"/>
      <c r="L72" s="987"/>
      <c r="M72" s="987"/>
      <c r="N72" s="987"/>
      <c r="O72" s="987"/>
      <c r="P72" s="988"/>
      <c r="Q72" s="989">
        <v>286</v>
      </c>
      <c r="R72" s="983"/>
      <c r="S72" s="983"/>
      <c r="T72" s="983"/>
      <c r="U72" s="983"/>
      <c r="V72" s="983">
        <v>162</v>
      </c>
      <c r="W72" s="983"/>
      <c r="X72" s="983"/>
      <c r="Y72" s="983"/>
      <c r="Z72" s="983"/>
      <c r="AA72" s="983">
        <v>124</v>
      </c>
      <c r="AB72" s="983"/>
      <c r="AC72" s="983"/>
      <c r="AD72" s="983"/>
      <c r="AE72" s="983"/>
      <c r="AF72" s="983">
        <v>124</v>
      </c>
      <c r="AG72" s="983"/>
      <c r="AH72" s="983"/>
      <c r="AI72" s="983"/>
      <c r="AJ72" s="983"/>
      <c r="AK72" s="983" t="s">
        <v>555</v>
      </c>
      <c r="AL72" s="983"/>
      <c r="AM72" s="983"/>
      <c r="AN72" s="983"/>
      <c r="AO72" s="983"/>
      <c r="AP72" s="983" t="s">
        <v>555</v>
      </c>
      <c r="AQ72" s="983"/>
      <c r="AR72" s="983"/>
      <c r="AS72" s="983"/>
      <c r="AT72" s="983"/>
      <c r="AU72" s="983" t="s">
        <v>555</v>
      </c>
      <c r="AV72" s="983"/>
      <c r="AW72" s="983"/>
      <c r="AX72" s="983"/>
      <c r="AY72" s="983"/>
      <c r="AZ72" s="984"/>
      <c r="BA72" s="984"/>
      <c r="BB72" s="984"/>
      <c r="BC72" s="984"/>
      <c r="BD72" s="985"/>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3" customHeight="1" x14ac:dyDescent="0.2">
      <c r="A73" s="220">
        <v>6</v>
      </c>
      <c r="B73" s="986" t="s">
        <v>553</v>
      </c>
      <c r="C73" s="987"/>
      <c r="D73" s="987"/>
      <c r="E73" s="987"/>
      <c r="F73" s="987"/>
      <c r="G73" s="987"/>
      <c r="H73" s="987"/>
      <c r="I73" s="987"/>
      <c r="J73" s="987"/>
      <c r="K73" s="987"/>
      <c r="L73" s="987"/>
      <c r="M73" s="987"/>
      <c r="N73" s="987"/>
      <c r="O73" s="987"/>
      <c r="P73" s="988"/>
      <c r="Q73" s="989">
        <v>166</v>
      </c>
      <c r="R73" s="983"/>
      <c r="S73" s="983"/>
      <c r="T73" s="983"/>
      <c r="U73" s="983"/>
      <c r="V73" s="983">
        <v>162</v>
      </c>
      <c r="W73" s="983"/>
      <c r="X73" s="983"/>
      <c r="Y73" s="983"/>
      <c r="Z73" s="983"/>
      <c r="AA73" s="983">
        <v>4</v>
      </c>
      <c r="AB73" s="983"/>
      <c r="AC73" s="983"/>
      <c r="AD73" s="983"/>
      <c r="AE73" s="983"/>
      <c r="AF73" s="983">
        <v>4</v>
      </c>
      <c r="AG73" s="983"/>
      <c r="AH73" s="983"/>
      <c r="AI73" s="983"/>
      <c r="AJ73" s="983"/>
      <c r="AK73" s="983" t="s">
        <v>555</v>
      </c>
      <c r="AL73" s="983"/>
      <c r="AM73" s="983"/>
      <c r="AN73" s="983"/>
      <c r="AO73" s="983"/>
      <c r="AP73" s="983" t="s">
        <v>555</v>
      </c>
      <c r="AQ73" s="983"/>
      <c r="AR73" s="983"/>
      <c r="AS73" s="983"/>
      <c r="AT73" s="983"/>
      <c r="AU73" s="983" t="s">
        <v>555</v>
      </c>
      <c r="AV73" s="983"/>
      <c r="AW73" s="983"/>
      <c r="AX73" s="983"/>
      <c r="AY73" s="983"/>
      <c r="AZ73" s="984"/>
      <c r="BA73" s="984"/>
      <c r="BB73" s="984"/>
      <c r="BC73" s="984"/>
      <c r="BD73" s="985"/>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3" customHeight="1" x14ac:dyDescent="0.2">
      <c r="A74" s="220">
        <v>7</v>
      </c>
      <c r="B74" s="986" t="s">
        <v>554</v>
      </c>
      <c r="C74" s="987"/>
      <c r="D74" s="987"/>
      <c r="E74" s="987"/>
      <c r="F74" s="987"/>
      <c r="G74" s="987"/>
      <c r="H74" s="987"/>
      <c r="I74" s="987"/>
      <c r="J74" s="987"/>
      <c r="K74" s="987"/>
      <c r="L74" s="987"/>
      <c r="M74" s="987"/>
      <c r="N74" s="987"/>
      <c r="O74" s="987"/>
      <c r="P74" s="988"/>
      <c r="Q74" s="989">
        <v>178905</v>
      </c>
      <c r="R74" s="983"/>
      <c r="S74" s="983"/>
      <c r="T74" s="983"/>
      <c r="U74" s="983"/>
      <c r="V74" s="983">
        <v>178905</v>
      </c>
      <c r="W74" s="983"/>
      <c r="X74" s="983"/>
      <c r="Y74" s="983"/>
      <c r="Z74" s="983"/>
      <c r="AA74" s="983">
        <v>0</v>
      </c>
      <c r="AB74" s="983"/>
      <c r="AC74" s="983"/>
      <c r="AD74" s="983"/>
      <c r="AE74" s="983"/>
      <c r="AF74" s="983">
        <v>0</v>
      </c>
      <c r="AG74" s="983"/>
      <c r="AH74" s="983"/>
      <c r="AI74" s="983"/>
      <c r="AJ74" s="983"/>
      <c r="AK74" s="983">
        <v>628</v>
      </c>
      <c r="AL74" s="983"/>
      <c r="AM74" s="983"/>
      <c r="AN74" s="983"/>
      <c r="AO74" s="983"/>
      <c r="AP74" s="983" t="s">
        <v>555</v>
      </c>
      <c r="AQ74" s="983"/>
      <c r="AR74" s="983"/>
      <c r="AS74" s="983"/>
      <c r="AT74" s="983"/>
      <c r="AU74" s="983" t="s">
        <v>555</v>
      </c>
      <c r="AV74" s="983"/>
      <c r="AW74" s="983"/>
      <c r="AX74" s="983"/>
      <c r="AY74" s="983"/>
      <c r="AZ74" s="984"/>
      <c r="BA74" s="984"/>
      <c r="BB74" s="984"/>
      <c r="BC74" s="984"/>
      <c r="BD74" s="985"/>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3" customHeight="1" x14ac:dyDescent="0.2">
      <c r="A75" s="220">
        <v>8</v>
      </c>
      <c r="B75" s="986"/>
      <c r="C75" s="987"/>
      <c r="D75" s="987"/>
      <c r="E75" s="987"/>
      <c r="F75" s="987"/>
      <c r="G75" s="987"/>
      <c r="H75" s="987"/>
      <c r="I75" s="987"/>
      <c r="J75" s="987"/>
      <c r="K75" s="987"/>
      <c r="L75" s="987"/>
      <c r="M75" s="987"/>
      <c r="N75" s="987"/>
      <c r="O75" s="987"/>
      <c r="P75" s="988"/>
      <c r="Q75" s="990"/>
      <c r="R75" s="991"/>
      <c r="S75" s="991"/>
      <c r="T75" s="991"/>
      <c r="U75" s="992"/>
      <c r="V75" s="993"/>
      <c r="W75" s="991"/>
      <c r="X75" s="991"/>
      <c r="Y75" s="991"/>
      <c r="Z75" s="992"/>
      <c r="AA75" s="993"/>
      <c r="AB75" s="991"/>
      <c r="AC75" s="991"/>
      <c r="AD75" s="991"/>
      <c r="AE75" s="992"/>
      <c r="AF75" s="993"/>
      <c r="AG75" s="991"/>
      <c r="AH75" s="991"/>
      <c r="AI75" s="991"/>
      <c r="AJ75" s="992"/>
      <c r="AK75" s="993"/>
      <c r="AL75" s="991"/>
      <c r="AM75" s="991"/>
      <c r="AN75" s="991"/>
      <c r="AO75" s="992"/>
      <c r="AP75" s="993"/>
      <c r="AQ75" s="991"/>
      <c r="AR75" s="991"/>
      <c r="AS75" s="991"/>
      <c r="AT75" s="992"/>
      <c r="AU75" s="993"/>
      <c r="AV75" s="991"/>
      <c r="AW75" s="991"/>
      <c r="AX75" s="991"/>
      <c r="AY75" s="992"/>
      <c r="AZ75" s="984"/>
      <c r="BA75" s="984"/>
      <c r="BB75" s="984"/>
      <c r="BC75" s="984"/>
      <c r="BD75" s="985"/>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3" customHeight="1" x14ac:dyDescent="0.2">
      <c r="A76" s="220">
        <v>9</v>
      </c>
      <c r="B76" s="986"/>
      <c r="C76" s="987"/>
      <c r="D76" s="987"/>
      <c r="E76" s="987"/>
      <c r="F76" s="987"/>
      <c r="G76" s="987"/>
      <c r="H76" s="987"/>
      <c r="I76" s="987"/>
      <c r="J76" s="987"/>
      <c r="K76" s="987"/>
      <c r="L76" s="987"/>
      <c r="M76" s="987"/>
      <c r="N76" s="987"/>
      <c r="O76" s="987"/>
      <c r="P76" s="988"/>
      <c r="Q76" s="990"/>
      <c r="R76" s="991"/>
      <c r="S76" s="991"/>
      <c r="T76" s="991"/>
      <c r="U76" s="992"/>
      <c r="V76" s="993"/>
      <c r="W76" s="991"/>
      <c r="X76" s="991"/>
      <c r="Y76" s="991"/>
      <c r="Z76" s="992"/>
      <c r="AA76" s="993"/>
      <c r="AB76" s="991"/>
      <c r="AC76" s="991"/>
      <c r="AD76" s="991"/>
      <c r="AE76" s="992"/>
      <c r="AF76" s="993"/>
      <c r="AG76" s="991"/>
      <c r="AH76" s="991"/>
      <c r="AI76" s="991"/>
      <c r="AJ76" s="992"/>
      <c r="AK76" s="993"/>
      <c r="AL76" s="991"/>
      <c r="AM76" s="991"/>
      <c r="AN76" s="991"/>
      <c r="AO76" s="992"/>
      <c r="AP76" s="993"/>
      <c r="AQ76" s="991"/>
      <c r="AR76" s="991"/>
      <c r="AS76" s="991"/>
      <c r="AT76" s="992"/>
      <c r="AU76" s="993"/>
      <c r="AV76" s="991"/>
      <c r="AW76" s="991"/>
      <c r="AX76" s="991"/>
      <c r="AY76" s="992"/>
      <c r="AZ76" s="984"/>
      <c r="BA76" s="984"/>
      <c r="BB76" s="984"/>
      <c r="BC76" s="984"/>
      <c r="BD76" s="985"/>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3" customHeight="1" x14ac:dyDescent="0.2">
      <c r="A77" s="220">
        <v>10</v>
      </c>
      <c r="B77" s="986"/>
      <c r="C77" s="987"/>
      <c r="D77" s="987"/>
      <c r="E77" s="987"/>
      <c r="F77" s="987"/>
      <c r="G77" s="987"/>
      <c r="H77" s="987"/>
      <c r="I77" s="987"/>
      <c r="J77" s="987"/>
      <c r="K77" s="987"/>
      <c r="L77" s="987"/>
      <c r="M77" s="987"/>
      <c r="N77" s="987"/>
      <c r="O77" s="987"/>
      <c r="P77" s="988"/>
      <c r="Q77" s="990"/>
      <c r="R77" s="991"/>
      <c r="S77" s="991"/>
      <c r="T77" s="991"/>
      <c r="U77" s="992"/>
      <c r="V77" s="993"/>
      <c r="W77" s="991"/>
      <c r="X77" s="991"/>
      <c r="Y77" s="991"/>
      <c r="Z77" s="992"/>
      <c r="AA77" s="993"/>
      <c r="AB77" s="991"/>
      <c r="AC77" s="991"/>
      <c r="AD77" s="991"/>
      <c r="AE77" s="992"/>
      <c r="AF77" s="993"/>
      <c r="AG77" s="991"/>
      <c r="AH77" s="991"/>
      <c r="AI77" s="991"/>
      <c r="AJ77" s="992"/>
      <c r="AK77" s="993"/>
      <c r="AL77" s="991"/>
      <c r="AM77" s="991"/>
      <c r="AN77" s="991"/>
      <c r="AO77" s="992"/>
      <c r="AP77" s="993"/>
      <c r="AQ77" s="991"/>
      <c r="AR77" s="991"/>
      <c r="AS77" s="991"/>
      <c r="AT77" s="992"/>
      <c r="AU77" s="993"/>
      <c r="AV77" s="991"/>
      <c r="AW77" s="991"/>
      <c r="AX77" s="991"/>
      <c r="AY77" s="992"/>
      <c r="AZ77" s="984"/>
      <c r="BA77" s="984"/>
      <c r="BB77" s="984"/>
      <c r="BC77" s="984"/>
      <c r="BD77" s="985"/>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3" customHeight="1" x14ac:dyDescent="0.2">
      <c r="A78" s="220">
        <v>11</v>
      </c>
      <c r="B78" s="986"/>
      <c r="C78" s="987"/>
      <c r="D78" s="987"/>
      <c r="E78" s="987"/>
      <c r="F78" s="987"/>
      <c r="G78" s="987"/>
      <c r="H78" s="987"/>
      <c r="I78" s="987"/>
      <c r="J78" s="987"/>
      <c r="K78" s="987"/>
      <c r="L78" s="987"/>
      <c r="M78" s="987"/>
      <c r="N78" s="987"/>
      <c r="O78" s="987"/>
      <c r="P78" s="988"/>
      <c r="Q78" s="989"/>
      <c r="R78" s="983"/>
      <c r="S78" s="983"/>
      <c r="T78" s="983"/>
      <c r="U78" s="983"/>
      <c r="V78" s="983"/>
      <c r="W78" s="983"/>
      <c r="X78" s="983"/>
      <c r="Y78" s="983"/>
      <c r="Z78" s="983"/>
      <c r="AA78" s="983"/>
      <c r="AB78" s="983"/>
      <c r="AC78" s="983"/>
      <c r="AD78" s="983"/>
      <c r="AE78" s="983"/>
      <c r="AF78" s="983"/>
      <c r="AG78" s="983"/>
      <c r="AH78" s="983"/>
      <c r="AI78" s="983"/>
      <c r="AJ78" s="983"/>
      <c r="AK78" s="983"/>
      <c r="AL78" s="983"/>
      <c r="AM78" s="983"/>
      <c r="AN78" s="983"/>
      <c r="AO78" s="983"/>
      <c r="AP78" s="983"/>
      <c r="AQ78" s="983"/>
      <c r="AR78" s="983"/>
      <c r="AS78" s="983"/>
      <c r="AT78" s="983"/>
      <c r="AU78" s="983"/>
      <c r="AV78" s="983"/>
      <c r="AW78" s="983"/>
      <c r="AX78" s="983"/>
      <c r="AY78" s="983"/>
      <c r="AZ78" s="984"/>
      <c r="BA78" s="984"/>
      <c r="BB78" s="984"/>
      <c r="BC78" s="984"/>
      <c r="BD78" s="985"/>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3" customHeight="1" x14ac:dyDescent="0.2">
      <c r="A79" s="220">
        <v>12</v>
      </c>
      <c r="B79" s="986"/>
      <c r="C79" s="987"/>
      <c r="D79" s="987"/>
      <c r="E79" s="987"/>
      <c r="F79" s="987"/>
      <c r="G79" s="987"/>
      <c r="H79" s="987"/>
      <c r="I79" s="987"/>
      <c r="J79" s="987"/>
      <c r="K79" s="987"/>
      <c r="L79" s="987"/>
      <c r="M79" s="987"/>
      <c r="N79" s="987"/>
      <c r="O79" s="987"/>
      <c r="P79" s="988"/>
      <c r="Q79" s="989"/>
      <c r="R79" s="983"/>
      <c r="S79" s="983"/>
      <c r="T79" s="983"/>
      <c r="U79" s="983"/>
      <c r="V79" s="983"/>
      <c r="W79" s="983"/>
      <c r="X79" s="983"/>
      <c r="Y79" s="983"/>
      <c r="Z79" s="983"/>
      <c r="AA79" s="983"/>
      <c r="AB79" s="983"/>
      <c r="AC79" s="983"/>
      <c r="AD79" s="983"/>
      <c r="AE79" s="983"/>
      <c r="AF79" s="983"/>
      <c r="AG79" s="983"/>
      <c r="AH79" s="983"/>
      <c r="AI79" s="983"/>
      <c r="AJ79" s="983"/>
      <c r="AK79" s="983"/>
      <c r="AL79" s="983"/>
      <c r="AM79" s="983"/>
      <c r="AN79" s="983"/>
      <c r="AO79" s="983"/>
      <c r="AP79" s="983"/>
      <c r="AQ79" s="983"/>
      <c r="AR79" s="983"/>
      <c r="AS79" s="983"/>
      <c r="AT79" s="983"/>
      <c r="AU79" s="983"/>
      <c r="AV79" s="983"/>
      <c r="AW79" s="983"/>
      <c r="AX79" s="983"/>
      <c r="AY79" s="983"/>
      <c r="AZ79" s="984"/>
      <c r="BA79" s="984"/>
      <c r="BB79" s="984"/>
      <c r="BC79" s="984"/>
      <c r="BD79" s="985"/>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3" customHeight="1" x14ac:dyDescent="0.2">
      <c r="A80" s="220">
        <v>13</v>
      </c>
      <c r="B80" s="986"/>
      <c r="C80" s="987"/>
      <c r="D80" s="987"/>
      <c r="E80" s="987"/>
      <c r="F80" s="987"/>
      <c r="G80" s="987"/>
      <c r="H80" s="987"/>
      <c r="I80" s="987"/>
      <c r="J80" s="987"/>
      <c r="K80" s="987"/>
      <c r="L80" s="987"/>
      <c r="M80" s="987"/>
      <c r="N80" s="987"/>
      <c r="O80" s="987"/>
      <c r="P80" s="988"/>
      <c r="Q80" s="989"/>
      <c r="R80" s="983"/>
      <c r="S80" s="983"/>
      <c r="T80" s="983"/>
      <c r="U80" s="983"/>
      <c r="V80" s="983"/>
      <c r="W80" s="983"/>
      <c r="X80" s="983"/>
      <c r="Y80" s="983"/>
      <c r="Z80" s="983"/>
      <c r="AA80" s="983"/>
      <c r="AB80" s="983"/>
      <c r="AC80" s="983"/>
      <c r="AD80" s="983"/>
      <c r="AE80" s="983"/>
      <c r="AF80" s="983"/>
      <c r="AG80" s="983"/>
      <c r="AH80" s="983"/>
      <c r="AI80" s="983"/>
      <c r="AJ80" s="983"/>
      <c r="AK80" s="983"/>
      <c r="AL80" s="983"/>
      <c r="AM80" s="983"/>
      <c r="AN80" s="983"/>
      <c r="AO80" s="983"/>
      <c r="AP80" s="983"/>
      <c r="AQ80" s="983"/>
      <c r="AR80" s="983"/>
      <c r="AS80" s="983"/>
      <c r="AT80" s="983"/>
      <c r="AU80" s="983"/>
      <c r="AV80" s="983"/>
      <c r="AW80" s="983"/>
      <c r="AX80" s="983"/>
      <c r="AY80" s="983"/>
      <c r="AZ80" s="984"/>
      <c r="BA80" s="984"/>
      <c r="BB80" s="984"/>
      <c r="BC80" s="984"/>
      <c r="BD80" s="985"/>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3" customHeight="1" x14ac:dyDescent="0.2">
      <c r="A81" s="220">
        <v>14</v>
      </c>
      <c r="B81" s="986"/>
      <c r="C81" s="987"/>
      <c r="D81" s="987"/>
      <c r="E81" s="987"/>
      <c r="F81" s="987"/>
      <c r="G81" s="987"/>
      <c r="H81" s="987"/>
      <c r="I81" s="987"/>
      <c r="J81" s="987"/>
      <c r="K81" s="987"/>
      <c r="L81" s="987"/>
      <c r="M81" s="987"/>
      <c r="N81" s="987"/>
      <c r="O81" s="987"/>
      <c r="P81" s="988"/>
      <c r="Q81" s="989"/>
      <c r="R81" s="983"/>
      <c r="S81" s="983"/>
      <c r="T81" s="983"/>
      <c r="U81" s="983"/>
      <c r="V81" s="983"/>
      <c r="W81" s="983"/>
      <c r="X81" s="983"/>
      <c r="Y81" s="983"/>
      <c r="Z81" s="983"/>
      <c r="AA81" s="983"/>
      <c r="AB81" s="983"/>
      <c r="AC81" s="983"/>
      <c r="AD81" s="983"/>
      <c r="AE81" s="983"/>
      <c r="AF81" s="983"/>
      <c r="AG81" s="983"/>
      <c r="AH81" s="983"/>
      <c r="AI81" s="983"/>
      <c r="AJ81" s="983"/>
      <c r="AK81" s="983"/>
      <c r="AL81" s="983"/>
      <c r="AM81" s="983"/>
      <c r="AN81" s="983"/>
      <c r="AO81" s="983"/>
      <c r="AP81" s="983"/>
      <c r="AQ81" s="983"/>
      <c r="AR81" s="983"/>
      <c r="AS81" s="983"/>
      <c r="AT81" s="983"/>
      <c r="AU81" s="983"/>
      <c r="AV81" s="983"/>
      <c r="AW81" s="983"/>
      <c r="AX81" s="983"/>
      <c r="AY81" s="983"/>
      <c r="AZ81" s="984"/>
      <c r="BA81" s="984"/>
      <c r="BB81" s="984"/>
      <c r="BC81" s="984"/>
      <c r="BD81" s="985"/>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3" customHeight="1" x14ac:dyDescent="0.2">
      <c r="A82" s="220">
        <v>15</v>
      </c>
      <c r="B82" s="986"/>
      <c r="C82" s="987"/>
      <c r="D82" s="987"/>
      <c r="E82" s="987"/>
      <c r="F82" s="987"/>
      <c r="G82" s="987"/>
      <c r="H82" s="987"/>
      <c r="I82" s="987"/>
      <c r="J82" s="987"/>
      <c r="K82" s="987"/>
      <c r="L82" s="987"/>
      <c r="M82" s="987"/>
      <c r="N82" s="987"/>
      <c r="O82" s="987"/>
      <c r="P82" s="988"/>
      <c r="Q82" s="989"/>
      <c r="R82" s="983"/>
      <c r="S82" s="983"/>
      <c r="T82" s="983"/>
      <c r="U82" s="983"/>
      <c r="V82" s="983"/>
      <c r="W82" s="983"/>
      <c r="X82" s="983"/>
      <c r="Y82" s="983"/>
      <c r="Z82" s="983"/>
      <c r="AA82" s="983"/>
      <c r="AB82" s="983"/>
      <c r="AC82" s="983"/>
      <c r="AD82" s="983"/>
      <c r="AE82" s="983"/>
      <c r="AF82" s="983"/>
      <c r="AG82" s="983"/>
      <c r="AH82" s="983"/>
      <c r="AI82" s="983"/>
      <c r="AJ82" s="983"/>
      <c r="AK82" s="983"/>
      <c r="AL82" s="983"/>
      <c r="AM82" s="983"/>
      <c r="AN82" s="983"/>
      <c r="AO82" s="983"/>
      <c r="AP82" s="983"/>
      <c r="AQ82" s="983"/>
      <c r="AR82" s="983"/>
      <c r="AS82" s="983"/>
      <c r="AT82" s="983"/>
      <c r="AU82" s="983"/>
      <c r="AV82" s="983"/>
      <c r="AW82" s="983"/>
      <c r="AX82" s="983"/>
      <c r="AY82" s="983"/>
      <c r="AZ82" s="984"/>
      <c r="BA82" s="984"/>
      <c r="BB82" s="984"/>
      <c r="BC82" s="984"/>
      <c r="BD82" s="985"/>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3" customHeight="1" x14ac:dyDescent="0.2">
      <c r="A83" s="220">
        <v>16</v>
      </c>
      <c r="B83" s="986"/>
      <c r="C83" s="987"/>
      <c r="D83" s="987"/>
      <c r="E83" s="987"/>
      <c r="F83" s="987"/>
      <c r="G83" s="987"/>
      <c r="H83" s="987"/>
      <c r="I83" s="987"/>
      <c r="J83" s="987"/>
      <c r="K83" s="987"/>
      <c r="L83" s="987"/>
      <c r="M83" s="987"/>
      <c r="N83" s="987"/>
      <c r="O83" s="987"/>
      <c r="P83" s="988"/>
      <c r="Q83" s="989"/>
      <c r="R83" s="983"/>
      <c r="S83" s="983"/>
      <c r="T83" s="983"/>
      <c r="U83" s="983"/>
      <c r="V83" s="983"/>
      <c r="W83" s="983"/>
      <c r="X83" s="983"/>
      <c r="Y83" s="983"/>
      <c r="Z83" s="983"/>
      <c r="AA83" s="983"/>
      <c r="AB83" s="983"/>
      <c r="AC83" s="983"/>
      <c r="AD83" s="983"/>
      <c r="AE83" s="983"/>
      <c r="AF83" s="983"/>
      <c r="AG83" s="983"/>
      <c r="AH83" s="983"/>
      <c r="AI83" s="983"/>
      <c r="AJ83" s="983"/>
      <c r="AK83" s="983"/>
      <c r="AL83" s="983"/>
      <c r="AM83" s="983"/>
      <c r="AN83" s="983"/>
      <c r="AO83" s="983"/>
      <c r="AP83" s="983"/>
      <c r="AQ83" s="983"/>
      <c r="AR83" s="983"/>
      <c r="AS83" s="983"/>
      <c r="AT83" s="983"/>
      <c r="AU83" s="983"/>
      <c r="AV83" s="983"/>
      <c r="AW83" s="983"/>
      <c r="AX83" s="983"/>
      <c r="AY83" s="983"/>
      <c r="AZ83" s="984"/>
      <c r="BA83" s="984"/>
      <c r="BB83" s="984"/>
      <c r="BC83" s="984"/>
      <c r="BD83" s="985"/>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3" customHeight="1" x14ac:dyDescent="0.2">
      <c r="A84" s="220">
        <v>17</v>
      </c>
      <c r="B84" s="986"/>
      <c r="C84" s="987"/>
      <c r="D84" s="987"/>
      <c r="E84" s="987"/>
      <c r="F84" s="987"/>
      <c r="G84" s="987"/>
      <c r="H84" s="987"/>
      <c r="I84" s="987"/>
      <c r="J84" s="987"/>
      <c r="K84" s="987"/>
      <c r="L84" s="987"/>
      <c r="M84" s="987"/>
      <c r="N84" s="987"/>
      <c r="O84" s="987"/>
      <c r="P84" s="988"/>
      <c r="Q84" s="989"/>
      <c r="R84" s="983"/>
      <c r="S84" s="983"/>
      <c r="T84" s="983"/>
      <c r="U84" s="983"/>
      <c r="V84" s="983"/>
      <c r="W84" s="983"/>
      <c r="X84" s="983"/>
      <c r="Y84" s="983"/>
      <c r="Z84" s="983"/>
      <c r="AA84" s="983"/>
      <c r="AB84" s="983"/>
      <c r="AC84" s="983"/>
      <c r="AD84" s="983"/>
      <c r="AE84" s="983"/>
      <c r="AF84" s="983"/>
      <c r="AG84" s="983"/>
      <c r="AH84" s="983"/>
      <c r="AI84" s="983"/>
      <c r="AJ84" s="983"/>
      <c r="AK84" s="983"/>
      <c r="AL84" s="983"/>
      <c r="AM84" s="983"/>
      <c r="AN84" s="983"/>
      <c r="AO84" s="983"/>
      <c r="AP84" s="983"/>
      <c r="AQ84" s="983"/>
      <c r="AR84" s="983"/>
      <c r="AS84" s="983"/>
      <c r="AT84" s="983"/>
      <c r="AU84" s="983"/>
      <c r="AV84" s="983"/>
      <c r="AW84" s="983"/>
      <c r="AX84" s="983"/>
      <c r="AY84" s="983"/>
      <c r="AZ84" s="984"/>
      <c r="BA84" s="984"/>
      <c r="BB84" s="984"/>
      <c r="BC84" s="984"/>
      <c r="BD84" s="985"/>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3" customHeight="1" x14ac:dyDescent="0.2">
      <c r="A85" s="220">
        <v>18</v>
      </c>
      <c r="B85" s="986"/>
      <c r="C85" s="987"/>
      <c r="D85" s="987"/>
      <c r="E85" s="987"/>
      <c r="F85" s="987"/>
      <c r="G85" s="987"/>
      <c r="H85" s="987"/>
      <c r="I85" s="987"/>
      <c r="J85" s="987"/>
      <c r="K85" s="987"/>
      <c r="L85" s="987"/>
      <c r="M85" s="987"/>
      <c r="N85" s="987"/>
      <c r="O85" s="987"/>
      <c r="P85" s="988"/>
      <c r="Q85" s="989"/>
      <c r="R85" s="983"/>
      <c r="S85" s="983"/>
      <c r="T85" s="983"/>
      <c r="U85" s="983"/>
      <c r="V85" s="983"/>
      <c r="W85" s="983"/>
      <c r="X85" s="983"/>
      <c r="Y85" s="983"/>
      <c r="Z85" s="983"/>
      <c r="AA85" s="983"/>
      <c r="AB85" s="983"/>
      <c r="AC85" s="983"/>
      <c r="AD85" s="983"/>
      <c r="AE85" s="983"/>
      <c r="AF85" s="983"/>
      <c r="AG85" s="983"/>
      <c r="AH85" s="983"/>
      <c r="AI85" s="983"/>
      <c r="AJ85" s="983"/>
      <c r="AK85" s="983"/>
      <c r="AL85" s="983"/>
      <c r="AM85" s="983"/>
      <c r="AN85" s="983"/>
      <c r="AO85" s="983"/>
      <c r="AP85" s="983"/>
      <c r="AQ85" s="983"/>
      <c r="AR85" s="983"/>
      <c r="AS85" s="983"/>
      <c r="AT85" s="983"/>
      <c r="AU85" s="983"/>
      <c r="AV85" s="983"/>
      <c r="AW85" s="983"/>
      <c r="AX85" s="983"/>
      <c r="AY85" s="983"/>
      <c r="AZ85" s="984"/>
      <c r="BA85" s="984"/>
      <c r="BB85" s="984"/>
      <c r="BC85" s="984"/>
      <c r="BD85" s="985"/>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3" customHeight="1" x14ac:dyDescent="0.2">
      <c r="A86" s="220">
        <v>19</v>
      </c>
      <c r="B86" s="986"/>
      <c r="C86" s="987"/>
      <c r="D86" s="987"/>
      <c r="E86" s="987"/>
      <c r="F86" s="987"/>
      <c r="G86" s="987"/>
      <c r="H86" s="987"/>
      <c r="I86" s="987"/>
      <c r="J86" s="987"/>
      <c r="K86" s="987"/>
      <c r="L86" s="987"/>
      <c r="M86" s="987"/>
      <c r="N86" s="987"/>
      <c r="O86" s="987"/>
      <c r="P86" s="988"/>
      <c r="Q86" s="989"/>
      <c r="R86" s="983"/>
      <c r="S86" s="983"/>
      <c r="T86" s="983"/>
      <c r="U86" s="983"/>
      <c r="V86" s="983"/>
      <c r="W86" s="983"/>
      <c r="X86" s="983"/>
      <c r="Y86" s="983"/>
      <c r="Z86" s="983"/>
      <c r="AA86" s="983"/>
      <c r="AB86" s="983"/>
      <c r="AC86" s="983"/>
      <c r="AD86" s="983"/>
      <c r="AE86" s="983"/>
      <c r="AF86" s="983"/>
      <c r="AG86" s="983"/>
      <c r="AH86" s="983"/>
      <c r="AI86" s="983"/>
      <c r="AJ86" s="983"/>
      <c r="AK86" s="983"/>
      <c r="AL86" s="983"/>
      <c r="AM86" s="983"/>
      <c r="AN86" s="983"/>
      <c r="AO86" s="983"/>
      <c r="AP86" s="983"/>
      <c r="AQ86" s="983"/>
      <c r="AR86" s="983"/>
      <c r="AS86" s="983"/>
      <c r="AT86" s="983"/>
      <c r="AU86" s="983"/>
      <c r="AV86" s="983"/>
      <c r="AW86" s="983"/>
      <c r="AX86" s="983"/>
      <c r="AY86" s="983"/>
      <c r="AZ86" s="984"/>
      <c r="BA86" s="984"/>
      <c r="BB86" s="984"/>
      <c r="BC86" s="984"/>
      <c r="BD86" s="985"/>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3" customHeight="1" x14ac:dyDescent="0.2">
      <c r="A87" s="226">
        <v>20</v>
      </c>
      <c r="B87" s="976"/>
      <c r="C87" s="977"/>
      <c r="D87" s="977"/>
      <c r="E87" s="977"/>
      <c r="F87" s="977"/>
      <c r="G87" s="977"/>
      <c r="H87" s="977"/>
      <c r="I87" s="977"/>
      <c r="J87" s="977"/>
      <c r="K87" s="977"/>
      <c r="L87" s="977"/>
      <c r="M87" s="977"/>
      <c r="N87" s="977"/>
      <c r="O87" s="977"/>
      <c r="P87" s="978"/>
      <c r="Q87" s="979"/>
      <c r="R87" s="980"/>
      <c r="S87" s="980"/>
      <c r="T87" s="980"/>
      <c r="U87" s="980"/>
      <c r="V87" s="980"/>
      <c r="W87" s="980"/>
      <c r="X87" s="980"/>
      <c r="Y87" s="980"/>
      <c r="Z87" s="980"/>
      <c r="AA87" s="980"/>
      <c r="AB87" s="980"/>
      <c r="AC87" s="980"/>
      <c r="AD87" s="980"/>
      <c r="AE87" s="980"/>
      <c r="AF87" s="980"/>
      <c r="AG87" s="980"/>
      <c r="AH87" s="980"/>
      <c r="AI87" s="980"/>
      <c r="AJ87" s="980"/>
      <c r="AK87" s="980"/>
      <c r="AL87" s="980"/>
      <c r="AM87" s="980"/>
      <c r="AN87" s="980"/>
      <c r="AO87" s="980"/>
      <c r="AP87" s="980"/>
      <c r="AQ87" s="980"/>
      <c r="AR87" s="980"/>
      <c r="AS87" s="980"/>
      <c r="AT87" s="980"/>
      <c r="AU87" s="980"/>
      <c r="AV87" s="980"/>
      <c r="AW87" s="980"/>
      <c r="AX87" s="980"/>
      <c r="AY87" s="980"/>
      <c r="AZ87" s="981"/>
      <c r="BA87" s="981"/>
      <c r="BB87" s="981"/>
      <c r="BC87" s="981"/>
      <c r="BD87" s="982"/>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3" customHeight="1" thickBot="1" x14ac:dyDescent="0.25">
      <c r="A88" s="222" t="s">
        <v>377</v>
      </c>
      <c r="B88" s="950" t="s">
        <v>403</v>
      </c>
      <c r="C88" s="951"/>
      <c r="D88" s="951"/>
      <c r="E88" s="951"/>
      <c r="F88" s="951"/>
      <c r="G88" s="951"/>
      <c r="H88" s="951"/>
      <c r="I88" s="951"/>
      <c r="J88" s="951"/>
      <c r="K88" s="951"/>
      <c r="L88" s="951"/>
      <c r="M88" s="951"/>
      <c r="N88" s="951"/>
      <c r="O88" s="951"/>
      <c r="P88" s="961"/>
      <c r="Q88" s="974"/>
      <c r="R88" s="975"/>
      <c r="S88" s="975"/>
      <c r="T88" s="975"/>
      <c r="U88" s="975"/>
      <c r="V88" s="975"/>
      <c r="W88" s="975"/>
      <c r="X88" s="975"/>
      <c r="Y88" s="975"/>
      <c r="Z88" s="975"/>
      <c r="AA88" s="975"/>
      <c r="AB88" s="975"/>
      <c r="AC88" s="975"/>
      <c r="AD88" s="975"/>
      <c r="AE88" s="975"/>
      <c r="AF88" s="972">
        <f>SUM(AF68:AJ74)</f>
        <v>779</v>
      </c>
      <c r="AG88" s="972"/>
      <c r="AH88" s="972"/>
      <c r="AI88" s="972"/>
      <c r="AJ88" s="972"/>
      <c r="AK88" s="975"/>
      <c r="AL88" s="975"/>
      <c r="AM88" s="975"/>
      <c r="AN88" s="975"/>
      <c r="AO88" s="975"/>
      <c r="AP88" s="972">
        <f>SUM(AP68:AT74)</f>
        <v>1161</v>
      </c>
      <c r="AQ88" s="972"/>
      <c r="AR88" s="972"/>
      <c r="AS88" s="972"/>
      <c r="AT88" s="972"/>
      <c r="AU88" s="972">
        <f>SUM(AU68:AY74)</f>
        <v>536</v>
      </c>
      <c r="AV88" s="972"/>
      <c r="AW88" s="972"/>
      <c r="AX88" s="972"/>
      <c r="AY88" s="972"/>
      <c r="AZ88" s="973"/>
      <c r="BA88" s="951"/>
      <c r="BB88" s="951"/>
      <c r="BC88" s="951"/>
      <c r="BD88" s="952"/>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3"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3"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3"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3"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3"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3"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3"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3"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3"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3"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3"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3"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3"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3"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f>SUM(CR7:CV88)</f>
        <v>445</v>
      </c>
      <c r="CS102" s="966"/>
      <c r="CT102" s="966"/>
      <c r="CU102" s="966"/>
      <c r="CV102" s="967"/>
      <c r="CW102" s="965">
        <f>SUM(CW7:DA88)</f>
        <v>580</v>
      </c>
      <c r="CX102" s="966"/>
      <c r="CY102" s="966"/>
      <c r="CZ102" s="966"/>
      <c r="DA102" s="967"/>
      <c r="DB102" s="965">
        <f>SUM(DB7:DF88)</f>
        <v>513</v>
      </c>
      <c r="DC102" s="966"/>
      <c r="DD102" s="966"/>
      <c r="DE102" s="966"/>
      <c r="DF102" s="967"/>
      <c r="DG102" s="965">
        <f>SUM(DG7:DK88)</f>
        <v>0</v>
      </c>
      <c r="DH102" s="966"/>
      <c r="DI102" s="966"/>
      <c r="DJ102" s="966"/>
      <c r="DK102" s="967"/>
      <c r="DL102" s="965">
        <f>SUM(DL7:DP88)</f>
        <v>981</v>
      </c>
      <c r="DM102" s="966"/>
      <c r="DN102" s="966"/>
      <c r="DO102" s="966"/>
      <c r="DP102" s="967"/>
      <c r="DQ102" s="965">
        <f>SUM(DQ7:DU88)</f>
        <v>0</v>
      </c>
      <c r="DR102" s="966"/>
      <c r="DS102" s="966"/>
      <c r="DT102" s="966"/>
      <c r="DU102" s="967"/>
      <c r="DV102" s="950"/>
      <c r="DW102" s="951"/>
      <c r="DX102" s="951"/>
      <c r="DY102" s="951"/>
      <c r="DZ102" s="952"/>
      <c r="EA102" s="212"/>
    </row>
    <row r="103" spans="1:131" ht="26.3"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3"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3"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3"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3"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3"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3"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3"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9053097</v>
      </c>
      <c r="AB110" s="902"/>
      <c r="AC110" s="902"/>
      <c r="AD110" s="902"/>
      <c r="AE110" s="903"/>
      <c r="AF110" s="904">
        <v>8806831</v>
      </c>
      <c r="AG110" s="902"/>
      <c r="AH110" s="902"/>
      <c r="AI110" s="902"/>
      <c r="AJ110" s="903"/>
      <c r="AK110" s="904">
        <v>8485260</v>
      </c>
      <c r="AL110" s="902"/>
      <c r="AM110" s="902"/>
      <c r="AN110" s="902"/>
      <c r="AO110" s="903"/>
      <c r="AP110" s="905">
        <v>24.6</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93950386</v>
      </c>
      <c r="BR110" s="855"/>
      <c r="BS110" s="855"/>
      <c r="BT110" s="855"/>
      <c r="BU110" s="855"/>
      <c r="BV110" s="855">
        <v>89179176</v>
      </c>
      <c r="BW110" s="855"/>
      <c r="BX110" s="855"/>
      <c r="BY110" s="855"/>
      <c r="BZ110" s="855"/>
      <c r="CA110" s="855">
        <v>84696916</v>
      </c>
      <c r="CB110" s="855"/>
      <c r="CC110" s="855"/>
      <c r="CD110" s="855"/>
      <c r="CE110" s="855"/>
      <c r="CF110" s="879">
        <v>245.6</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3"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v>1618927</v>
      </c>
      <c r="BR111" s="830"/>
      <c r="BS111" s="830"/>
      <c r="BT111" s="830"/>
      <c r="BU111" s="830"/>
      <c r="BV111" s="830">
        <v>1587160</v>
      </c>
      <c r="BW111" s="830"/>
      <c r="BX111" s="830"/>
      <c r="BY111" s="830"/>
      <c r="BZ111" s="830"/>
      <c r="CA111" s="830">
        <v>1409017</v>
      </c>
      <c r="CB111" s="830"/>
      <c r="CC111" s="830"/>
      <c r="CD111" s="830"/>
      <c r="CE111" s="830"/>
      <c r="CF111" s="888">
        <v>4.0999999999999996</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3"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18307040</v>
      </c>
      <c r="BR112" s="830"/>
      <c r="BS112" s="830"/>
      <c r="BT112" s="830"/>
      <c r="BU112" s="830"/>
      <c r="BV112" s="830">
        <v>20844045</v>
      </c>
      <c r="BW112" s="830"/>
      <c r="BX112" s="830"/>
      <c r="BY112" s="830"/>
      <c r="BZ112" s="830"/>
      <c r="CA112" s="830">
        <v>20283216</v>
      </c>
      <c r="CB112" s="830"/>
      <c r="CC112" s="830"/>
      <c r="CD112" s="830"/>
      <c r="CE112" s="830"/>
      <c r="CF112" s="888">
        <v>58.8</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3"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1595619</v>
      </c>
      <c r="AB113" s="932"/>
      <c r="AC113" s="932"/>
      <c r="AD113" s="932"/>
      <c r="AE113" s="933"/>
      <c r="AF113" s="934">
        <v>1621086</v>
      </c>
      <c r="AG113" s="932"/>
      <c r="AH113" s="932"/>
      <c r="AI113" s="932"/>
      <c r="AJ113" s="933"/>
      <c r="AK113" s="934">
        <v>1774317</v>
      </c>
      <c r="AL113" s="932"/>
      <c r="AM113" s="932"/>
      <c r="AN113" s="932"/>
      <c r="AO113" s="933"/>
      <c r="AP113" s="935">
        <v>5.0999999999999996</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v>885664</v>
      </c>
      <c r="BR113" s="830"/>
      <c r="BS113" s="830"/>
      <c r="BT113" s="830"/>
      <c r="BU113" s="830"/>
      <c r="BV113" s="830">
        <v>700799</v>
      </c>
      <c r="BW113" s="830"/>
      <c r="BX113" s="830"/>
      <c r="BY113" s="830"/>
      <c r="BZ113" s="830"/>
      <c r="CA113" s="830">
        <v>535829</v>
      </c>
      <c r="CB113" s="830"/>
      <c r="CC113" s="830"/>
      <c r="CD113" s="830"/>
      <c r="CE113" s="830"/>
      <c r="CF113" s="888">
        <v>1.6</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3"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204953</v>
      </c>
      <c r="AB114" s="793"/>
      <c r="AC114" s="793"/>
      <c r="AD114" s="793"/>
      <c r="AE114" s="794"/>
      <c r="AF114" s="795">
        <v>191028</v>
      </c>
      <c r="AG114" s="793"/>
      <c r="AH114" s="793"/>
      <c r="AI114" s="793"/>
      <c r="AJ114" s="794"/>
      <c r="AK114" s="795">
        <v>169750</v>
      </c>
      <c r="AL114" s="793"/>
      <c r="AM114" s="793"/>
      <c r="AN114" s="793"/>
      <c r="AO114" s="794"/>
      <c r="AP114" s="837">
        <v>0.5</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6691667</v>
      </c>
      <c r="BR114" s="830"/>
      <c r="BS114" s="830"/>
      <c r="BT114" s="830"/>
      <c r="BU114" s="830"/>
      <c r="BV114" s="830">
        <v>6396391</v>
      </c>
      <c r="BW114" s="830"/>
      <c r="BX114" s="830"/>
      <c r="BY114" s="830"/>
      <c r="BZ114" s="830"/>
      <c r="CA114" s="830">
        <v>6111097</v>
      </c>
      <c r="CB114" s="830"/>
      <c r="CC114" s="830"/>
      <c r="CD114" s="830"/>
      <c r="CE114" s="830"/>
      <c r="CF114" s="888">
        <v>17.7</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3"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100712</v>
      </c>
      <c r="AB115" s="932"/>
      <c r="AC115" s="932"/>
      <c r="AD115" s="932"/>
      <c r="AE115" s="933"/>
      <c r="AF115" s="934">
        <v>41050</v>
      </c>
      <c r="AG115" s="932"/>
      <c r="AH115" s="932"/>
      <c r="AI115" s="932"/>
      <c r="AJ115" s="933"/>
      <c r="AK115" s="934">
        <v>39738</v>
      </c>
      <c r="AL115" s="932"/>
      <c r="AM115" s="932"/>
      <c r="AN115" s="932"/>
      <c r="AO115" s="933"/>
      <c r="AP115" s="935">
        <v>0.1</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1318419</v>
      </c>
      <c r="DH115" s="793"/>
      <c r="DI115" s="793"/>
      <c r="DJ115" s="793"/>
      <c r="DK115" s="794"/>
      <c r="DL115" s="795">
        <v>1318419</v>
      </c>
      <c r="DM115" s="793"/>
      <c r="DN115" s="793"/>
      <c r="DO115" s="793"/>
      <c r="DP115" s="794"/>
      <c r="DQ115" s="795">
        <v>1164779</v>
      </c>
      <c r="DR115" s="793"/>
      <c r="DS115" s="793"/>
      <c r="DT115" s="793"/>
      <c r="DU115" s="794"/>
      <c r="DV115" s="837">
        <v>3.4</v>
      </c>
      <c r="DW115" s="838"/>
      <c r="DX115" s="838"/>
      <c r="DY115" s="838"/>
      <c r="DZ115" s="839"/>
    </row>
    <row r="116" spans="1:130" s="212" customFormat="1" ht="26.3"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66229</v>
      </c>
      <c r="DH116" s="793"/>
      <c r="DI116" s="793"/>
      <c r="DJ116" s="793"/>
      <c r="DK116" s="794"/>
      <c r="DL116" s="795">
        <v>54902</v>
      </c>
      <c r="DM116" s="793"/>
      <c r="DN116" s="793"/>
      <c r="DO116" s="793"/>
      <c r="DP116" s="794"/>
      <c r="DQ116" s="795">
        <v>30180</v>
      </c>
      <c r="DR116" s="793"/>
      <c r="DS116" s="793"/>
      <c r="DT116" s="793"/>
      <c r="DU116" s="794"/>
      <c r="DV116" s="837">
        <v>0.1</v>
      </c>
      <c r="DW116" s="838"/>
      <c r="DX116" s="838"/>
      <c r="DY116" s="838"/>
      <c r="DZ116" s="839"/>
    </row>
    <row r="117" spans="1:130" s="212" customFormat="1" ht="26.3"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10954381</v>
      </c>
      <c r="AB117" s="916"/>
      <c r="AC117" s="916"/>
      <c r="AD117" s="916"/>
      <c r="AE117" s="917"/>
      <c r="AF117" s="918">
        <v>10659995</v>
      </c>
      <c r="AG117" s="916"/>
      <c r="AH117" s="916"/>
      <c r="AI117" s="916"/>
      <c r="AJ117" s="917"/>
      <c r="AK117" s="918">
        <v>10469065</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3"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3"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444</v>
      </c>
      <c r="BP119" s="891"/>
      <c r="BQ119" s="892">
        <v>121453684</v>
      </c>
      <c r="BR119" s="858"/>
      <c r="BS119" s="858"/>
      <c r="BT119" s="858"/>
      <c r="BU119" s="858"/>
      <c r="BV119" s="858">
        <v>118707571</v>
      </c>
      <c r="BW119" s="858"/>
      <c r="BX119" s="858"/>
      <c r="BY119" s="858"/>
      <c r="BZ119" s="858"/>
      <c r="CA119" s="858">
        <v>113036075</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234279</v>
      </c>
      <c r="DH119" s="777"/>
      <c r="DI119" s="777"/>
      <c r="DJ119" s="777"/>
      <c r="DK119" s="778"/>
      <c r="DL119" s="779">
        <v>213839</v>
      </c>
      <c r="DM119" s="777"/>
      <c r="DN119" s="777"/>
      <c r="DO119" s="777"/>
      <c r="DP119" s="778"/>
      <c r="DQ119" s="779">
        <v>214058</v>
      </c>
      <c r="DR119" s="777"/>
      <c r="DS119" s="777"/>
      <c r="DT119" s="777"/>
      <c r="DU119" s="778"/>
      <c r="DV119" s="861">
        <v>0.6</v>
      </c>
      <c r="DW119" s="862"/>
      <c r="DX119" s="862"/>
      <c r="DY119" s="862"/>
      <c r="DZ119" s="863"/>
    </row>
    <row r="120" spans="1:130" s="212" customFormat="1" ht="26.3"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10191965</v>
      </c>
      <c r="BR120" s="855"/>
      <c r="BS120" s="855"/>
      <c r="BT120" s="855"/>
      <c r="BU120" s="855"/>
      <c r="BV120" s="855">
        <v>12416382</v>
      </c>
      <c r="BW120" s="855"/>
      <c r="BX120" s="855"/>
      <c r="BY120" s="855"/>
      <c r="BZ120" s="855"/>
      <c r="CA120" s="855">
        <v>12584134</v>
      </c>
      <c r="CB120" s="855"/>
      <c r="CC120" s="855"/>
      <c r="CD120" s="855"/>
      <c r="CE120" s="855"/>
      <c r="CF120" s="879">
        <v>36.5</v>
      </c>
      <c r="CG120" s="880"/>
      <c r="CH120" s="880"/>
      <c r="CI120" s="880"/>
      <c r="CJ120" s="880"/>
      <c r="CK120" s="881" t="s">
        <v>448</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16490030</v>
      </c>
      <c r="DH120" s="855"/>
      <c r="DI120" s="855"/>
      <c r="DJ120" s="855"/>
      <c r="DK120" s="855"/>
      <c r="DL120" s="855">
        <v>16246610</v>
      </c>
      <c r="DM120" s="855"/>
      <c r="DN120" s="855"/>
      <c r="DO120" s="855"/>
      <c r="DP120" s="855"/>
      <c r="DQ120" s="855">
        <v>16095754</v>
      </c>
      <c r="DR120" s="855"/>
      <c r="DS120" s="855"/>
      <c r="DT120" s="855"/>
      <c r="DU120" s="855"/>
      <c r="DV120" s="856">
        <v>46.7</v>
      </c>
      <c r="DW120" s="856"/>
      <c r="DX120" s="856"/>
      <c r="DY120" s="856"/>
      <c r="DZ120" s="857"/>
    </row>
    <row r="121" spans="1:130" s="212" customFormat="1" ht="26.3"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1423691</v>
      </c>
      <c r="BR121" s="830"/>
      <c r="BS121" s="830"/>
      <c r="BT121" s="830"/>
      <c r="BU121" s="830"/>
      <c r="BV121" s="830">
        <v>1198044</v>
      </c>
      <c r="BW121" s="830"/>
      <c r="BX121" s="830"/>
      <c r="BY121" s="830"/>
      <c r="BZ121" s="830"/>
      <c r="CA121" s="830">
        <v>1167643</v>
      </c>
      <c r="CB121" s="830"/>
      <c r="CC121" s="830"/>
      <c r="CD121" s="830"/>
      <c r="CE121" s="830"/>
      <c r="CF121" s="888">
        <v>3.4</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1399083</v>
      </c>
      <c r="DH121" s="830"/>
      <c r="DI121" s="830"/>
      <c r="DJ121" s="830"/>
      <c r="DK121" s="830"/>
      <c r="DL121" s="830">
        <v>4229658</v>
      </c>
      <c r="DM121" s="830"/>
      <c r="DN121" s="830"/>
      <c r="DO121" s="830"/>
      <c r="DP121" s="830"/>
      <c r="DQ121" s="830">
        <v>3801509</v>
      </c>
      <c r="DR121" s="830"/>
      <c r="DS121" s="830"/>
      <c r="DT121" s="830"/>
      <c r="DU121" s="830"/>
      <c r="DV121" s="807">
        <v>11</v>
      </c>
      <c r="DW121" s="807"/>
      <c r="DX121" s="807"/>
      <c r="DY121" s="807"/>
      <c r="DZ121" s="808"/>
    </row>
    <row r="122" spans="1:130" s="212" customFormat="1" ht="26.3"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75090424</v>
      </c>
      <c r="BR122" s="858"/>
      <c r="BS122" s="858"/>
      <c r="BT122" s="858"/>
      <c r="BU122" s="858"/>
      <c r="BV122" s="858">
        <v>71185172</v>
      </c>
      <c r="BW122" s="858"/>
      <c r="BX122" s="858"/>
      <c r="BY122" s="858"/>
      <c r="BZ122" s="858"/>
      <c r="CA122" s="858">
        <v>67880480</v>
      </c>
      <c r="CB122" s="858"/>
      <c r="CC122" s="858"/>
      <c r="CD122" s="858"/>
      <c r="CE122" s="858"/>
      <c r="CF122" s="859">
        <v>196.8</v>
      </c>
      <c r="CG122" s="860"/>
      <c r="CH122" s="860"/>
      <c r="CI122" s="860"/>
      <c r="CJ122" s="860"/>
      <c r="CK122" s="882"/>
      <c r="CL122" s="868"/>
      <c r="CM122" s="868"/>
      <c r="CN122" s="868"/>
      <c r="CO122" s="869"/>
      <c r="CP122" s="848" t="s">
        <v>395</v>
      </c>
      <c r="CQ122" s="849"/>
      <c r="CR122" s="849"/>
      <c r="CS122" s="849"/>
      <c r="CT122" s="849"/>
      <c r="CU122" s="849"/>
      <c r="CV122" s="849"/>
      <c r="CW122" s="849"/>
      <c r="CX122" s="849"/>
      <c r="CY122" s="849"/>
      <c r="CZ122" s="849"/>
      <c r="DA122" s="849"/>
      <c r="DB122" s="849"/>
      <c r="DC122" s="849"/>
      <c r="DD122" s="849"/>
      <c r="DE122" s="849"/>
      <c r="DF122" s="850"/>
      <c r="DG122" s="829">
        <v>393235</v>
      </c>
      <c r="DH122" s="830"/>
      <c r="DI122" s="830"/>
      <c r="DJ122" s="830"/>
      <c r="DK122" s="830"/>
      <c r="DL122" s="830">
        <v>361619</v>
      </c>
      <c r="DM122" s="830"/>
      <c r="DN122" s="830"/>
      <c r="DO122" s="830"/>
      <c r="DP122" s="830"/>
      <c r="DQ122" s="830">
        <v>385953</v>
      </c>
      <c r="DR122" s="830"/>
      <c r="DS122" s="830"/>
      <c r="DT122" s="830"/>
      <c r="DU122" s="830"/>
      <c r="DV122" s="807">
        <v>1.1000000000000001</v>
      </c>
      <c r="DW122" s="807"/>
      <c r="DX122" s="807"/>
      <c r="DY122" s="807"/>
      <c r="DZ122" s="808"/>
    </row>
    <row r="123" spans="1:130" s="212" customFormat="1" ht="26.3"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67706</v>
      </c>
      <c r="AB123" s="793"/>
      <c r="AC123" s="793"/>
      <c r="AD123" s="793"/>
      <c r="AE123" s="794"/>
      <c r="AF123" s="795">
        <v>18965</v>
      </c>
      <c r="AG123" s="793"/>
      <c r="AH123" s="793"/>
      <c r="AI123" s="793"/>
      <c r="AJ123" s="794"/>
      <c r="AK123" s="795">
        <v>17838</v>
      </c>
      <c r="AL123" s="793"/>
      <c r="AM123" s="793"/>
      <c r="AN123" s="793"/>
      <c r="AO123" s="794"/>
      <c r="AP123" s="837">
        <v>0.1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452</v>
      </c>
      <c r="BP123" s="891"/>
      <c r="BQ123" s="845">
        <v>86706080</v>
      </c>
      <c r="BR123" s="846"/>
      <c r="BS123" s="846"/>
      <c r="BT123" s="846"/>
      <c r="BU123" s="846"/>
      <c r="BV123" s="846">
        <v>84799598</v>
      </c>
      <c r="BW123" s="846"/>
      <c r="BX123" s="846"/>
      <c r="BY123" s="846"/>
      <c r="BZ123" s="846"/>
      <c r="CA123" s="846">
        <v>81632257</v>
      </c>
      <c r="CB123" s="846"/>
      <c r="CC123" s="846"/>
      <c r="CD123" s="846"/>
      <c r="CE123" s="846"/>
      <c r="CF123" s="761"/>
      <c r="CG123" s="762"/>
      <c r="CH123" s="762"/>
      <c r="CI123" s="762"/>
      <c r="CJ123" s="847"/>
      <c r="CK123" s="882"/>
      <c r="CL123" s="868"/>
      <c r="CM123" s="868"/>
      <c r="CN123" s="868"/>
      <c r="CO123" s="869"/>
      <c r="CP123" s="848" t="s">
        <v>396</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3"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105.1</v>
      </c>
      <c r="BR124" s="844"/>
      <c r="BS124" s="844"/>
      <c r="BT124" s="844"/>
      <c r="BU124" s="844"/>
      <c r="BV124" s="844">
        <v>100.6</v>
      </c>
      <c r="BW124" s="844"/>
      <c r="BX124" s="844"/>
      <c r="BY124" s="844"/>
      <c r="BZ124" s="844"/>
      <c r="CA124" s="844">
        <v>91</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24692</v>
      </c>
      <c r="DH124" s="777"/>
      <c r="DI124" s="777"/>
      <c r="DJ124" s="777"/>
      <c r="DK124" s="778"/>
      <c r="DL124" s="779">
        <v>6158</v>
      </c>
      <c r="DM124" s="777"/>
      <c r="DN124" s="777"/>
      <c r="DO124" s="777"/>
      <c r="DP124" s="778"/>
      <c r="DQ124" s="779" t="s">
        <v>122</v>
      </c>
      <c r="DR124" s="777"/>
      <c r="DS124" s="777"/>
      <c r="DT124" s="777"/>
      <c r="DU124" s="778"/>
      <c r="DV124" s="861" t="s">
        <v>122</v>
      </c>
      <c r="DW124" s="862"/>
      <c r="DX124" s="862"/>
      <c r="DY124" s="862"/>
      <c r="DZ124" s="863"/>
    </row>
    <row r="125" spans="1:130" s="212" customFormat="1" ht="26.3"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3"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9235</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3"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23771</v>
      </c>
      <c r="AB127" s="793"/>
      <c r="AC127" s="793"/>
      <c r="AD127" s="793"/>
      <c r="AE127" s="794"/>
      <c r="AF127" s="795">
        <v>22085</v>
      </c>
      <c r="AG127" s="793"/>
      <c r="AH127" s="793"/>
      <c r="AI127" s="793"/>
      <c r="AJ127" s="794"/>
      <c r="AK127" s="795">
        <v>21900</v>
      </c>
      <c r="AL127" s="793"/>
      <c r="AM127" s="793"/>
      <c r="AN127" s="793"/>
      <c r="AO127" s="794"/>
      <c r="AP127" s="837">
        <v>0.1</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3"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162990</v>
      </c>
      <c r="AB128" s="814"/>
      <c r="AC128" s="814"/>
      <c r="AD128" s="814"/>
      <c r="AE128" s="815"/>
      <c r="AF128" s="816">
        <v>157695</v>
      </c>
      <c r="AG128" s="814"/>
      <c r="AH128" s="814"/>
      <c r="AI128" s="814"/>
      <c r="AJ128" s="815"/>
      <c r="AK128" s="816">
        <v>255169</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11.43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3"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40005245</v>
      </c>
      <c r="AB129" s="793"/>
      <c r="AC129" s="793"/>
      <c r="AD129" s="793"/>
      <c r="AE129" s="794"/>
      <c r="AF129" s="795">
        <v>40526432</v>
      </c>
      <c r="AG129" s="793"/>
      <c r="AH129" s="793"/>
      <c r="AI129" s="793"/>
      <c r="AJ129" s="794"/>
      <c r="AK129" s="795">
        <v>41189181</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16.43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3"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6953557</v>
      </c>
      <c r="AB130" s="793"/>
      <c r="AC130" s="793"/>
      <c r="AD130" s="793"/>
      <c r="AE130" s="794"/>
      <c r="AF130" s="795">
        <v>6826099</v>
      </c>
      <c r="AG130" s="793"/>
      <c r="AH130" s="793"/>
      <c r="AI130" s="793"/>
      <c r="AJ130" s="794"/>
      <c r="AK130" s="795">
        <v>6697150</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10.9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3"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33051688</v>
      </c>
      <c r="AB131" s="777"/>
      <c r="AC131" s="777"/>
      <c r="AD131" s="777"/>
      <c r="AE131" s="778"/>
      <c r="AF131" s="779">
        <v>33700333</v>
      </c>
      <c r="AG131" s="777"/>
      <c r="AH131" s="777"/>
      <c r="AI131" s="777"/>
      <c r="AJ131" s="778"/>
      <c r="AK131" s="779">
        <v>34492031</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91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3"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11.6116127</v>
      </c>
      <c r="AB132" s="758"/>
      <c r="AC132" s="758"/>
      <c r="AD132" s="758"/>
      <c r="AE132" s="759"/>
      <c r="AF132" s="760">
        <v>10.90850052</v>
      </c>
      <c r="AG132" s="758"/>
      <c r="AH132" s="758"/>
      <c r="AI132" s="758"/>
      <c r="AJ132" s="759"/>
      <c r="AK132" s="760">
        <v>10.19582175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3"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12</v>
      </c>
      <c r="AB133" s="737"/>
      <c r="AC133" s="737"/>
      <c r="AD133" s="737"/>
      <c r="AE133" s="738"/>
      <c r="AF133" s="736">
        <v>11.6</v>
      </c>
      <c r="AG133" s="737"/>
      <c r="AH133" s="737"/>
      <c r="AI133" s="737"/>
      <c r="AJ133" s="738"/>
      <c r="AK133" s="736">
        <v>10.9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3"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Xa4er3wyQF8bWLmD24ANj/q5kptkSFdBCBI9P4soyRVIAwoXav91RXMfnKf9dlRf8UJ1IYgvT19LFiGlXD/ng==" saltValue="FEPnVOpCc5xRBG3ZiXDxu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5" zoomScale="70" zoomScaleNormal="85" zoomScaleSheetLayoutView="70" workbookViewId="0">
      <selection activeCell="V40" sqref="V40:AO40"/>
    </sheetView>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8"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8" x14ac:dyDescent="0.2"/>
    <row r="3" spans="1:120" ht="13.8" x14ac:dyDescent="0.2"/>
    <row r="4" spans="1:120" ht="13.8" x14ac:dyDescent="0.2"/>
    <row r="5" spans="1:120" ht="13.8" x14ac:dyDescent="0.2"/>
    <row r="6" spans="1:120" ht="13.8" x14ac:dyDescent="0.2"/>
    <row r="7" spans="1:120" ht="13.8" x14ac:dyDescent="0.2"/>
    <row r="8" spans="1:120" ht="13.8" x14ac:dyDescent="0.2"/>
    <row r="9" spans="1:120" ht="13.8" x14ac:dyDescent="0.2"/>
    <row r="10" spans="1:120" ht="13.8" x14ac:dyDescent="0.2"/>
    <row r="11" spans="1:120" ht="13.8" x14ac:dyDescent="0.2"/>
    <row r="12" spans="1:120" ht="13.8" x14ac:dyDescent="0.2"/>
    <row r="13" spans="1:120" ht="13.8" x14ac:dyDescent="0.2"/>
    <row r="14" spans="1:120" ht="13.8" x14ac:dyDescent="0.2"/>
    <row r="15" spans="1:120" ht="13.8" x14ac:dyDescent="0.2"/>
    <row r="16" spans="1:120" ht="13.8" x14ac:dyDescent="0.2">
      <c r="DP16" s="241"/>
    </row>
    <row r="17" spans="119:120" ht="13.8" x14ac:dyDescent="0.2">
      <c r="DP17" s="241"/>
    </row>
    <row r="18" spans="119:120" ht="13.8" x14ac:dyDescent="0.2"/>
    <row r="19" spans="119:120" ht="13.8" x14ac:dyDescent="0.2"/>
    <row r="20" spans="119:120" ht="13.8" x14ac:dyDescent="0.2">
      <c r="DO20" s="241"/>
      <c r="DP20" s="241"/>
    </row>
    <row r="21" spans="119:120" ht="13.8" x14ac:dyDescent="0.2">
      <c r="DP21" s="241"/>
    </row>
    <row r="22" spans="119:120" ht="13.8" x14ac:dyDescent="0.2"/>
    <row r="23" spans="119:120" ht="13.8" x14ac:dyDescent="0.2">
      <c r="DO23" s="241"/>
      <c r="DP23" s="241"/>
    </row>
    <row r="24" spans="119:120" ht="13.8" x14ac:dyDescent="0.2">
      <c r="DP24" s="241"/>
    </row>
    <row r="25" spans="119:120" ht="13.8" x14ac:dyDescent="0.2">
      <c r="DP25" s="241"/>
    </row>
    <row r="26" spans="119:120" ht="13.8" x14ac:dyDescent="0.2">
      <c r="DO26" s="241"/>
      <c r="DP26" s="241"/>
    </row>
    <row r="27" spans="119:120" ht="13.8" x14ac:dyDescent="0.2"/>
    <row r="28" spans="119:120" ht="13.8" x14ac:dyDescent="0.2">
      <c r="DO28" s="241"/>
      <c r="DP28" s="241"/>
    </row>
    <row r="29" spans="119:120" ht="13.8" x14ac:dyDescent="0.2">
      <c r="DP29" s="241"/>
    </row>
    <row r="30" spans="119:120" ht="13.8" x14ac:dyDescent="0.2"/>
    <row r="31" spans="119:120" ht="13.8" x14ac:dyDescent="0.2">
      <c r="DO31" s="241"/>
      <c r="DP31" s="241"/>
    </row>
    <row r="32" spans="119:120" ht="13.8" x14ac:dyDescent="0.2"/>
    <row r="33" spans="98:120" ht="13.8" x14ac:dyDescent="0.2">
      <c r="DO33" s="241"/>
      <c r="DP33" s="241"/>
    </row>
    <row r="34" spans="98:120" ht="13.8" x14ac:dyDescent="0.2">
      <c r="DM34" s="241"/>
    </row>
    <row r="35" spans="98:120" ht="13.8" x14ac:dyDescent="0.2">
      <c r="CT35" s="241"/>
      <c r="CU35" s="241"/>
      <c r="CV35" s="241"/>
      <c r="CY35" s="241"/>
      <c r="CZ35" s="241"/>
      <c r="DA35" s="241"/>
      <c r="DD35" s="241"/>
      <c r="DE35" s="241"/>
      <c r="DF35" s="241"/>
      <c r="DI35" s="241"/>
      <c r="DJ35" s="241"/>
      <c r="DK35" s="241"/>
      <c r="DM35" s="241"/>
      <c r="DN35" s="241"/>
      <c r="DO35" s="241"/>
      <c r="DP35" s="241"/>
    </row>
    <row r="36" spans="98:120" ht="13.8" x14ac:dyDescent="0.2"/>
    <row r="37" spans="98:120" ht="13.8" x14ac:dyDescent="0.2">
      <c r="CW37" s="241"/>
      <c r="DB37" s="241"/>
      <c r="DG37" s="241"/>
      <c r="DL37" s="241"/>
      <c r="DP37" s="241"/>
    </row>
    <row r="38" spans="98:120" ht="13.8"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8" x14ac:dyDescent="0.2"/>
    <row r="40" spans="98:120" ht="13.8" x14ac:dyDescent="0.2"/>
    <row r="41" spans="98:120" ht="13.8" x14ac:dyDescent="0.2"/>
    <row r="42" spans="98:120" ht="13.8" x14ac:dyDescent="0.2"/>
    <row r="43" spans="98:120" ht="13.8" x14ac:dyDescent="0.2"/>
    <row r="44" spans="98:120" ht="13.8" x14ac:dyDescent="0.2"/>
    <row r="45" spans="98:120" ht="13.8" x14ac:dyDescent="0.2"/>
    <row r="46" spans="98:120" ht="13.8" x14ac:dyDescent="0.2"/>
    <row r="47" spans="98:120" ht="13.8" x14ac:dyDescent="0.2"/>
    <row r="48" spans="98:120" ht="13.8" x14ac:dyDescent="0.2"/>
    <row r="49" spans="22:120" ht="13.8" x14ac:dyDescent="0.2">
      <c r="DN49" s="241"/>
      <c r="DO49" s="241"/>
      <c r="DP49" s="241"/>
    </row>
    <row r="50" spans="22:120" ht="13.8" x14ac:dyDescent="0.2"/>
    <row r="51" spans="22:120" ht="13.8" x14ac:dyDescent="0.2"/>
    <row r="52" spans="22:120" ht="13.8" x14ac:dyDescent="0.2"/>
    <row r="53" spans="22:120" ht="13.8" x14ac:dyDescent="0.2"/>
    <row r="54" spans="22:120" ht="13.8" x14ac:dyDescent="0.2"/>
    <row r="55" spans="22:120" ht="13.8" x14ac:dyDescent="0.2"/>
    <row r="56" spans="22:120" ht="13.8" x14ac:dyDescent="0.2"/>
    <row r="57" spans="22:120" ht="13.8" x14ac:dyDescent="0.2"/>
    <row r="58" spans="22:120" ht="13.8" x14ac:dyDescent="0.2"/>
    <row r="59" spans="22:120" ht="13.8" x14ac:dyDescent="0.2"/>
    <row r="60" spans="22:120" ht="13.8" x14ac:dyDescent="0.2"/>
    <row r="61" spans="22:120" ht="13.8" x14ac:dyDescent="0.2"/>
    <row r="62" spans="22:120" ht="13.8" x14ac:dyDescent="0.2"/>
    <row r="63" spans="22:120" ht="13.8" x14ac:dyDescent="0.2">
      <c r="W63" s="241"/>
      <c r="CS63" s="241"/>
      <c r="CX63" s="241"/>
      <c r="DC63" s="241"/>
      <c r="DH63" s="241"/>
    </row>
    <row r="64" spans="22:120" ht="13.8" x14ac:dyDescent="0.2">
      <c r="V64" s="241"/>
    </row>
    <row r="65" spans="15:120" ht="13.8"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8" x14ac:dyDescent="0.2">
      <c r="Q66" s="241"/>
      <c r="S66" s="241"/>
      <c r="U66" s="241"/>
      <c r="DM66" s="241"/>
    </row>
    <row r="67" spans="15:120" ht="13.8"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8" x14ac:dyDescent="0.2"/>
    <row r="69" spans="15:120" ht="13.8" x14ac:dyDescent="0.2"/>
    <row r="70" spans="15:120" ht="13.8" x14ac:dyDescent="0.2"/>
    <row r="71" spans="15:120" ht="13.8" x14ac:dyDescent="0.2"/>
    <row r="72" spans="15:120" ht="13.8" x14ac:dyDescent="0.2">
      <c r="DP72" s="241"/>
    </row>
    <row r="73" spans="15:120" ht="13.8" x14ac:dyDescent="0.2">
      <c r="DP73" s="241"/>
    </row>
    <row r="74" spans="15:120" ht="13.8" x14ac:dyDescent="0.2"/>
    <row r="75" spans="15:120" ht="13.8" x14ac:dyDescent="0.2"/>
    <row r="76" spans="15:120" ht="13.8" x14ac:dyDescent="0.2"/>
    <row r="77" spans="15:120" ht="13.8" x14ac:dyDescent="0.2"/>
    <row r="78" spans="15:120" ht="13.8" x14ac:dyDescent="0.2"/>
    <row r="79" spans="15:120" ht="13.8" x14ac:dyDescent="0.2"/>
    <row r="80" spans="15:120" ht="13.8" x14ac:dyDescent="0.2"/>
    <row r="81" spans="97:112" ht="13.8" x14ac:dyDescent="0.2"/>
    <row r="82" spans="97:112" ht="13.8" x14ac:dyDescent="0.2"/>
    <row r="83" spans="97:112" ht="13.8" x14ac:dyDescent="0.2"/>
    <row r="84" spans="97:112" ht="13.8" x14ac:dyDescent="0.2"/>
    <row r="85" spans="97:112" ht="13.8" x14ac:dyDescent="0.2"/>
    <row r="86" spans="97:112" ht="13.8" x14ac:dyDescent="0.2"/>
    <row r="87" spans="97:112" ht="13.8" x14ac:dyDescent="0.2"/>
    <row r="88" spans="97:112" ht="13.8" x14ac:dyDescent="0.2"/>
    <row r="89" spans="97:112" ht="13.8" x14ac:dyDescent="0.2"/>
    <row r="90" spans="97:112" ht="13.8" x14ac:dyDescent="0.2"/>
    <row r="91" spans="97:112" ht="13.8" x14ac:dyDescent="0.2"/>
    <row r="92" spans="97:112" ht="13.8" x14ac:dyDescent="0.2"/>
    <row r="93" spans="97:112" ht="13.8" x14ac:dyDescent="0.2"/>
    <row r="94" spans="97:112" ht="13.8" x14ac:dyDescent="0.2"/>
    <row r="95" spans="97:112" ht="13.8" x14ac:dyDescent="0.2"/>
    <row r="96" spans="97:112" ht="13.8" x14ac:dyDescent="0.2">
      <c r="CS96" s="241"/>
      <c r="CX96" s="241"/>
      <c r="DC96" s="241"/>
      <c r="DH96" s="241"/>
    </row>
    <row r="97" spans="24:120" ht="13.8" x14ac:dyDescent="0.2">
      <c r="CS97" s="241"/>
      <c r="CX97" s="241"/>
      <c r="DC97" s="241"/>
      <c r="DH97" s="241"/>
      <c r="DP97" s="242" t="s">
        <v>478</v>
      </c>
    </row>
    <row r="98" spans="24:120" ht="13.8" hidden="1" x14ac:dyDescent="0.2">
      <c r="CS98" s="241"/>
      <c r="CX98" s="241"/>
      <c r="DC98" s="241"/>
      <c r="DH98" s="241"/>
    </row>
    <row r="99" spans="24:120" ht="13.8" hidden="1" x14ac:dyDescent="0.2">
      <c r="CS99" s="241"/>
      <c r="CX99" s="241"/>
      <c r="DC99" s="241"/>
      <c r="DH99" s="241"/>
    </row>
    <row r="101" spans="24:120" ht="12.05"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6" hidden="1" customHeight="1" x14ac:dyDescent="0.2">
      <c r="CU102" s="241"/>
      <c r="CZ102" s="241"/>
      <c r="DE102" s="241"/>
      <c r="DJ102" s="241"/>
      <c r="DM102" s="241"/>
    </row>
    <row r="103" spans="24:120" ht="13.8" hidden="1" x14ac:dyDescent="0.2">
      <c r="CT103" s="241"/>
      <c r="CV103" s="241"/>
      <c r="CW103" s="241"/>
      <c r="CY103" s="241"/>
      <c r="DA103" s="241"/>
      <c r="DB103" s="241"/>
      <c r="DD103" s="241"/>
      <c r="DF103" s="241"/>
      <c r="DG103" s="241"/>
      <c r="DI103" s="241"/>
      <c r="DK103" s="241"/>
      <c r="DL103" s="241"/>
      <c r="DM103" s="241"/>
      <c r="DN103" s="241"/>
      <c r="DO103" s="241"/>
      <c r="DP103" s="241"/>
    </row>
    <row r="104" spans="24:120" ht="13.8" hidden="1" x14ac:dyDescent="0.2">
      <c r="CV104" s="241"/>
      <c r="CW104" s="241"/>
      <c r="DA104" s="241"/>
      <c r="DB104" s="241"/>
      <c r="DF104" s="241"/>
      <c r="DG104" s="241"/>
      <c r="DK104" s="241"/>
      <c r="DL104" s="241"/>
      <c r="DN104" s="241"/>
      <c r="DO104" s="241"/>
      <c r="DP104" s="241"/>
    </row>
    <row r="105" spans="24:120" ht="12.7" hidden="1" customHeight="1" x14ac:dyDescent="0.2"/>
  </sheetData>
  <sheetProtection algorithmName="SHA-512" hashValue="6bzzivZ7ITSoptOqiuFW0G7y3KsWRGuingfH+hFejGB3XLWA+K2GZnHzpip2KEpnuOUBULcbpRBIEqobfKonuQ==" saltValue="l55XOSeY3tm29iyvitB1p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25" zoomScale="55" zoomScaleNormal="55" zoomScaleSheetLayoutView="55" workbookViewId="0">
      <selection activeCell="V40" sqref="V40:AO40"/>
    </sheetView>
  </sheetViews>
  <sheetFormatPr defaultColWidth="0" defaultRowHeight="13.5" customHeight="1" zeroHeight="1" x14ac:dyDescent="0.2"/>
  <cols>
    <col min="1" max="116" width="2.6640625" style="242" customWidth="1"/>
    <col min="117" max="16384" width="9" style="241" hidden="1"/>
  </cols>
  <sheetData>
    <row r="1" spans="2:116" ht="13.8"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8" x14ac:dyDescent="0.2"/>
    <row r="3" spans="2:116" ht="13.8" x14ac:dyDescent="0.2"/>
    <row r="4" spans="2:116" ht="13.8"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8"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8" x14ac:dyDescent="0.2"/>
    <row r="7" spans="2:116" ht="13.8" x14ac:dyDescent="0.2"/>
    <row r="8" spans="2:116" ht="13.8" x14ac:dyDescent="0.2"/>
    <row r="9" spans="2:116" ht="13.8" x14ac:dyDescent="0.2"/>
    <row r="10" spans="2:116" ht="13.8" x14ac:dyDescent="0.2"/>
    <row r="11" spans="2:116" ht="13.8" x14ac:dyDescent="0.2"/>
    <row r="12" spans="2:116" ht="13.8" x14ac:dyDescent="0.2"/>
    <row r="13" spans="2:116" ht="13.8" x14ac:dyDescent="0.2"/>
    <row r="14" spans="2:116" ht="13.8" x14ac:dyDescent="0.2"/>
    <row r="15" spans="2:116" ht="13.8" x14ac:dyDescent="0.2"/>
    <row r="16" spans="2:116" ht="13.8" x14ac:dyDescent="0.2"/>
    <row r="17" spans="9:116" ht="13.8" x14ac:dyDescent="0.2"/>
    <row r="18" spans="9:116" ht="13.8"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8" x14ac:dyDescent="0.2"/>
    <row r="20" spans="9:116" ht="13.8" x14ac:dyDescent="0.2"/>
    <row r="21" spans="9:116" ht="13.8" x14ac:dyDescent="0.2">
      <c r="DL21" s="241"/>
    </row>
    <row r="22" spans="9:116" ht="13.8" x14ac:dyDescent="0.2">
      <c r="DI22" s="241"/>
      <c r="DJ22" s="241"/>
      <c r="DK22" s="241"/>
      <c r="DL22" s="241"/>
    </row>
    <row r="23" spans="9:116" ht="13.8" x14ac:dyDescent="0.2">
      <c r="CY23" s="241"/>
      <c r="CZ23" s="241"/>
      <c r="DA23" s="241"/>
      <c r="DB23" s="241"/>
      <c r="DC23" s="241"/>
      <c r="DD23" s="241"/>
      <c r="DE23" s="241"/>
      <c r="DF23" s="241"/>
      <c r="DG23" s="241"/>
      <c r="DH23" s="241"/>
      <c r="DI23" s="241"/>
      <c r="DJ23" s="241"/>
      <c r="DK23" s="241"/>
      <c r="DL23" s="241"/>
    </row>
    <row r="24" spans="9:116" ht="13.8" x14ac:dyDescent="0.2"/>
    <row r="25" spans="9:116" ht="13.8" x14ac:dyDescent="0.2"/>
    <row r="26" spans="9:116" ht="13.8" x14ac:dyDescent="0.2"/>
    <row r="27" spans="9:116" ht="13.8" x14ac:dyDescent="0.2"/>
    <row r="28" spans="9:116" ht="13.8" x14ac:dyDescent="0.2"/>
    <row r="29" spans="9:116" ht="13.8" x14ac:dyDescent="0.2"/>
    <row r="30" spans="9:116" ht="13.8" x14ac:dyDescent="0.2"/>
    <row r="31" spans="9:116" ht="13.8" x14ac:dyDescent="0.2"/>
    <row r="32" spans="9:116" ht="13.8" x14ac:dyDescent="0.2"/>
    <row r="33" spans="15:116" ht="13.8" x14ac:dyDescent="0.2"/>
    <row r="34" spans="15:116" ht="13.8" x14ac:dyDescent="0.2"/>
    <row r="35" spans="15:116" ht="13.8" x14ac:dyDescent="0.2">
      <c r="CZ35" s="241"/>
      <c r="DA35" s="241"/>
      <c r="DB35" s="241"/>
      <c r="DC35" s="241"/>
      <c r="DD35" s="241"/>
      <c r="DE35" s="241"/>
      <c r="DF35" s="241"/>
      <c r="DG35" s="241"/>
      <c r="DH35" s="241"/>
      <c r="DI35" s="241"/>
      <c r="DJ35" s="241"/>
      <c r="DK35" s="241"/>
      <c r="DL35" s="241"/>
    </row>
    <row r="36" spans="15:116" ht="13.8" x14ac:dyDescent="0.2"/>
    <row r="37" spans="15:116" ht="13.8" x14ac:dyDescent="0.2">
      <c r="DL37" s="241"/>
    </row>
    <row r="38" spans="15:116" ht="13.8" x14ac:dyDescent="0.2">
      <c r="DI38" s="241"/>
      <c r="DJ38" s="241"/>
      <c r="DK38" s="241"/>
      <c r="DL38" s="241"/>
    </row>
    <row r="39" spans="15:116" ht="13.8" x14ac:dyDescent="0.2"/>
    <row r="40" spans="15:116" ht="13.8" x14ac:dyDescent="0.2"/>
    <row r="41" spans="15:116" ht="13.8" x14ac:dyDescent="0.2"/>
    <row r="42" spans="15:116" ht="13.8" x14ac:dyDescent="0.2"/>
    <row r="43" spans="15:116" ht="13.8"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8" x14ac:dyDescent="0.2">
      <c r="DL44" s="241"/>
    </row>
    <row r="45" spans="15:116" ht="13.8" x14ac:dyDescent="0.2"/>
    <row r="46" spans="15:116" ht="13.8" x14ac:dyDescent="0.2">
      <c r="DA46" s="241"/>
      <c r="DB46" s="241"/>
      <c r="DC46" s="241"/>
      <c r="DD46" s="241"/>
      <c r="DE46" s="241"/>
      <c r="DF46" s="241"/>
      <c r="DG46" s="241"/>
      <c r="DH46" s="241"/>
      <c r="DI46" s="241"/>
      <c r="DJ46" s="241"/>
      <c r="DK46" s="241"/>
      <c r="DL46" s="241"/>
    </row>
    <row r="47" spans="15:116" ht="13.8" x14ac:dyDescent="0.2"/>
    <row r="48" spans="15:116" ht="13.8" x14ac:dyDescent="0.2"/>
    <row r="49" spans="104:116" ht="13.8" x14ac:dyDescent="0.2"/>
    <row r="50" spans="104:116" ht="13.8" x14ac:dyDescent="0.2">
      <c r="CZ50" s="241"/>
      <c r="DA50" s="241"/>
      <c r="DB50" s="241"/>
      <c r="DC50" s="241"/>
      <c r="DD50" s="241"/>
      <c r="DE50" s="241"/>
      <c r="DF50" s="241"/>
      <c r="DG50" s="241"/>
      <c r="DH50" s="241"/>
      <c r="DI50" s="241"/>
      <c r="DJ50" s="241"/>
      <c r="DK50" s="241"/>
      <c r="DL50" s="241"/>
    </row>
    <row r="51" spans="104:116" ht="13.8" x14ac:dyDescent="0.2"/>
    <row r="52" spans="104:116" ht="13.8" x14ac:dyDescent="0.2"/>
    <row r="53" spans="104:116" ht="13.8" x14ac:dyDescent="0.2">
      <c r="DL53" s="241"/>
    </row>
    <row r="54" spans="104:116" ht="13.8" x14ac:dyDescent="0.2"/>
    <row r="55" spans="104:116" ht="13.8" x14ac:dyDescent="0.2"/>
    <row r="56" spans="104:116" ht="13.8" x14ac:dyDescent="0.2"/>
    <row r="57" spans="104:116" ht="13.8" x14ac:dyDescent="0.2"/>
    <row r="58" spans="104:116" ht="13.8" x14ac:dyDescent="0.2"/>
    <row r="59" spans="104:116" ht="13.8" x14ac:dyDescent="0.2"/>
    <row r="60" spans="104:116" ht="13.8" x14ac:dyDescent="0.2"/>
    <row r="61" spans="104:116" ht="13.8" x14ac:dyDescent="0.2"/>
    <row r="62" spans="104:116" ht="13.8" x14ac:dyDescent="0.2"/>
    <row r="63" spans="104:116" ht="13.8" x14ac:dyDescent="0.2"/>
    <row r="64" spans="104:116" ht="13.8" x14ac:dyDescent="0.2"/>
    <row r="65" spans="107:116" ht="13.8" x14ac:dyDescent="0.2"/>
    <row r="66" spans="107:116" ht="13.8" x14ac:dyDescent="0.2"/>
    <row r="67" spans="107:116" ht="13.8" x14ac:dyDescent="0.2">
      <c r="DC67" s="241"/>
      <c r="DD67" s="241"/>
      <c r="DE67" s="241"/>
      <c r="DF67" s="241"/>
      <c r="DG67" s="241"/>
      <c r="DH67" s="241"/>
      <c r="DI67" s="241"/>
      <c r="DJ67" s="241"/>
      <c r="DK67" s="241"/>
      <c r="DL67" s="241"/>
    </row>
    <row r="68" spans="107:116" ht="13.8" x14ac:dyDescent="0.2"/>
    <row r="69" spans="107:116" ht="13.8" x14ac:dyDescent="0.2"/>
    <row r="70" spans="107:116" ht="13.8" x14ac:dyDescent="0.2"/>
    <row r="71" spans="107:116" ht="13.8" x14ac:dyDescent="0.2"/>
    <row r="72" spans="107:116" ht="13.8" x14ac:dyDescent="0.2"/>
    <row r="73" spans="107:116" ht="13.8" x14ac:dyDescent="0.2"/>
    <row r="74" spans="107:116" ht="13.8" x14ac:dyDescent="0.2"/>
    <row r="75" spans="107:116" ht="13.8" x14ac:dyDescent="0.2"/>
    <row r="76" spans="107:116" ht="13.8" x14ac:dyDescent="0.2"/>
    <row r="77" spans="107:116" ht="13.8" x14ac:dyDescent="0.2"/>
    <row r="78" spans="107:116" ht="13.8" x14ac:dyDescent="0.2"/>
    <row r="79" spans="107:116" ht="13.8" x14ac:dyDescent="0.2"/>
    <row r="80" spans="107:116"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sheetData>
  <sheetProtection algorithmName="SHA-512" hashValue="NN92j29OqDjP6QYmcP6HlxIWSKaRLQZ30/YlL5zQi1gGyJv4M5UIbp4nFIvymVesy1Lo5iugp9aUmGSULMbQgg==" saltValue="0BMYMPCNX5tbqmbxC9HRB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1" workbookViewId="0">
      <selection activeCell="V40" sqref="V40:AO40"/>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8" x14ac:dyDescent="0.2">
      <c r="AS1" s="243"/>
      <c r="AT1" s="243"/>
    </row>
    <row r="2" spans="1:46" ht="13.8" x14ac:dyDescent="0.2">
      <c r="AS2" s="243"/>
      <c r="AT2" s="243"/>
    </row>
    <row r="3" spans="1:46" ht="13.8" x14ac:dyDescent="0.2">
      <c r="AS3" s="243"/>
      <c r="AT3" s="243"/>
    </row>
    <row r="4" spans="1:46" ht="13.8" x14ac:dyDescent="0.2">
      <c r="AS4" s="243"/>
      <c r="AT4" s="243"/>
    </row>
    <row r="5" spans="1:46" ht="16.3"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8" x14ac:dyDescent="0.2">
      <c r="A6" s="247"/>
      <c r="AK6" s="248" t="s">
        <v>480</v>
      </c>
      <c r="AL6" s="248"/>
      <c r="AM6" s="248"/>
      <c r="AN6" s="248"/>
    </row>
    <row r="7" spans="1:46" ht="13.5" customHeight="1" x14ac:dyDescent="0.2">
      <c r="A7" s="247"/>
      <c r="AK7" s="250"/>
      <c r="AL7" s="251"/>
      <c r="AM7" s="251"/>
      <c r="AN7" s="252"/>
      <c r="AO7" s="1134" t="s">
        <v>481</v>
      </c>
      <c r="AP7" s="253"/>
      <c r="AQ7" s="254" t="s">
        <v>482</v>
      </c>
      <c r="AR7" s="255"/>
    </row>
    <row r="8" spans="1:46" ht="13.8" x14ac:dyDescent="0.2">
      <c r="A8" s="247"/>
      <c r="AK8" s="256"/>
      <c r="AL8" s="257"/>
      <c r="AM8" s="257"/>
      <c r="AN8" s="258"/>
      <c r="AO8" s="1135"/>
      <c r="AP8" s="259" t="s">
        <v>483</v>
      </c>
      <c r="AQ8" s="260" t="s">
        <v>484</v>
      </c>
      <c r="AR8" s="261" t="s">
        <v>485</v>
      </c>
    </row>
    <row r="9" spans="1:46" ht="13.8" x14ac:dyDescent="0.2">
      <c r="A9" s="247"/>
      <c r="AK9" s="1146" t="s">
        <v>486</v>
      </c>
      <c r="AL9" s="1147"/>
      <c r="AM9" s="1147"/>
      <c r="AN9" s="1148"/>
      <c r="AO9" s="262">
        <v>10711519</v>
      </c>
      <c r="AP9" s="262">
        <v>65847</v>
      </c>
      <c r="AQ9" s="263">
        <v>77644</v>
      </c>
      <c r="AR9" s="264">
        <v>-15.2</v>
      </c>
    </row>
    <row r="10" spans="1:46" ht="13.5" customHeight="1" x14ac:dyDescent="0.2">
      <c r="A10" s="247"/>
      <c r="AK10" s="1146" t="s">
        <v>487</v>
      </c>
      <c r="AL10" s="1147"/>
      <c r="AM10" s="1147"/>
      <c r="AN10" s="1148"/>
      <c r="AO10" s="265">
        <v>63179</v>
      </c>
      <c r="AP10" s="265">
        <v>388</v>
      </c>
      <c r="AQ10" s="266">
        <v>3127</v>
      </c>
      <c r="AR10" s="267">
        <v>-87.6</v>
      </c>
    </row>
    <row r="11" spans="1:46" ht="13.5" customHeight="1" x14ac:dyDescent="0.2">
      <c r="A11" s="247"/>
      <c r="AK11" s="1146" t="s">
        <v>488</v>
      </c>
      <c r="AL11" s="1147"/>
      <c r="AM11" s="1147"/>
      <c r="AN11" s="1148"/>
      <c r="AO11" s="265">
        <v>223259</v>
      </c>
      <c r="AP11" s="265">
        <v>1372</v>
      </c>
      <c r="AQ11" s="266">
        <v>461</v>
      </c>
      <c r="AR11" s="267">
        <v>197.6</v>
      </c>
    </row>
    <row r="12" spans="1:46" ht="13.5" customHeight="1" x14ac:dyDescent="0.2">
      <c r="A12" s="247"/>
      <c r="AK12" s="1146" t="s">
        <v>489</v>
      </c>
      <c r="AL12" s="1147"/>
      <c r="AM12" s="1147"/>
      <c r="AN12" s="1148"/>
      <c r="AO12" s="265" t="s">
        <v>490</v>
      </c>
      <c r="AP12" s="265" t="s">
        <v>490</v>
      </c>
      <c r="AQ12" s="266">
        <v>21</v>
      </c>
      <c r="AR12" s="267" t="s">
        <v>490</v>
      </c>
    </row>
    <row r="13" spans="1:46" ht="13.5" customHeight="1" x14ac:dyDescent="0.2">
      <c r="A13" s="247"/>
      <c r="AK13" s="1146" t="s">
        <v>491</v>
      </c>
      <c r="AL13" s="1147"/>
      <c r="AM13" s="1147"/>
      <c r="AN13" s="1148"/>
      <c r="AO13" s="265">
        <v>321589</v>
      </c>
      <c r="AP13" s="265">
        <v>1977</v>
      </c>
      <c r="AQ13" s="266">
        <v>2269</v>
      </c>
      <c r="AR13" s="267">
        <v>-12.9</v>
      </c>
    </row>
    <row r="14" spans="1:46" ht="13.5" customHeight="1" x14ac:dyDescent="0.2">
      <c r="A14" s="247"/>
      <c r="AK14" s="1146" t="s">
        <v>492</v>
      </c>
      <c r="AL14" s="1147"/>
      <c r="AM14" s="1147"/>
      <c r="AN14" s="1148"/>
      <c r="AO14" s="265">
        <v>157938</v>
      </c>
      <c r="AP14" s="265">
        <v>971</v>
      </c>
      <c r="AQ14" s="266">
        <v>1565</v>
      </c>
      <c r="AR14" s="267">
        <v>-38</v>
      </c>
    </row>
    <row r="15" spans="1:46" ht="13.5" customHeight="1" x14ac:dyDescent="0.2">
      <c r="A15" s="247"/>
      <c r="AK15" s="1149" t="s">
        <v>493</v>
      </c>
      <c r="AL15" s="1150"/>
      <c r="AM15" s="1150"/>
      <c r="AN15" s="1151"/>
      <c r="AO15" s="265">
        <v>-976554</v>
      </c>
      <c r="AP15" s="265">
        <v>-6003</v>
      </c>
      <c r="AQ15" s="266">
        <v>-4222</v>
      </c>
      <c r="AR15" s="267">
        <v>42.2</v>
      </c>
    </row>
    <row r="16" spans="1:46" ht="13.8" x14ac:dyDescent="0.2">
      <c r="A16" s="247"/>
      <c r="AK16" s="1149" t="s">
        <v>177</v>
      </c>
      <c r="AL16" s="1150"/>
      <c r="AM16" s="1150"/>
      <c r="AN16" s="1151"/>
      <c r="AO16" s="265">
        <v>10500930</v>
      </c>
      <c r="AP16" s="265">
        <v>64553</v>
      </c>
      <c r="AQ16" s="266">
        <v>80866</v>
      </c>
      <c r="AR16" s="267">
        <v>-20.2</v>
      </c>
    </row>
    <row r="17" spans="1:46" ht="13.8" x14ac:dyDescent="0.2">
      <c r="A17" s="247"/>
    </row>
    <row r="18" spans="1:46" ht="13.8" x14ac:dyDescent="0.2">
      <c r="A18" s="247"/>
      <c r="AQ18" s="268"/>
      <c r="AR18" s="268"/>
    </row>
    <row r="19" spans="1:46" ht="13.8" x14ac:dyDescent="0.2">
      <c r="A19" s="247"/>
      <c r="AK19" s="243" t="s">
        <v>494</v>
      </c>
    </row>
    <row r="20" spans="1:46" ht="13.8" x14ac:dyDescent="0.2">
      <c r="A20" s="247"/>
      <c r="AK20" s="269"/>
      <c r="AL20" s="270"/>
      <c r="AM20" s="270"/>
      <c r="AN20" s="271"/>
      <c r="AO20" s="272" t="s">
        <v>495</v>
      </c>
      <c r="AP20" s="273" t="s">
        <v>496</v>
      </c>
      <c r="AQ20" s="274" t="s">
        <v>497</v>
      </c>
      <c r="AR20" s="275"/>
    </row>
    <row r="21" spans="1:46" s="248" customFormat="1" ht="13.8" x14ac:dyDescent="0.2">
      <c r="A21" s="276"/>
      <c r="AK21" s="1152" t="s">
        <v>498</v>
      </c>
      <c r="AL21" s="1153"/>
      <c r="AM21" s="1153"/>
      <c r="AN21" s="1154"/>
      <c r="AO21" s="277">
        <v>7.12</v>
      </c>
      <c r="AP21" s="278">
        <v>7.29</v>
      </c>
      <c r="AQ21" s="279">
        <v>-0.17</v>
      </c>
      <c r="AS21" s="280"/>
      <c r="AT21" s="276"/>
    </row>
    <row r="22" spans="1:46" s="248" customFormat="1" ht="13.8" x14ac:dyDescent="0.2">
      <c r="A22" s="276"/>
      <c r="AK22" s="1152" t="s">
        <v>499</v>
      </c>
      <c r="AL22" s="1153"/>
      <c r="AM22" s="1153"/>
      <c r="AN22" s="1154"/>
      <c r="AO22" s="281">
        <v>98.8</v>
      </c>
      <c r="AP22" s="282">
        <v>98.9</v>
      </c>
      <c r="AQ22" s="283">
        <v>-0.1</v>
      </c>
      <c r="AR22" s="268"/>
      <c r="AS22" s="280"/>
      <c r="AT22" s="276"/>
    </row>
    <row r="23" spans="1:46" s="248" customFormat="1" ht="13.8" x14ac:dyDescent="0.2">
      <c r="A23" s="276"/>
      <c r="AP23" s="268"/>
      <c r="AQ23" s="268"/>
      <c r="AR23" s="268"/>
      <c r="AS23" s="280"/>
      <c r="AT23" s="276"/>
    </row>
    <row r="24" spans="1:46" s="248" customFormat="1" ht="13.8" x14ac:dyDescent="0.2">
      <c r="A24" s="276"/>
      <c r="AP24" s="268"/>
      <c r="AQ24" s="268"/>
      <c r="AR24" s="268"/>
      <c r="AS24" s="280"/>
      <c r="AT24" s="276"/>
    </row>
    <row r="25" spans="1:46" s="248" customFormat="1" ht="13.8"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8" x14ac:dyDescent="0.2">
      <c r="A26" s="1145" t="s">
        <v>500</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ht="13.8" x14ac:dyDescent="0.2">
      <c r="A27" s="288"/>
      <c r="AS27" s="243"/>
      <c r="AT27" s="243"/>
    </row>
    <row r="28" spans="1:46" ht="16.3"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8" x14ac:dyDescent="0.2">
      <c r="A29" s="247"/>
      <c r="AK29" s="248" t="s">
        <v>502</v>
      </c>
      <c r="AL29" s="248"/>
      <c r="AM29" s="248"/>
      <c r="AN29" s="248"/>
      <c r="AS29" s="290"/>
    </row>
    <row r="30" spans="1:46" ht="13.5" customHeight="1" x14ac:dyDescent="0.2">
      <c r="A30" s="247"/>
      <c r="AK30" s="250"/>
      <c r="AL30" s="251"/>
      <c r="AM30" s="251"/>
      <c r="AN30" s="252"/>
      <c r="AO30" s="1134" t="s">
        <v>481</v>
      </c>
      <c r="AP30" s="253"/>
      <c r="AQ30" s="254" t="s">
        <v>482</v>
      </c>
      <c r="AR30" s="255"/>
    </row>
    <row r="31" spans="1:46" ht="13.8" x14ac:dyDescent="0.2">
      <c r="A31" s="247"/>
      <c r="AK31" s="256"/>
      <c r="AL31" s="257"/>
      <c r="AM31" s="257"/>
      <c r="AN31" s="258"/>
      <c r="AO31" s="1135"/>
      <c r="AP31" s="259" t="s">
        <v>483</v>
      </c>
      <c r="AQ31" s="260" t="s">
        <v>484</v>
      </c>
      <c r="AR31" s="261" t="s">
        <v>485</v>
      </c>
    </row>
    <row r="32" spans="1:46" ht="27.1" customHeight="1" x14ac:dyDescent="0.2">
      <c r="A32" s="247"/>
      <c r="AK32" s="1136" t="s">
        <v>503</v>
      </c>
      <c r="AL32" s="1137"/>
      <c r="AM32" s="1137"/>
      <c r="AN32" s="1138"/>
      <c r="AO32" s="291">
        <v>8485260</v>
      </c>
      <c r="AP32" s="291">
        <v>52162</v>
      </c>
      <c r="AQ32" s="292">
        <v>35121</v>
      </c>
      <c r="AR32" s="293">
        <v>48.5</v>
      </c>
    </row>
    <row r="33" spans="1:46" ht="13.5" customHeight="1" x14ac:dyDescent="0.2">
      <c r="A33" s="247"/>
      <c r="AK33" s="1136" t="s">
        <v>504</v>
      </c>
      <c r="AL33" s="1137"/>
      <c r="AM33" s="1137"/>
      <c r="AN33" s="1138"/>
      <c r="AO33" s="291" t="s">
        <v>490</v>
      </c>
      <c r="AP33" s="291" t="s">
        <v>490</v>
      </c>
      <c r="AQ33" s="292" t="s">
        <v>490</v>
      </c>
      <c r="AR33" s="293" t="s">
        <v>490</v>
      </c>
    </row>
    <row r="34" spans="1:46" ht="27.1" customHeight="1" x14ac:dyDescent="0.2">
      <c r="A34" s="247"/>
      <c r="AK34" s="1136" t="s">
        <v>505</v>
      </c>
      <c r="AL34" s="1137"/>
      <c r="AM34" s="1137"/>
      <c r="AN34" s="1138"/>
      <c r="AO34" s="291" t="s">
        <v>490</v>
      </c>
      <c r="AP34" s="291" t="s">
        <v>490</v>
      </c>
      <c r="AQ34" s="292" t="s">
        <v>490</v>
      </c>
      <c r="AR34" s="293" t="s">
        <v>490</v>
      </c>
    </row>
    <row r="35" spans="1:46" ht="27.1" customHeight="1" x14ac:dyDescent="0.2">
      <c r="A35" s="247"/>
      <c r="AK35" s="1136" t="s">
        <v>506</v>
      </c>
      <c r="AL35" s="1137"/>
      <c r="AM35" s="1137"/>
      <c r="AN35" s="1138"/>
      <c r="AO35" s="291">
        <v>1774317</v>
      </c>
      <c r="AP35" s="291">
        <v>10907</v>
      </c>
      <c r="AQ35" s="292">
        <v>9493</v>
      </c>
      <c r="AR35" s="293">
        <v>14.9</v>
      </c>
    </row>
    <row r="36" spans="1:46" ht="27.1" customHeight="1" x14ac:dyDescent="0.2">
      <c r="A36" s="247"/>
      <c r="AK36" s="1136" t="s">
        <v>507</v>
      </c>
      <c r="AL36" s="1137"/>
      <c r="AM36" s="1137"/>
      <c r="AN36" s="1138"/>
      <c r="AO36" s="291">
        <v>169750</v>
      </c>
      <c r="AP36" s="291">
        <v>1044</v>
      </c>
      <c r="AQ36" s="292">
        <v>807</v>
      </c>
      <c r="AR36" s="293">
        <v>29.4</v>
      </c>
    </row>
    <row r="37" spans="1:46" ht="13.5" customHeight="1" x14ac:dyDescent="0.2">
      <c r="A37" s="247"/>
      <c r="AK37" s="1136" t="s">
        <v>508</v>
      </c>
      <c r="AL37" s="1137"/>
      <c r="AM37" s="1137"/>
      <c r="AN37" s="1138"/>
      <c r="AO37" s="291">
        <v>39738</v>
      </c>
      <c r="AP37" s="291">
        <v>244</v>
      </c>
      <c r="AQ37" s="292">
        <v>509</v>
      </c>
      <c r="AR37" s="293">
        <v>-52.1</v>
      </c>
    </row>
    <row r="38" spans="1:46" ht="27.1" customHeight="1" x14ac:dyDescent="0.2">
      <c r="A38" s="247"/>
      <c r="AK38" s="1139" t="s">
        <v>509</v>
      </c>
      <c r="AL38" s="1140"/>
      <c r="AM38" s="1140"/>
      <c r="AN38" s="1141"/>
      <c r="AO38" s="294" t="s">
        <v>490</v>
      </c>
      <c r="AP38" s="294" t="s">
        <v>490</v>
      </c>
      <c r="AQ38" s="295" t="s">
        <v>490</v>
      </c>
      <c r="AR38" s="283" t="s">
        <v>490</v>
      </c>
      <c r="AS38" s="290"/>
    </row>
    <row r="39" spans="1:46" ht="13.8" x14ac:dyDescent="0.2">
      <c r="A39" s="247"/>
      <c r="AK39" s="1139" t="s">
        <v>510</v>
      </c>
      <c r="AL39" s="1140"/>
      <c r="AM39" s="1140"/>
      <c r="AN39" s="1141"/>
      <c r="AO39" s="291">
        <v>-255169</v>
      </c>
      <c r="AP39" s="291">
        <v>-1569</v>
      </c>
      <c r="AQ39" s="292">
        <v>-5799</v>
      </c>
      <c r="AR39" s="293">
        <v>-72.900000000000006</v>
      </c>
      <c r="AS39" s="290"/>
    </row>
    <row r="40" spans="1:46" ht="27.1" customHeight="1" x14ac:dyDescent="0.2">
      <c r="A40" s="247"/>
      <c r="AK40" s="1136" t="s">
        <v>511</v>
      </c>
      <c r="AL40" s="1137"/>
      <c r="AM40" s="1137"/>
      <c r="AN40" s="1138"/>
      <c r="AO40" s="291">
        <v>-6697150</v>
      </c>
      <c r="AP40" s="291">
        <v>-41170</v>
      </c>
      <c r="AQ40" s="292">
        <v>-30948</v>
      </c>
      <c r="AR40" s="293">
        <v>33</v>
      </c>
      <c r="AS40" s="290"/>
    </row>
    <row r="41" spans="1:46" ht="13.8" x14ac:dyDescent="0.2">
      <c r="A41" s="247"/>
      <c r="AK41" s="1142" t="s">
        <v>287</v>
      </c>
      <c r="AL41" s="1143"/>
      <c r="AM41" s="1143"/>
      <c r="AN41" s="1144"/>
      <c r="AO41" s="291">
        <v>3516746</v>
      </c>
      <c r="AP41" s="291">
        <v>21619</v>
      </c>
      <c r="AQ41" s="292">
        <v>9183</v>
      </c>
      <c r="AR41" s="293">
        <v>135.4</v>
      </c>
      <c r="AS41" s="290"/>
    </row>
    <row r="42" spans="1:46" ht="13.8" x14ac:dyDescent="0.2">
      <c r="A42" s="247"/>
      <c r="AK42" s="296"/>
      <c r="AQ42" s="268"/>
      <c r="AR42" s="268"/>
      <c r="AS42" s="290"/>
    </row>
    <row r="43" spans="1:46" ht="13.8" x14ac:dyDescent="0.2">
      <c r="A43" s="247"/>
      <c r="AP43" s="297"/>
      <c r="AQ43" s="268"/>
      <c r="AS43" s="290"/>
    </row>
    <row r="44" spans="1:46" ht="13.8" x14ac:dyDescent="0.2">
      <c r="A44" s="247"/>
      <c r="AQ44" s="268"/>
    </row>
    <row r="45" spans="1:46" ht="13.8"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8"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8" x14ac:dyDescent="0.2">
      <c r="A48" s="247"/>
      <c r="AK48" s="301" t="s">
        <v>513</v>
      </c>
      <c r="AL48" s="301"/>
      <c r="AM48" s="301"/>
      <c r="AN48" s="301"/>
      <c r="AO48" s="301"/>
      <c r="AP48" s="301"/>
      <c r="AQ48" s="302"/>
      <c r="AR48" s="301"/>
    </row>
    <row r="49" spans="1:44" ht="13.5" customHeight="1" x14ac:dyDescent="0.2">
      <c r="A49" s="247"/>
      <c r="AK49" s="303"/>
      <c r="AL49" s="304"/>
      <c r="AM49" s="1129" t="s">
        <v>481</v>
      </c>
      <c r="AN49" s="1131" t="s">
        <v>514</v>
      </c>
      <c r="AO49" s="1132"/>
      <c r="AP49" s="1132"/>
      <c r="AQ49" s="1132"/>
      <c r="AR49" s="1133"/>
    </row>
    <row r="50" spans="1:44" ht="13.8" x14ac:dyDescent="0.2">
      <c r="A50" s="247"/>
      <c r="AK50" s="305"/>
      <c r="AL50" s="306"/>
      <c r="AM50" s="1130"/>
      <c r="AN50" s="307" t="s">
        <v>515</v>
      </c>
      <c r="AO50" s="308" t="s">
        <v>516</v>
      </c>
      <c r="AP50" s="309" t="s">
        <v>517</v>
      </c>
      <c r="AQ50" s="310" t="s">
        <v>518</v>
      </c>
      <c r="AR50" s="311" t="s">
        <v>519</v>
      </c>
    </row>
    <row r="51" spans="1:44" ht="13.8" x14ac:dyDescent="0.2">
      <c r="A51" s="247"/>
      <c r="AK51" s="303" t="s">
        <v>520</v>
      </c>
      <c r="AL51" s="304"/>
      <c r="AM51" s="312">
        <v>6989099</v>
      </c>
      <c r="AN51" s="313">
        <v>41366</v>
      </c>
      <c r="AO51" s="314">
        <v>3.7</v>
      </c>
      <c r="AP51" s="315">
        <v>60285</v>
      </c>
      <c r="AQ51" s="316">
        <v>6.4</v>
      </c>
      <c r="AR51" s="317">
        <v>-2.7</v>
      </c>
    </row>
    <row r="52" spans="1:44" ht="13.8" x14ac:dyDescent="0.2">
      <c r="A52" s="247"/>
      <c r="AK52" s="318"/>
      <c r="AL52" s="319" t="s">
        <v>521</v>
      </c>
      <c r="AM52" s="320">
        <v>2712642</v>
      </c>
      <c r="AN52" s="321">
        <v>16055</v>
      </c>
      <c r="AO52" s="322">
        <v>2.9</v>
      </c>
      <c r="AP52" s="323">
        <v>36445</v>
      </c>
      <c r="AQ52" s="324">
        <v>5</v>
      </c>
      <c r="AR52" s="325">
        <v>-2.1</v>
      </c>
    </row>
    <row r="53" spans="1:44" ht="13.8" x14ac:dyDescent="0.2">
      <c r="A53" s="247"/>
      <c r="AK53" s="303" t="s">
        <v>522</v>
      </c>
      <c r="AL53" s="304"/>
      <c r="AM53" s="312">
        <v>6457560</v>
      </c>
      <c r="AN53" s="313">
        <v>38618</v>
      </c>
      <c r="AO53" s="314">
        <v>-6.6</v>
      </c>
      <c r="AP53" s="315">
        <v>52714</v>
      </c>
      <c r="AQ53" s="316">
        <v>-12.6</v>
      </c>
      <c r="AR53" s="317">
        <v>6</v>
      </c>
    </row>
    <row r="54" spans="1:44" ht="13.8" x14ac:dyDescent="0.2">
      <c r="A54" s="247"/>
      <c r="AK54" s="318"/>
      <c r="AL54" s="319" t="s">
        <v>521</v>
      </c>
      <c r="AM54" s="320">
        <v>1950911</v>
      </c>
      <c r="AN54" s="321">
        <v>11667</v>
      </c>
      <c r="AO54" s="322">
        <v>-27.3</v>
      </c>
      <c r="AP54" s="323">
        <v>29032</v>
      </c>
      <c r="AQ54" s="324">
        <v>-20.3</v>
      </c>
      <c r="AR54" s="325">
        <v>-7</v>
      </c>
    </row>
    <row r="55" spans="1:44" ht="13.8" x14ac:dyDescent="0.2">
      <c r="A55" s="247"/>
      <c r="AK55" s="303" t="s">
        <v>523</v>
      </c>
      <c r="AL55" s="304"/>
      <c r="AM55" s="312">
        <v>6010041</v>
      </c>
      <c r="AN55" s="313">
        <v>36268</v>
      </c>
      <c r="AO55" s="314">
        <v>-6.1</v>
      </c>
      <c r="AP55" s="315">
        <v>46001</v>
      </c>
      <c r="AQ55" s="316">
        <v>-12.7</v>
      </c>
      <c r="AR55" s="317">
        <v>6.6</v>
      </c>
    </row>
    <row r="56" spans="1:44" ht="13.8" x14ac:dyDescent="0.2">
      <c r="A56" s="247"/>
      <c r="AK56" s="318"/>
      <c r="AL56" s="319" t="s">
        <v>521</v>
      </c>
      <c r="AM56" s="320">
        <v>2079343</v>
      </c>
      <c r="AN56" s="321">
        <v>12548</v>
      </c>
      <c r="AO56" s="322">
        <v>7.6</v>
      </c>
      <c r="AP56" s="323">
        <v>27974</v>
      </c>
      <c r="AQ56" s="324">
        <v>-3.6</v>
      </c>
      <c r="AR56" s="325">
        <v>11.2</v>
      </c>
    </row>
    <row r="57" spans="1:44" ht="13.8" x14ac:dyDescent="0.2">
      <c r="A57" s="247"/>
      <c r="AK57" s="303" t="s">
        <v>524</v>
      </c>
      <c r="AL57" s="304"/>
      <c r="AM57" s="312">
        <v>9197578</v>
      </c>
      <c r="AN57" s="313">
        <v>56065</v>
      </c>
      <c r="AO57" s="314">
        <v>54.6</v>
      </c>
      <c r="AP57" s="315">
        <v>52878</v>
      </c>
      <c r="AQ57" s="316">
        <v>14.9</v>
      </c>
      <c r="AR57" s="317">
        <v>39.700000000000003</v>
      </c>
    </row>
    <row r="58" spans="1:44" ht="13.8" x14ac:dyDescent="0.2">
      <c r="A58" s="247"/>
      <c r="AK58" s="318"/>
      <c r="AL58" s="319" t="s">
        <v>521</v>
      </c>
      <c r="AM58" s="320">
        <v>2658746</v>
      </c>
      <c r="AN58" s="321">
        <v>16207</v>
      </c>
      <c r="AO58" s="322">
        <v>29.2</v>
      </c>
      <c r="AP58" s="323">
        <v>32136</v>
      </c>
      <c r="AQ58" s="324">
        <v>14.9</v>
      </c>
      <c r="AR58" s="325">
        <v>14.3</v>
      </c>
    </row>
    <row r="59" spans="1:44" ht="13.8" x14ac:dyDescent="0.2">
      <c r="A59" s="247"/>
      <c r="AK59" s="303" t="s">
        <v>525</v>
      </c>
      <c r="AL59" s="304"/>
      <c r="AM59" s="312">
        <v>8846496</v>
      </c>
      <c r="AN59" s="313">
        <v>54382</v>
      </c>
      <c r="AO59" s="314">
        <v>-3</v>
      </c>
      <c r="AP59" s="315">
        <v>57911</v>
      </c>
      <c r="AQ59" s="316">
        <v>9.5</v>
      </c>
      <c r="AR59" s="317">
        <v>-12.5</v>
      </c>
    </row>
    <row r="60" spans="1:44" ht="13.8" x14ac:dyDescent="0.2">
      <c r="A60" s="247"/>
      <c r="AK60" s="318"/>
      <c r="AL60" s="319" t="s">
        <v>521</v>
      </c>
      <c r="AM60" s="320">
        <v>5232693</v>
      </c>
      <c r="AN60" s="321">
        <v>32167</v>
      </c>
      <c r="AO60" s="322">
        <v>98.5</v>
      </c>
      <c r="AP60" s="323">
        <v>35132</v>
      </c>
      <c r="AQ60" s="324">
        <v>9.3000000000000007</v>
      </c>
      <c r="AR60" s="325">
        <v>89.2</v>
      </c>
    </row>
    <row r="61" spans="1:44" ht="13.8" x14ac:dyDescent="0.2">
      <c r="A61" s="247"/>
      <c r="AK61" s="303" t="s">
        <v>526</v>
      </c>
      <c r="AL61" s="326"/>
      <c r="AM61" s="312">
        <v>7500155</v>
      </c>
      <c r="AN61" s="313">
        <v>45340</v>
      </c>
      <c r="AO61" s="314">
        <v>8.5</v>
      </c>
      <c r="AP61" s="315">
        <v>53958</v>
      </c>
      <c r="AQ61" s="327">
        <v>1.1000000000000001</v>
      </c>
      <c r="AR61" s="317">
        <v>7.4</v>
      </c>
    </row>
    <row r="62" spans="1:44" ht="13.8" x14ac:dyDescent="0.2">
      <c r="A62" s="247"/>
      <c r="AK62" s="318"/>
      <c r="AL62" s="319" t="s">
        <v>521</v>
      </c>
      <c r="AM62" s="320">
        <v>2926867</v>
      </c>
      <c r="AN62" s="321">
        <v>17729</v>
      </c>
      <c r="AO62" s="322">
        <v>22.2</v>
      </c>
      <c r="AP62" s="323">
        <v>32144</v>
      </c>
      <c r="AQ62" s="324">
        <v>1.1000000000000001</v>
      </c>
      <c r="AR62" s="325">
        <v>21.1</v>
      </c>
    </row>
    <row r="63" spans="1:44" ht="13.8" x14ac:dyDescent="0.2">
      <c r="A63" s="247"/>
    </row>
    <row r="64" spans="1:44" ht="13.8" x14ac:dyDescent="0.2">
      <c r="A64" s="247"/>
    </row>
    <row r="65" spans="1:46" ht="13.8" x14ac:dyDescent="0.2">
      <c r="A65" s="247"/>
    </row>
    <row r="66" spans="1:46" ht="13.8"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8" hidden="1" x14ac:dyDescent="0.2"/>
    <row r="71" spans="1:46" ht="13.8" hidden="1" x14ac:dyDescent="0.2"/>
    <row r="72" spans="1:46" ht="13.8" hidden="1" x14ac:dyDescent="0.2"/>
    <row r="73" spans="1:46" ht="13.8" hidden="1" x14ac:dyDescent="0.2"/>
  </sheetData>
  <sheetProtection algorithmName="SHA-512" hashValue="Q4Uo1I2dX7mh12YW2kvhavcaEW62gwj54DbhF3/gXFGaF/jqgCKXGql/+jBCB/k86Dpp8AtrHrJXON9Z1Zsg/g==" saltValue="nLeXERfkydWi2ewf1m0TQ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61" zoomScale="70" zoomScaleNormal="70" zoomScaleSheetLayoutView="55" workbookViewId="0">
      <selection activeCell="V40" sqref="V40:AO40"/>
    </sheetView>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8" x14ac:dyDescent="0.2">
      <c r="B2" s="241"/>
      <c r="DG2" s="241"/>
    </row>
    <row r="3" spans="2:125" ht="13.8"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8" x14ac:dyDescent="0.2"/>
    <row r="5" spans="2:125" ht="13.8" x14ac:dyDescent="0.2"/>
    <row r="6" spans="2:125" ht="13.8" x14ac:dyDescent="0.2"/>
    <row r="7" spans="2:125" ht="13.8" x14ac:dyDescent="0.2"/>
    <row r="8" spans="2:125" ht="13.8" x14ac:dyDescent="0.2"/>
    <row r="9" spans="2:125" ht="13.8" x14ac:dyDescent="0.2">
      <c r="DU9" s="241"/>
    </row>
    <row r="10" spans="2:125" ht="13.8" x14ac:dyDescent="0.2"/>
    <row r="11" spans="2:125" ht="13.8" x14ac:dyDescent="0.2"/>
    <row r="12" spans="2:125" ht="13.8" x14ac:dyDescent="0.2"/>
    <row r="13" spans="2:125" ht="13.8" x14ac:dyDescent="0.2"/>
    <row r="14" spans="2:125" ht="13.8" x14ac:dyDescent="0.2"/>
    <row r="15" spans="2:125" ht="13.8" x14ac:dyDescent="0.2"/>
    <row r="16" spans="2:125" ht="13.8" x14ac:dyDescent="0.2"/>
    <row r="17" spans="125:125" ht="13.8" x14ac:dyDescent="0.2">
      <c r="DU17" s="241"/>
    </row>
    <row r="18" spans="125:125" ht="13.8" x14ac:dyDescent="0.2"/>
    <row r="19" spans="125:125" ht="13.8" x14ac:dyDescent="0.2"/>
    <row r="20" spans="125:125" ht="13.8" x14ac:dyDescent="0.2">
      <c r="DU20" s="241"/>
    </row>
    <row r="21" spans="125:125" ht="13.8" x14ac:dyDescent="0.2">
      <c r="DU21" s="241"/>
    </row>
    <row r="22" spans="125:125" ht="13.8" x14ac:dyDescent="0.2"/>
    <row r="23" spans="125:125" ht="13.8" x14ac:dyDescent="0.2"/>
    <row r="24" spans="125:125" ht="13.8" x14ac:dyDescent="0.2"/>
    <row r="25" spans="125:125" ht="13.8" x14ac:dyDescent="0.2"/>
    <row r="26" spans="125:125" ht="13.8" x14ac:dyDescent="0.2"/>
    <row r="27" spans="125:125" ht="13.8" x14ac:dyDescent="0.2"/>
    <row r="28" spans="125:125" ht="13.8" x14ac:dyDescent="0.2">
      <c r="DU28" s="241"/>
    </row>
    <row r="29" spans="125:125" ht="13.8" x14ac:dyDescent="0.2"/>
    <row r="30" spans="125:125" ht="13.8" x14ac:dyDescent="0.2"/>
    <row r="31" spans="125:125" ht="13.8" x14ac:dyDescent="0.2"/>
    <row r="32" spans="125:125" ht="13.8" x14ac:dyDescent="0.2"/>
    <row r="33" spans="2:125" ht="13.8" x14ac:dyDescent="0.2">
      <c r="B33" s="241"/>
      <c r="G33" s="241"/>
      <c r="I33" s="241"/>
    </row>
    <row r="34" spans="2:125" ht="13.8" x14ac:dyDescent="0.2">
      <c r="C34" s="241"/>
      <c r="P34" s="241"/>
      <c r="DE34" s="241"/>
      <c r="DH34" s="241"/>
    </row>
    <row r="35" spans="2:125" ht="13.8" x14ac:dyDescent="0.2">
      <c r="D35" s="241"/>
      <c r="E35" s="241"/>
      <c r="DG35" s="241"/>
      <c r="DJ35" s="241"/>
      <c r="DP35" s="241"/>
      <c r="DQ35" s="241"/>
      <c r="DR35" s="241"/>
      <c r="DS35" s="241"/>
      <c r="DT35" s="241"/>
      <c r="DU35" s="241"/>
    </row>
    <row r="36" spans="2:125" ht="13.8"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8" x14ac:dyDescent="0.2">
      <c r="DU37" s="241"/>
    </row>
    <row r="38" spans="2:125" ht="13.8" x14ac:dyDescent="0.2">
      <c r="DT38" s="241"/>
      <c r="DU38" s="241"/>
    </row>
    <row r="39" spans="2:125" ht="13.8" x14ac:dyDescent="0.2"/>
    <row r="40" spans="2:125" ht="13.8" x14ac:dyDescent="0.2">
      <c r="DH40" s="241"/>
    </row>
    <row r="41" spans="2:125" ht="13.8" x14ac:dyDescent="0.2">
      <c r="DE41" s="241"/>
    </row>
    <row r="42" spans="2:125" ht="13.8" x14ac:dyDescent="0.2">
      <c r="DG42" s="241"/>
      <c r="DJ42" s="241"/>
    </row>
    <row r="43" spans="2:125" ht="13.8"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8" x14ac:dyDescent="0.2">
      <c r="DU44" s="241"/>
    </row>
    <row r="45" spans="2:125" ht="13.8" x14ac:dyDescent="0.2"/>
    <row r="46" spans="2:125" ht="13.8" x14ac:dyDescent="0.2"/>
    <row r="47" spans="2:125" ht="13.8" x14ac:dyDescent="0.2"/>
    <row r="48" spans="2:125" ht="13.8" x14ac:dyDescent="0.2">
      <c r="DT48" s="241"/>
      <c r="DU48" s="241"/>
    </row>
    <row r="49" spans="120:125" ht="13.8" x14ac:dyDescent="0.2">
      <c r="DU49" s="241"/>
    </row>
    <row r="50" spans="120:125" ht="13.8" x14ac:dyDescent="0.2">
      <c r="DU50" s="241"/>
    </row>
    <row r="51" spans="120:125" ht="13.8" x14ac:dyDescent="0.2">
      <c r="DP51" s="241"/>
      <c r="DQ51" s="241"/>
      <c r="DR51" s="241"/>
      <c r="DS51" s="241"/>
      <c r="DT51" s="241"/>
      <c r="DU51" s="241"/>
    </row>
    <row r="52" spans="120:125" ht="13.8" x14ac:dyDescent="0.2"/>
    <row r="53" spans="120:125" ht="13.8" x14ac:dyDescent="0.2"/>
    <row r="54" spans="120:125" ht="13.8" x14ac:dyDescent="0.2">
      <c r="DU54" s="241"/>
    </row>
    <row r="55" spans="120:125" ht="13.8" x14ac:dyDescent="0.2"/>
    <row r="56" spans="120:125" ht="13.8" x14ac:dyDescent="0.2"/>
    <row r="57" spans="120:125" ht="13.8" x14ac:dyDescent="0.2"/>
    <row r="58" spans="120:125" ht="13.8" x14ac:dyDescent="0.2">
      <c r="DU58" s="241"/>
    </row>
    <row r="59" spans="120:125" ht="13.8" x14ac:dyDescent="0.2"/>
    <row r="60" spans="120:125" ht="13.8" x14ac:dyDescent="0.2"/>
    <row r="61" spans="120:125" ht="13.8" x14ac:dyDescent="0.2"/>
    <row r="62" spans="120:125" ht="13.8" x14ac:dyDescent="0.2"/>
    <row r="63" spans="120:125" ht="13.8" x14ac:dyDescent="0.2">
      <c r="DU63" s="241"/>
    </row>
    <row r="64" spans="120:125" ht="13.8" x14ac:dyDescent="0.2">
      <c r="DT64" s="241"/>
      <c r="DU64" s="241"/>
    </row>
    <row r="65" spans="123:125" ht="13.8" x14ac:dyDescent="0.2"/>
    <row r="66" spans="123:125" ht="13.8" x14ac:dyDescent="0.2"/>
    <row r="67" spans="123:125" ht="13.8" x14ac:dyDescent="0.2"/>
    <row r="68" spans="123:125" ht="13.8" x14ac:dyDescent="0.2"/>
    <row r="69" spans="123:125" ht="13.8" x14ac:dyDescent="0.2">
      <c r="DS69" s="241"/>
      <c r="DT69" s="241"/>
      <c r="DU69" s="241"/>
    </row>
    <row r="70" spans="123:125" ht="13.8" x14ac:dyDescent="0.2"/>
    <row r="71" spans="123:125" ht="13.8" x14ac:dyDescent="0.2"/>
    <row r="72" spans="123:125" ht="13.8" x14ac:dyDescent="0.2"/>
    <row r="73" spans="123:125" ht="13.8" x14ac:dyDescent="0.2"/>
    <row r="74" spans="123:125" ht="13.8" x14ac:dyDescent="0.2"/>
    <row r="75" spans="123:125" ht="13.8" x14ac:dyDescent="0.2"/>
    <row r="76" spans="123:125" ht="13.8" x14ac:dyDescent="0.2"/>
    <row r="77" spans="123:125" ht="13.8" x14ac:dyDescent="0.2"/>
    <row r="78" spans="123:125" ht="13.8" x14ac:dyDescent="0.2"/>
    <row r="79" spans="123:125" ht="13.8" x14ac:dyDescent="0.2"/>
    <row r="80" spans="123:125" ht="13.8" x14ac:dyDescent="0.2"/>
    <row r="81" spans="116:125" ht="13.8" x14ac:dyDescent="0.2"/>
    <row r="82" spans="116:125" ht="13.8" x14ac:dyDescent="0.2">
      <c r="DL82" s="241"/>
    </row>
    <row r="83" spans="116:125" ht="13.8" x14ac:dyDescent="0.2">
      <c r="DM83" s="241"/>
      <c r="DN83" s="241"/>
      <c r="DO83" s="241"/>
      <c r="DP83" s="241"/>
      <c r="DQ83" s="241"/>
      <c r="DR83" s="241"/>
      <c r="DS83" s="241"/>
      <c r="DT83" s="241"/>
      <c r="DU83" s="241"/>
    </row>
    <row r="84" spans="116:125" ht="13.8" x14ac:dyDescent="0.2"/>
    <row r="85" spans="116:125" ht="13.8" x14ac:dyDescent="0.2"/>
    <row r="86" spans="116:125" ht="13.8" x14ac:dyDescent="0.2"/>
    <row r="87" spans="116:125" ht="13.8" x14ac:dyDescent="0.2"/>
    <row r="88" spans="116:125" ht="13.8" x14ac:dyDescent="0.2">
      <c r="DU88" s="241"/>
    </row>
    <row r="89" spans="116:125" ht="13.8" x14ac:dyDescent="0.2"/>
    <row r="90" spans="116:125" ht="13.8" x14ac:dyDescent="0.2"/>
    <row r="91" spans="116:125" ht="13.8"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hV2CFywTk3IAw+z5ZAGhfijLu+QXHDWgiAFJib9LTvDeSk1dZgiNDd1xQ9hVxUU9gYgaEGVO7kRE51FZz/3Keg==" saltValue="/nmTYyoQqPfF/o0xhfEN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1" zoomScale="55" zoomScaleNormal="55" zoomScaleSheetLayoutView="55" workbookViewId="0">
      <selection activeCell="V40" sqref="V40:AO40"/>
    </sheetView>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8" x14ac:dyDescent="0.2">
      <c r="B2" s="241"/>
      <c r="T2" s="241"/>
    </row>
    <row r="3" spans="1:125"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8" x14ac:dyDescent="0.2"/>
    <row r="5" spans="1:125" ht="13.8" x14ac:dyDescent="0.2"/>
    <row r="6" spans="1:125" ht="13.8" x14ac:dyDescent="0.2"/>
    <row r="7" spans="1:125" ht="13.8" x14ac:dyDescent="0.2"/>
    <row r="8" spans="1:125" ht="13.8" x14ac:dyDescent="0.2"/>
    <row r="9" spans="1:125" ht="13.8" x14ac:dyDescent="0.2"/>
    <row r="10" spans="1:125" ht="13.8" x14ac:dyDescent="0.2"/>
    <row r="11" spans="1:125" ht="13.8" x14ac:dyDescent="0.2"/>
    <row r="12" spans="1:125" ht="13.8" x14ac:dyDescent="0.2"/>
    <row r="13" spans="1:125" ht="13.8" x14ac:dyDescent="0.2"/>
    <row r="14" spans="1:125" ht="13.8" x14ac:dyDescent="0.2"/>
    <row r="15" spans="1:125" ht="13.8" x14ac:dyDescent="0.2"/>
    <row r="16" spans="1:125" ht="13.8" x14ac:dyDescent="0.2"/>
    <row r="17" ht="13.8" x14ac:dyDescent="0.2"/>
    <row r="18" ht="13.8" x14ac:dyDescent="0.2"/>
    <row r="19" ht="13.8" x14ac:dyDescent="0.2"/>
    <row r="20" ht="13.8" x14ac:dyDescent="0.2"/>
    <row r="21" ht="13.8" x14ac:dyDescent="0.2"/>
    <row r="22" ht="13.8" x14ac:dyDescent="0.2"/>
    <row r="23" ht="13.8" x14ac:dyDescent="0.2"/>
    <row r="24" ht="13.8" x14ac:dyDescent="0.2"/>
    <row r="25" ht="13.8" x14ac:dyDescent="0.2"/>
    <row r="26" ht="13.8" x14ac:dyDescent="0.2"/>
    <row r="27" ht="13.8" x14ac:dyDescent="0.2"/>
    <row r="28" ht="13.8" x14ac:dyDescent="0.2"/>
    <row r="29" ht="13.8" x14ac:dyDescent="0.2"/>
    <row r="30" ht="13.8" x14ac:dyDescent="0.2"/>
    <row r="31" ht="13.8" x14ac:dyDescent="0.2"/>
    <row r="32" ht="13.8" x14ac:dyDescent="0.2"/>
    <row r="33" spans="2:125" ht="13.8" x14ac:dyDescent="0.2">
      <c r="B33" s="241"/>
      <c r="G33" s="241"/>
      <c r="I33" s="241"/>
    </row>
    <row r="34" spans="2:125" ht="13.8" x14ac:dyDescent="0.2">
      <c r="C34" s="241"/>
      <c r="P34" s="241"/>
      <c r="R34" s="241"/>
      <c r="U34" s="241"/>
    </row>
    <row r="35" spans="2:125" ht="13.8"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8" x14ac:dyDescent="0.2">
      <c r="F36" s="241"/>
      <c r="H36" s="241"/>
      <c r="J36" s="241"/>
      <c r="K36" s="241"/>
      <c r="L36" s="241"/>
      <c r="M36" s="241"/>
      <c r="N36" s="241"/>
      <c r="O36" s="241"/>
      <c r="Q36" s="241"/>
      <c r="S36" s="241"/>
      <c r="V36" s="241"/>
    </row>
    <row r="37" spans="2:125" ht="13.8" x14ac:dyDescent="0.2"/>
    <row r="38" spans="2:125" ht="13.8" x14ac:dyDescent="0.2"/>
    <row r="39" spans="2:125" ht="13.8" x14ac:dyDescent="0.2"/>
    <row r="40" spans="2:125" ht="13.8" x14ac:dyDescent="0.2">
      <c r="U40" s="241"/>
    </row>
    <row r="41" spans="2:125" ht="13.8" x14ac:dyDescent="0.2">
      <c r="R41" s="241"/>
    </row>
    <row r="42" spans="2:125" ht="13.8"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8" x14ac:dyDescent="0.2">
      <c r="Q43" s="241"/>
      <c r="S43" s="241"/>
      <c r="V43" s="241"/>
    </row>
    <row r="44" spans="2:125" ht="13.8" x14ac:dyDescent="0.2"/>
    <row r="45" spans="2:125" ht="13.8" x14ac:dyDescent="0.2"/>
    <row r="46" spans="2:125" ht="13.8" x14ac:dyDescent="0.2"/>
    <row r="47" spans="2:125" ht="13.8" x14ac:dyDescent="0.2"/>
    <row r="48" spans="2:125" ht="13.8" x14ac:dyDescent="0.2"/>
    <row r="49" ht="13.8" x14ac:dyDescent="0.2"/>
    <row r="50" ht="13.8" x14ac:dyDescent="0.2"/>
    <row r="51" ht="13.8" x14ac:dyDescent="0.2"/>
    <row r="52" ht="13.8" x14ac:dyDescent="0.2"/>
    <row r="53" ht="13.8" x14ac:dyDescent="0.2"/>
    <row r="54" ht="13.8" x14ac:dyDescent="0.2"/>
    <row r="55" ht="13.8" x14ac:dyDescent="0.2"/>
    <row r="56" ht="13.8" x14ac:dyDescent="0.2"/>
    <row r="57" ht="13.8" x14ac:dyDescent="0.2"/>
    <row r="58" ht="13.8" x14ac:dyDescent="0.2"/>
    <row r="59" ht="13.8" x14ac:dyDescent="0.2"/>
    <row r="60" ht="13.8" x14ac:dyDescent="0.2"/>
    <row r="61" ht="13.8" x14ac:dyDescent="0.2"/>
    <row r="62" ht="13.8" x14ac:dyDescent="0.2"/>
    <row r="63" ht="13.8" x14ac:dyDescent="0.2"/>
    <row r="64" ht="13.8" x14ac:dyDescent="0.2"/>
    <row r="65" ht="13.8" x14ac:dyDescent="0.2"/>
    <row r="66" ht="13.8" x14ac:dyDescent="0.2"/>
    <row r="67" ht="13.8" x14ac:dyDescent="0.2"/>
    <row r="68" ht="13.8" x14ac:dyDescent="0.2"/>
    <row r="69" ht="13.8" x14ac:dyDescent="0.2"/>
    <row r="70" ht="13.8" x14ac:dyDescent="0.2"/>
    <row r="71" ht="13.8" x14ac:dyDescent="0.2"/>
    <row r="72" ht="13.8" x14ac:dyDescent="0.2"/>
    <row r="73" ht="13.8" x14ac:dyDescent="0.2"/>
    <row r="74" ht="13.8" x14ac:dyDescent="0.2"/>
    <row r="75" ht="13.8" x14ac:dyDescent="0.2"/>
    <row r="76" ht="13.8" x14ac:dyDescent="0.2"/>
    <row r="77" ht="13.8" x14ac:dyDescent="0.2"/>
    <row r="78" ht="13.8" x14ac:dyDescent="0.2"/>
    <row r="79" ht="13.8" x14ac:dyDescent="0.2"/>
    <row r="80" ht="13.8" x14ac:dyDescent="0.2"/>
    <row r="81" ht="13.8" x14ac:dyDescent="0.2"/>
    <row r="82" ht="13.8" x14ac:dyDescent="0.2"/>
    <row r="83" ht="13.8" x14ac:dyDescent="0.2"/>
    <row r="84" ht="13.8" x14ac:dyDescent="0.2"/>
    <row r="85" ht="13.8" x14ac:dyDescent="0.2"/>
    <row r="86" ht="13.8" x14ac:dyDescent="0.2"/>
    <row r="87" ht="13.8" x14ac:dyDescent="0.2"/>
    <row r="88" ht="13.8" x14ac:dyDescent="0.2"/>
    <row r="89" ht="13.8" x14ac:dyDescent="0.2"/>
    <row r="90" ht="13.8" x14ac:dyDescent="0.2"/>
    <row r="91" ht="13.8"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n7jVW1ZfUcLW7prit6Il43Gi8+XxzDTQKkpJCAsTWCOjpGzIbds/4e8EuwgTccyrH5vlHxQmF76iCd+HbNv9QQ==" saltValue="IVTH5HGOXcvnspv8G2+Ia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V40" sqref="V40:AO40"/>
    </sheetView>
  </sheetViews>
  <sheetFormatPr defaultColWidth="0" defaultRowHeight="13.5" customHeight="1" zeroHeight="1" x14ac:dyDescent="0.2"/>
  <cols>
    <col min="1" max="1" width="8.21875" style="1" customWidth="1"/>
    <col min="2" max="16" width="14.6640625" style="1" customWidth="1"/>
    <col min="17"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spans="2:10" ht="16.45" customHeight="1" x14ac:dyDescent="0.2"/>
    <row r="34" spans="2:10" ht="16.45" customHeight="1" x14ac:dyDescent="0.2"/>
    <row r="35" spans="2:10" ht="16.45" customHeight="1" x14ac:dyDescent="0.2"/>
    <row r="36" spans="2:10" ht="16.45" customHeight="1" x14ac:dyDescent="0.2"/>
    <row r="37" spans="2:10" ht="16.45" customHeight="1" x14ac:dyDescent="0.2"/>
    <row r="38" spans="2:10" ht="16.45" customHeight="1" x14ac:dyDescent="0.2"/>
    <row r="39" spans="2:10" ht="16.45" customHeight="1" x14ac:dyDescent="0.2"/>
    <row r="40" spans="2:10" ht="16.45" customHeight="1" x14ac:dyDescent="0.2"/>
    <row r="41" spans="2:10" ht="16.45" customHeight="1" x14ac:dyDescent="0.2"/>
    <row r="42" spans="2:10" ht="16.45" customHeight="1" x14ac:dyDescent="0.2"/>
    <row r="43" spans="2:10" ht="16.45" customHeight="1" x14ac:dyDescent="0.2"/>
    <row r="44" spans="2:10" ht="16.45" customHeight="1" x14ac:dyDescent="0.2"/>
    <row r="45" spans="2:10" ht="29.3" customHeight="1" thickBot="1" x14ac:dyDescent="0.25">
      <c r="B45" s="2"/>
      <c r="C45" s="2"/>
      <c r="D45" s="2"/>
      <c r="E45" s="2"/>
      <c r="F45" s="2"/>
      <c r="G45" s="2"/>
      <c r="H45" s="2"/>
      <c r="I45" s="2"/>
      <c r="J45" s="3" t="s">
        <v>0</v>
      </c>
    </row>
    <row r="46" spans="2:10" ht="29.3" customHeight="1" thickBot="1" x14ac:dyDescent="0.25">
      <c r="B46" s="4" t="s">
        <v>1</v>
      </c>
      <c r="C46" s="5"/>
      <c r="D46" s="5"/>
      <c r="E46" s="6" t="s">
        <v>2</v>
      </c>
      <c r="F46" s="7" t="s">
        <v>528</v>
      </c>
      <c r="G46" s="8" t="s">
        <v>529</v>
      </c>
      <c r="H46" s="8" t="s">
        <v>530</v>
      </c>
      <c r="I46" s="8" t="s">
        <v>531</v>
      </c>
      <c r="J46" s="9" t="s">
        <v>532</v>
      </c>
    </row>
    <row r="47" spans="2:10" ht="57.8" customHeight="1" x14ac:dyDescent="0.2">
      <c r="B47" s="10"/>
      <c r="C47" s="1155" t="s">
        <v>3</v>
      </c>
      <c r="D47" s="1155"/>
      <c r="E47" s="1156"/>
      <c r="F47" s="11">
        <v>5.03</v>
      </c>
      <c r="G47" s="12">
        <v>5.84</v>
      </c>
      <c r="H47" s="12">
        <v>5.93</v>
      </c>
      <c r="I47" s="12">
        <v>5.86</v>
      </c>
      <c r="J47" s="13">
        <v>6.26</v>
      </c>
    </row>
    <row r="48" spans="2:10" ht="57.8" customHeight="1" x14ac:dyDescent="0.2">
      <c r="B48" s="14"/>
      <c r="C48" s="1157" t="s">
        <v>4</v>
      </c>
      <c r="D48" s="1157"/>
      <c r="E48" s="1158"/>
      <c r="F48" s="15">
        <v>6.19</v>
      </c>
      <c r="G48" s="16">
        <v>2.5499999999999998</v>
      </c>
      <c r="H48" s="16">
        <v>5.18</v>
      </c>
      <c r="I48" s="16">
        <v>3.77</v>
      </c>
      <c r="J48" s="17">
        <v>2.86</v>
      </c>
    </row>
    <row r="49" spans="2:10" ht="57.8" customHeight="1" thickBot="1" x14ac:dyDescent="0.25">
      <c r="B49" s="18"/>
      <c r="C49" s="1159" t="s">
        <v>5</v>
      </c>
      <c r="D49" s="1159"/>
      <c r="E49" s="1160"/>
      <c r="F49" s="19">
        <v>2.38</v>
      </c>
      <c r="G49" s="20">
        <v>2.6</v>
      </c>
      <c r="H49" s="20">
        <v>4.54</v>
      </c>
      <c r="I49" s="20">
        <v>0.96</v>
      </c>
      <c r="J49" s="21">
        <v>2.66</v>
      </c>
    </row>
    <row r="50" spans="2:10" ht="13.8" x14ac:dyDescent="0.2"/>
  </sheetData>
  <sheetProtection algorithmName="SHA-512" hashValue="PKSFBouk6UZKmUpDAX1/y6GcJKeVthE4fuz5C/uwapQB3kW0asOlmpMjp+RnOkVAJsFMx5D+CcvXy8Zt+2iiVA==" saltValue="pEyZM81MxAvB3QtfH3l47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1" zoomScaleSheetLayoutView="100" workbookViewId="0">
      <selection activeCell="V40" sqref="V40:AO40"/>
    </sheetView>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45" customHeight="1" x14ac:dyDescent="0.2">
      <c r="A1" s="22"/>
      <c r="B1" s="22"/>
      <c r="C1" s="22"/>
      <c r="D1" s="22"/>
      <c r="E1" s="22"/>
      <c r="F1" s="22"/>
      <c r="G1" s="22"/>
      <c r="H1" s="22"/>
      <c r="I1" s="22"/>
      <c r="J1" s="22"/>
      <c r="K1" s="22"/>
      <c r="L1" s="22"/>
      <c r="M1" s="22"/>
      <c r="N1" s="22"/>
      <c r="O1" s="22"/>
      <c r="P1" s="22"/>
    </row>
    <row r="2" spans="1:16" ht="16.45" customHeight="1" x14ac:dyDescent="0.2">
      <c r="A2" s="22"/>
      <c r="B2" s="22"/>
      <c r="C2" s="22"/>
      <c r="D2" s="22"/>
      <c r="E2" s="22"/>
      <c r="F2" s="22"/>
      <c r="G2" s="22"/>
      <c r="H2" s="22"/>
      <c r="I2" s="22"/>
      <c r="J2" s="22"/>
      <c r="K2" s="22"/>
      <c r="L2" s="22"/>
      <c r="M2" s="22"/>
      <c r="N2" s="22"/>
      <c r="O2" s="22"/>
      <c r="P2" s="22"/>
    </row>
    <row r="3" spans="1:16" ht="16.45" customHeight="1" x14ac:dyDescent="0.2">
      <c r="A3" s="22"/>
      <c r="B3" s="22"/>
      <c r="C3" s="22"/>
      <c r="D3" s="22"/>
      <c r="E3" s="22"/>
      <c r="F3" s="22"/>
      <c r="G3" s="22"/>
      <c r="H3" s="22"/>
      <c r="I3" s="22"/>
      <c r="J3" s="22"/>
      <c r="K3" s="22"/>
      <c r="L3" s="22"/>
      <c r="M3" s="22"/>
      <c r="N3" s="22"/>
      <c r="O3" s="22"/>
      <c r="P3" s="22"/>
    </row>
    <row r="4" spans="1:16" ht="16.45" customHeight="1" x14ac:dyDescent="0.2">
      <c r="A4" s="22"/>
      <c r="B4" s="22"/>
      <c r="C4" s="22"/>
      <c r="D4" s="22"/>
      <c r="E4" s="22"/>
      <c r="F4" s="22"/>
      <c r="G4" s="22"/>
      <c r="H4" s="22"/>
      <c r="I4" s="22"/>
      <c r="J4" s="22"/>
      <c r="K4" s="22"/>
      <c r="L4" s="22"/>
      <c r="M4" s="22"/>
      <c r="N4" s="22"/>
      <c r="O4" s="22"/>
      <c r="P4" s="22"/>
    </row>
    <row r="5" spans="1:16" ht="16.45" customHeight="1" x14ac:dyDescent="0.2">
      <c r="A5" s="22"/>
      <c r="B5" s="22"/>
      <c r="C5" s="22"/>
      <c r="D5" s="22"/>
      <c r="E5" s="22"/>
      <c r="F5" s="22"/>
      <c r="G5" s="22"/>
      <c r="H5" s="22"/>
      <c r="I5" s="22"/>
      <c r="J5" s="22"/>
      <c r="K5" s="22"/>
      <c r="L5" s="22"/>
      <c r="M5" s="22"/>
      <c r="N5" s="22"/>
      <c r="O5" s="22"/>
      <c r="P5" s="22"/>
    </row>
    <row r="6" spans="1:16" ht="16.45" customHeight="1" x14ac:dyDescent="0.2">
      <c r="A6" s="22"/>
      <c r="B6" s="22"/>
      <c r="C6" s="22"/>
      <c r="D6" s="22"/>
      <c r="E6" s="22"/>
      <c r="F6" s="22"/>
      <c r="G6" s="22"/>
      <c r="H6" s="22"/>
      <c r="I6" s="22"/>
      <c r="J6" s="22"/>
      <c r="K6" s="22"/>
      <c r="L6" s="22"/>
      <c r="M6" s="22"/>
      <c r="N6" s="22"/>
      <c r="O6" s="22"/>
      <c r="P6" s="22"/>
    </row>
    <row r="7" spans="1:16" ht="16.45" customHeight="1" x14ac:dyDescent="0.2">
      <c r="A7" s="22"/>
      <c r="B7" s="22"/>
      <c r="C7" s="22"/>
      <c r="D7" s="22"/>
      <c r="E7" s="22"/>
      <c r="F7" s="22"/>
      <c r="G7" s="22"/>
      <c r="H7" s="22"/>
      <c r="I7" s="22"/>
      <c r="J7" s="22"/>
      <c r="K7" s="22"/>
      <c r="L7" s="22"/>
      <c r="M7" s="22"/>
      <c r="N7" s="22"/>
      <c r="O7" s="22"/>
      <c r="P7" s="22"/>
    </row>
    <row r="8" spans="1:16" ht="16.45" customHeight="1" x14ac:dyDescent="0.2">
      <c r="A8" s="22"/>
      <c r="B8" s="22"/>
      <c r="C8" s="22"/>
      <c r="D8" s="22"/>
      <c r="E8" s="22"/>
      <c r="F8" s="22"/>
      <c r="G8" s="22"/>
      <c r="H8" s="22"/>
      <c r="I8" s="22"/>
      <c r="J8" s="22"/>
      <c r="K8" s="22"/>
      <c r="L8" s="22"/>
      <c r="M8" s="22"/>
      <c r="N8" s="22"/>
      <c r="O8" s="22"/>
      <c r="P8" s="22"/>
    </row>
    <row r="9" spans="1:16" ht="16.45" customHeight="1" x14ac:dyDescent="0.2">
      <c r="A9" s="22"/>
      <c r="B9" s="22"/>
      <c r="C9" s="22"/>
      <c r="D9" s="22"/>
      <c r="E9" s="22"/>
      <c r="F9" s="22"/>
      <c r="G9" s="22"/>
      <c r="H9" s="22"/>
      <c r="I9" s="22"/>
      <c r="J9" s="22"/>
      <c r="K9" s="22"/>
      <c r="L9" s="22"/>
      <c r="M9" s="22"/>
      <c r="N9" s="22"/>
      <c r="O9" s="22"/>
      <c r="P9" s="22"/>
    </row>
    <row r="10" spans="1:16" ht="16.45" customHeight="1" x14ac:dyDescent="0.2">
      <c r="A10" s="22"/>
      <c r="B10" s="22"/>
      <c r="C10" s="22"/>
      <c r="D10" s="22"/>
      <c r="E10" s="22"/>
      <c r="F10" s="22"/>
      <c r="G10" s="22"/>
      <c r="H10" s="22"/>
      <c r="I10" s="22"/>
      <c r="J10" s="22"/>
      <c r="K10" s="22"/>
      <c r="L10" s="22"/>
      <c r="M10" s="22"/>
      <c r="N10" s="22"/>
      <c r="O10" s="22"/>
      <c r="P10" s="22"/>
    </row>
    <row r="11" spans="1:16" ht="16.45" customHeight="1" x14ac:dyDescent="0.2">
      <c r="A11" s="22"/>
      <c r="B11" s="22"/>
      <c r="C11" s="22"/>
      <c r="D11" s="22"/>
      <c r="E11" s="22"/>
      <c r="F11" s="22"/>
      <c r="G11" s="22"/>
      <c r="H11" s="22"/>
      <c r="I11" s="22"/>
      <c r="J11" s="22"/>
      <c r="K11" s="22"/>
      <c r="L11" s="22"/>
      <c r="M11" s="22"/>
      <c r="N11" s="22"/>
      <c r="O11" s="22"/>
      <c r="P11" s="22"/>
    </row>
    <row r="12" spans="1:16" ht="16.45" customHeight="1" x14ac:dyDescent="0.2">
      <c r="A12" s="22"/>
      <c r="B12" s="22"/>
      <c r="C12" s="22"/>
      <c r="D12" s="22"/>
      <c r="E12" s="22"/>
      <c r="F12" s="22"/>
      <c r="G12" s="22"/>
      <c r="H12" s="22"/>
      <c r="I12" s="22"/>
      <c r="J12" s="22"/>
      <c r="K12" s="22"/>
      <c r="L12" s="22"/>
      <c r="M12" s="22"/>
      <c r="N12" s="22"/>
      <c r="O12" s="22"/>
      <c r="P12" s="22"/>
    </row>
    <row r="13" spans="1:16" ht="16.45" customHeight="1" x14ac:dyDescent="0.2">
      <c r="A13" s="22"/>
      <c r="B13" s="22"/>
      <c r="C13" s="22"/>
      <c r="D13" s="22"/>
      <c r="E13" s="22"/>
      <c r="F13" s="22"/>
      <c r="G13" s="22"/>
      <c r="H13" s="22"/>
      <c r="I13" s="22"/>
      <c r="J13" s="22"/>
      <c r="K13" s="22"/>
      <c r="L13" s="22"/>
      <c r="M13" s="22"/>
      <c r="N13" s="22"/>
      <c r="O13" s="22"/>
      <c r="P13" s="22"/>
    </row>
    <row r="14" spans="1:16" ht="16.45" customHeight="1" x14ac:dyDescent="0.2">
      <c r="A14" s="22"/>
      <c r="B14" s="22"/>
      <c r="C14" s="22"/>
      <c r="D14" s="22"/>
      <c r="E14" s="22"/>
      <c r="F14" s="22"/>
      <c r="G14" s="22"/>
      <c r="H14" s="22"/>
      <c r="I14" s="22"/>
      <c r="J14" s="22"/>
      <c r="K14" s="22"/>
      <c r="L14" s="22"/>
      <c r="M14" s="22"/>
      <c r="N14" s="22"/>
      <c r="O14" s="22"/>
      <c r="P14" s="22"/>
    </row>
    <row r="15" spans="1:16" ht="16.45" customHeight="1" x14ac:dyDescent="0.2">
      <c r="A15" s="22"/>
      <c r="B15" s="22"/>
      <c r="C15" s="22"/>
      <c r="D15" s="22"/>
      <c r="E15" s="22"/>
      <c r="F15" s="22"/>
      <c r="G15" s="22"/>
      <c r="H15" s="22"/>
      <c r="I15" s="22"/>
      <c r="J15" s="22"/>
      <c r="K15" s="22"/>
      <c r="L15" s="22"/>
      <c r="M15" s="22"/>
      <c r="N15" s="22"/>
      <c r="O15" s="22"/>
      <c r="P15" s="22"/>
    </row>
    <row r="16" spans="1:16" ht="16.45" customHeight="1" x14ac:dyDescent="0.2">
      <c r="A16" s="22"/>
      <c r="B16" s="22"/>
      <c r="C16" s="22"/>
      <c r="D16" s="22"/>
      <c r="E16" s="22"/>
      <c r="F16" s="22"/>
      <c r="G16" s="22"/>
      <c r="H16" s="22"/>
      <c r="I16" s="22"/>
      <c r="J16" s="22"/>
      <c r="K16" s="22"/>
      <c r="L16" s="22"/>
      <c r="M16" s="22"/>
      <c r="N16" s="22"/>
      <c r="O16" s="22"/>
      <c r="P16" s="22"/>
    </row>
    <row r="17" spans="1:16" ht="16.45" customHeight="1" x14ac:dyDescent="0.2">
      <c r="A17" s="22"/>
      <c r="B17" s="22"/>
      <c r="C17" s="22"/>
      <c r="D17" s="22"/>
      <c r="E17" s="22"/>
      <c r="F17" s="22"/>
      <c r="G17" s="22"/>
      <c r="H17" s="22"/>
      <c r="I17" s="22"/>
      <c r="J17" s="22"/>
      <c r="K17" s="22"/>
      <c r="L17" s="22"/>
      <c r="M17" s="22"/>
      <c r="N17" s="22"/>
      <c r="O17" s="22"/>
      <c r="P17" s="22"/>
    </row>
    <row r="18" spans="1:16" ht="16.45" customHeight="1" x14ac:dyDescent="0.2">
      <c r="A18" s="22"/>
      <c r="B18" s="22"/>
      <c r="C18" s="22"/>
      <c r="D18" s="22"/>
      <c r="E18" s="22"/>
      <c r="F18" s="22"/>
      <c r="G18" s="22"/>
      <c r="H18" s="22"/>
      <c r="I18" s="22"/>
      <c r="J18" s="22"/>
      <c r="K18" s="22"/>
      <c r="L18" s="22"/>
      <c r="M18" s="22"/>
      <c r="N18" s="22"/>
      <c r="O18" s="22"/>
      <c r="P18" s="22"/>
    </row>
    <row r="19" spans="1:16" ht="16.45" customHeight="1" x14ac:dyDescent="0.2">
      <c r="A19" s="22"/>
      <c r="B19" s="22"/>
      <c r="C19" s="22"/>
      <c r="D19" s="22"/>
      <c r="E19" s="22"/>
      <c r="F19" s="22"/>
      <c r="G19" s="22"/>
      <c r="H19" s="22"/>
      <c r="I19" s="22"/>
      <c r="J19" s="22"/>
      <c r="K19" s="22"/>
      <c r="L19" s="22"/>
      <c r="M19" s="22"/>
      <c r="N19" s="22"/>
      <c r="O19" s="22"/>
      <c r="P19" s="22"/>
    </row>
    <row r="20" spans="1:16" ht="16.45" customHeight="1" x14ac:dyDescent="0.2">
      <c r="A20" s="22"/>
      <c r="B20" s="22"/>
      <c r="C20" s="22"/>
      <c r="D20" s="22"/>
      <c r="E20" s="22"/>
      <c r="F20" s="22"/>
      <c r="G20" s="22"/>
      <c r="H20" s="22"/>
      <c r="I20" s="22"/>
      <c r="J20" s="22"/>
      <c r="K20" s="22"/>
      <c r="L20" s="22"/>
      <c r="M20" s="22"/>
      <c r="N20" s="22"/>
      <c r="O20" s="22"/>
      <c r="P20" s="22"/>
    </row>
    <row r="21" spans="1:16" ht="16.45" customHeight="1" x14ac:dyDescent="0.2">
      <c r="A21" s="22"/>
      <c r="B21" s="22"/>
      <c r="C21" s="22"/>
      <c r="D21" s="22"/>
      <c r="E21" s="22"/>
      <c r="F21" s="22"/>
      <c r="G21" s="22"/>
      <c r="H21" s="22"/>
      <c r="I21" s="22"/>
      <c r="J21" s="22"/>
      <c r="K21" s="22"/>
      <c r="L21" s="22"/>
      <c r="M21" s="22"/>
      <c r="N21" s="22"/>
      <c r="O21" s="22"/>
      <c r="P21" s="22"/>
    </row>
    <row r="22" spans="1:16" ht="16.45" customHeight="1" x14ac:dyDescent="0.2">
      <c r="A22" s="22"/>
      <c r="B22" s="22"/>
      <c r="C22" s="22"/>
      <c r="D22" s="22"/>
      <c r="E22" s="22"/>
      <c r="F22" s="22"/>
      <c r="G22" s="22"/>
      <c r="H22" s="22"/>
      <c r="I22" s="22"/>
      <c r="J22" s="22"/>
      <c r="K22" s="22"/>
      <c r="L22" s="22"/>
      <c r="M22" s="22"/>
      <c r="N22" s="22"/>
      <c r="O22" s="22"/>
      <c r="P22" s="22"/>
    </row>
    <row r="23" spans="1:16" ht="16.45" customHeight="1" x14ac:dyDescent="0.2">
      <c r="A23" s="22"/>
      <c r="B23" s="22"/>
      <c r="C23" s="22"/>
      <c r="D23" s="22"/>
      <c r="E23" s="22"/>
      <c r="F23" s="22"/>
      <c r="G23" s="22"/>
      <c r="H23" s="22"/>
      <c r="I23" s="22"/>
      <c r="J23" s="22"/>
      <c r="K23" s="22"/>
      <c r="L23" s="22"/>
      <c r="M23" s="22"/>
      <c r="N23" s="22"/>
      <c r="O23" s="22"/>
      <c r="P23" s="22"/>
    </row>
    <row r="24" spans="1:16" ht="16.45" customHeight="1" x14ac:dyDescent="0.2">
      <c r="A24" s="22"/>
      <c r="B24" s="22"/>
      <c r="C24" s="22"/>
      <c r="D24" s="22"/>
      <c r="E24" s="22"/>
      <c r="F24" s="22"/>
      <c r="G24" s="22"/>
      <c r="H24" s="22"/>
      <c r="I24" s="22"/>
      <c r="J24" s="22"/>
      <c r="K24" s="22"/>
      <c r="L24" s="22"/>
      <c r="M24" s="22"/>
      <c r="N24" s="22"/>
      <c r="O24" s="22"/>
      <c r="P24" s="22"/>
    </row>
    <row r="25" spans="1:16" ht="16.45" customHeight="1" x14ac:dyDescent="0.2">
      <c r="A25" s="22"/>
      <c r="B25" s="22"/>
      <c r="C25" s="22"/>
      <c r="D25" s="22"/>
      <c r="E25" s="22"/>
      <c r="F25" s="22"/>
      <c r="G25" s="22"/>
      <c r="H25" s="22"/>
      <c r="I25" s="22"/>
      <c r="J25" s="22"/>
      <c r="K25" s="22"/>
      <c r="L25" s="22"/>
      <c r="M25" s="22"/>
      <c r="N25" s="22"/>
      <c r="O25" s="22"/>
      <c r="P25" s="22"/>
    </row>
    <row r="26" spans="1:16" ht="16.45" customHeight="1" x14ac:dyDescent="0.2">
      <c r="A26" s="22"/>
      <c r="B26" s="22"/>
      <c r="C26" s="22"/>
      <c r="D26" s="22"/>
      <c r="E26" s="22"/>
      <c r="F26" s="22"/>
      <c r="G26" s="22"/>
      <c r="H26" s="22"/>
      <c r="I26" s="22"/>
      <c r="J26" s="22"/>
      <c r="K26" s="22"/>
      <c r="L26" s="22"/>
      <c r="M26" s="22"/>
      <c r="N26" s="22"/>
      <c r="O26" s="22"/>
      <c r="P26" s="22"/>
    </row>
    <row r="27" spans="1:16" ht="16.45" customHeight="1" x14ac:dyDescent="0.2">
      <c r="A27" s="22"/>
      <c r="B27" s="22"/>
      <c r="C27" s="22"/>
      <c r="D27" s="22"/>
      <c r="E27" s="22"/>
      <c r="F27" s="22"/>
      <c r="G27" s="22"/>
      <c r="H27" s="22"/>
      <c r="I27" s="22"/>
      <c r="J27" s="22"/>
      <c r="K27" s="22"/>
      <c r="L27" s="22"/>
      <c r="M27" s="22"/>
      <c r="N27" s="22"/>
      <c r="O27" s="22"/>
      <c r="P27" s="22"/>
    </row>
    <row r="28" spans="1:16" ht="16.45" customHeight="1" x14ac:dyDescent="0.2">
      <c r="A28" s="22"/>
      <c r="B28" s="22"/>
      <c r="C28" s="22"/>
      <c r="D28" s="22"/>
      <c r="E28" s="22"/>
      <c r="F28" s="22"/>
      <c r="G28" s="22"/>
      <c r="H28" s="22"/>
      <c r="I28" s="22"/>
      <c r="J28" s="22"/>
      <c r="K28" s="22"/>
      <c r="L28" s="22"/>
      <c r="M28" s="22"/>
      <c r="N28" s="22"/>
      <c r="O28" s="22"/>
      <c r="P28" s="22"/>
    </row>
    <row r="29" spans="1:16" ht="16.45" customHeight="1" x14ac:dyDescent="0.2">
      <c r="A29" s="22"/>
      <c r="B29" s="22"/>
      <c r="C29" s="22"/>
      <c r="D29" s="22"/>
      <c r="E29" s="22"/>
      <c r="F29" s="22"/>
      <c r="G29" s="22"/>
      <c r="H29" s="22"/>
      <c r="I29" s="22"/>
      <c r="J29" s="22"/>
      <c r="K29" s="22"/>
      <c r="L29" s="22"/>
      <c r="M29" s="22"/>
      <c r="N29" s="22"/>
      <c r="O29" s="22"/>
      <c r="P29" s="22"/>
    </row>
    <row r="30" spans="1:16" ht="16.45" customHeight="1" x14ac:dyDescent="0.2">
      <c r="A30" s="22"/>
      <c r="B30" s="22"/>
      <c r="C30" s="22"/>
      <c r="D30" s="22"/>
      <c r="E30" s="22"/>
      <c r="F30" s="22"/>
      <c r="G30" s="22"/>
      <c r="H30" s="22"/>
      <c r="I30" s="22"/>
      <c r="J30" s="22"/>
      <c r="K30" s="22"/>
      <c r="L30" s="22"/>
      <c r="M30" s="22"/>
      <c r="N30" s="22"/>
      <c r="O30" s="22"/>
      <c r="P30" s="22"/>
    </row>
    <row r="31" spans="1:16" ht="16.4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5" t="s">
        <v>533</v>
      </c>
      <c r="D34" s="1165"/>
      <c r="E34" s="1166"/>
      <c r="F34" s="32">
        <v>5.17</v>
      </c>
      <c r="G34" s="33">
        <v>5.23</v>
      </c>
      <c r="H34" s="33">
        <v>5.84</v>
      </c>
      <c r="I34" s="33">
        <v>6.25</v>
      </c>
      <c r="J34" s="34">
        <v>6.82</v>
      </c>
      <c r="K34" s="22"/>
      <c r="L34" s="22"/>
      <c r="M34" s="22"/>
      <c r="N34" s="22"/>
      <c r="O34" s="22"/>
      <c r="P34" s="22"/>
    </row>
    <row r="35" spans="1:16" ht="39" customHeight="1" x14ac:dyDescent="0.2">
      <c r="A35" s="22"/>
      <c r="B35" s="35"/>
      <c r="C35" s="1161" t="s">
        <v>534</v>
      </c>
      <c r="D35" s="1161"/>
      <c r="E35" s="1162"/>
      <c r="F35" s="36">
        <v>6.18</v>
      </c>
      <c r="G35" s="37">
        <v>2.5499999999999998</v>
      </c>
      <c r="H35" s="37">
        <v>5.18</v>
      </c>
      <c r="I35" s="37">
        <v>3.76</v>
      </c>
      <c r="J35" s="38">
        <v>2.86</v>
      </c>
      <c r="K35" s="22"/>
      <c r="L35" s="22"/>
      <c r="M35" s="22"/>
      <c r="N35" s="22"/>
      <c r="O35" s="22"/>
      <c r="P35" s="22"/>
    </row>
    <row r="36" spans="1:16" ht="39" customHeight="1" x14ac:dyDescent="0.2">
      <c r="A36" s="22"/>
      <c r="B36" s="35"/>
      <c r="C36" s="1161" t="s">
        <v>535</v>
      </c>
      <c r="D36" s="1161"/>
      <c r="E36" s="1162"/>
      <c r="F36" s="36">
        <v>2.86</v>
      </c>
      <c r="G36" s="37">
        <v>2.97</v>
      </c>
      <c r="H36" s="37">
        <v>3.24</v>
      </c>
      <c r="I36" s="37">
        <v>3.19</v>
      </c>
      <c r="J36" s="38">
        <v>2.65</v>
      </c>
      <c r="K36" s="22"/>
      <c r="L36" s="22"/>
      <c r="M36" s="22"/>
      <c r="N36" s="22"/>
      <c r="O36" s="22"/>
      <c r="P36" s="22"/>
    </row>
    <row r="37" spans="1:16" ht="39" customHeight="1" x14ac:dyDescent="0.2">
      <c r="A37" s="22"/>
      <c r="B37" s="35"/>
      <c r="C37" s="1161" t="s">
        <v>536</v>
      </c>
      <c r="D37" s="1161"/>
      <c r="E37" s="1162"/>
      <c r="F37" s="36">
        <v>0.78</v>
      </c>
      <c r="G37" s="37">
        <v>0.8</v>
      </c>
      <c r="H37" s="37">
        <v>0.56000000000000005</v>
      </c>
      <c r="I37" s="37">
        <v>1.02</v>
      </c>
      <c r="J37" s="38">
        <v>1.21</v>
      </c>
      <c r="K37" s="22"/>
      <c r="L37" s="22"/>
      <c r="M37" s="22"/>
      <c r="N37" s="22"/>
      <c r="O37" s="22"/>
      <c r="P37" s="22"/>
    </row>
    <row r="38" spans="1:16" ht="39" customHeight="1" x14ac:dyDescent="0.2">
      <c r="A38" s="22"/>
      <c r="B38" s="35"/>
      <c r="C38" s="1161" t="s">
        <v>537</v>
      </c>
      <c r="D38" s="1161"/>
      <c r="E38" s="1162"/>
      <c r="F38" s="36">
        <v>1.05</v>
      </c>
      <c r="G38" s="37">
        <v>1.02</v>
      </c>
      <c r="H38" s="37">
        <v>1.03</v>
      </c>
      <c r="I38" s="37">
        <v>1.03</v>
      </c>
      <c r="J38" s="38">
        <v>0.95</v>
      </c>
      <c r="K38" s="22"/>
      <c r="L38" s="22"/>
      <c r="M38" s="22"/>
      <c r="N38" s="22"/>
      <c r="O38" s="22"/>
      <c r="P38" s="22"/>
    </row>
    <row r="39" spans="1:16" ht="39" customHeight="1" x14ac:dyDescent="0.2">
      <c r="A39" s="22"/>
      <c r="B39" s="35"/>
      <c r="C39" s="1161" t="s">
        <v>538</v>
      </c>
      <c r="D39" s="1161"/>
      <c r="E39" s="1162"/>
      <c r="F39" s="36">
        <v>0.2</v>
      </c>
      <c r="G39" s="37">
        <v>0.98</v>
      </c>
      <c r="H39" s="37">
        <v>1.1200000000000001</v>
      </c>
      <c r="I39" s="37">
        <v>0.46</v>
      </c>
      <c r="J39" s="38">
        <v>0.93</v>
      </c>
      <c r="K39" s="22"/>
      <c r="L39" s="22"/>
      <c r="M39" s="22"/>
      <c r="N39" s="22"/>
      <c r="O39" s="22"/>
      <c r="P39" s="22"/>
    </row>
    <row r="40" spans="1:16" ht="39" customHeight="1" x14ac:dyDescent="0.2">
      <c r="A40" s="22"/>
      <c r="B40" s="35"/>
      <c r="C40" s="1161" t="s">
        <v>539</v>
      </c>
      <c r="D40" s="1161"/>
      <c r="E40" s="1162"/>
      <c r="F40" s="36">
        <v>0.02</v>
      </c>
      <c r="G40" s="37">
        <v>7.0000000000000007E-2</v>
      </c>
      <c r="H40" s="37">
        <v>0.04</v>
      </c>
      <c r="I40" s="37">
        <v>0.02</v>
      </c>
      <c r="J40" s="38">
        <v>0.06</v>
      </c>
      <c r="K40" s="22"/>
      <c r="L40" s="22"/>
      <c r="M40" s="22"/>
      <c r="N40" s="22"/>
      <c r="O40" s="22"/>
      <c r="P40" s="22"/>
    </row>
    <row r="41" spans="1:16" ht="39" customHeight="1" x14ac:dyDescent="0.2">
      <c r="A41" s="22"/>
      <c r="B41" s="35"/>
      <c r="C41" s="1161" t="s">
        <v>540</v>
      </c>
      <c r="D41" s="1161"/>
      <c r="E41" s="1162"/>
      <c r="F41" s="36">
        <v>0</v>
      </c>
      <c r="G41" s="37">
        <v>0</v>
      </c>
      <c r="H41" s="37">
        <v>0.14000000000000001</v>
      </c>
      <c r="I41" s="37">
        <v>0.15</v>
      </c>
      <c r="J41" s="38">
        <v>0.02</v>
      </c>
      <c r="K41" s="22"/>
      <c r="L41" s="22"/>
      <c r="M41" s="22"/>
      <c r="N41" s="22"/>
      <c r="O41" s="22"/>
      <c r="P41" s="22"/>
    </row>
    <row r="42" spans="1:16" ht="39" customHeight="1" x14ac:dyDescent="0.2">
      <c r="A42" s="22"/>
      <c r="B42" s="39"/>
      <c r="C42" s="1161" t="s">
        <v>541</v>
      </c>
      <c r="D42" s="1161"/>
      <c r="E42" s="1162"/>
      <c r="F42" s="36" t="s">
        <v>490</v>
      </c>
      <c r="G42" s="37" t="s">
        <v>490</v>
      </c>
      <c r="H42" s="37" t="s">
        <v>490</v>
      </c>
      <c r="I42" s="37" t="s">
        <v>490</v>
      </c>
      <c r="J42" s="38" t="s">
        <v>490</v>
      </c>
      <c r="K42" s="22"/>
      <c r="L42" s="22"/>
      <c r="M42" s="22"/>
      <c r="N42" s="22"/>
      <c r="O42" s="22"/>
      <c r="P42" s="22"/>
    </row>
    <row r="43" spans="1:16" ht="39" customHeight="1" thickBot="1" x14ac:dyDescent="0.25">
      <c r="A43" s="22"/>
      <c r="B43" s="40"/>
      <c r="C43" s="1163" t="s">
        <v>542</v>
      </c>
      <c r="D43" s="1163"/>
      <c r="E43" s="1164"/>
      <c r="F43" s="41">
        <v>3.57</v>
      </c>
      <c r="G43" s="42">
        <v>5.52</v>
      </c>
      <c r="H43" s="42">
        <v>5.47</v>
      </c>
      <c r="I43" s="42">
        <v>3.03</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3" x14ac:dyDescent="0.2">
      <c r="A45" s="22"/>
      <c r="B45" s="22"/>
      <c r="C45" s="22"/>
      <c r="D45" s="22"/>
      <c r="E45" s="22"/>
      <c r="F45" s="22"/>
      <c r="G45" s="22"/>
      <c r="H45" s="22"/>
      <c r="I45" s="22"/>
      <c r="J45" s="22"/>
      <c r="K45" s="22"/>
      <c r="L45" s="22"/>
      <c r="M45" s="22"/>
      <c r="N45" s="22"/>
      <c r="O45" s="22"/>
      <c r="P45" s="22"/>
    </row>
  </sheetData>
  <sheetProtection algorithmName="SHA-512" hashValue="9gf+MDWll2VZYOoEapoYr2RGEqn6cbekVSYw77cdXwhe3gQzaaDBAiBANYmqKH+F0+J1dWDZD1mNBoJJTh9NRA==" saltValue="1og7p1fmtzXW9JgxsmSg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1" zoomScaleSheetLayoutView="55" workbookViewId="0">
      <selection activeCell="Q43" sqref="Q43"/>
    </sheetView>
  </sheetViews>
  <sheetFormatPr defaultColWidth="0" defaultRowHeight="12.7"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 customHeight="1" x14ac:dyDescent="0.2">
      <c r="A45" s="46"/>
      <c r="B45" s="1190" t="s">
        <v>9</v>
      </c>
      <c r="C45" s="1191"/>
      <c r="D45" s="56"/>
      <c r="E45" s="1196" t="s">
        <v>10</v>
      </c>
      <c r="F45" s="1196"/>
      <c r="G45" s="1196"/>
      <c r="H45" s="1196"/>
      <c r="I45" s="1196"/>
      <c r="J45" s="1197"/>
      <c r="K45" s="57">
        <v>9100</v>
      </c>
      <c r="L45" s="58">
        <v>9312</v>
      </c>
      <c r="M45" s="58">
        <v>9053</v>
      </c>
      <c r="N45" s="58">
        <v>8807</v>
      </c>
      <c r="O45" s="59">
        <v>8485</v>
      </c>
      <c r="P45" s="46"/>
      <c r="Q45" s="46"/>
      <c r="R45" s="46"/>
      <c r="S45" s="46"/>
      <c r="T45" s="46"/>
      <c r="U45" s="46"/>
    </row>
    <row r="46" spans="1:21" ht="30.7" customHeight="1" x14ac:dyDescent="0.2">
      <c r="A46" s="46"/>
      <c r="B46" s="1192"/>
      <c r="C46" s="1193"/>
      <c r="D46" s="60"/>
      <c r="E46" s="1169" t="s">
        <v>11</v>
      </c>
      <c r="F46" s="1169"/>
      <c r="G46" s="1169"/>
      <c r="H46" s="1169"/>
      <c r="I46" s="1169"/>
      <c r="J46" s="1170"/>
      <c r="K46" s="61" t="s">
        <v>490</v>
      </c>
      <c r="L46" s="62" t="s">
        <v>490</v>
      </c>
      <c r="M46" s="62" t="s">
        <v>490</v>
      </c>
      <c r="N46" s="62" t="s">
        <v>490</v>
      </c>
      <c r="O46" s="63" t="s">
        <v>490</v>
      </c>
      <c r="P46" s="46"/>
      <c r="Q46" s="46"/>
      <c r="R46" s="46"/>
      <c r="S46" s="46"/>
      <c r="T46" s="46"/>
      <c r="U46" s="46"/>
    </row>
    <row r="47" spans="1:21" ht="30.7" customHeight="1" x14ac:dyDescent="0.2">
      <c r="A47" s="46"/>
      <c r="B47" s="1192"/>
      <c r="C47" s="1193"/>
      <c r="D47" s="60"/>
      <c r="E47" s="1169" t="s">
        <v>12</v>
      </c>
      <c r="F47" s="1169"/>
      <c r="G47" s="1169"/>
      <c r="H47" s="1169"/>
      <c r="I47" s="1169"/>
      <c r="J47" s="1170"/>
      <c r="K47" s="61" t="s">
        <v>490</v>
      </c>
      <c r="L47" s="62" t="s">
        <v>490</v>
      </c>
      <c r="M47" s="62" t="s">
        <v>490</v>
      </c>
      <c r="N47" s="62" t="s">
        <v>490</v>
      </c>
      <c r="O47" s="63" t="s">
        <v>490</v>
      </c>
      <c r="P47" s="46"/>
      <c r="Q47" s="46"/>
      <c r="R47" s="46"/>
      <c r="S47" s="46"/>
      <c r="T47" s="46"/>
      <c r="U47" s="46"/>
    </row>
    <row r="48" spans="1:21" ht="30.7" customHeight="1" x14ac:dyDescent="0.2">
      <c r="A48" s="46"/>
      <c r="B48" s="1192"/>
      <c r="C48" s="1193"/>
      <c r="D48" s="60"/>
      <c r="E48" s="1169" t="s">
        <v>13</v>
      </c>
      <c r="F48" s="1169"/>
      <c r="G48" s="1169"/>
      <c r="H48" s="1169"/>
      <c r="I48" s="1169"/>
      <c r="J48" s="1170"/>
      <c r="K48" s="61">
        <v>1733</v>
      </c>
      <c r="L48" s="62">
        <v>1648</v>
      </c>
      <c r="M48" s="62">
        <v>1596</v>
      </c>
      <c r="N48" s="62">
        <v>1621</v>
      </c>
      <c r="O48" s="63">
        <v>1774</v>
      </c>
      <c r="P48" s="46"/>
      <c r="Q48" s="46"/>
      <c r="R48" s="46"/>
      <c r="S48" s="46"/>
      <c r="T48" s="46"/>
      <c r="U48" s="46"/>
    </row>
    <row r="49" spans="1:21" ht="30.7" customHeight="1" x14ac:dyDescent="0.2">
      <c r="A49" s="46"/>
      <c r="B49" s="1192"/>
      <c r="C49" s="1193"/>
      <c r="D49" s="60"/>
      <c r="E49" s="1169" t="s">
        <v>14</v>
      </c>
      <c r="F49" s="1169"/>
      <c r="G49" s="1169"/>
      <c r="H49" s="1169"/>
      <c r="I49" s="1169"/>
      <c r="J49" s="1170"/>
      <c r="K49" s="61">
        <v>205</v>
      </c>
      <c r="L49" s="62">
        <v>207</v>
      </c>
      <c r="M49" s="62">
        <v>205</v>
      </c>
      <c r="N49" s="62">
        <v>191</v>
      </c>
      <c r="O49" s="63">
        <v>170</v>
      </c>
      <c r="P49" s="46"/>
      <c r="Q49" s="46"/>
      <c r="R49" s="46"/>
      <c r="S49" s="46"/>
      <c r="T49" s="46"/>
      <c r="U49" s="46"/>
    </row>
    <row r="50" spans="1:21" ht="30.7" customHeight="1" x14ac:dyDescent="0.2">
      <c r="A50" s="46"/>
      <c r="B50" s="1192"/>
      <c r="C50" s="1193"/>
      <c r="D50" s="60"/>
      <c r="E50" s="1169" t="s">
        <v>15</v>
      </c>
      <c r="F50" s="1169"/>
      <c r="G50" s="1169"/>
      <c r="H50" s="1169"/>
      <c r="I50" s="1169"/>
      <c r="J50" s="1170"/>
      <c r="K50" s="61">
        <v>114</v>
      </c>
      <c r="L50" s="62">
        <v>147</v>
      </c>
      <c r="M50" s="62">
        <v>101</v>
      </c>
      <c r="N50" s="62">
        <v>41</v>
      </c>
      <c r="O50" s="63">
        <v>40</v>
      </c>
      <c r="P50" s="46"/>
      <c r="Q50" s="46"/>
      <c r="R50" s="46"/>
      <c r="S50" s="46"/>
      <c r="T50" s="46"/>
      <c r="U50" s="46"/>
    </row>
    <row r="51" spans="1:21" ht="30.7" customHeight="1" x14ac:dyDescent="0.2">
      <c r="A51" s="46"/>
      <c r="B51" s="1194"/>
      <c r="C51" s="1195"/>
      <c r="D51" s="64"/>
      <c r="E51" s="1169" t="s">
        <v>16</v>
      </c>
      <c r="F51" s="1169"/>
      <c r="G51" s="1169"/>
      <c r="H51" s="1169"/>
      <c r="I51" s="1169"/>
      <c r="J51" s="1170"/>
      <c r="K51" s="61" t="s">
        <v>490</v>
      </c>
      <c r="L51" s="62" t="s">
        <v>490</v>
      </c>
      <c r="M51" s="62" t="s">
        <v>490</v>
      </c>
      <c r="N51" s="62" t="s">
        <v>490</v>
      </c>
      <c r="O51" s="63" t="s">
        <v>490</v>
      </c>
      <c r="P51" s="46"/>
      <c r="Q51" s="46"/>
      <c r="R51" s="46"/>
      <c r="S51" s="46"/>
      <c r="T51" s="46"/>
      <c r="U51" s="46"/>
    </row>
    <row r="52" spans="1:21" ht="30.7" customHeight="1" x14ac:dyDescent="0.2">
      <c r="A52" s="46"/>
      <c r="B52" s="1167" t="s">
        <v>17</v>
      </c>
      <c r="C52" s="1168"/>
      <c r="D52" s="64"/>
      <c r="E52" s="1169" t="s">
        <v>18</v>
      </c>
      <c r="F52" s="1169"/>
      <c r="G52" s="1169"/>
      <c r="H52" s="1169"/>
      <c r="I52" s="1169"/>
      <c r="J52" s="1170"/>
      <c r="K52" s="61">
        <v>7201</v>
      </c>
      <c r="L52" s="62">
        <v>7170</v>
      </c>
      <c r="M52" s="62">
        <v>7116</v>
      </c>
      <c r="N52" s="62">
        <v>6984</v>
      </c>
      <c r="O52" s="63">
        <v>6952</v>
      </c>
      <c r="P52" s="46"/>
      <c r="Q52" s="46"/>
      <c r="R52" s="46"/>
      <c r="S52" s="46"/>
      <c r="T52" s="46"/>
      <c r="U52" s="46"/>
    </row>
    <row r="53" spans="1:21" ht="30.7" customHeight="1" thickBot="1" x14ac:dyDescent="0.25">
      <c r="A53" s="46"/>
      <c r="B53" s="1171" t="s">
        <v>19</v>
      </c>
      <c r="C53" s="1172"/>
      <c r="D53" s="65"/>
      <c r="E53" s="1173" t="s">
        <v>20</v>
      </c>
      <c r="F53" s="1173"/>
      <c r="G53" s="1173"/>
      <c r="H53" s="1173"/>
      <c r="I53" s="1173"/>
      <c r="J53" s="1174"/>
      <c r="K53" s="66">
        <v>3951</v>
      </c>
      <c r="L53" s="67">
        <v>4144</v>
      </c>
      <c r="M53" s="67">
        <v>3839</v>
      </c>
      <c r="N53" s="67">
        <v>3676</v>
      </c>
      <c r="O53" s="68">
        <v>3517</v>
      </c>
      <c r="P53" s="46"/>
      <c r="Q53" s="46"/>
      <c r="R53" s="46"/>
      <c r="S53" s="46"/>
      <c r="T53" s="46"/>
      <c r="U53" s="46"/>
    </row>
    <row r="54" spans="1:21" ht="23.95"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3.95"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3.95"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5" t="s">
        <v>24</v>
      </c>
      <c r="C58" s="1176"/>
      <c r="D58" s="1181" t="s">
        <v>25</v>
      </c>
      <c r="E58" s="1182"/>
      <c r="F58" s="1182"/>
      <c r="G58" s="1182"/>
      <c r="H58" s="1182"/>
      <c r="I58" s="1182"/>
      <c r="J58" s="1183"/>
      <c r="K58" s="81"/>
      <c r="L58" s="82"/>
      <c r="M58" s="82"/>
      <c r="N58" s="82"/>
      <c r="O58" s="83"/>
    </row>
    <row r="59" spans="1:21" ht="31.5" customHeight="1" x14ac:dyDescent="0.2">
      <c r="B59" s="1177"/>
      <c r="C59" s="1178"/>
      <c r="D59" s="1184" t="s">
        <v>26</v>
      </c>
      <c r="E59" s="1185"/>
      <c r="F59" s="1185"/>
      <c r="G59" s="1185"/>
      <c r="H59" s="1185"/>
      <c r="I59" s="1185"/>
      <c r="J59" s="1186"/>
      <c r="K59" s="84"/>
      <c r="L59" s="85"/>
      <c r="M59" s="85"/>
      <c r="N59" s="85"/>
      <c r="O59" s="86"/>
    </row>
    <row r="60" spans="1:21" ht="31.5" customHeight="1" thickBot="1" x14ac:dyDescent="0.25">
      <c r="B60" s="1179"/>
      <c r="C60" s="1180"/>
      <c r="D60" s="1187" t="s">
        <v>27</v>
      </c>
      <c r="E60" s="1188"/>
      <c r="F60" s="1188"/>
      <c r="G60" s="1188"/>
      <c r="H60" s="1188"/>
      <c r="I60" s="1188"/>
      <c r="J60" s="1189"/>
      <c r="K60" s="87"/>
      <c r="L60" s="88"/>
      <c r="M60" s="88"/>
      <c r="N60" s="88"/>
      <c r="O60" s="89"/>
    </row>
    <row r="61" spans="1:21" ht="23.95" customHeight="1" x14ac:dyDescent="0.2">
      <c r="B61" s="90"/>
      <c r="C61" s="90"/>
      <c r="D61" s="91" t="s">
        <v>28</v>
      </c>
      <c r="E61" s="92"/>
      <c r="F61" s="92"/>
      <c r="G61" s="92"/>
      <c r="H61" s="92"/>
      <c r="I61" s="92"/>
      <c r="J61" s="92"/>
      <c r="K61" s="92"/>
      <c r="L61" s="92"/>
      <c r="M61" s="92"/>
      <c r="N61" s="92"/>
      <c r="O61" s="92"/>
    </row>
    <row r="62" spans="1:21" ht="23.95" customHeight="1" x14ac:dyDescent="0.2">
      <c r="B62" s="93"/>
      <c r="C62" s="93"/>
      <c r="D62" s="91" t="s">
        <v>29</v>
      </c>
      <c r="E62" s="92"/>
      <c r="F62" s="92"/>
      <c r="G62" s="92"/>
      <c r="H62" s="92"/>
      <c r="I62" s="92"/>
      <c r="J62" s="92"/>
      <c r="K62" s="92"/>
      <c r="L62" s="92"/>
      <c r="M62" s="92"/>
      <c r="N62" s="92"/>
      <c r="O62" s="92"/>
    </row>
    <row r="63" spans="1:21" ht="23.95"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3.95"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cNjFsYTG+tfqp4zFelttsemPypsDJuGuaJvKXHtxX0RLtgu0f8dskrV1rQSIGCLK7vXyLLMyJI1xPa4/ids1g==" saltValue="McNmF4Ug6lz9L8gqjz4Af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1" zoomScaleSheetLayoutView="100" workbookViewId="0">
      <selection activeCell="V40" sqref="V40:AO40"/>
    </sheetView>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05" customHeight="1" x14ac:dyDescent="0.2"/>
    <row r="2" ht="15.05" customHeight="1" x14ac:dyDescent="0.2"/>
    <row r="3" ht="15.05" customHeight="1" x14ac:dyDescent="0.2"/>
    <row r="4" ht="15.05" customHeight="1" x14ac:dyDescent="0.2"/>
    <row r="5" ht="15.05" customHeight="1" x14ac:dyDescent="0.2"/>
    <row r="6" ht="15.05" customHeight="1" x14ac:dyDescent="0.2"/>
    <row r="7" ht="15.05" customHeight="1" x14ac:dyDescent="0.2"/>
    <row r="8" ht="15.05" customHeight="1" x14ac:dyDescent="0.2"/>
    <row r="9" ht="15.05" customHeight="1" x14ac:dyDescent="0.2"/>
    <row r="10" ht="15.05" customHeight="1" x14ac:dyDescent="0.2"/>
    <row r="11" ht="15.05" customHeight="1" x14ac:dyDescent="0.2"/>
    <row r="12" ht="15.05" customHeight="1" x14ac:dyDescent="0.2"/>
    <row r="13" ht="15.05" customHeight="1" x14ac:dyDescent="0.2"/>
    <row r="14" ht="15.05" customHeight="1" x14ac:dyDescent="0.2"/>
    <row r="15" ht="15.05" customHeight="1" x14ac:dyDescent="0.2"/>
    <row r="16" ht="15.05" customHeight="1" x14ac:dyDescent="0.2"/>
    <row r="17" ht="15.05" customHeight="1" x14ac:dyDescent="0.2"/>
    <row r="18" ht="15.05" customHeight="1" x14ac:dyDescent="0.2"/>
    <row r="19" ht="15.05" customHeight="1" x14ac:dyDescent="0.2"/>
    <row r="20" ht="15.05" customHeight="1" x14ac:dyDescent="0.2"/>
    <row r="21" ht="15.05" customHeight="1" x14ac:dyDescent="0.2"/>
    <row r="22" ht="15.05" customHeight="1" x14ac:dyDescent="0.2"/>
    <row r="23" ht="15.05" customHeight="1" x14ac:dyDescent="0.2"/>
    <row r="24" ht="15.05" customHeight="1" x14ac:dyDescent="0.2"/>
    <row r="25" ht="15.05" customHeight="1" x14ac:dyDescent="0.2"/>
    <row r="26" ht="15.05" customHeight="1" x14ac:dyDescent="0.2"/>
    <row r="27" ht="15.05" customHeight="1" x14ac:dyDescent="0.2"/>
    <row r="28" ht="15.05" customHeight="1" x14ac:dyDescent="0.2"/>
    <row r="29" ht="15.05" customHeight="1" x14ac:dyDescent="0.2"/>
    <row r="30" ht="15.05" customHeight="1" x14ac:dyDescent="0.2"/>
    <row r="31" ht="15.05" customHeight="1" x14ac:dyDescent="0.2"/>
    <row r="32" ht="15.05" customHeight="1" x14ac:dyDescent="0.2"/>
    <row r="33" spans="2:13" ht="15.05" customHeight="1" x14ac:dyDescent="0.2"/>
    <row r="34" spans="2:13" ht="15.05" customHeight="1" x14ac:dyDescent="0.2"/>
    <row r="35" spans="2:13" ht="15.05" customHeight="1" x14ac:dyDescent="0.2"/>
    <row r="36" spans="2:13" ht="15.05" customHeight="1" x14ac:dyDescent="0.2"/>
    <row r="37" spans="2:13" ht="15.05" customHeight="1" x14ac:dyDescent="0.2"/>
    <row r="38" spans="2:13" ht="15.05" customHeight="1" x14ac:dyDescent="0.2"/>
    <row r="39" spans="2:13" ht="27.7" customHeight="1" thickBot="1" x14ac:dyDescent="0.25">
      <c r="M39" s="95" t="s">
        <v>7</v>
      </c>
    </row>
    <row r="40" spans="2:13" ht="27.7" customHeight="1" thickBot="1" x14ac:dyDescent="0.25">
      <c r="B40" s="96" t="s">
        <v>8</v>
      </c>
      <c r="C40" s="97"/>
      <c r="D40" s="97"/>
      <c r="E40" s="98"/>
      <c r="F40" s="98"/>
      <c r="G40" s="98"/>
      <c r="H40" s="99" t="s">
        <v>2</v>
      </c>
      <c r="I40" s="100" t="s">
        <v>528</v>
      </c>
      <c r="J40" s="101" t="s">
        <v>529</v>
      </c>
      <c r="K40" s="101" t="s">
        <v>530</v>
      </c>
      <c r="L40" s="101" t="s">
        <v>531</v>
      </c>
      <c r="M40" s="102" t="s">
        <v>532</v>
      </c>
    </row>
    <row r="41" spans="2:13" ht="27.7" customHeight="1" x14ac:dyDescent="0.2">
      <c r="B41" s="1210" t="s">
        <v>30</v>
      </c>
      <c r="C41" s="1211"/>
      <c r="D41" s="103"/>
      <c r="E41" s="1212" t="s">
        <v>31</v>
      </c>
      <c r="F41" s="1212"/>
      <c r="G41" s="1212"/>
      <c r="H41" s="1213"/>
      <c r="I41" s="330">
        <v>106324</v>
      </c>
      <c r="J41" s="331">
        <v>100677</v>
      </c>
      <c r="K41" s="331">
        <v>93950</v>
      </c>
      <c r="L41" s="331">
        <v>89179</v>
      </c>
      <c r="M41" s="332">
        <v>84697</v>
      </c>
    </row>
    <row r="42" spans="2:13" ht="27.7" customHeight="1" x14ac:dyDescent="0.2">
      <c r="B42" s="1200"/>
      <c r="C42" s="1201"/>
      <c r="D42" s="104"/>
      <c r="E42" s="1204" t="s">
        <v>32</v>
      </c>
      <c r="F42" s="1204"/>
      <c r="G42" s="1204"/>
      <c r="H42" s="1205"/>
      <c r="I42" s="333">
        <v>1805</v>
      </c>
      <c r="J42" s="334">
        <v>1707</v>
      </c>
      <c r="K42" s="334">
        <v>1619</v>
      </c>
      <c r="L42" s="334">
        <v>1587</v>
      </c>
      <c r="M42" s="335">
        <v>1409</v>
      </c>
    </row>
    <row r="43" spans="2:13" ht="27.7" customHeight="1" x14ac:dyDescent="0.2">
      <c r="B43" s="1200"/>
      <c r="C43" s="1201"/>
      <c r="D43" s="104"/>
      <c r="E43" s="1204" t="s">
        <v>33</v>
      </c>
      <c r="F43" s="1204"/>
      <c r="G43" s="1204"/>
      <c r="H43" s="1205"/>
      <c r="I43" s="333">
        <v>20126</v>
      </c>
      <c r="J43" s="334">
        <v>19212</v>
      </c>
      <c r="K43" s="334">
        <v>18307</v>
      </c>
      <c r="L43" s="334">
        <v>20844</v>
      </c>
      <c r="M43" s="335">
        <v>20283</v>
      </c>
    </row>
    <row r="44" spans="2:13" ht="27.7" customHeight="1" x14ac:dyDescent="0.2">
      <c r="B44" s="1200"/>
      <c r="C44" s="1201"/>
      <c r="D44" s="104"/>
      <c r="E44" s="1204" t="s">
        <v>34</v>
      </c>
      <c r="F44" s="1204"/>
      <c r="G44" s="1204"/>
      <c r="H44" s="1205"/>
      <c r="I44" s="333">
        <v>1307</v>
      </c>
      <c r="J44" s="334">
        <v>1083</v>
      </c>
      <c r="K44" s="334">
        <v>886</v>
      </c>
      <c r="L44" s="334">
        <v>701</v>
      </c>
      <c r="M44" s="335">
        <v>536</v>
      </c>
    </row>
    <row r="45" spans="2:13" ht="27.7" customHeight="1" x14ac:dyDescent="0.2">
      <c r="B45" s="1200"/>
      <c r="C45" s="1201"/>
      <c r="D45" s="104"/>
      <c r="E45" s="1204" t="s">
        <v>35</v>
      </c>
      <c r="F45" s="1204"/>
      <c r="G45" s="1204"/>
      <c r="H45" s="1205"/>
      <c r="I45" s="333">
        <v>7790</v>
      </c>
      <c r="J45" s="334">
        <v>7237</v>
      </c>
      <c r="K45" s="334">
        <v>6692</v>
      </c>
      <c r="L45" s="334">
        <v>6396</v>
      </c>
      <c r="M45" s="335">
        <v>6111</v>
      </c>
    </row>
    <row r="46" spans="2:13" ht="27.7" customHeight="1" x14ac:dyDescent="0.2">
      <c r="B46" s="1200"/>
      <c r="C46" s="1201"/>
      <c r="D46" s="105"/>
      <c r="E46" s="1204" t="s">
        <v>36</v>
      </c>
      <c r="F46" s="1204"/>
      <c r="G46" s="1204"/>
      <c r="H46" s="1205"/>
      <c r="I46" s="333" t="s">
        <v>490</v>
      </c>
      <c r="J46" s="334" t="s">
        <v>490</v>
      </c>
      <c r="K46" s="334" t="s">
        <v>490</v>
      </c>
      <c r="L46" s="334" t="s">
        <v>490</v>
      </c>
      <c r="M46" s="335" t="s">
        <v>490</v>
      </c>
    </row>
    <row r="47" spans="2:13" ht="27.7" customHeight="1" x14ac:dyDescent="0.2">
      <c r="B47" s="1200"/>
      <c r="C47" s="1201"/>
      <c r="D47" s="106"/>
      <c r="E47" s="1214" t="s">
        <v>37</v>
      </c>
      <c r="F47" s="1215"/>
      <c r="G47" s="1215"/>
      <c r="H47" s="1216"/>
      <c r="I47" s="333" t="s">
        <v>490</v>
      </c>
      <c r="J47" s="334" t="s">
        <v>490</v>
      </c>
      <c r="K47" s="334" t="s">
        <v>490</v>
      </c>
      <c r="L47" s="334" t="s">
        <v>490</v>
      </c>
      <c r="M47" s="335" t="s">
        <v>490</v>
      </c>
    </row>
    <row r="48" spans="2:13" ht="27.7" customHeight="1" x14ac:dyDescent="0.2">
      <c r="B48" s="1200"/>
      <c r="C48" s="1201"/>
      <c r="D48" s="104"/>
      <c r="E48" s="1204" t="s">
        <v>38</v>
      </c>
      <c r="F48" s="1204"/>
      <c r="G48" s="1204"/>
      <c r="H48" s="1205"/>
      <c r="I48" s="333" t="s">
        <v>490</v>
      </c>
      <c r="J48" s="334" t="s">
        <v>490</v>
      </c>
      <c r="K48" s="334" t="s">
        <v>490</v>
      </c>
      <c r="L48" s="334" t="s">
        <v>490</v>
      </c>
      <c r="M48" s="335" t="s">
        <v>490</v>
      </c>
    </row>
    <row r="49" spans="2:13" ht="27.7" customHeight="1" x14ac:dyDescent="0.2">
      <c r="B49" s="1202"/>
      <c r="C49" s="1203"/>
      <c r="D49" s="104"/>
      <c r="E49" s="1204" t="s">
        <v>39</v>
      </c>
      <c r="F49" s="1204"/>
      <c r="G49" s="1204"/>
      <c r="H49" s="1205"/>
      <c r="I49" s="333" t="s">
        <v>490</v>
      </c>
      <c r="J49" s="334" t="s">
        <v>490</v>
      </c>
      <c r="K49" s="334" t="s">
        <v>490</v>
      </c>
      <c r="L49" s="334" t="s">
        <v>490</v>
      </c>
      <c r="M49" s="335" t="s">
        <v>490</v>
      </c>
    </row>
    <row r="50" spans="2:13" ht="27.7" customHeight="1" x14ac:dyDescent="0.2">
      <c r="B50" s="1198" t="s">
        <v>40</v>
      </c>
      <c r="C50" s="1199"/>
      <c r="D50" s="107"/>
      <c r="E50" s="1204" t="s">
        <v>41</v>
      </c>
      <c r="F50" s="1204"/>
      <c r="G50" s="1204"/>
      <c r="H50" s="1205"/>
      <c r="I50" s="333">
        <v>6384</v>
      </c>
      <c r="J50" s="334">
        <v>8643</v>
      </c>
      <c r="K50" s="334">
        <v>10192</v>
      </c>
      <c r="L50" s="334">
        <v>12416</v>
      </c>
      <c r="M50" s="335">
        <v>12584</v>
      </c>
    </row>
    <row r="51" spans="2:13" ht="27.7" customHeight="1" x14ac:dyDescent="0.2">
      <c r="B51" s="1200"/>
      <c r="C51" s="1201"/>
      <c r="D51" s="104"/>
      <c r="E51" s="1204" t="s">
        <v>42</v>
      </c>
      <c r="F51" s="1204"/>
      <c r="G51" s="1204"/>
      <c r="H51" s="1205"/>
      <c r="I51" s="333">
        <v>1901</v>
      </c>
      <c r="J51" s="334">
        <v>1693</v>
      </c>
      <c r="K51" s="334">
        <v>1424</v>
      </c>
      <c r="L51" s="334">
        <v>1198</v>
      </c>
      <c r="M51" s="335">
        <v>1168</v>
      </c>
    </row>
    <row r="52" spans="2:13" ht="27.7" customHeight="1" x14ac:dyDescent="0.2">
      <c r="B52" s="1202"/>
      <c r="C52" s="1203"/>
      <c r="D52" s="104"/>
      <c r="E52" s="1204" t="s">
        <v>43</v>
      </c>
      <c r="F52" s="1204"/>
      <c r="G52" s="1204"/>
      <c r="H52" s="1205"/>
      <c r="I52" s="333">
        <v>82190</v>
      </c>
      <c r="J52" s="334">
        <v>79014</v>
      </c>
      <c r="K52" s="334">
        <v>75090</v>
      </c>
      <c r="L52" s="334">
        <v>71185</v>
      </c>
      <c r="M52" s="335">
        <v>67880</v>
      </c>
    </row>
    <row r="53" spans="2:13" ht="27.7" customHeight="1" thickBot="1" x14ac:dyDescent="0.25">
      <c r="B53" s="1206" t="s">
        <v>19</v>
      </c>
      <c r="C53" s="1207"/>
      <c r="D53" s="108"/>
      <c r="E53" s="1208" t="s">
        <v>44</v>
      </c>
      <c r="F53" s="1208"/>
      <c r="G53" s="1208"/>
      <c r="H53" s="1209"/>
      <c r="I53" s="336">
        <v>46877</v>
      </c>
      <c r="J53" s="337">
        <v>40565</v>
      </c>
      <c r="K53" s="337">
        <v>34748</v>
      </c>
      <c r="L53" s="337">
        <v>33908</v>
      </c>
      <c r="M53" s="338">
        <v>31404</v>
      </c>
    </row>
    <row r="54" spans="2:13" ht="27.7" customHeight="1" x14ac:dyDescent="0.2">
      <c r="B54" s="109"/>
      <c r="C54" s="110"/>
      <c r="D54" s="110"/>
      <c r="E54" s="111"/>
      <c r="F54" s="111"/>
      <c r="G54" s="111"/>
      <c r="H54" s="111"/>
      <c r="I54" s="112"/>
      <c r="J54" s="112"/>
      <c r="K54" s="112"/>
      <c r="L54" s="112"/>
      <c r="M54" s="112"/>
    </row>
    <row r="55" spans="2:13" ht="13.8" x14ac:dyDescent="0.2"/>
  </sheetData>
  <sheetProtection algorithmName="SHA-512" hashValue="kwBqOF0wItmDYNGC4maa7Vm1abPmVijyzCUsNeq7gzWLSSJUqDSpZTCvSOf19k0lxfi53WC8oyiuJlmwYcCLAQ==" saltValue="bzGXT9jCHEM8tJpEFF+tN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25" zoomScaleNormal="25" zoomScaleSheetLayoutView="100" workbookViewId="0">
      <selection activeCell="V40" sqref="V40:AO40"/>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45" customHeight="1" x14ac:dyDescent="0.2"/>
    <row r="2" ht="16.45" customHeight="1" x14ac:dyDescent="0.2"/>
    <row r="3" ht="16.45" customHeight="1" x14ac:dyDescent="0.2"/>
    <row r="4" ht="16.45" customHeight="1" x14ac:dyDescent="0.2"/>
    <row r="5" ht="16.45" customHeight="1" x14ac:dyDescent="0.2"/>
    <row r="6" ht="16.45" customHeight="1" x14ac:dyDescent="0.2"/>
    <row r="7" ht="16.45" customHeight="1" x14ac:dyDescent="0.2"/>
    <row r="8" ht="16.45" customHeight="1" x14ac:dyDescent="0.2"/>
    <row r="9" ht="16.45" customHeight="1" x14ac:dyDescent="0.2"/>
    <row r="10" ht="16.45" customHeight="1" x14ac:dyDescent="0.2"/>
    <row r="11" ht="16.45" customHeight="1" x14ac:dyDescent="0.2"/>
    <row r="12" ht="16.45" customHeight="1" x14ac:dyDescent="0.2"/>
    <row r="13" ht="16.45" customHeight="1" x14ac:dyDescent="0.2"/>
    <row r="14" ht="16.45" customHeight="1" x14ac:dyDescent="0.2"/>
    <row r="15" ht="16.45" customHeight="1" x14ac:dyDescent="0.2"/>
    <row r="16" ht="16.45" customHeight="1" x14ac:dyDescent="0.2"/>
    <row r="17" ht="16.45" customHeight="1" x14ac:dyDescent="0.2"/>
    <row r="18" ht="16.45" customHeight="1" x14ac:dyDescent="0.2"/>
    <row r="19" ht="16.45" customHeight="1" x14ac:dyDescent="0.2"/>
    <row r="20" ht="16.45" customHeight="1" x14ac:dyDescent="0.2"/>
    <row r="21" ht="16.45" customHeight="1" x14ac:dyDescent="0.2"/>
    <row r="22" ht="16.45" customHeight="1" x14ac:dyDescent="0.2"/>
    <row r="23" ht="16.45" customHeight="1" x14ac:dyDescent="0.2"/>
    <row r="24" ht="16.45" customHeight="1" x14ac:dyDescent="0.2"/>
    <row r="25" ht="16.45" customHeight="1" x14ac:dyDescent="0.2"/>
    <row r="26" ht="16.45" customHeight="1" x14ac:dyDescent="0.2"/>
    <row r="27" ht="16.45" customHeight="1" x14ac:dyDescent="0.2"/>
    <row r="28" ht="16.45" customHeight="1" x14ac:dyDescent="0.2"/>
    <row r="29" ht="16.45" customHeight="1" x14ac:dyDescent="0.2"/>
    <row r="30" ht="16.45" customHeight="1" x14ac:dyDescent="0.2"/>
    <row r="31" ht="16.45" customHeight="1" x14ac:dyDescent="0.2"/>
    <row r="32" ht="16.45" customHeight="1" x14ac:dyDescent="0.2"/>
    <row r="33" ht="16.45" customHeight="1" x14ac:dyDescent="0.2"/>
    <row r="34" ht="16.45" customHeight="1" x14ac:dyDescent="0.2"/>
    <row r="35" ht="16.45" customHeight="1" x14ac:dyDescent="0.2"/>
    <row r="36" ht="16.45" customHeight="1" x14ac:dyDescent="0.2"/>
    <row r="37" ht="16.45" customHeight="1" x14ac:dyDescent="0.2"/>
    <row r="38" ht="16.45" customHeight="1" x14ac:dyDescent="0.2"/>
    <row r="39" ht="16.45" customHeight="1" x14ac:dyDescent="0.2"/>
    <row r="40" ht="16.45" customHeight="1" x14ac:dyDescent="0.2"/>
    <row r="41" ht="16.45" customHeight="1" x14ac:dyDescent="0.2"/>
    <row r="42" ht="16.45" customHeight="1" x14ac:dyDescent="0.2"/>
    <row r="43" ht="16.45" customHeight="1" x14ac:dyDescent="0.2"/>
    <row r="44" ht="16.45" customHeight="1" x14ac:dyDescent="0.2"/>
    <row r="45" ht="16.45" customHeight="1" x14ac:dyDescent="0.2"/>
    <row r="46" ht="16.45" customHeight="1" x14ac:dyDescent="0.2"/>
    <row r="47" ht="16.45" customHeight="1" x14ac:dyDescent="0.2"/>
    <row r="48" ht="16.45" customHeight="1" x14ac:dyDescent="0.2"/>
    <row r="49" spans="2:8" ht="20.2" customHeight="1" x14ac:dyDescent="0.2"/>
    <row r="50" spans="2:8" ht="16.45" customHeight="1" x14ac:dyDescent="0.2"/>
    <row r="51" spans="2:8" ht="29.3" customHeight="1" x14ac:dyDescent="0.2"/>
    <row r="52" spans="2:8" ht="29.3" customHeight="1" x14ac:dyDescent="0.2"/>
    <row r="53" spans="2:8" ht="52.45" customHeight="1" thickBot="1" x14ac:dyDescent="0.3">
      <c r="B53" s="2"/>
      <c r="C53" s="2"/>
      <c r="D53" s="2"/>
      <c r="E53" s="2"/>
      <c r="F53" s="2"/>
      <c r="G53" s="2"/>
      <c r="H53" s="113" t="s">
        <v>45</v>
      </c>
    </row>
    <row r="54" spans="2:8" ht="29.3" customHeight="1" thickBot="1" x14ac:dyDescent="0.3">
      <c r="B54" s="114" t="s">
        <v>1</v>
      </c>
      <c r="C54" s="115"/>
      <c r="D54" s="115"/>
      <c r="E54" s="116" t="s">
        <v>2</v>
      </c>
      <c r="F54" s="117" t="s">
        <v>530</v>
      </c>
      <c r="G54" s="117" t="s">
        <v>531</v>
      </c>
      <c r="H54" s="118" t="s">
        <v>532</v>
      </c>
    </row>
    <row r="55" spans="2:8" ht="52.45" customHeight="1" x14ac:dyDescent="0.2">
      <c r="B55" s="119"/>
      <c r="C55" s="1225" t="s">
        <v>46</v>
      </c>
      <c r="D55" s="1225"/>
      <c r="E55" s="1226"/>
      <c r="F55" s="339">
        <v>2373</v>
      </c>
      <c r="G55" s="339">
        <v>2374</v>
      </c>
      <c r="H55" s="340">
        <v>2577</v>
      </c>
    </row>
    <row r="56" spans="2:8" ht="52.45" customHeight="1" x14ac:dyDescent="0.2">
      <c r="B56" s="120"/>
      <c r="C56" s="1227" t="s">
        <v>47</v>
      </c>
      <c r="D56" s="1227"/>
      <c r="E56" s="1228"/>
      <c r="F56" s="341">
        <v>1953</v>
      </c>
      <c r="G56" s="341">
        <v>2160</v>
      </c>
      <c r="H56" s="342">
        <v>2333</v>
      </c>
    </row>
    <row r="57" spans="2:8" ht="53.25" customHeight="1" x14ac:dyDescent="0.2">
      <c r="B57" s="120"/>
      <c r="C57" s="1229" t="s">
        <v>48</v>
      </c>
      <c r="D57" s="1229"/>
      <c r="E57" s="1230"/>
      <c r="F57" s="343">
        <v>4453</v>
      </c>
      <c r="G57" s="343">
        <v>5900</v>
      </c>
      <c r="H57" s="344">
        <v>5115</v>
      </c>
    </row>
    <row r="58" spans="2:8" ht="45.7" customHeight="1" x14ac:dyDescent="0.2">
      <c r="B58" s="121"/>
      <c r="C58" s="1217" t="s">
        <v>569</v>
      </c>
      <c r="D58" s="1218"/>
      <c r="E58" s="1219"/>
      <c r="F58" s="345">
        <v>2601</v>
      </c>
      <c r="G58" s="345">
        <v>4003</v>
      </c>
      <c r="H58" s="346">
        <v>2767</v>
      </c>
    </row>
    <row r="59" spans="2:8" ht="45.7" customHeight="1" x14ac:dyDescent="0.2">
      <c r="B59" s="121"/>
      <c r="C59" s="1217" t="s">
        <v>571</v>
      </c>
      <c r="D59" s="1218"/>
      <c r="E59" s="1219"/>
      <c r="F59" s="345" t="s">
        <v>555</v>
      </c>
      <c r="G59" s="345" t="s">
        <v>555</v>
      </c>
      <c r="H59" s="346">
        <v>601</v>
      </c>
    </row>
    <row r="60" spans="2:8" ht="45.7" customHeight="1" x14ac:dyDescent="0.2">
      <c r="B60" s="121"/>
      <c r="C60" s="1217" t="s">
        <v>573</v>
      </c>
      <c r="D60" s="1218"/>
      <c r="E60" s="1219"/>
      <c r="F60" s="345">
        <v>504</v>
      </c>
      <c r="G60" s="345">
        <v>492</v>
      </c>
      <c r="H60" s="346">
        <v>512</v>
      </c>
    </row>
    <row r="61" spans="2:8" ht="45.7" customHeight="1" x14ac:dyDescent="0.2">
      <c r="B61" s="121"/>
      <c r="C61" s="1217" t="s">
        <v>572</v>
      </c>
      <c r="D61" s="1218"/>
      <c r="E61" s="1219"/>
      <c r="F61" s="345">
        <v>229</v>
      </c>
      <c r="G61" s="345">
        <v>429</v>
      </c>
      <c r="H61" s="346">
        <v>429</v>
      </c>
    </row>
    <row r="62" spans="2:8" ht="45.7" customHeight="1" thickBot="1" x14ac:dyDescent="0.25">
      <c r="B62" s="122"/>
      <c r="C62" s="1220" t="s">
        <v>570</v>
      </c>
      <c r="D62" s="1221"/>
      <c r="E62" s="1222"/>
      <c r="F62" s="347">
        <v>619</v>
      </c>
      <c r="G62" s="347">
        <v>419</v>
      </c>
      <c r="H62" s="348">
        <v>219</v>
      </c>
    </row>
    <row r="63" spans="2:8" ht="52.45" customHeight="1" thickBot="1" x14ac:dyDescent="0.25">
      <c r="B63" s="123"/>
      <c r="C63" s="1223" t="s">
        <v>49</v>
      </c>
      <c r="D63" s="1223"/>
      <c r="E63" s="1224"/>
      <c r="F63" s="349">
        <v>8779</v>
      </c>
      <c r="G63" s="349">
        <v>10434</v>
      </c>
      <c r="H63" s="350">
        <v>10024</v>
      </c>
    </row>
    <row r="64" spans="2:8" ht="13.8" x14ac:dyDescent="0.2"/>
  </sheetData>
  <sheetProtection algorithmName="SHA-512" hashValue="a7+e3No8bs8D1kcr11tQwXvpGvIzN5iyemzSOuRNWut06vQ0BSVNnO0DlrQmB8uwG6O++9H8S+ajUAK5kCqOAw==" saltValue="qVSawTfobF/n3wmTV1w+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9FEE3-CABD-4025-A0CB-B45C856690F5}">
  <sheetPr>
    <pageSetUpPr fitToPage="1"/>
  </sheetPr>
  <dimension ref="A1:DE85"/>
  <sheetViews>
    <sheetView showGridLines="0" topLeftCell="A13" zoomScaleNormal="100" zoomScaleSheetLayoutView="55" workbookViewId="0">
      <selection activeCell="AP42" sqref="AP42"/>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8"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8"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8"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8"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8"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8"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8"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8"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8"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8"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8"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8"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8"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8"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8"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8" x14ac:dyDescent="0.2">
      <c r="DD19" s="243"/>
      <c r="DE19" s="243"/>
    </row>
    <row r="20" spans="1:109" ht="13.8"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8" x14ac:dyDescent="0.2">
      <c r="B23" s="247"/>
    </row>
    <row r="24" spans="1:109" ht="13.8" x14ac:dyDescent="0.2">
      <c r="B24" s="247"/>
    </row>
    <row r="25" spans="1:109" ht="13.8" x14ac:dyDescent="0.2">
      <c r="B25" s="247"/>
    </row>
    <row r="26" spans="1:109" ht="13.8" x14ac:dyDescent="0.2">
      <c r="B26" s="247"/>
    </row>
    <row r="27" spans="1:109" ht="13.8" x14ac:dyDescent="0.2">
      <c r="B27" s="247"/>
    </row>
    <row r="28" spans="1:109" ht="13.8" x14ac:dyDescent="0.2">
      <c r="B28" s="247"/>
    </row>
    <row r="29" spans="1:109" ht="13.8" x14ac:dyDescent="0.2">
      <c r="B29" s="247"/>
    </row>
    <row r="30" spans="1:109" ht="13.8" x14ac:dyDescent="0.2">
      <c r="B30" s="247"/>
    </row>
    <row r="31" spans="1:109" ht="13.8" x14ac:dyDescent="0.2">
      <c r="B31" s="247"/>
    </row>
    <row r="32" spans="1:109" ht="13.8" x14ac:dyDescent="0.2">
      <c r="B32" s="247"/>
    </row>
    <row r="33" spans="2:109" ht="13.8" x14ac:dyDescent="0.2">
      <c r="B33" s="247"/>
    </row>
    <row r="34" spans="2:109" ht="13.8" x14ac:dyDescent="0.2">
      <c r="B34" s="247"/>
    </row>
    <row r="35" spans="2:109" ht="13.8" x14ac:dyDescent="0.2">
      <c r="B35" s="247"/>
    </row>
    <row r="36" spans="2:109" ht="13.8" x14ac:dyDescent="0.2">
      <c r="B36" s="247"/>
    </row>
    <row r="37" spans="2:109" ht="13.8" x14ac:dyDescent="0.2">
      <c r="B37" s="247"/>
    </row>
    <row r="38" spans="2:109" ht="13.8" x14ac:dyDescent="0.2">
      <c r="B38" s="247"/>
    </row>
    <row r="39" spans="2:109" ht="13.8"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8" x14ac:dyDescent="0.2">
      <c r="B40" s="356"/>
      <c r="DD40" s="356"/>
      <c r="DE40" s="243"/>
    </row>
    <row r="41" spans="2:109" ht="16.3"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8" x14ac:dyDescent="0.2">
      <c r="B42" s="247"/>
      <c r="G42" s="357"/>
      <c r="I42" s="358"/>
      <c r="J42" s="358"/>
      <c r="K42" s="358"/>
      <c r="AM42" s="357"/>
      <c r="AN42" s="357" t="s">
        <v>577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3" t="s">
        <v>578</v>
      </c>
      <c r="AO43" s="1244"/>
      <c r="AP43" s="1244"/>
      <c r="AQ43" s="1244"/>
      <c r="AR43" s="1244"/>
      <c r="AS43" s="1244"/>
      <c r="AT43" s="1244"/>
      <c r="AU43" s="1244"/>
      <c r="AV43" s="1244"/>
      <c r="AW43" s="1244"/>
      <c r="AX43" s="1244"/>
      <c r="AY43" s="1244"/>
      <c r="AZ43" s="1244"/>
      <c r="BA43" s="1244"/>
      <c r="BB43" s="1244"/>
      <c r="BC43" s="1244"/>
      <c r="BD43" s="1244"/>
      <c r="BE43" s="1244"/>
      <c r="BF43" s="1244"/>
      <c r="BG43" s="1244"/>
      <c r="BH43" s="1244"/>
      <c r="BI43" s="1244"/>
      <c r="BJ43" s="1244"/>
      <c r="BK43" s="1244"/>
      <c r="BL43" s="1244"/>
      <c r="BM43" s="1244"/>
      <c r="BN43" s="1244"/>
      <c r="BO43" s="1244"/>
      <c r="BP43" s="1244"/>
      <c r="BQ43" s="1244"/>
      <c r="BR43" s="1244"/>
      <c r="BS43" s="1244"/>
      <c r="BT43" s="1244"/>
      <c r="BU43" s="1244"/>
      <c r="BV43" s="1244"/>
      <c r="BW43" s="1244"/>
      <c r="BX43" s="1244"/>
      <c r="BY43" s="1244"/>
      <c r="BZ43" s="1244"/>
      <c r="CA43" s="1244"/>
      <c r="CB43" s="1244"/>
      <c r="CC43" s="1244"/>
      <c r="CD43" s="1244"/>
      <c r="CE43" s="1244"/>
      <c r="CF43" s="1244"/>
      <c r="CG43" s="1244"/>
      <c r="CH43" s="1244"/>
      <c r="CI43" s="1244"/>
      <c r="CJ43" s="1244"/>
      <c r="CK43" s="1244"/>
      <c r="CL43" s="1244"/>
      <c r="CM43" s="1244"/>
      <c r="CN43" s="1244"/>
      <c r="CO43" s="1244"/>
      <c r="CP43" s="1244"/>
      <c r="CQ43" s="1244"/>
      <c r="CR43" s="1244"/>
      <c r="CS43" s="1244"/>
      <c r="CT43" s="1244"/>
      <c r="CU43" s="1244"/>
      <c r="CV43" s="1244"/>
      <c r="CW43" s="1244"/>
      <c r="CX43" s="1244"/>
      <c r="CY43" s="1244"/>
      <c r="CZ43" s="1244"/>
      <c r="DA43" s="1244"/>
      <c r="DB43" s="1244"/>
      <c r="DC43" s="1245"/>
    </row>
    <row r="44" spans="2:109" ht="13.8" x14ac:dyDescent="0.2">
      <c r="B44" s="247"/>
      <c r="AN44" s="1246"/>
      <c r="AO44" s="1247"/>
      <c r="AP44" s="1247"/>
      <c r="AQ44" s="1247"/>
      <c r="AR44" s="1247"/>
      <c r="AS44" s="1247"/>
      <c r="AT44" s="1247"/>
      <c r="AU44" s="1247"/>
      <c r="AV44" s="1247"/>
      <c r="AW44" s="1247"/>
      <c r="AX44" s="1247"/>
      <c r="AY44" s="1247"/>
      <c r="AZ44" s="1247"/>
      <c r="BA44" s="1247"/>
      <c r="BB44" s="1247"/>
      <c r="BC44" s="1247"/>
      <c r="BD44" s="1247"/>
      <c r="BE44" s="1247"/>
      <c r="BF44" s="1247"/>
      <c r="BG44" s="1247"/>
      <c r="BH44" s="1247"/>
      <c r="BI44" s="1247"/>
      <c r="BJ44" s="1247"/>
      <c r="BK44" s="1247"/>
      <c r="BL44" s="1247"/>
      <c r="BM44" s="1247"/>
      <c r="BN44" s="1247"/>
      <c r="BO44" s="1247"/>
      <c r="BP44" s="1247"/>
      <c r="BQ44" s="1247"/>
      <c r="BR44" s="1247"/>
      <c r="BS44" s="1247"/>
      <c r="BT44" s="1247"/>
      <c r="BU44" s="1247"/>
      <c r="BV44" s="1247"/>
      <c r="BW44" s="1247"/>
      <c r="BX44" s="1247"/>
      <c r="BY44" s="1247"/>
      <c r="BZ44" s="1247"/>
      <c r="CA44" s="1247"/>
      <c r="CB44" s="1247"/>
      <c r="CC44" s="1247"/>
      <c r="CD44" s="1247"/>
      <c r="CE44" s="1247"/>
      <c r="CF44" s="1247"/>
      <c r="CG44" s="1247"/>
      <c r="CH44" s="1247"/>
      <c r="CI44" s="1247"/>
      <c r="CJ44" s="1247"/>
      <c r="CK44" s="1247"/>
      <c r="CL44" s="1247"/>
      <c r="CM44" s="1247"/>
      <c r="CN44" s="1247"/>
      <c r="CO44" s="1247"/>
      <c r="CP44" s="1247"/>
      <c r="CQ44" s="1247"/>
      <c r="CR44" s="1247"/>
      <c r="CS44" s="1247"/>
      <c r="CT44" s="1247"/>
      <c r="CU44" s="1247"/>
      <c r="CV44" s="1247"/>
      <c r="CW44" s="1247"/>
      <c r="CX44" s="1247"/>
      <c r="CY44" s="1247"/>
      <c r="CZ44" s="1247"/>
      <c r="DA44" s="1247"/>
      <c r="DB44" s="1247"/>
      <c r="DC44" s="1248"/>
    </row>
    <row r="45" spans="2:109" ht="13.8" x14ac:dyDescent="0.2">
      <c r="B45" s="247"/>
      <c r="AN45" s="1246"/>
      <c r="AO45" s="1247"/>
      <c r="AP45" s="1247"/>
      <c r="AQ45" s="1247"/>
      <c r="AR45" s="1247"/>
      <c r="AS45" s="1247"/>
      <c r="AT45" s="1247"/>
      <c r="AU45" s="1247"/>
      <c r="AV45" s="1247"/>
      <c r="AW45" s="1247"/>
      <c r="AX45" s="1247"/>
      <c r="AY45" s="1247"/>
      <c r="AZ45" s="1247"/>
      <c r="BA45" s="1247"/>
      <c r="BB45" s="1247"/>
      <c r="BC45" s="1247"/>
      <c r="BD45" s="1247"/>
      <c r="BE45" s="1247"/>
      <c r="BF45" s="1247"/>
      <c r="BG45" s="1247"/>
      <c r="BH45" s="1247"/>
      <c r="BI45" s="1247"/>
      <c r="BJ45" s="1247"/>
      <c r="BK45" s="1247"/>
      <c r="BL45" s="1247"/>
      <c r="BM45" s="1247"/>
      <c r="BN45" s="1247"/>
      <c r="BO45" s="1247"/>
      <c r="BP45" s="1247"/>
      <c r="BQ45" s="1247"/>
      <c r="BR45" s="1247"/>
      <c r="BS45" s="1247"/>
      <c r="BT45" s="1247"/>
      <c r="BU45" s="1247"/>
      <c r="BV45" s="1247"/>
      <c r="BW45" s="1247"/>
      <c r="BX45" s="1247"/>
      <c r="BY45" s="1247"/>
      <c r="BZ45" s="1247"/>
      <c r="CA45" s="1247"/>
      <c r="CB45" s="1247"/>
      <c r="CC45" s="1247"/>
      <c r="CD45" s="1247"/>
      <c r="CE45" s="1247"/>
      <c r="CF45" s="1247"/>
      <c r="CG45" s="1247"/>
      <c r="CH45" s="1247"/>
      <c r="CI45" s="1247"/>
      <c r="CJ45" s="1247"/>
      <c r="CK45" s="1247"/>
      <c r="CL45" s="1247"/>
      <c r="CM45" s="1247"/>
      <c r="CN45" s="1247"/>
      <c r="CO45" s="1247"/>
      <c r="CP45" s="1247"/>
      <c r="CQ45" s="1247"/>
      <c r="CR45" s="1247"/>
      <c r="CS45" s="1247"/>
      <c r="CT45" s="1247"/>
      <c r="CU45" s="1247"/>
      <c r="CV45" s="1247"/>
      <c r="CW45" s="1247"/>
      <c r="CX45" s="1247"/>
      <c r="CY45" s="1247"/>
      <c r="CZ45" s="1247"/>
      <c r="DA45" s="1247"/>
      <c r="DB45" s="1247"/>
      <c r="DC45" s="1248"/>
    </row>
    <row r="46" spans="2:109" ht="13.8" x14ac:dyDescent="0.2">
      <c r="B46" s="247"/>
      <c r="AN46" s="1246"/>
      <c r="AO46" s="1247"/>
      <c r="AP46" s="1247"/>
      <c r="AQ46" s="1247"/>
      <c r="AR46" s="1247"/>
      <c r="AS46" s="1247"/>
      <c r="AT46" s="1247"/>
      <c r="AU46" s="1247"/>
      <c r="AV46" s="1247"/>
      <c r="AW46" s="1247"/>
      <c r="AX46" s="1247"/>
      <c r="AY46" s="1247"/>
      <c r="AZ46" s="1247"/>
      <c r="BA46" s="1247"/>
      <c r="BB46" s="1247"/>
      <c r="BC46" s="1247"/>
      <c r="BD46" s="1247"/>
      <c r="BE46" s="1247"/>
      <c r="BF46" s="1247"/>
      <c r="BG46" s="1247"/>
      <c r="BH46" s="1247"/>
      <c r="BI46" s="1247"/>
      <c r="BJ46" s="1247"/>
      <c r="BK46" s="1247"/>
      <c r="BL46" s="1247"/>
      <c r="BM46" s="1247"/>
      <c r="BN46" s="1247"/>
      <c r="BO46" s="1247"/>
      <c r="BP46" s="1247"/>
      <c r="BQ46" s="1247"/>
      <c r="BR46" s="1247"/>
      <c r="BS46" s="1247"/>
      <c r="BT46" s="1247"/>
      <c r="BU46" s="1247"/>
      <c r="BV46" s="1247"/>
      <c r="BW46" s="1247"/>
      <c r="BX46" s="1247"/>
      <c r="BY46" s="1247"/>
      <c r="BZ46" s="1247"/>
      <c r="CA46" s="1247"/>
      <c r="CB46" s="1247"/>
      <c r="CC46" s="1247"/>
      <c r="CD46" s="1247"/>
      <c r="CE46" s="1247"/>
      <c r="CF46" s="1247"/>
      <c r="CG46" s="1247"/>
      <c r="CH46" s="1247"/>
      <c r="CI46" s="1247"/>
      <c r="CJ46" s="1247"/>
      <c r="CK46" s="1247"/>
      <c r="CL46" s="1247"/>
      <c r="CM46" s="1247"/>
      <c r="CN46" s="1247"/>
      <c r="CO46" s="1247"/>
      <c r="CP46" s="1247"/>
      <c r="CQ46" s="1247"/>
      <c r="CR46" s="1247"/>
      <c r="CS46" s="1247"/>
      <c r="CT46" s="1247"/>
      <c r="CU46" s="1247"/>
      <c r="CV46" s="1247"/>
      <c r="CW46" s="1247"/>
      <c r="CX46" s="1247"/>
      <c r="CY46" s="1247"/>
      <c r="CZ46" s="1247"/>
      <c r="DA46" s="1247"/>
      <c r="DB46" s="1247"/>
      <c r="DC46" s="1248"/>
    </row>
    <row r="47" spans="2:109" ht="13.8" x14ac:dyDescent="0.2">
      <c r="B47" s="247"/>
      <c r="AN47" s="1249"/>
      <c r="AO47" s="1250"/>
      <c r="AP47" s="1250"/>
      <c r="AQ47" s="1250"/>
      <c r="AR47" s="1250"/>
      <c r="AS47" s="1250"/>
      <c r="AT47" s="1250"/>
      <c r="AU47" s="1250"/>
      <c r="AV47" s="1250"/>
      <c r="AW47" s="1250"/>
      <c r="AX47" s="1250"/>
      <c r="AY47" s="1250"/>
      <c r="AZ47" s="1250"/>
      <c r="BA47" s="1250"/>
      <c r="BB47" s="1250"/>
      <c r="BC47" s="1250"/>
      <c r="BD47" s="1250"/>
      <c r="BE47" s="1250"/>
      <c r="BF47" s="1250"/>
      <c r="BG47" s="1250"/>
      <c r="BH47" s="1250"/>
      <c r="BI47" s="1250"/>
      <c r="BJ47" s="1250"/>
      <c r="BK47" s="1250"/>
      <c r="BL47" s="1250"/>
      <c r="BM47" s="1250"/>
      <c r="BN47" s="1250"/>
      <c r="BO47" s="1250"/>
      <c r="BP47" s="1250"/>
      <c r="BQ47" s="1250"/>
      <c r="BR47" s="1250"/>
      <c r="BS47" s="1250"/>
      <c r="BT47" s="1250"/>
      <c r="BU47" s="1250"/>
      <c r="BV47" s="1250"/>
      <c r="BW47" s="1250"/>
      <c r="BX47" s="1250"/>
      <c r="BY47" s="1250"/>
      <c r="BZ47" s="1250"/>
      <c r="CA47" s="1250"/>
      <c r="CB47" s="1250"/>
      <c r="CC47" s="1250"/>
      <c r="CD47" s="1250"/>
      <c r="CE47" s="1250"/>
      <c r="CF47" s="1250"/>
      <c r="CG47" s="1250"/>
      <c r="CH47" s="1250"/>
      <c r="CI47" s="1250"/>
      <c r="CJ47" s="1250"/>
      <c r="CK47" s="1250"/>
      <c r="CL47" s="1250"/>
      <c r="CM47" s="1250"/>
      <c r="CN47" s="1250"/>
      <c r="CO47" s="1250"/>
      <c r="CP47" s="1250"/>
      <c r="CQ47" s="1250"/>
      <c r="CR47" s="1250"/>
      <c r="CS47" s="1250"/>
      <c r="CT47" s="1250"/>
      <c r="CU47" s="1250"/>
      <c r="CV47" s="1250"/>
      <c r="CW47" s="1250"/>
      <c r="CX47" s="1250"/>
      <c r="CY47" s="1250"/>
      <c r="CZ47" s="1250"/>
      <c r="DA47" s="1250"/>
      <c r="DB47" s="1250"/>
      <c r="DC47" s="1251"/>
    </row>
    <row r="48" spans="2:109" ht="13.8"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8" x14ac:dyDescent="0.2">
      <c r="B49" s="247"/>
      <c r="AN49" s="243" t="s">
        <v>579</v>
      </c>
    </row>
    <row r="50" spans="1:109" ht="13.8" x14ac:dyDescent="0.2">
      <c r="B50" s="247"/>
      <c r="G50" s="1237"/>
      <c r="H50" s="1237"/>
      <c r="I50" s="1237"/>
      <c r="J50" s="1237"/>
      <c r="K50" s="360"/>
      <c r="L50" s="360"/>
      <c r="M50" s="361"/>
      <c r="N50" s="361"/>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36" t="s">
        <v>528</v>
      </c>
      <c r="BQ50" s="1236"/>
      <c r="BR50" s="1236"/>
      <c r="BS50" s="1236"/>
      <c r="BT50" s="1236"/>
      <c r="BU50" s="1236"/>
      <c r="BV50" s="1236"/>
      <c r="BW50" s="1236"/>
      <c r="BX50" s="1236" t="s">
        <v>529</v>
      </c>
      <c r="BY50" s="1236"/>
      <c r="BZ50" s="1236"/>
      <c r="CA50" s="1236"/>
      <c r="CB50" s="1236"/>
      <c r="CC50" s="1236"/>
      <c r="CD50" s="1236"/>
      <c r="CE50" s="1236"/>
      <c r="CF50" s="1236" t="s">
        <v>530</v>
      </c>
      <c r="CG50" s="1236"/>
      <c r="CH50" s="1236"/>
      <c r="CI50" s="1236"/>
      <c r="CJ50" s="1236"/>
      <c r="CK50" s="1236"/>
      <c r="CL50" s="1236"/>
      <c r="CM50" s="1236"/>
      <c r="CN50" s="1236" t="s">
        <v>531</v>
      </c>
      <c r="CO50" s="1236"/>
      <c r="CP50" s="1236"/>
      <c r="CQ50" s="1236"/>
      <c r="CR50" s="1236"/>
      <c r="CS50" s="1236"/>
      <c r="CT50" s="1236"/>
      <c r="CU50" s="1236"/>
      <c r="CV50" s="1236" t="s">
        <v>532</v>
      </c>
      <c r="CW50" s="1236"/>
      <c r="CX50" s="1236"/>
      <c r="CY50" s="1236"/>
      <c r="CZ50" s="1236"/>
      <c r="DA50" s="1236"/>
      <c r="DB50" s="1236"/>
      <c r="DC50" s="1236"/>
    </row>
    <row r="51" spans="1:109" ht="13.5" customHeight="1" x14ac:dyDescent="0.2">
      <c r="B51" s="247"/>
      <c r="G51" s="1239"/>
      <c r="H51" s="1239"/>
      <c r="I51" s="1252"/>
      <c r="J51" s="1252"/>
      <c r="K51" s="1238"/>
      <c r="L51" s="1238"/>
      <c r="M51" s="1238"/>
      <c r="N51" s="1238"/>
      <c r="AM51" s="359"/>
      <c r="AN51" s="1234" t="s">
        <v>580</v>
      </c>
      <c r="AO51" s="1234"/>
      <c r="AP51" s="1234"/>
      <c r="AQ51" s="1234"/>
      <c r="AR51" s="1234"/>
      <c r="AS51" s="1234"/>
      <c r="AT51" s="1234"/>
      <c r="AU51" s="1234"/>
      <c r="AV51" s="1234"/>
      <c r="AW51" s="1234"/>
      <c r="AX51" s="1234"/>
      <c r="AY51" s="1234"/>
      <c r="AZ51" s="1234"/>
      <c r="BA51" s="1234"/>
      <c r="BB51" s="1234" t="s">
        <v>581</v>
      </c>
      <c r="BC51" s="1234"/>
      <c r="BD51" s="1234"/>
      <c r="BE51" s="1234"/>
      <c r="BF51" s="1234"/>
      <c r="BG51" s="1234"/>
      <c r="BH51" s="1234"/>
      <c r="BI51" s="1234"/>
      <c r="BJ51" s="1234"/>
      <c r="BK51" s="1234"/>
      <c r="BL51" s="1234"/>
      <c r="BM51" s="1234"/>
      <c r="BN51" s="1234"/>
      <c r="BO51" s="1234"/>
      <c r="BP51" s="1231">
        <v>145.69999999999999</v>
      </c>
      <c r="BQ51" s="1231"/>
      <c r="BR51" s="1231"/>
      <c r="BS51" s="1231"/>
      <c r="BT51" s="1231"/>
      <c r="BU51" s="1231"/>
      <c r="BV51" s="1231"/>
      <c r="BW51" s="1231"/>
      <c r="BX51" s="1231">
        <v>120.7</v>
      </c>
      <c r="BY51" s="1231"/>
      <c r="BZ51" s="1231"/>
      <c r="CA51" s="1231"/>
      <c r="CB51" s="1231"/>
      <c r="CC51" s="1231"/>
      <c r="CD51" s="1231"/>
      <c r="CE51" s="1231"/>
      <c r="CF51" s="1231">
        <v>105.1</v>
      </c>
      <c r="CG51" s="1231"/>
      <c r="CH51" s="1231"/>
      <c r="CI51" s="1231"/>
      <c r="CJ51" s="1231"/>
      <c r="CK51" s="1231"/>
      <c r="CL51" s="1231"/>
      <c r="CM51" s="1231"/>
      <c r="CN51" s="1231">
        <v>100.6</v>
      </c>
      <c r="CO51" s="1231"/>
      <c r="CP51" s="1231"/>
      <c r="CQ51" s="1231"/>
      <c r="CR51" s="1231"/>
      <c r="CS51" s="1231"/>
      <c r="CT51" s="1231"/>
      <c r="CU51" s="1231"/>
      <c r="CV51" s="1231">
        <v>91</v>
      </c>
      <c r="CW51" s="1231"/>
      <c r="CX51" s="1231"/>
      <c r="CY51" s="1231"/>
      <c r="CZ51" s="1231"/>
      <c r="DA51" s="1231"/>
      <c r="DB51" s="1231"/>
      <c r="DC51" s="1231"/>
    </row>
    <row r="52" spans="1:109" ht="13.8" x14ac:dyDescent="0.2">
      <c r="B52" s="247"/>
      <c r="G52" s="1239"/>
      <c r="H52" s="1239"/>
      <c r="I52" s="1252"/>
      <c r="J52" s="1252"/>
      <c r="K52" s="1238"/>
      <c r="L52" s="1238"/>
      <c r="M52" s="1238"/>
      <c r="N52" s="1238"/>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8" x14ac:dyDescent="0.2">
      <c r="A53" s="358"/>
      <c r="B53" s="247"/>
      <c r="G53" s="1239"/>
      <c r="H53" s="1239"/>
      <c r="I53" s="1237"/>
      <c r="J53" s="1237"/>
      <c r="K53" s="1238"/>
      <c r="L53" s="1238"/>
      <c r="M53" s="1238"/>
      <c r="N53" s="1238"/>
      <c r="AM53" s="359"/>
      <c r="AN53" s="1234"/>
      <c r="AO53" s="1234"/>
      <c r="AP53" s="1234"/>
      <c r="AQ53" s="1234"/>
      <c r="AR53" s="1234"/>
      <c r="AS53" s="1234"/>
      <c r="AT53" s="1234"/>
      <c r="AU53" s="1234"/>
      <c r="AV53" s="1234"/>
      <c r="AW53" s="1234"/>
      <c r="AX53" s="1234"/>
      <c r="AY53" s="1234"/>
      <c r="AZ53" s="1234"/>
      <c r="BA53" s="1234"/>
      <c r="BB53" s="1234" t="s">
        <v>582</v>
      </c>
      <c r="BC53" s="1234"/>
      <c r="BD53" s="1234"/>
      <c r="BE53" s="1234"/>
      <c r="BF53" s="1234"/>
      <c r="BG53" s="1234"/>
      <c r="BH53" s="1234"/>
      <c r="BI53" s="1234"/>
      <c r="BJ53" s="1234"/>
      <c r="BK53" s="1234"/>
      <c r="BL53" s="1234"/>
      <c r="BM53" s="1234"/>
      <c r="BN53" s="1234"/>
      <c r="BO53" s="1234"/>
      <c r="BP53" s="1231">
        <v>49</v>
      </c>
      <c r="BQ53" s="1231"/>
      <c r="BR53" s="1231"/>
      <c r="BS53" s="1231"/>
      <c r="BT53" s="1231"/>
      <c r="BU53" s="1231"/>
      <c r="BV53" s="1231"/>
      <c r="BW53" s="1231"/>
      <c r="BX53" s="1231">
        <v>48.6</v>
      </c>
      <c r="BY53" s="1231"/>
      <c r="BZ53" s="1231"/>
      <c r="CA53" s="1231"/>
      <c r="CB53" s="1231"/>
      <c r="CC53" s="1231"/>
      <c r="CD53" s="1231"/>
      <c r="CE53" s="1231"/>
      <c r="CF53" s="1231">
        <v>51.2</v>
      </c>
      <c r="CG53" s="1231"/>
      <c r="CH53" s="1231"/>
      <c r="CI53" s="1231"/>
      <c r="CJ53" s="1231"/>
      <c r="CK53" s="1231"/>
      <c r="CL53" s="1231"/>
      <c r="CM53" s="1231"/>
      <c r="CN53" s="1231">
        <v>52.5</v>
      </c>
      <c r="CO53" s="1231"/>
      <c r="CP53" s="1231"/>
      <c r="CQ53" s="1231"/>
      <c r="CR53" s="1231"/>
      <c r="CS53" s="1231"/>
      <c r="CT53" s="1231"/>
      <c r="CU53" s="1231"/>
      <c r="CV53" s="1231">
        <v>62.3</v>
      </c>
      <c r="CW53" s="1231"/>
      <c r="CX53" s="1231"/>
      <c r="CY53" s="1231"/>
      <c r="CZ53" s="1231"/>
      <c r="DA53" s="1231"/>
      <c r="DB53" s="1231"/>
      <c r="DC53" s="1231"/>
    </row>
    <row r="54" spans="1:109" ht="13.8" x14ac:dyDescent="0.2">
      <c r="A54" s="358"/>
      <c r="B54" s="247"/>
      <c r="G54" s="1239"/>
      <c r="H54" s="1239"/>
      <c r="I54" s="1237"/>
      <c r="J54" s="1237"/>
      <c r="K54" s="1238"/>
      <c r="L54" s="1238"/>
      <c r="M54" s="1238"/>
      <c r="N54" s="1238"/>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8" x14ac:dyDescent="0.2">
      <c r="A55" s="358"/>
      <c r="B55" s="247"/>
      <c r="G55" s="1237"/>
      <c r="H55" s="1237"/>
      <c r="I55" s="1237"/>
      <c r="J55" s="1237"/>
      <c r="K55" s="1238"/>
      <c r="L55" s="1238"/>
      <c r="M55" s="1238"/>
      <c r="N55" s="1238"/>
      <c r="AN55" s="1236" t="s">
        <v>583</v>
      </c>
      <c r="AO55" s="1236"/>
      <c r="AP55" s="1236"/>
      <c r="AQ55" s="1236"/>
      <c r="AR55" s="1236"/>
      <c r="AS55" s="1236"/>
      <c r="AT55" s="1236"/>
      <c r="AU55" s="1236"/>
      <c r="AV55" s="1236"/>
      <c r="AW55" s="1236"/>
      <c r="AX55" s="1236"/>
      <c r="AY55" s="1236"/>
      <c r="AZ55" s="1236"/>
      <c r="BA55" s="1236"/>
      <c r="BB55" s="1234" t="s">
        <v>581</v>
      </c>
      <c r="BC55" s="1234"/>
      <c r="BD55" s="1234"/>
      <c r="BE55" s="1234"/>
      <c r="BF55" s="1234"/>
      <c r="BG55" s="1234"/>
      <c r="BH55" s="1234"/>
      <c r="BI55" s="1234"/>
      <c r="BJ55" s="1234"/>
      <c r="BK55" s="1234"/>
      <c r="BL55" s="1234"/>
      <c r="BM55" s="1234"/>
      <c r="BN55" s="1234"/>
      <c r="BO55" s="1234"/>
      <c r="BP55" s="1231">
        <v>13.5</v>
      </c>
      <c r="BQ55" s="1231"/>
      <c r="BR55" s="1231"/>
      <c r="BS55" s="1231"/>
      <c r="BT55" s="1231"/>
      <c r="BU55" s="1231"/>
      <c r="BV55" s="1231"/>
      <c r="BW55" s="1231"/>
      <c r="BX55" s="1231">
        <v>1.5</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8" x14ac:dyDescent="0.2">
      <c r="A56" s="358"/>
      <c r="B56" s="247"/>
      <c r="G56" s="1237"/>
      <c r="H56" s="1237"/>
      <c r="I56" s="1237"/>
      <c r="J56" s="1237"/>
      <c r="K56" s="1238"/>
      <c r="L56" s="1238"/>
      <c r="M56" s="1238"/>
      <c r="N56" s="1238"/>
      <c r="AN56" s="1236"/>
      <c r="AO56" s="1236"/>
      <c r="AP56" s="1236"/>
      <c r="AQ56" s="1236"/>
      <c r="AR56" s="1236"/>
      <c r="AS56" s="1236"/>
      <c r="AT56" s="1236"/>
      <c r="AU56" s="1236"/>
      <c r="AV56" s="1236"/>
      <c r="AW56" s="1236"/>
      <c r="AX56" s="1236"/>
      <c r="AY56" s="1236"/>
      <c r="AZ56" s="1236"/>
      <c r="BA56" s="1236"/>
      <c r="BB56" s="1234"/>
      <c r="BC56" s="1234"/>
      <c r="BD56" s="1234"/>
      <c r="BE56" s="1234"/>
      <c r="BF56" s="1234"/>
      <c r="BG56" s="1234"/>
      <c r="BH56" s="1234"/>
      <c r="BI56" s="1234"/>
      <c r="BJ56" s="1234"/>
      <c r="BK56" s="1234"/>
      <c r="BL56" s="1234"/>
      <c r="BM56" s="1234"/>
      <c r="BN56" s="1234"/>
      <c r="BO56" s="1234"/>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358" customFormat="1" ht="13.8" x14ac:dyDescent="0.2">
      <c r="B57" s="362"/>
      <c r="G57" s="1237"/>
      <c r="H57" s="1237"/>
      <c r="I57" s="1232"/>
      <c r="J57" s="1232"/>
      <c r="K57" s="1238"/>
      <c r="L57" s="1238"/>
      <c r="M57" s="1238"/>
      <c r="N57" s="1238"/>
      <c r="AM57" s="243"/>
      <c r="AN57" s="1236"/>
      <c r="AO57" s="1236"/>
      <c r="AP57" s="1236"/>
      <c r="AQ57" s="1236"/>
      <c r="AR57" s="1236"/>
      <c r="AS57" s="1236"/>
      <c r="AT57" s="1236"/>
      <c r="AU57" s="1236"/>
      <c r="AV57" s="1236"/>
      <c r="AW57" s="1236"/>
      <c r="AX57" s="1236"/>
      <c r="AY57" s="1236"/>
      <c r="AZ57" s="1236"/>
      <c r="BA57" s="1236"/>
      <c r="BB57" s="1234" t="s">
        <v>582</v>
      </c>
      <c r="BC57" s="1234"/>
      <c r="BD57" s="1234"/>
      <c r="BE57" s="1234"/>
      <c r="BF57" s="1234"/>
      <c r="BG57" s="1234"/>
      <c r="BH57" s="1234"/>
      <c r="BI57" s="1234"/>
      <c r="BJ57" s="1234"/>
      <c r="BK57" s="1234"/>
      <c r="BL57" s="1234"/>
      <c r="BM57" s="1234"/>
      <c r="BN57" s="1234"/>
      <c r="BO57" s="1234"/>
      <c r="BP57" s="1231">
        <v>60.2</v>
      </c>
      <c r="BQ57" s="1231"/>
      <c r="BR57" s="1231"/>
      <c r="BS57" s="1231"/>
      <c r="BT57" s="1231"/>
      <c r="BU57" s="1231"/>
      <c r="BV57" s="1231"/>
      <c r="BW57" s="1231"/>
      <c r="BX57" s="1231">
        <v>60.1</v>
      </c>
      <c r="BY57" s="1231"/>
      <c r="BZ57" s="1231"/>
      <c r="CA57" s="1231"/>
      <c r="CB57" s="1231"/>
      <c r="CC57" s="1231"/>
      <c r="CD57" s="1231"/>
      <c r="CE57" s="1231"/>
      <c r="CF57" s="1231">
        <v>61.6</v>
      </c>
      <c r="CG57" s="1231"/>
      <c r="CH57" s="1231"/>
      <c r="CI57" s="1231"/>
      <c r="CJ57" s="1231"/>
      <c r="CK57" s="1231"/>
      <c r="CL57" s="1231"/>
      <c r="CM57" s="1231"/>
      <c r="CN57" s="1231">
        <v>62.6</v>
      </c>
      <c r="CO57" s="1231"/>
      <c r="CP57" s="1231"/>
      <c r="CQ57" s="1231"/>
      <c r="CR57" s="1231"/>
      <c r="CS57" s="1231"/>
      <c r="CT57" s="1231"/>
      <c r="CU57" s="1231"/>
      <c r="CV57" s="1231">
        <v>63.7</v>
      </c>
      <c r="CW57" s="1231"/>
      <c r="CX57" s="1231"/>
      <c r="CY57" s="1231"/>
      <c r="CZ57" s="1231"/>
      <c r="DA57" s="1231"/>
      <c r="DB57" s="1231"/>
      <c r="DC57" s="1231"/>
      <c r="DD57" s="363"/>
      <c r="DE57" s="362"/>
    </row>
    <row r="58" spans="1:109" s="358" customFormat="1" ht="13.8" x14ac:dyDescent="0.2">
      <c r="A58" s="243"/>
      <c r="B58" s="362"/>
      <c r="G58" s="1237"/>
      <c r="H58" s="1237"/>
      <c r="I58" s="1232"/>
      <c r="J58" s="1232"/>
      <c r="K58" s="1238"/>
      <c r="L58" s="1238"/>
      <c r="M58" s="1238"/>
      <c r="N58" s="1238"/>
      <c r="AM58" s="243"/>
      <c r="AN58" s="1236"/>
      <c r="AO58" s="1236"/>
      <c r="AP58" s="1236"/>
      <c r="AQ58" s="1236"/>
      <c r="AR58" s="1236"/>
      <c r="AS58" s="1236"/>
      <c r="AT58" s="1236"/>
      <c r="AU58" s="1236"/>
      <c r="AV58" s="1236"/>
      <c r="AW58" s="1236"/>
      <c r="AX58" s="1236"/>
      <c r="AY58" s="1236"/>
      <c r="AZ58" s="1236"/>
      <c r="BA58" s="1236"/>
      <c r="BB58" s="1234"/>
      <c r="BC58" s="1234"/>
      <c r="BD58" s="1234"/>
      <c r="BE58" s="1234"/>
      <c r="BF58" s="1234"/>
      <c r="BG58" s="1234"/>
      <c r="BH58" s="1234"/>
      <c r="BI58" s="1234"/>
      <c r="BJ58" s="1234"/>
      <c r="BK58" s="1234"/>
      <c r="BL58" s="1234"/>
      <c r="BM58" s="1234"/>
      <c r="BN58" s="1234"/>
      <c r="BO58" s="1234"/>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363"/>
      <c r="DE58" s="362"/>
    </row>
    <row r="59" spans="1:109" s="358" customFormat="1" ht="13.8"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8"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8"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8"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3" x14ac:dyDescent="0.2">
      <c r="B63" s="300" t="s">
        <v>584</v>
      </c>
    </row>
    <row r="64" spans="1:109" ht="13.8" x14ac:dyDescent="0.2">
      <c r="B64" s="247"/>
      <c r="G64" s="357"/>
      <c r="I64" s="369"/>
      <c r="J64" s="369"/>
      <c r="K64" s="369"/>
      <c r="L64" s="369"/>
      <c r="M64" s="369"/>
      <c r="N64" s="370"/>
      <c r="AM64" s="357"/>
      <c r="AN64" s="357" t="s">
        <v>577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8" x14ac:dyDescent="0.2">
      <c r="B65" s="247"/>
      <c r="AN65" s="1243" t="s">
        <v>585</v>
      </c>
      <c r="AO65" s="1244"/>
      <c r="AP65" s="1244"/>
      <c r="AQ65" s="1244"/>
      <c r="AR65" s="1244"/>
      <c r="AS65" s="1244"/>
      <c r="AT65" s="1244"/>
      <c r="AU65" s="1244"/>
      <c r="AV65" s="1244"/>
      <c r="AW65" s="1244"/>
      <c r="AX65" s="1244"/>
      <c r="AY65" s="1244"/>
      <c r="AZ65" s="1244"/>
      <c r="BA65" s="1244"/>
      <c r="BB65" s="1244"/>
      <c r="BC65" s="1244"/>
      <c r="BD65" s="1244"/>
      <c r="BE65" s="1244"/>
      <c r="BF65" s="1244"/>
      <c r="BG65" s="1244"/>
      <c r="BH65" s="1244"/>
      <c r="BI65" s="1244"/>
      <c r="BJ65" s="1244"/>
      <c r="BK65" s="1244"/>
      <c r="BL65" s="1244"/>
      <c r="BM65" s="1244"/>
      <c r="BN65" s="1244"/>
      <c r="BO65" s="1244"/>
      <c r="BP65" s="1244"/>
      <c r="BQ65" s="1244"/>
      <c r="BR65" s="1244"/>
      <c r="BS65" s="1244"/>
      <c r="BT65" s="1244"/>
      <c r="BU65" s="1244"/>
      <c r="BV65" s="1244"/>
      <c r="BW65" s="1244"/>
      <c r="BX65" s="1244"/>
      <c r="BY65" s="1244"/>
      <c r="BZ65" s="1244"/>
      <c r="CA65" s="1244"/>
      <c r="CB65" s="1244"/>
      <c r="CC65" s="1244"/>
      <c r="CD65" s="1244"/>
      <c r="CE65" s="1244"/>
      <c r="CF65" s="1244"/>
      <c r="CG65" s="1244"/>
      <c r="CH65" s="1244"/>
      <c r="CI65" s="1244"/>
      <c r="CJ65" s="1244"/>
      <c r="CK65" s="1244"/>
      <c r="CL65" s="1244"/>
      <c r="CM65" s="1244"/>
      <c r="CN65" s="1244"/>
      <c r="CO65" s="1244"/>
      <c r="CP65" s="1244"/>
      <c r="CQ65" s="1244"/>
      <c r="CR65" s="1244"/>
      <c r="CS65" s="1244"/>
      <c r="CT65" s="1244"/>
      <c r="CU65" s="1244"/>
      <c r="CV65" s="1244"/>
      <c r="CW65" s="1244"/>
      <c r="CX65" s="1244"/>
      <c r="CY65" s="1244"/>
      <c r="CZ65" s="1244"/>
      <c r="DA65" s="1244"/>
      <c r="DB65" s="1244"/>
      <c r="DC65" s="1245"/>
    </row>
    <row r="66" spans="2:107" ht="13.8" x14ac:dyDescent="0.2">
      <c r="B66" s="247"/>
      <c r="AN66" s="1246"/>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8"/>
    </row>
    <row r="67" spans="2:107" ht="13.8" x14ac:dyDescent="0.2">
      <c r="B67" s="247"/>
      <c r="AN67" s="1246"/>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8"/>
    </row>
    <row r="68" spans="2:107" ht="13.8" x14ac:dyDescent="0.2">
      <c r="B68" s="247"/>
      <c r="AN68" s="1246"/>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8"/>
    </row>
    <row r="69" spans="2:107" ht="13.8" x14ac:dyDescent="0.2">
      <c r="B69" s="247"/>
      <c r="AN69" s="1249"/>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51"/>
    </row>
    <row r="70" spans="2:107" ht="13.8"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8" x14ac:dyDescent="0.2">
      <c r="B71" s="247"/>
      <c r="G71" s="374"/>
      <c r="I71" s="375"/>
      <c r="J71" s="372"/>
      <c r="K71" s="372"/>
      <c r="L71" s="373"/>
      <c r="M71" s="372"/>
      <c r="N71" s="373"/>
      <c r="AM71" s="374"/>
      <c r="AN71" s="243" t="s">
        <v>579</v>
      </c>
    </row>
    <row r="72" spans="2:107" ht="13.8" x14ac:dyDescent="0.2">
      <c r="B72" s="247"/>
      <c r="G72" s="1237"/>
      <c r="H72" s="1237"/>
      <c r="I72" s="1237"/>
      <c r="J72" s="1237"/>
      <c r="K72" s="360"/>
      <c r="L72" s="360"/>
      <c r="M72" s="361"/>
      <c r="N72" s="361"/>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36" t="s">
        <v>528</v>
      </c>
      <c r="BQ72" s="1236"/>
      <c r="BR72" s="1236"/>
      <c r="BS72" s="1236"/>
      <c r="BT72" s="1236"/>
      <c r="BU72" s="1236"/>
      <c r="BV72" s="1236"/>
      <c r="BW72" s="1236"/>
      <c r="BX72" s="1236" t="s">
        <v>529</v>
      </c>
      <c r="BY72" s="1236"/>
      <c r="BZ72" s="1236"/>
      <c r="CA72" s="1236"/>
      <c r="CB72" s="1236"/>
      <c r="CC72" s="1236"/>
      <c r="CD72" s="1236"/>
      <c r="CE72" s="1236"/>
      <c r="CF72" s="1236" t="s">
        <v>530</v>
      </c>
      <c r="CG72" s="1236"/>
      <c r="CH72" s="1236"/>
      <c r="CI72" s="1236"/>
      <c r="CJ72" s="1236"/>
      <c r="CK72" s="1236"/>
      <c r="CL72" s="1236"/>
      <c r="CM72" s="1236"/>
      <c r="CN72" s="1236" t="s">
        <v>531</v>
      </c>
      <c r="CO72" s="1236"/>
      <c r="CP72" s="1236"/>
      <c r="CQ72" s="1236"/>
      <c r="CR72" s="1236"/>
      <c r="CS72" s="1236"/>
      <c r="CT72" s="1236"/>
      <c r="CU72" s="1236"/>
      <c r="CV72" s="1236" t="s">
        <v>532</v>
      </c>
      <c r="CW72" s="1236"/>
      <c r="CX72" s="1236"/>
      <c r="CY72" s="1236"/>
      <c r="CZ72" s="1236"/>
      <c r="DA72" s="1236"/>
      <c r="DB72" s="1236"/>
      <c r="DC72" s="1236"/>
    </row>
    <row r="73" spans="2:107" ht="13.8" x14ac:dyDescent="0.2">
      <c r="B73" s="247"/>
      <c r="G73" s="1239"/>
      <c r="H73" s="1239"/>
      <c r="I73" s="1239"/>
      <c r="J73" s="1239"/>
      <c r="K73" s="1235"/>
      <c r="L73" s="1235"/>
      <c r="M73" s="1235"/>
      <c r="N73" s="1235"/>
      <c r="AM73" s="359"/>
      <c r="AN73" s="1234" t="s">
        <v>580</v>
      </c>
      <c r="AO73" s="1234"/>
      <c r="AP73" s="1234"/>
      <c r="AQ73" s="1234"/>
      <c r="AR73" s="1234"/>
      <c r="AS73" s="1234"/>
      <c r="AT73" s="1234"/>
      <c r="AU73" s="1234"/>
      <c r="AV73" s="1234"/>
      <c r="AW73" s="1234"/>
      <c r="AX73" s="1234"/>
      <c r="AY73" s="1234"/>
      <c r="AZ73" s="1234"/>
      <c r="BA73" s="1234"/>
      <c r="BB73" s="1234" t="s">
        <v>581</v>
      </c>
      <c r="BC73" s="1234"/>
      <c r="BD73" s="1234"/>
      <c r="BE73" s="1234"/>
      <c r="BF73" s="1234"/>
      <c r="BG73" s="1234"/>
      <c r="BH73" s="1234"/>
      <c r="BI73" s="1234"/>
      <c r="BJ73" s="1234"/>
      <c r="BK73" s="1234"/>
      <c r="BL73" s="1234"/>
      <c r="BM73" s="1234"/>
      <c r="BN73" s="1234"/>
      <c r="BO73" s="1234"/>
      <c r="BP73" s="1231">
        <v>145.69999999999999</v>
      </c>
      <c r="BQ73" s="1231"/>
      <c r="BR73" s="1231"/>
      <c r="BS73" s="1231"/>
      <c r="BT73" s="1231"/>
      <c r="BU73" s="1231"/>
      <c r="BV73" s="1231"/>
      <c r="BW73" s="1231"/>
      <c r="BX73" s="1231">
        <v>120.7</v>
      </c>
      <c r="BY73" s="1231"/>
      <c r="BZ73" s="1231"/>
      <c r="CA73" s="1231"/>
      <c r="CB73" s="1231"/>
      <c r="CC73" s="1231"/>
      <c r="CD73" s="1231"/>
      <c r="CE73" s="1231"/>
      <c r="CF73" s="1231">
        <v>105.1</v>
      </c>
      <c r="CG73" s="1231"/>
      <c r="CH73" s="1231"/>
      <c r="CI73" s="1231"/>
      <c r="CJ73" s="1231"/>
      <c r="CK73" s="1231"/>
      <c r="CL73" s="1231"/>
      <c r="CM73" s="1231"/>
      <c r="CN73" s="1231">
        <v>100.6</v>
      </c>
      <c r="CO73" s="1231"/>
      <c r="CP73" s="1231"/>
      <c r="CQ73" s="1231"/>
      <c r="CR73" s="1231"/>
      <c r="CS73" s="1231"/>
      <c r="CT73" s="1231"/>
      <c r="CU73" s="1231"/>
      <c r="CV73" s="1231">
        <v>91</v>
      </c>
      <c r="CW73" s="1231"/>
      <c r="CX73" s="1231"/>
      <c r="CY73" s="1231"/>
      <c r="CZ73" s="1231"/>
      <c r="DA73" s="1231"/>
      <c r="DB73" s="1231"/>
      <c r="DC73" s="1231"/>
    </row>
    <row r="74" spans="2:107" ht="13.8" x14ac:dyDescent="0.2">
      <c r="B74" s="247"/>
      <c r="G74" s="1239"/>
      <c r="H74" s="1239"/>
      <c r="I74" s="1239"/>
      <c r="J74" s="1239"/>
      <c r="K74" s="1235"/>
      <c r="L74" s="1235"/>
      <c r="M74" s="1235"/>
      <c r="N74" s="1235"/>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8" x14ac:dyDescent="0.2">
      <c r="B75" s="247"/>
      <c r="G75" s="1239"/>
      <c r="H75" s="1239"/>
      <c r="I75" s="1237"/>
      <c r="J75" s="1237"/>
      <c r="K75" s="1238"/>
      <c r="L75" s="1238"/>
      <c r="M75" s="1238"/>
      <c r="N75" s="1238"/>
      <c r="AM75" s="359"/>
      <c r="AN75" s="1234"/>
      <c r="AO75" s="1234"/>
      <c r="AP75" s="1234"/>
      <c r="AQ75" s="1234"/>
      <c r="AR75" s="1234"/>
      <c r="AS75" s="1234"/>
      <c r="AT75" s="1234"/>
      <c r="AU75" s="1234"/>
      <c r="AV75" s="1234"/>
      <c r="AW75" s="1234"/>
      <c r="AX75" s="1234"/>
      <c r="AY75" s="1234"/>
      <c r="AZ75" s="1234"/>
      <c r="BA75" s="1234"/>
      <c r="BB75" s="1234" t="s">
        <v>586</v>
      </c>
      <c r="BC75" s="1234"/>
      <c r="BD75" s="1234"/>
      <c r="BE75" s="1234"/>
      <c r="BF75" s="1234"/>
      <c r="BG75" s="1234"/>
      <c r="BH75" s="1234"/>
      <c r="BI75" s="1234"/>
      <c r="BJ75" s="1234"/>
      <c r="BK75" s="1234"/>
      <c r="BL75" s="1234"/>
      <c r="BM75" s="1234"/>
      <c r="BN75" s="1234"/>
      <c r="BO75" s="1234"/>
      <c r="BP75" s="1231">
        <v>12.1</v>
      </c>
      <c r="BQ75" s="1231"/>
      <c r="BR75" s="1231"/>
      <c r="BS75" s="1231"/>
      <c r="BT75" s="1231"/>
      <c r="BU75" s="1231"/>
      <c r="BV75" s="1231"/>
      <c r="BW75" s="1231"/>
      <c r="BX75" s="1231">
        <v>12.2</v>
      </c>
      <c r="BY75" s="1231"/>
      <c r="BZ75" s="1231"/>
      <c r="CA75" s="1231"/>
      <c r="CB75" s="1231"/>
      <c r="CC75" s="1231"/>
      <c r="CD75" s="1231"/>
      <c r="CE75" s="1231"/>
      <c r="CF75" s="1231">
        <v>12</v>
      </c>
      <c r="CG75" s="1231"/>
      <c r="CH75" s="1231"/>
      <c r="CI75" s="1231"/>
      <c r="CJ75" s="1231"/>
      <c r="CK75" s="1231"/>
      <c r="CL75" s="1231"/>
      <c r="CM75" s="1231"/>
      <c r="CN75" s="1231">
        <v>11.6</v>
      </c>
      <c r="CO75" s="1231"/>
      <c r="CP75" s="1231"/>
      <c r="CQ75" s="1231"/>
      <c r="CR75" s="1231"/>
      <c r="CS75" s="1231"/>
      <c r="CT75" s="1231"/>
      <c r="CU75" s="1231"/>
      <c r="CV75" s="1231">
        <v>10.9</v>
      </c>
      <c r="CW75" s="1231"/>
      <c r="CX75" s="1231"/>
      <c r="CY75" s="1231"/>
      <c r="CZ75" s="1231"/>
      <c r="DA75" s="1231"/>
      <c r="DB75" s="1231"/>
      <c r="DC75" s="1231"/>
    </row>
    <row r="76" spans="2:107" ht="13.8" x14ac:dyDescent="0.2">
      <c r="B76" s="247"/>
      <c r="G76" s="1239"/>
      <c r="H76" s="1239"/>
      <c r="I76" s="1237"/>
      <c r="J76" s="1237"/>
      <c r="K76" s="1238"/>
      <c r="L76" s="1238"/>
      <c r="M76" s="1238"/>
      <c r="N76" s="1238"/>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8" x14ac:dyDescent="0.2">
      <c r="B77" s="247"/>
      <c r="G77" s="1237"/>
      <c r="H77" s="1237"/>
      <c r="I77" s="1237"/>
      <c r="J77" s="1237"/>
      <c r="K77" s="1235"/>
      <c r="L77" s="1235"/>
      <c r="M77" s="1235"/>
      <c r="N77" s="1235"/>
      <c r="AN77" s="1236" t="s">
        <v>583</v>
      </c>
      <c r="AO77" s="1236"/>
      <c r="AP77" s="1236"/>
      <c r="AQ77" s="1236"/>
      <c r="AR77" s="1236"/>
      <c r="AS77" s="1236"/>
      <c r="AT77" s="1236"/>
      <c r="AU77" s="1236"/>
      <c r="AV77" s="1236"/>
      <c r="AW77" s="1236"/>
      <c r="AX77" s="1236"/>
      <c r="AY77" s="1236"/>
      <c r="AZ77" s="1236"/>
      <c r="BA77" s="1236"/>
      <c r="BB77" s="1234" t="s">
        <v>581</v>
      </c>
      <c r="BC77" s="1234"/>
      <c r="BD77" s="1234"/>
      <c r="BE77" s="1234"/>
      <c r="BF77" s="1234"/>
      <c r="BG77" s="1234"/>
      <c r="BH77" s="1234"/>
      <c r="BI77" s="1234"/>
      <c r="BJ77" s="1234"/>
      <c r="BK77" s="1234"/>
      <c r="BL77" s="1234"/>
      <c r="BM77" s="1234"/>
      <c r="BN77" s="1234"/>
      <c r="BO77" s="1234"/>
      <c r="BP77" s="1231">
        <v>13.5</v>
      </c>
      <c r="BQ77" s="1231"/>
      <c r="BR77" s="1231"/>
      <c r="BS77" s="1231"/>
      <c r="BT77" s="1231"/>
      <c r="BU77" s="1231"/>
      <c r="BV77" s="1231"/>
      <c r="BW77" s="1231"/>
      <c r="BX77" s="1231">
        <v>1.5</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8" x14ac:dyDescent="0.2">
      <c r="B78" s="247"/>
      <c r="G78" s="1237"/>
      <c r="H78" s="1237"/>
      <c r="I78" s="1237"/>
      <c r="J78" s="1237"/>
      <c r="K78" s="1235"/>
      <c r="L78" s="1235"/>
      <c r="M78" s="1235"/>
      <c r="N78" s="1235"/>
      <c r="AN78" s="1236"/>
      <c r="AO78" s="1236"/>
      <c r="AP78" s="1236"/>
      <c r="AQ78" s="1236"/>
      <c r="AR78" s="1236"/>
      <c r="AS78" s="1236"/>
      <c r="AT78" s="1236"/>
      <c r="AU78" s="1236"/>
      <c r="AV78" s="1236"/>
      <c r="AW78" s="1236"/>
      <c r="AX78" s="1236"/>
      <c r="AY78" s="1236"/>
      <c r="AZ78" s="1236"/>
      <c r="BA78" s="1236"/>
      <c r="BB78" s="1234"/>
      <c r="BC78" s="1234"/>
      <c r="BD78" s="1234"/>
      <c r="BE78" s="1234"/>
      <c r="BF78" s="1234"/>
      <c r="BG78" s="1234"/>
      <c r="BH78" s="1234"/>
      <c r="BI78" s="1234"/>
      <c r="BJ78" s="1234"/>
      <c r="BK78" s="1234"/>
      <c r="BL78" s="1234"/>
      <c r="BM78" s="1234"/>
      <c r="BN78" s="1234"/>
      <c r="BO78" s="1234"/>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8" x14ac:dyDescent="0.2">
      <c r="B79" s="247"/>
      <c r="G79" s="1237"/>
      <c r="H79" s="1237"/>
      <c r="I79" s="1232"/>
      <c r="J79" s="1232"/>
      <c r="K79" s="1233"/>
      <c r="L79" s="1233"/>
      <c r="M79" s="1233"/>
      <c r="N79" s="1233"/>
      <c r="AN79" s="1236"/>
      <c r="AO79" s="1236"/>
      <c r="AP79" s="1236"/>
      <c r="AQ79" s="1236"/>
      <c r="AR79" s="1236"/>
      <c r="AS79" s="1236"/>
      <c r="AT79" s="1236"/>
      <c r="AU79" s="1236"/>
      <c r="AV79" s="1236"/>
      <c r="AW79" s="1236"/>
      <c r="AX79" s="1236"/>
      <c r="AY79" s="1236"/>
      <c r="AZ79" s="1236"/>
      <c r="BA79" s="1236"/>
      <c r="BB79" s="1234" t="s">
        <v>586</v>
      </c>
      <c r="BC79" s="1234"/>
      <c r="BD79" s="1234"/>
      <c r="BE79" s="1234"/>
      <c r="BF79" s="1234"/>
      <c r="BG79" s="1234"/>
      <c r="BH79" s="1234"/>
      <c r="BI79" s="1234"/>
      <c r="BJ79" s="1234"/>
      <c r="BK79" s="1234"/>
      <c r="BL79" s="1234"/>
      <c r="BM79" s="1234"/>
      <c r="BN79" s="1234"/>
      <c r="BO79" s="1234"/>
      <c r="BP79" s="1231">
        <v>4.3</v>
      </c>
      <c r="BQ79" s="1231"/>
      <c r="BR79" s="1231"/>
      <c r="BS79" s="1231"/>
      <c r="BT79" s="1231"/>
      <c r="BU79" s="1231"/>
      <c r="BV79" s="1231"/>
      <c r="BW79" s="1231"/>
      <c r="BX79" s="1231">
        <v>3.9</v>
      </c>
      <c r="BY79" s="1231"/>
      <c r="BZ79" s="1231"/>
      <c r="CA79" s="1231"/>
      <c r="CB79" s="1231"/>
      <c r="CC79" s="1231"/>
      <c r="CD79" s="1231"/>
      <c r="CE79" s="1231"/>
      <c r="CF79" s="1231">
        <v>3.8</v>
      </c>
      <c r="CG79" s="1231"/>
      <c r="CH79" s="1231"/>
      <c r="CI79" s="1231"/>
      <c r="CJ79" s="1231"/>
      <c r="CK79" s="1231"/>
      <c r="CL79" s="1231"/>
      <c r="CM79" s="1231"/>
      <c r="CN79" s="1231">
        <v>3.9</v>
      </c>
      <c r="CO79" s="1231"/>
      <c r="CP79" s="1231"/>
      <c r="CQ79" s="1231"/>
      <c r="CR79" s="1231"/>
      <c r="CS79" s="1231"/>
      <c r="CT79" s="1231"/>
      <c r="CU79" s="1231"/>
      <c r="CV79" s="1231">
        <v>4.2</v>
      </c>
      <c r="CW79" s="1231"/>
      <c r="CX79" s="1231"/>
      <c r="CY79" s="1231"/>
      <c r="CZ79" s="1231"/>
      <c r="DA79" s="1231"/>
      <c r="DB79" s="1231"/>
      <c r="DC79" s="1231"/>
    </row>
    <row r="80" spans="2:107" ht="13.8" x14ac:dyDescent="0.2">
      <c r="B80" s="247"/>
      <c r="G80" s="1237"/>
      <c r="H80" s="1237"/>
      <c r="I80" s="1232"/>
      <c r="J80" s="1232"/>
      <c r="K80" s="1233"/>
      <c r="L80" s="1233"/>
      <c r="M80" s="1233"/>
      <c r="N80" s="1233"/>
      <c r="AN80" s="1236"/>
      <c r="AO80" s="1236"/>
      <c r="AP80" s="1236"/>
      <c r="AQ80" s="1236"/>
      <c r="AR80" s="1236"/>
      <c r="AS80" s="1236"/>
      <c r="AT80" s="1236"/>
      <c r="AU80" s="1236"/>
      <c r="AV80" s="1236"/>
      <c r="AW80" s="1236"/>
      <c r="AX80" s="1236"/>
      <c r="AY80" s="1236"/>
      <c r="AZ80" s="1236"/>
      <c r="BA80" s="1236"/>
      <c r="BB80" s="1234"/>
      <c r="BC80" s="1234"/>
      <c r="BD80" s="1234"/>
      <c r="BE80" s="1234"/>
      <c r="BF80" s="1234"/>
      <c r="BG80" s="1234"/>
      <c r="BH80" s="1234"/>
      <c r="BI80" s="1234"/>
      <c r="BJ80" s="1234"/>
      <c r="BK80" s="1234"/>
      <c r="BL80" s="1234"/>
      <c r="BM80" s="1234"/>
      <c r="BN80" s="1234"/>
      <c r="BO80" s="1234"/>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8" x14ac:dyDescent="0.2">
      <c r="B81" s="247"/>
    </row>
    <row r="82" spans="2:109" ht="16.3"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8"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8" x14ac:dyDescent="0.2">
      <c r="DD84" s="243"/>
      <c r="DE84" s="243"/>
    </row>
    <row r="85" spans="2:109" ht="13.8" x14ac:dyDescent="0.2">
      <c r="DD85" s="243"/>
      <c r="DE85" s="243"/>
    </row>
  </sheetData>
  <sheetProtection algorithmName="SHA-512" hashValue="IpO1pU4FNXdl3zwtIjZrWVYvXuVdTijJC5hpedKMnJ0Bpev8WfhdZqdEpWjUmICXunAkGpADQwSLPmIpxPZPlg==" saltValue="HgdW9yVl9+dKRGdPputx3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0EBFD-6FD4-4480-9662-6899094B8A76}">
  <sheetPr>
    <pageSetUpPr fitToPage="1"/>
  </sheetPr>
  <dimension ref="A1:DR125"/>
  <sheetViews>
    <sheetView showGridLines="0" topLeftCell="A62" zoomScale="55" zoomScaleNormal="55" zoomScaleSheetLayoutView="70" workbookViewId="0">
      <selection activeCell="AP42" sqref="AP42"/>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8" x14ac:dyDescent="0.2">
      <c r="S2" s="241"/>
      <c r="AH2" s="241"/>
    </row>
    <row r="3" spans="1: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8" x14ac:dyDescent="0.2"/>
    <row r="5" spans="1:34" ht="13.8" x14ac:dyDescent="0.2"/>
    <row r="6" spans="1:34" ht="13.8" x14ac:dyDescent="0.2"/>
    <row r="7" spans="1:34" ht="13.8" x14ac:dyDescent="0.2"/>
    <row r="8" spans="1:34" ht="13.8" x14ac:dyDescent="0.2"/>
    <row r="9" spans="1:34" ht="13.8" x14ac:dyDescent="0.2">
      <c r="AH9" s="241"/>
    </row>
    <row r="10" spans="1:34" ht="13.8" x14ac:dyDescent="0.2"/>
    <row r="11" spans="1:34" ht="13.8" x14ac:dyDescent="0.2"/>
    <row r="12" spans="1:34" ht="13.8" x14ac:dyDescent="0.2"/>
    <row r="13" spans="1:34" ht="13.8" x14ac:dyDescent="0.2"/>
    <row r="14" spans="1:34" ht="13.8" x14ac:dyDescent="0.2"/>
    <row r="15" spans="1:34" ht="13.8" x14ac:dyDescent="0.2"/>
    <row r="16" spans="1: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ooU7pBYYdDhGeBb/9oqgyAzr6ccZoXd3U505ACif3yKZpuGW+czf1rlLGToNcYW7gfWSH7Sf/dJ9VJ981Mpu5g==" saltValue="aYnlUhA9TkBaiqu6g35Ab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53D9-54D5-48EC-8ABF-26FDC57802C9}">
  <sheetPr>
    <pageSetUpPr fitToPage="1"/>
  </sheetPr>
  <dimension ref="A1:DR125"/>
  <sheetViews>
    <sheetView showGridLines="0" topLeftCell="A83" zoomScaleNormal="100" zoomScaleSheetLayoutView="55" workbookViewId="0">
      <selection activeCell="AP42" sqref="AP42"/>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8" x14ac:dyDescent="0.2">
      <c r="S2" s="241"/>
      <c r="AH2" s="241"/>
    </row>
    <row r="3" spans="2:34" ht="13.8"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8" x14ac:dyDescent="0.2"/>
    <row r="5" spans="2:34" ht="13.8" x14ac:dyDescent="0.2"/>
    <row r="6" spans="2:34" ht="13.8" x14ac:dyDescent="0.2"/>
    <row r="7" spans="2:34" ht="13.8" x14ac:dyDescent="0.2"/>
    <row r="8" spans="2:34" ht="13.8" x14ac:dyDescent="0.2"/>
    <row r="9" spans="2:34" ht="13.8" x14ac:dyDescent="0.2">
      <c r="AH9" s="241"/>
    </row>
    <row r="10" spans="2:34" ht="13.8" x14ac:dyDescent="0.2"/>
    <row r="11" spans="2:34" ht="13.8" x14ac:dyDescent="0.2"/>
    <row r="12" spans="2:34" ht="13.8" x14ac:dyDescent="0.2"/>
    <row r="13" spans="2:34" ht="13.8" x14ac:dyDescent="0.2"/>
    <row r="14" spans="2:34" ht="13.8" x14ac:dyDescent="0.2"/>
    <row r="15" spans="2:34" ht="13.8" x14ac:dyDescent="0.2"/>
    <row r="16" spans="2:34" ht="13.8" x14ac:dyDescent="0.2"/>
    <row r="17" spans="12:34" ht="13.8" x14ac:dyDescent="0.2">
      <c r="AH17" s="241"/>
    </row>
    <row r="18" spans="12:34" ht="13.8" x14ac:dyDescent="0.2"/>
    <row r="19" spans="12:34" ht="13.8" x14ac:dyDescent="0.2"/>
    <row r="20" spans="12:34" ht="13.8" x14ac:dyDescent="0.2">
      <c r="AH20" s="241"/>
    </row>
    <row r="21" spans="12:34" ht="13.8" x14ac:dyDescent="0.2">
      <c r="AH21" s="241"/>
    </row>
    <row r="22" spans="12:34" ht="13.8" x14ac:dyDescent="0.2"/>
    <row r="23" spans="12:34" ht="13.8" x14ac:dyDescent="0.2"/>
    <row r="24" spans="12:34" ht="13.8" x14ac:dyDescent="0.2">
      <c r="Q24" s="241"/>
    </row>
    <row r="25" spans="12:34" ht="13.8" x14ac:dyDescent="0.2"/>
    <row r="26" spans="12:34" ht="13.8" x14ac:dyDescent="0.2"/>
    <row r="27" spans="12:34" ht="13.8" x14ac:dyDescent="0.2"/>
    <row r="28" spans="12:34" ht="13.8" x14ac:dyDescent="0.2">
      <c r="O28" s="241"/>
      <c r="T28" s="241"/>
      <c r="AH28" s="241"/>
    </row>
    <row r="29" spans="12:34" ht="13.8" x14ac:dyDescent="0.2"/>
    <row r="30" spans="12:34" ht="13.8" x14ac:dyDescent="0.2"/>
    <row r="31" spans="12:34" ht="13.8" x14ac:dyDescent="0.2">
      <c r="Q31" s="241"/>
    </row>
    <row r="32" spans="12:34" ht="13.8" x14ac:dyDescent="0.2">
      <c r="L32" s="241"/>
    </row>
    <row r="33" spans="2:34" ht="13.8" x14ac:dyDescent="0.2">
      <c r="C33" s="241"/>
      <c r="E33" s="241"/>
      <c r="G33" s="241"/>
      <c r="I33" s="241"/>
      <c r="X33" s="241"/>
    </row>
    <row r="34" spans="2:34" ht="13.8" x14ac:dyDescent="0.2">
      <c r="B34" s="241"/>
      <c r="P34" s="241"/>
      <c r="R34" s="241"/>
      <c r="T34" s="241"/>
    </row>
    <row r="35" spans="2:34" ht="13.8" x14ac:dyDescent="0.2">
      <c r="D35" s="241"/>
      <c r="W35" s="241"/>
      <c r="AC35" s="241"/>
      <c r="AD35" s="241"/>
      <c r="AE35" s="241"/>
      <c r="AF35" s="241"/>
      <c r="AG35" s="241"/>
      <c r="AH35" s="241"/>
    </row>
    <row r="36" spans="2:34" ht="13.8" x14ac:dyDescent="0.2">
      <c r="H36" s="241"/>
      <c r="J36" s="241"/>
      <c r="K36" s="241"/>
      <c r="M36" s="241"/>
      <c r="Y36" s="241"/>
      <c r="Z36" s="241"/>
      <c r="AA36" s="241"/>
      <c r="AB36" s="241"/>
      <c r="AC36" s="241"/>
      <c r="AD36" s="241"/>
      <c r="AE36" s="241"/>
      <c r="AF36" s="241"/>
      <c r="AG36" s="241"/>
      <c r="AH36" s="241"/>
    </row>
    <row r="37" spans="2:34" ht="13.8" x14ac:dyDescent="0.2">
      <c r="AH37" s="241"/>
    </row>
    <row r="38" spans="2:34" ht="13.8" x14ac:dyDescent="0.2">
      <c r="AG38" s="241"/>
      <c r="AH38" s="241"/>
    </row>
    <row r="39" spans="2:34" ht="13.8" x14ac:dyDescent="0.2"/>
    <row r="40" spans="2:34" ht="13.8" x14ac:dyDescent="0.2">
      <c r="X40" s="241"/>
    </row>
    <row r="41" spans="2:34" ht="13.8" x14ac:dyDescent="0.2">
      <c r="R41" s="241"/>
    </row>
    <row r="42" spans="2:34" ht="13.8" x14ac:dyDescent="0.2">
      <c r="W42" s="241"/>
    </row>
    <row r="43" spans="2:34" ht="13.8" x14ac:dyDescent="0.2">
      <c r="Y43" s="241"/>
      <c r="Z43" s="241"/>
      <c r="AA43" s="241"/>
      <c r="AB43" s="241"/>
      <c r="AC43" s="241"/>
      <c r="AD43" s="241"/>
      <c r="AE43" s="241"/>
      <c r="AF43" s="241"/>
      <c r="AG43" s="241"/>
      <c r="AH43" s="241"/>
    </row>
    <row r="44" spans="2:34" ht="13.8" x14ac:dyDescent="0.2">
      <c r="AH44" s="241"/>
    </row>
    <row r="45" spans="2:34" ht="13.8" x14ac:dyDescent="0.2">
      <c r="X45" s="241"/>
    </row>
    <row r="46" spans="2:34" ht="13.8" x14ac:dyDescent="0.2"/>
    <row r="47" spans="2:34" ht="13.8" x14ac:dyDescent="0.2"/>
    <row r="48" spans="2:34" ht="13.8" x14ac:dyDescent="0.2">
      <c r="W48" s="241"/>
      <c r="Y48" s="241"/>
      <c r="Z48" s="241"/>
      <c r="AA48" s="241"/>
      <c r="AB48" s="241"/>
      <c r="AC48" s="241"/>
      <c r="AD48" s="241"/>
      <c r="AE48" s="241"/>
      <c r="AF48" s="241"/>
      <c r="AG48" s="241"/>
      <c r="AH48" s="241"/>
    </row>
    <row r="49" spans="28:34" ht="13.8" x14ac:dyDescent="0.2"/>
    <row r="50" spans="28:34" ht="13.8" x14ac:dyDescent="0.2">
      <c r="AE50" s="241"/>
      <c r="AF50" s="241"/>
      <c r="AG50" s="241"/>
      <c r="AH50" s="241"/>
    </row>
    <row r="51" spans="28:34" ht="13.8" x14ac:dyDescent="0.2">
      <c r="AC51" s="241"/>
      <c r="AD51" s="241"/>
      <c r="AE51" s="241"/>
      <c r="AF51" s="241"/>
      <c r="AG51" s="241"/>
      <c r="AH51" s="241"/>
    </row>
    <row r="52" spans="28:34" ht="13.8" x14ac:dyDescent="0.2"/>
    <row r="53" spans="28:34" ht="13.8" x14ac:dyDescent="0.2">
      <c r="AF53" s="241"/>
      <c r="AG53" s="241"/>
      <c r="AH53" s="241"/>
    </row>
    <row r="54" spans="28:34" ht="13.8" x14ac:dyDescent="0.2">
      <c r="AH54" s="241"/>
    </row>
    <row r="55" spans="28:34" ht="13.8" x14ac:dyDescent="0.2"/>
    <row r="56" spans="28:34" ht="13.8" x14ac:dyDescent="0.2">
      <c r="AB56" s="241"/>
      <c r="AC56" s="241"/>
      <c r="AD56" s="241"/>
      <c r="AE56" s="241"/>
      <c r="AF56" s="241"/>
      <c r="AG56" s="241"/>
      <c r="AH56" s="241"/>
    </row>
    <row r="57" spans="28:34" ht="13.8" x14ac:dyDescent="0.2">
      <c r="AH57" s="241"/>
    </row>
    <row r="58" spans="28:34" ht="13.8" x14ac:dyDescent="0.2">
      <c r="AH58" s="241"/>
    </row>
    <row r="59" spans="28:34" ht="13.8" x14ac:dyDescent="0.2">
      <c r="AG59" s="241"/>
      <c r="AH59" s="241"/>
    </row>
    <row r="60" spans="28:34" ht="13.8" x14ac:dyDescent="0.2"/>
    <row r="61" spans="28:34" ht="13.8" x14ac:dyDescent="0.2"/>
    <row r="62" spans="28:34" ht="13.8" x14ac:dyDescent="0.2"/>
    <row r="63" spans="28:34" ht="13.8" x14ac:dyDescent="0.2">
      <c r="AH63" s="241"/>
    </row>
    <row r="64" spans="28:34" ht="13.8" x14ac:dyDescent="0.2">
      <c r="AG64" s="241"/>
      <c r="AH64" s="241"/>
    </row>
    <row r="65" spans="28:34" ht="13.8" x14ac:dyDescent="0.2"/>
    <row r="66" spans="28:34" ht="13.8" x14ac:dyDescent="0.2"/>
    <row r="67" spans="28:34" ht="13.8" x14ac:dyDescent="0.2"/>
    <row r="68" spans="28:34" ht="13.8" x14ac:dyDescent="0.2">
      <c r="AB68" s="241"/>
      <c r="AC68" s="241"/>
      <c r="AD68" s="241"/>
      <c r="AE68" s="241"/>
      <c r="AF68" s="241"/>
      <c r="AG68" s="241"/>
      <c r="AH68" s="241"/>
    </row>
    <row r="69" spans="28:34" ht="13.8" x14ac:dyDescent="0.2">
      <c r="AF69" s="241"/>
      <c r="AG69" s="241"/>
      <c r="AH69" s="241"/>
    </row>
    <row r="70" spans="28:34" ht="13.8" x14ac:dyDescent="0.2"/>
    <row r="71" spans="28:34" ht="13.8" x14ac:dyDescent="0.2"/>
    <row r="72" spans="28:34" ht="13.8" x14ac:dyDescent="0.2"/>
    <row r="73" spans="28:34" ht="13.8" x14ac:dyDescent="0.2"/>
    <row r="74" spans="28:34" ht="13.8" x14ac:dyDescent="0.2"/>
    <row r="75" spans="28:34" ht="13.8" x14ac:dyDescent="0.2">
      <c r="AH75" s="241"/>
    </row>
    <row r="76" spans="28:34" ht="13.8" x14ac:dyDescent="0.2">
      <c r="AF76" s="241"/>
      <c r="AG76" s="241"/>
      <c r="AH76" s="241"/>
    </row>
    <row r="77" spans="28:34" ht="13.8" x14ac:dyDescent="0.2">
      <c r="AG77" s="241"/>
      <c r="AH77" s="241"/>
    </row>
    <row r="78" spans="28:34" ht="13.8" x14ac:dyDescent="0.2"/>
    <row r="79" spans="28:34" ht="13.8" x14ac:dyDescent="0.2"/>
    <row r="80" spans="28:34" ht="13.8" x14ac:dyDescent="0.2"/>
    <row r="81" spans="25:34" ht="13.8" x14ac:dyDescent="0.2"/>
    <row r="82" spans="25:34" ht="13.8" x14ac:dyDescent="0.2">
      <c r="Y82" s="241"/>
    </row>
    <row r="83" spans="25:34" ht="13.8" x14ac:dyDescent="0.2">
      <c r="Y83" s="241"/>
      <c r="Z83" s="241"/>
      <c r="AA83" s="241"/>
      <c r="AB83" s="241"/>
      <c r="AC83" s="241"/>
      <c r="AD83" s="241"/>
      <c r="AE83" s="241"/>
      <c r="AF83" s="241"/>
      <c r="AG83" s="241"/>
      <c r="AH83" s="241"/>
    </row>
    <row r="84" spans="25:34" ht="13.8" x14ac:dyDescent="0.2"/>
    <row r="85" spans="25:34" ht="13.8" x14ac:dyDescent="0.2"/>
    <row r="86" spans="25:34" ht="13.8" x14ac:dyDescent="0.2"/>
    <row r="87" spans="25:34" ht="13.8" x14ac:dyDescent="0.2"/>
    <row r="88" spans="25:34" ht="13.8" x14ac:dyDescent="0.2">
      <c r="AH88" s="241"/>
    </row>
    <row r="89" spans="25:34" ht="13.8" x14ac:dyDescent="0.2"/>
    <row r="90" spans="25:34" ht="13.8" x14ac:dyDescent="0.2"/>
    <row r="91" spans="25:34" ht="13.8"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pXo7PCEP5zcVCVRL7+AFqhDVrsugEE4ws+xn0gSZJwvFSM/NccSIAIRUXBHaAPEjmisNSpsI71EZ1BLjRJSnQ==" saltValue="tdj76YV1sjYs9kqQdMu/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8"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41366</v>
      </c>
      <c r="E3" s="142"/>
      <c r="F3" s="143">
        <v>60285</v>
      </c>
      <c r="G3" s="144"/>
      <c r="H3" s="145"/>
    </row>
    <row r="4" spans="1:8" x14ac:dyDescent="0.2">
      <c r="A4" s="146"/>
      <c r="B4" s="147"/>
      <c r="C4" s="148"/>
      <c r="D4" s="149">
        <v>16055</v>
      </c>
      <c r="E4" s="150"/>
      <c r="F4" s="151">
        <v>36445</v>
      </c>
      <c r="G4" s="152"/>
      <c r="H4" s="153"/>
    </row>
    <row r="5" spans="1:8" x14ac:dyDescent="0.2">
      <c r="A5" s="134" t="s">
        <v>522</v>
      </c>
      <c r="B5" s="139"/>
      <c r="C5" s="140"/>
      <c r="D5" s="141">
        <v>38618</v>
      </c>
      <c r="E5" s="142"/>
      <c r="F5" s="143">
        <v>52714</v>
      </c>
      <c r="G5" s="144"/>
      <c r="H5" s="145"/>
    </row>
    <row r="6" spans="1:8" x14ac:dyDescent="0.2">
      <c r="A6" s="146"/>
      <c r="B6" s="147"/>
      <c r="C6" s="148"/>
      <c r="D6" s="149">
        <v>11667</v>
      </c>
      <c r="E6" s="150"/>
      <c r="F6" s="151">
        <v>29032</v>
      </c>
      <c r="G6" s="152"/>
      <c r="H6" s="153"/>
    </row>
    <row r="7" spans="1:8" x14ac:dyDescent="0.2">
      <c r="A7" s="134" t="s">
        <v>523</v>
      </c>
      <c r="B7" s="139"/>
      <c r="C7" s="140"/>
      <c r="D7" s="141">
        <v>36268</v>
      </c>
      <c r="E7" s="142"/>
      <c r="F7" s="143">
        <v>46001</v>
      </c>
      <c r="G7" s="144"/>
      <c r="H7" s="145"/>
    </row>
    <row r="8" spans="1:8" x14ac:dyDescent="0.2">
      <c r="A8" s="146"/>
      <c r="B8" s="147"/>
      <c r="C8" s="148"/>
      <c r="D8" s="149">
        <v>12548</v>
      </c>
      <c r="E8" s="150"/>
      <c r="F8" s="151">
        <v>27974</v>
      </c>
      <c r="G8" s="152"/>
      <c r="H8" s="153"/>
    </row>
    <row r="9" spans="1:8" x14ac:dyDescent="0.2">
      <c r="A9" s="134" t="s">
        <v>524</v>
      </c>
      <c r="B9" s="139"/>
      <c r="C9" s="140"/>
      <c r="D9" s="141">
        <v>56065</v>
      </c>
      <c r="E9" s="142"/>
      <c r="F9" s="143">
        <v>52878</v>
      </c>
      <c r="G9" s="144"/>
      <c r="H9" s="145"/>
    </row>
    <row r="10" spans="1:8" x14ac:dyDescent="0.2">
      <c r="A10" s="146"/>
      <c r="B10" s="147"/>
      <c r="C10" s="148"/>
      <c r="D10" s="149">
        <v>16207</v>
      </c>
      <c r="E10" s="150"/>
      <c r="F10" s="151">
        <v>32136</v>
      </c>
      <c r="G10" s="152"/>
      <c r="H10" s="153"/>
    </row>
    <row r="11" spans="1:8" x14ac:dyDescent="0.2">
      <c r="A11" s="134" t="s">
        <v>525</v>
      </c>
      <c r="B11" s="139"/>
      <c r="C11" s="140"/>
      <c r="D11" s="141">
        <v>54382</v>
      </c>
      <c r="E11" s="142"/>
      <c r="F11" s="143">
        <v>57911</v>
      </c>
      <c r="G11" s="144"/>
      <c r="H11" s="145"/>
    </row>
    <row r="12" spans="1:8" x14ac:dyDescent="0.2">
      <c r="A12" s="146"/>
      <c r="B12" s="147"/>
      <c r="C12" s="154"/>
      <c r="D12" s="149">
        <v>32167</v>
      </c>
      <c r="E12" s="150"/>
      <c r="F12" s="151">
        <v>35132</v>
      </c>
      <c r="G12" s="152"/>
      <c r="H12" s="153"/>
    </row>
    <row r="13" spans="1:8" x14ac:dyDescent="0.2">
      <c r="A13" s="134"/>
      <c r="B13" s="139"/>
      <c r="C13" s="140"/>
      <c r="D13" s="141">
        <v>45340</v>
      </c>
      <c r="E13" s="142"/>
      <c r="F13" s="143">
        <v>53958</v>
      </c>
      <c r="G13" s="155"/>
      <c r="H13" s="145"/>
    </row>
    <row r="14" spans="1:8" x14ac:dyDescent="0.2">
      <c r="A14" s="146"/>
      <c r="B14" s="147"/>
      <c r="C14" s="148"/>
      <c r="D14" s="149">
        <v>17729</v>
      </c>
      <c r="E14" s="150"/>
      <c r="F14" s="151">
        <v>32144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6.19</v>
      </c>
      <c r="C19" s="156">
        <f>ROUND(VALUE(SUBSTITUTE(実質収支比率等に係る経年分析!G$48,"▲","-")),2)</f>
        <v>2.5499999999999998</v>
      </c>
      <c r="D19" s="156">
        <f>ROUND(VALUE(SUBSTITUTE(実質収支比率等に係る経年分析!H$48,"▲","-")),2)</f>
        <v>5.18</v>
      </c>
      <c r="E19" s="156">
        <f>ROUND(VALUE(SUBSTITUTE(実質収支比率等に係る経年分析!I$48,"▲","-")),2)</f>
        <v>3.77</v>
      </c>
      <c r="F19" s="156">
        <f>ROUND(VALUE(SUBSTITUTE(実質収支比率等に係る経年分析!J$48,"▲","-")),2)</f>
        <v>2.86</v>
      </c>
    </row>
    <row r="20" spans="1:11" x14ac:dyDescent="0.2">
      <c r="A20" s="156" t="s">
        <v>53</v>
      </c>
      <c r="B20" s="156">
        <f>ROUND(VALUE(SUBSTITUTE(実質収支比率等に係る経年分析!F$47,"▲","-")),2)</f>
        <v>5.03</v>
      </c>
      <c r="C20" s="156">
        <f>ROUND(VALUE(SUBSTITUTE(実質収支比率等に係る経年分析!G$47,"▲","-")),2)</f>
        <v>5.84</v>
      </c>
      <c r="D20" s="156">
        <f>ROUND(VALUE(SUBSTITUTE(実質収支比率等に係る経年分析!H$47,"▲","-")),2)</f>
        <v>5.93</v>
      </c>
      <c r="E20" s="156">
        <f>ROUND(VALUE(SUBSTITUTE(実質収支比率等に係る経年分析!I$47,"▲","-")),2)</f>
        <v>5.86</v>
      </c>
      <c r="F20" s="156">
        <f>ROUND(VALUE(SUBSTITUTE(実質収支比率等に係る経年分析!J$47,"▲","-")),2)</f>
        <v>6.26</v>
      </c>
    </row>
    <row r="21" spans="1:11" x14ac:dyDescent="0.2">
      <c r="A21" s="156" t="s">
        <v>54</v>
      </c>
      <c r="B21" s="156">
        <f>IF(ISNUMBER(VALUE(SUBSTITUTE(実質収支比率等に係る経年分析!F$49,"▲","-"))),ROUND(VALUE(SUBSTITUTE(実質収支比率等に係る経年分析!F$49,"▲","-")),2),NA())</f>
        <v>2.38</v>
      </c>
      <c r="C21" s="156">
        <f>IF(ISNUMBER(VALUE(SUBSTITUTE(実質収支比率等に係る経年分析!G$49,"▲","-"))),ROUND(VALUE(SUBSTITUTE(実質収支比率等に係る経年分析!G$49,"▲","-")),2),NA())</f>
        <v>2.6</v>
      </c>
      <c r="D21" s="156">
        <f>IF(ISNUMBER(VALUE(SUBSTITUTE(実質収支比率等に係る経年分析!H$49,"▲","-"))),ROUND(VALUE(SUBSTITUTE(実質収支比率等に係る経年分析!H$49,"▲","-")),2),NA())</f>
        <v>4.54</v>
      </c>
      <c r="E21" s="156">
        <f>IF(ISNUMBER(VALUE(SUBSTITUTE(実質収支比率等に係る経年分析!I$49,"▲","-"))),ROUND(VALUE(SUBSTITUTE(実質収支比率等に係る経年分析!I$49,"▲","-")),2),NA())</f>
        <v>0.96</v>
      </c>
      <c r="F21" s="156">
        <f>IF(ISNUMBER(VALUE(SUBSTITUTE(実質収支比率等に係る経年分析!J$49,"▲","-"))),ROUND(VALUE(SUBSTITUTE(実質収支比率等に係る経年分析!J$49,"▲","-")),2),NA())</f>
        <v>2.66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3.57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5.52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5.47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3.03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駐車場事業会計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0.14000000000000001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後期高齢者医療事業会計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7.0000000000000007E-2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0.06</v>
      </c>
    </row>
    <row r="31" spans="1:11" x14ac:dyDescent="0.2">
      <c r="A31" s="157" t="str">
        <f>IF(連結実質赤字比率に係る赤字・黒字の構成分析!C$39="",NA(),連結実質赤字比率に係る赤字・黒字の構成分析!C$39)</f>
        <v>介護保険事業会計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1.1200000000000001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0.93</v>
      </c>
    </row>
    <row r="32" spans="1:11" x14ac:dyDescent="0.2">
      <c r="A32" s="157" t="str">
        <f>IF(連結実質赤字比率に係る赤字・黒字の構成分析!C$38="",NA(),連結実質赤字比率に係る赤字・黒字の構成分析!C$38)</f>
        <v>工業用水道事業会計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0.95</v>
      </c>
    </row>
    <row r="33" spans="1:16" x14ac:dyDescent="0.2">
      <c r="A33" s="157" t="str">
        <f>IF(連結実質赤字比率に係る赤字・黒字の構成分析!C$37="",NA(),連結実質赤字比率に係る赤字・黒字の構成分析!C$37)</f>
        <v>国民健康保険事業会計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0.56000000000000005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1.21</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2.86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2.97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6.18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2.5499999999999998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5.18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3.76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5.17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5.84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6.25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6.82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7201</v>
      </c>
      <c r="E42" s="158"/>
      <c r="F42" s="158"/>
      <c r="G42" s="158">
        <f>'実質公債費比率（分子）の構造'!L$52</f>
        <v>7170</v>
      </c>
      <c r="H42" s="158"/>
      <c r="I42" s="158"/>
      <c r="J42" s="158">
        <f>'実質公債費比率（分子）の構造'!M$52</f>
        <v>7116</v>
      </c>
      <c r="K42" s="158"/>
      <c r="L42" s="158"/>
      <c r="M42" s="158">
        <f>'実質公債費比率（分子）の構造'!N$52</f>
        <v>6984</v>
      </c>
      <c r="N42" s="158"/>
      <c r="O42" s="158"/>
      <c r="P42" s="158">
        <f>'実質公債費比率（分子）の構造'!O$52</f>
        <v>6952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114</v>
      </c>
      <c r="C44" s="158"/>
      <c r="D44" s="158"/>
      <c r="E44" s="158">
        <f>'実質公債費比率（分子）の構造'!L$50</f>
        <v>147</v>
      </c>
      <c r="F44" s="158"/>
      <c r="G44" s="158"/>
      <c r="H44" s="158">
        <f>'実質公債費比率（分子）の構造'!M$50</f>
        <v>101</v>
      </c>
      <c r="I44" s="158"/>
      <c r="J44" s="158"/>
      <c r="K44" s="158">
        <f>'実質公債費比率（分子）の構造'!N$50</f>
        <v>41</v>
      </c>
      <c r="L44" s="158"/>
      <c r="M44" s="158"/>
      <c r="N44" s="158">
        <f>'実質公債費比率（分子）の構造'!O$50</f>
        <v>40</v>
      </c>
      <c r="O44" s="158"/>
      <c r="P44" s="158"/>
    </row>
    <row r="45" spans="1:16" x14ac:dyDescent="0.2">
      <c r="A45" s="158" t="s">
        <v>63</v>
      </c>
      <c r="B45" s="158">
        <f>'実質公債費比率（分子）の構造'!K$49</f>
        <v>205</v>
      </c>
      <c r="C45" s="158"/>
      <c r="D45" s="158"/>
      <c r="E45" s="158">
        <f>'実質公債費比率（分子）の構造'!L$49</f>
        <v>207</v>
      </c>
      <c r="F45" s="158"/>
      <c r="G45" s="158"/>
      <c r="H45" s="158">
        <f>'実質公債費比率（分子）の構造'!M$49</f>
        <v>205</v>
      </c>
      <c r="I45" s="158"/>
      <c r="J45" s="158"/>
      <c r="K45" s="158">
        <f>'実質公債費比率（分子）の構造'!N$49</f>
        <v>191</v>
      </c>
      <c r="L45" s="158"/>
      <c r="M45" s="158"/>
      <c r="N45" s="158">
        <f>'実質公債費比率（分子）の構造'!O$49</f>
        <v>170</v>
      </c>
      <c r="O45" s="158"/>
      <c r="P45" s="158"/>
    </row>
    <row r="46" spans="1:16" x14ac:dyDescent="0.2">
      <c r="A46" s="158" t="s">
        <v>64</v>
      </c>
      <c r="B46" s="158">
        <f>'実質公債費比率（分子）の構造'!K$48</f>
        <v>1733</v>
      </c>
      <c r="C46" s="158"/>
      <c r="D46" s="158"/>
      <c r="E46" s="158">
        <f>'実質公債費比率（分子）の構造'!L$48</f>
        <v>1648</v>
      </c>
      <c r="F46" s="158"/>
      <c r="G46" s="158"/>
      <c r="H46" s="158">
        <f>'実質公債費比率（分子）の構造'!M$48</f>
        <v>1596</v>
      </c>
      <c r="I46" s="158"/>
      <c r="J46" s="158"/>
      <c r="K46" s="158">
        <f>'実質公債費比率（分子）の構造'!N$48</f>
        <v>1621</v>
      </c>
      <c r="L46" s="158"/>
      <c r="M46" s="158"/>
      <c r="N46" s="158">
        <f>'実質公債費比率（分子）の構造'!O$48</f>
        <v>1774</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9100</v>
      </c>
      <c r="C49" s="158"/>
      <c r="D49" s="158"/>
      <c r="E49" s="158">
        <f>'実質公債費比率（分子）の構造'!L$45</f>
        <v>9312</v>
      </c>
      <c r="F49" s="158"/>
      <c r="G49" s="158"/>
      <c r="H49" s="158">
        <f>'実質公債費比率（分子）の構造'!M$45</f>
        <v>9053</v>
      </c>
      <c r="I49" s="158"/>
      <c r="J49" s="158"/>
      <c r="K49" s="158">
        <f>'実質公債費比率（分子）の構造'!N$45</f>
        <v>8807</v>
      </c>
      <c r="L49" s="158"/>
      <c r="M49" s="158"/>
      <c r="N49" s="158">
        <f>'実質公債費比率（分子）の構造'!O$45</f>
        <v>8485</v>
      </c>
      <c r="O49" s="158"/>
      <c r="P49" s="158"/>
    </row>
    <row r="50" spans="1:16" x14ac:dyDescent="0.2">
      <c r="A50" s="158" t="s">
        <v>67</v>
      </c>
      <c r="B50" s="158" t="e">
        <f>NA()</f>
        <v>#N/A</v>
      </c>
      <c r="C50" s="158">
        <f>IF(ISNUMBER('実質公債費比率（分子）の構造'!K$53),'実質公債費比率（分子）の構造'!K$53,NA())</f>
        <v>3951</v>
      </c>
      <c r="D50" s="158" t="e">
        <f>NA()</f>
        <v>#N/A</v>
      </c>
      <c r="E50" s="158" t="e">
        <f>NA()</f>
        <v>#N/A</v>
      </c>
      <c r="F50" s="158">
        <f>IF(ISNUMBER('実質公債費比率（分子）の構造'!L$53),'実質公債費比率（分子）の構造'!L$53,NA())</f>
        <v>4144</v>
      </c>
      <c r="G50" s="158" t="e">
        <f>NA()</f>
        <v>#N/A</v>
      </c>
      <c r="H50" s="158" t="e">
        <f>NA()</f>
        <v>#N/A</v>
      </c>
      <c r="I50" s="158">
        <f>IF(ISNUMBER('実質公債費比率（分子）の構造'!M$53),'実質公債費比率（分子）の構造'!M$53,NA())</f>
        <v>3839</v>
      </c>
      <c r="J50" s="158" t="e">
        <f>NA()</f>
        <v>#N/A</v>
      </c>
      <c r="K50" s="158" t="e">
        <f>NA()</f>
        <v>#N/A</v>
      </c>
      <c r="L50" s="158">
        <f>IF(ISNUMBER('実質公債費比率（分子）の構造'!N$53),'実質公債費比率（分子）の構造'!N$53,NA())</f>
        <v>3676</v>
      </c>
      <c r="M50" s="158" t="e">
        <f>NA()</f>
        <v>#N/A</v>
      </c>
      <c r="N50" s="158" t="e">
        <f>NA()</f>
        <v>#N/A</v>
      </c>
      <c r="O50" s="158">
        <f>IF(ISNUMBER('実質公債費比率（分子）の構造'!O$53),'実質公債費比率（分子）の構造'!O$53,NA())</f>
        <v>3517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82190</v>
      </c>
      <c r="E56" s="157"/>
      <c r="F56" s="157"/>
      <c r="G56" s="157">
        <f>'将来負担比率（分子）の構造'!J$52</f>
        <v>79014</v>
      </c>
      <c r="H56" s="157"/>
      <c r="I56" s="157"/>
      <c r="J56" s="157">
        <f>'将来負担比率（分子）の構造'!K$52</f>
        <v>75090</v>
      </c>
      <c r="K56" s="157"/>
      <c r="L56" s="157"/>
      <c r="M56" s="157">
        <f>'将来負担比率（分子）の構造'!L$52</f>
        <v>71185</v>
      </c>
      <c r="N56" s="157"/>
      <c r="O56" s="157"/>
      <c r="P56" s="157">
        <f>'将来負担比率（分子）の構造'!M$52</f>
        <v>67880</v>
      </c>
    </row>
    <row r="57" spans="1:16" x14ac:dyDescent="0.2">
      <c r="A57" s="157" t="s">
        <v>42</v>
      </c>
      <c r="B57" s="157"/>
      <c r="C57" s="157"/>
      <c r="D57" s="157">
        <f>'将来負担比率（分子）の構造'!I$51</f>
        <v>1901</v>
      </c>
      <c r="E57" s="157"/>
      <c r="F57" s="157"/>
      <c r="G57" s="157">
        <f>'将来負担比率（分子）の構造'!J$51</f>
        <v>1693</v>
      </c>
      <c r="H57" s="157"/>
      <c r="I57" s="157"/>
      <c r="J57" s="157">
        <f>'将来負担比率（分子）の構造'!K$51</f>
        <v>1424</v>
      </c>
      <c r="K57" s="157"/>
      <c r="L57" s="157"/>
      <c r="M57" s="157">
        <f>'将来負担比率（分子）の構造'!L$51</f>
        <v>1198</v>
      </c>
      <c r="N57" s="157"/>
      <c r="O57" s="157"/>
      <c r="P57" s="157">
        <f>'将来負担比率（分子）の構造'!M$51</f>
        <v>1168</v>
      </c>
    </row>
    <row r="58" spans="1:16" x14ac:dyDescent="0.2">
      <c r="A58" s="157" t="s">
        <v>41</v>
      </c>
      <c r="B58" s="157"/>
      <c r="C58" s="157"/>
      <c r="D58" s="157">
        <f>'将来負担比率（分子）の構造'!I$50</f>
        <v>6384</v>
      </c>
      <c r="E58" s="157"/>
      <c r="F58" s="157"/>
      <c r="G58" s="157">
        <f>'将来負担比率（分子）の構造'!J$50</f>
        <v>8643</v>
      </c>
      <c r="H58" s="157"/>
      <c r="I58" s="157"/>
      <c r="J58" s="157">
        <f>'将来負担比率（分子）の構造'!K$50</f>
        <v>10192</v>
      </c>
      <c r="K58" s="157"/>
      <c r="L58" s="157"/>
      <c r="M58" s="157">
        <f>'将来負担比率（分子）の構造'!L$50</f>
        <v>12416</v>
      </c>
      <c r="N58" s="157"/>
      <c r="O58" s="157"/>
      <c r="P58" s="157">
        <f>'将来負担比率（分子）の構造'!M$50</f>
        <v>12584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7790</v>
      </c>
      <c r="C62" s="157"/>
      <c r="D62" s="157"/>
      <c r="E62" s="157">
        <f>'将来負担比率（分子）の構造'!J$45</f>
        <v>7237</v>
      </c>
      <c r="F62" s="157"/>
      <c r="G62" s="157"/>
      <c r="H62" s="157">
        <f>'将来負担比率（分子）の構造'!K$45</f>
        <v>6692</v>
      </c>
      <c r="I62" s="157"/>
      <c r="J62" s="157"/>
      <c r="K62" s="157">
        <f>'将来負担比率（分子）の構造'!L$45</f>
        <v>6396</v>
      </c>
      <c r="L62" s="157"/>
      <c r="M62" s="157"/>
      <c r="N62" s="157">
        <f>'将来負担比率（分子）の構造'!M$45</f>
        <v>6111</v>
      </c>
      <c r="O62" s="157"/>
      <c r="P62" s="157"/>
    </row>
    <row r="63" spans="1:16" x14ac:dyDescent="0.2">
      <c r="A63" s="157" t="s">
        <v>34</v>
      </c>
      <c r="B63" s="157">
        <f>'将来負担比率（分子）の構造'!I$44</f>
        <v>1307</v>
      </c>
      <c r="C63" s="157"/>
      <c r="D63" s="157"/>
      <c r="E63" s="157">
        <f>'将来負担比率（分子）の構造'!J$44</f>
        <v>1083</v>
      </c>
      <c r="F63" s="157"/>
      <c r="G63" s="157"/>
      <c r="H63" s="157">
        <f>'将来負担比率（分子）の構造'!K$44</f>
        <v>886</v>
      </c>
      <c r="I63" s="157"/>
      <c r="J63" s="157"/>
      <c r="K63" s="157">
        <f>'将来負担比率（分子）の構造'!L$44</f>
        <v>701</v>
      </c>
      <c r="L63" s="157"/>
      <c r="M63" s="157"/>
      <c r="N63" s="157">
        <f>'将来負担比率（分子）の構造'!M$44</f>
        <v>536</v>
      </c>
      <c r="O63" s="157"/>
      <c r="P63" s="157"/>
    </row>
    <row r="64" spans="1:16" x14ac:dyDescent="0.2">
      <c r="A64" s="157" t="s">
        <v>33</v>
      </c>
      <c r="B64" s="157">
        <f>'将来負担比率（分子）の構造'!I$43</f>
        <v>20126</v>
      </c>
      <c r="C64" s="157"/>
      <c r="D64" s="157"/>
      <c r="E64" s="157">
        <f>'将来負担比率（分子）の構造'!J$43</f>
        <v>19212</v>
      </c>
      <c r="F64" s="157"/>
      <c r="G64" s="157"/>
      <c r="H64" s="157">
        <f>'将来負担比率（分子）の構造'!K$43</f>
        <v>18307</v>
      </c>
      <c r="I64" s="157"/>
      <c r="J64" s="157"/>
      <c r="K64" s="157">
        <f>'将来負担比率（分子）の構造'!L$43</f>
        <v>20844</v>
      </c>
      <c r="L64" s="157"/>
      <c r="M64" s="157"/>
      <c r="N64" s="157">
        <f>'将来負担比率（分子）の構造'!M$43</f>
        <v>20283</v>
      </c>
      <c r="O64" s="157"/>
      <c r="P64" s="157"/>
    </row>
    <row r="65" spans="1:16" x14ac:dyDescent="0.2">
      <c r="A65" s="157" t="s">
        <v>32</v>
      </c>
      <c r="B65" s="157">
        <f>'将来負担比率（分子）の構造'!I$42</f>
        <v>1805</v>
      </c>
      <c r="C65" s="157"/>
      <c r="D65" s="157"/>
      <c r="E65" s="157">
        <f>'将来負担比率（分子）の構造'!J$42</f>
        <v>1707</v>
      </c>
      <c r="F65" s="157"/>
      <c r="G65" s="157"/>
      <c r="H65" s="157">
        <f>'将来負担比率（分子）の構造'!K$42</f>
        <v>1619</v>
      </c>
      <c r="I65" s="157"/>
      <c r="J65" s="157"/>
      <c r="K65" s="157">
        <f>'将来負担比率（分子）の構造'!L$42</f>
        <v>1587</v>
      </c>
      <c r="L65" s="157"/>
      <c r="M65" s="157"/>
      <c r="N65" s="157">
        <f>'将来負担比率（分子）の構造'!M$42</f>
        <v>1409</v>
      </c>
      <c r="O65" s="157"/>
      <c r="P65" s="157"/>
    </row>
    <row r="66" spans="1:16" x14ac:dyDescent="0.2">
      <c r="A66" s="157" t="s">
        <v>31</v>
      </c>
      <c r="B66" s="157">
        <f>'将来負担比率（分子）の構造'!I$41</f>
        <v>106324</v>
      </c>
      <c r="C66" s="157"/>
      <c r="D66" s="157"/>
      <c r="E66" s="157">
        <f>'将来負担比率（分子）の構造'!J$41</f>
        <v>100677</v>
      </c>
      <c r="F66" s="157"/>
      <c r="G66" s="157"/>
      <c r="H66" s="157">
        <f>'将来負担比率（分子）の構造'!K$41</f>
        <v>93950</v>
      </c>
      <c r="I66" s="157"/>
      <c r="J66" s="157"/>
      <c r="K66" s="157">
        <f>'将来負担比率（分子）の構造'!L$41</f>
        <v>89179</v>
      </c>
      <c r="L66" s="157"/>
      <c r="M66" s="157"/>
      <c r="N66" s="157">
        <f>'将来負担比率（分子）の構造'!M$41</f>
        <v>84697</v>
      </c>
      <c r="O66" s="157"/>
      <c r="P66" s="157"/>
    </row>
    <row r="67" spans="1:16" x14ac:dyDescent="0.2">
      <c r="A67" s="157" t="s">
        <v>71</v>
      </c>
      <c r="B67" s="157" t="e">
        <f>NA()</f>
        <v>#N/A</v>
      </c>
      <c r="C67" s="157">
        <f>IF(ISNUMBER('将来負担比率（分子）の構造'!I$53), IF('将来負担比率（分子）の構造'!I$53 &lt; 0, 0, '将来負担比率（分子）の構造'!I$53), NA())</f>
        <v>46877</v>
      </c>
      <c r="D67" s="157" t="e">
        <f>NA()</f>
        <v>#N/A</v>
      </c>
      <c r="E67" s="157" t="e">
        <f>NA()</f>
        <v>#N/A</v>
      </c>
      <c r="F67" s="157">
        <f>IF(ISNUMBER('将来負担比率（分子）の構造'!J$53), IF('将来負担比率（分子）の構造'!J$53 &lt; 0, 0, '将来負担比率（分子）の構造'!J$53), NA())</f>
        <v>40565</v>
      </c>
      <c r="G67" s="157" t="e">
        <f>NA()</f>
        <v>#N/A</v>
      </c>
      <c r="H67" s="157" t="e">
        <f>NA()</f>
        <v>#N/A</v>
      </c>
      <c r="I67" s="157">
        <f>IF(ISNUMBER('将来負担比率（分子）の構造'!K$53), IF('将来負担比率（分子）の構造'!K$53 &lt; 0, 0, '将来負担比率（分子）の構造'!K$53), NA())</f>
        <v>34748</v>
      </c>
      <c r="J67" s="157" t="e">
        <f>NA()</f>
        <v>#N/A</v>
      </c>
      <c r="K67" s="157" t="e">
        <f>NA()</f>
        <v>#N/A</v>
      </c>
      <c r="L67" s="157">
        <f>IF(ISNUMBER('将来負担比率（分子）の構造'!L$53), IF('将来負担比率（分子）の構造'!L$53 &lt; 0, 0, '将来負担比率（分子）の構造'!L$53), NA())</f>
        <v>33908</v>
      </c>
      <c r="M67" s="157" t="e">
        <f>NA()</f>
        <v>#N/A</v>
      </c>
      <c r="N67" s="157" t="e">
        <f>NA()</f>
        <v>#N/A</v>
      </c>
      <c r="O67" s="157">
        <f>IF(ISNUMBER('将来負担比率（分子）の構造'!M$53), IF('将来負担比率（分子）の構造'!M$53 &lt; 0, 0, '将来負担比率（分子）の構造'!M$53), NA())</f>
        <v>31404</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2373</v>
      </c>
      <c r="C72" s="161">
        <f>基金残高に係る経年分析!G55</f>
        <v>2374</v>
      </c>
      <c r="D72" s="161">
        <f>基金残高に係る経年分析!H55</f>
        <v>2577</v>
      </c>
    </row>
    <row r="73" spans="1:16" x14ac:dyDescent="0.2">
      <c r="A73" s="160" t="s">
        <v>74</v>
      </c>
      <c r="B73" s="161">
        <f>基金残高に係る経年分析!F56</f>
        <v>1953</v>
      </c>
      <c r="C73" s="161">
        <f>基金残高に係る経年分析!G56</f>
        <v>2160</v>
      </c>
      <c r="D73" s="161">
        <f>基金残高に係る経年分析!H56</f>
        <v>2333</v>
      </c>
    </row>
    <row r="74" spans="1:16" x14ac:dyDescent="0.2">
      <c r="A74" s="160" t="s">
        <v>75</v>
      </c>
      <c r="B74" s="161">
        <f>基金残高に係る経年分析!F57</f>
        <v>4453</v>
      </c>
      <c r="C74" s="161">
        <f>基金残高に係る経年分析!G57</f>
        <v>5900</v>
      </c>
      <c r="D74" s="161">
        <f>基金残高に係る経年分析!H57</f>
        <v>5115</v>
      </c>
    </row>
  </sheetData>
  <sheetProtection algorithmName="SHA-512" hashValue="47GCyQLQIEFF/ui/cZY+ZznA+soN0QkYsvFkz/HjIXQ4i0ex4TiLHlllGjivdDPgAmm6SxB4HYgJ9qbbTnSJIQ==" saltValue="JYJUSN422bzQkV2fx7set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前原　瑞樹</cp:lastModifiedBy>
  <cp:lastPrinted>2026-03-06T00:49:10Z</cp:lastPrinted>
  <dcterms:created xsi:type="dcterms:W3CDTF">2026-02-23T06:14:17Z</dcterms:created>
  <dcterms:modified xsi:type="dcterms:W3CDTF">2026-09-15T04:54:19Z</dcterms:modified>
  <cp:category/>
</cp:coreProperties>
</file>