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updateLinks="always"/>
  <mc:AlternateContent xmlns:mc="http://schemas.openxmlformats.org/markup-compatibility/2006">
    <mc:Choice Requires="x15">
      <x15ac:absPath xmlns:x15ac="http://schemas.microsoft.com/office/spreadsheetml/2010/11/ac" url="\\Honsv242\本庁C\12厚生部\1204医務課\☆物価高騰対策\R7【賃上げ・物価上昇】\08実績報告\様式\HP公表用\"/>
    </mc:Choice>
  </mc:AlternateContent>
  <xr:revisionPtr revIDLastSave="0" documentId="13_ncr:1_{213336D6-9FA9-4BA0-9286-B4DFCAAB32A9}" xr6:coauthVersionLast="47" xr6:coauthVersionMax="47" xr10:uidLastSave="{00000000-0000-0000-0000-000000000000}"/>
  <bookViews>
    <workbookView xWindow="-120" yWindow="-120" windowWidth="29040" windowHeight="15720" tabRatio="813" xr2:uid="{00000000-000D-0000-FFFF-FFFF00000000}"/>
  </bookViews>
  <sheets>
    <sheet name="【総額及び平均額】賃上げ支援事業実績報告書" sheetId="112" r:id="rId1"/>
    <sheet name="別紙（2.0％超部分算定シート）" sheetId="113" r:id="rId2"/>
    <sheet name="（記載例）【総額及び平均額】賃上げ支援事業実績報告書" sheetId="97" r:id="rId3"/>
    <sheet name="（記載例）別紙（2.0％超部分算定シート）" sheetId="111" r:id="rId4"/>
    <sheet name="【参考】集計用シート（賃上げ支援事業）" sheetId="98" state="hidden" r:id="rId5"/>
    <sheet name="都道府県リスト" sheetId="62" state="hidden" r:id="rId6"/>
  </sheets>
  <definedNames>
    <definedName name="_xlnm._FilterDatabase" localSheetId="2" hidden="1">'（記載例）【総額及び平均額】賃上げ支援事業実績報告書'!$B$10:$X$46</definedName>
    <definedName name="_xlnm._FilterDatabase" localSheetId="3" hidden="1">'（記載例）別紙（2.0％超部分算定シート）'!$A$3:$L$4</definedName>
    <definedName name="_xlnm._FilterDatabase" localSheetId="0" hidden="1">【総額及び平均額】賃上げ支援事業実績報告書!$B$10:$X$46</definedName>
    <definedName name="_xlnm._FilterDatabase" localSheetId="1" hidden="1">'別紙（2.0％超部分算定シート）'!$A$3:$L$4</definedName>
    <definedName name="_xlnm.Print_Area" localSheetId="2">'（記載例）【総額及び平均額】賃上げ支援事業実績報告書'!$A$1:$H$46</definedName>
    <definedName name="_xlnm.Print_Area" localSheetId="3">'（記載例）別紙（2.0％超部分算定シート）'!$A$1:$I$7</definedName>
    <definedName name="_xlnm.Print_Area" localSheetId="0">【総額及び平均額】賃上げ支援事業実績報告書!$A$1:$H$46</definedName>
    <definedName name="_xlnm.Print_Area" localSheetId="1">'別紙（2.0％超部分算定シート）'!$A$1:$I$7</definedName>
    <definedName name="_xlnm.Print_Area">#REF!</definedName>
    <definedName name="_xlnm.Print_Titles" localSheetId="2">'（記載例）【総額及び平均額】賃上げ支援事業実績報告書'!$1:$9</definedName>
    <definedName name="_xlnm.Print_Titles" localSheetId="3">'（記載例）別紙（2.0％超部分算定シート）'!$1:$2</definedName>
    <definedName name="_xlnm.Print_Titles" localSheetId="0">【総額及び平均額】賃上げ支援事業実績報告書!$1:$9</definedName>
    <definedName name="_xlnm.Print_Titles" localSheetId="1">'別紙（2.0％超部分算定シート）'!$1:$2</definedName>
    <definedName name="ブロック">#REF!</definedName>
    <definedName name="医療提供体制施設整備交付金">#REF!</definedName>
    <definedName name="医療提供体制施設整備補助金">#REF!</definedName>
    <definedName name="地域医療介護総合確保基金">#REF!</definedName>
    <definedName name="鉄筋コンクリート">#REF!</definedName>
    <definedName name="病床確保料">#REF!</definedName>
    <definedName name="木造">#REF!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5" i="113" l="1"/>
  <c r="D5" i="113"/>
  <c r="E5" i="113" s="1"/>
  <c r="I4" i="113"/>
  <c r="H15" i="112" s="1"/>
  <c r="D4" i="113"/>
  <c r="E4" i="113" s="1"/>
  <c r="H46" i="112"/>
  <c r="H45" i="112"/>
  <c r="H44" i="112"/>
  <c r="H43" i="112"/>
  <c r="H41" i="112"/>
  <c r="H40" i="112"/>
  <c r="H39" i="112"/>
  <c r="H38" i="112"/>
  <c r="H36" i="112"/>
  <c r="H35" i="112"/>
  <c r="H34" i="112"/>
  <c r="H33" i="112"/>
  <c r="H31" i="112"/>
  <c r="H30" i="112"/>
  <c r="H29" i="112"/>
  <c r="H28" i="112"/>
  <c r="H26" i="112"/>
  <c r="H25" i="112"/>
  <c r="H24" i="112"/>
  <c r="H23" i="112"/>
  <c r="H21" i="112"/>
  <c r="H20" i="112"/>
  <c r="H19" i="112"/>
  <c r="H18" i="112"/>
  <c r="H14" i="112"/>
  <c r="H13" i="112"/>
  <c r="H12" i="112"/>
  <c r="H11" i="112"/>
  <c r="H4" i="112" l="1"/>
  <c r="H6" i="112" s="1"/>
  <c r="F7" i="112" s="1"/>
  <c r="H8" i="112" l="1"/>
  <c r="F8" i="112" s="1"/>
  <c r="H46" i="97"/>
  <c r="H41" i="97"/>
  <c r="H36" i="97"/>
  <c r="H31" i="97"/>
  <c r="H26" i="97"/>
  <c r="H21" i="97"/>
  <c r="H45" i="97"/>
  <c r="H44" i="97"/>
  <c r="H43" i="97"/>
  <c r="H40" i="97"/>
  <c r="H39" i="97"/>
  <c r="H38" i="97"/>
  <c r="H35" i="97"/>
  <c r="H34" i="97"/>
  <c r="H33" i="97"/>
  <c r="H30" i="97"/>
  <c r="H29" i="97"/>
  <c r="H28" i="97"/>
  <c r="H25" i="97"/>
  <c r="H24" i="97"/>
  <c r="H23" i="97"/>
  <c r="H20" i="97"/>
  <c r="H19" i="97"/>
  <c r="H18" i="97"/>
  <c r="H14" i="97" l="1"/>
  <c r="H13" i="97"/>
  <c r="H12" i="97"/>
  <c r="H11" i="97"/>
  <c r="I5" i="111" l="1"/>
  <c r="I4" i="111"/>
  <c r="D5" i="111"/>
  <c r="E5" i="111" s="1"/>
  <c r="H15" i="97" l="1"/>
  <c r="D4" i="111" l="1"/>
  <c r="E4" i="111" s="1"/>
  <c r="D3" i="98" l="1"/>
  <c r="B2" i="98" l="1"/>
  <c r="A2" i="98"/>
  <c r="PD2" i="98"/>
  <c r="PC2" i="98"/>
  <c r="OX2" i="98"/>
  <c r="OW2" i="98"/>
  <c r="OR2" i="98"/>
  <c r="OQ2" i="98"/>
  <c r="OL2" i="98"/>
  <c r="OK2" i="98"/>
  <c r="OF2" i="98"/>
  <c r="OE2" i="98"/>
  <c r="NZ2" i="98"/>
  <c r="NY2" i="98"/>
  <c r="NT2" i="98"/>
  <c r="NS2" i="98"/>
  <c r="NN2" i="98"/>
  <c r="NM2" i="98"/>
  <c r="NH2" i="98"/>
  <c r="NG2" i="98"/>
  <c r="NB2" i="98"/>
  <c r="NA2" i="98"/>
  <c r="MV2" i="98"/>
  <c r="MU2" i="98"/>
  <c r="MP2" i="98"/>
  <c r="MO2" i="98"/>
  <c r="MJ2" i="98"/>
  <c r="MI2" i="98"/>
  <c r="MD2" i="98"/>
  <c r="MC2" i="98"/>
  <c r="LX2" i="98"/>
  <c r="LW2" i="98"/>
  <c r="LR2" i="98"/>
  <c r="LQ2" i="98"/>
  <c r="LL2" i="98"/>
  <c r="LK2" i="98"/>
  <c r="LF2" i="98"/>
  <c r="LE2" i="98"/>
  <c r="KZ2" i="98"/>
  <c r="KY2" i="98"/>
  <c r="KT2" i="98"/>
  <c r="KS2" i="98"/>
  <c r="KN2" i="98"/>
  <c r="KM2" i="98"/>
  <c r="KH2" i="98"/>
  <c r="KG2" i="98"/>
  <c r="KB2" i="98"/>
  <c r="KA2" i="98"/>
  <c r="JV2" i="98"/>
  <c r="JU2" i="98"/>
  <c r="JP2" i="98"/>
  <c r="JO2" i="98"/>
  <c r="JJ2" i="98"/>
  <c r="JI2" i="98"/>
  <c r="JD2" i="98"/>
  <c r="JC2" i="98"/>
  <c r="IX2" i="98"/>
  <c r="IW2" i="98"/>
  <c r="IR2" i="98"/>
  <c r="IQ2" i="98"/>
  <c r="IL2" i="98"/>
  <c r="IK2" i="98"/>
  <c r="IF2" i="98"/>
  <c r="IE2" i="98"/>
  <c r="HZ2" i="98"/>
  <c r="HY2" i="98"/>
  <c r="HT2" i="98"/>
  <c r="HS2" i="98"/>
  <c r="HN2" i="98"/>
  <c r="HM2" i="98"/>
  <c r="HH2" i="98"/>
  <c r="HG2" i="98"/>
  <c r="HE2" i="98"/>
  <c r="HD2" i="98"/>
  <c r="HC2" i="98"/>
  <c r="HB2" i="98"/>
  <c r="HA2" i="98"/>
  <c r="GZ2" i="98"/>
  <c r="GY2" i="98"/>
  <c r="GX2" i="98"/>
  <c r="GW2" i="98"/>
  <c r="GV2" i="98"/>
  <c r="GU2" i="98"/>
  <c r="GT2" i="98"/>
  <c r="GS2" i="98"/>
  <c r="GR2" i="98"/>
  <c r="GQ2" i="98"/>
  <c r="GP2" i="98"/>
  <c r="GO2" i="98"/>
  <c r="GN2" i="98"/>
  <c r="GM2" i="98"/>
  <c r="GL2" i="98"/>
  <c r="GK2" i="98"/>
  <c r="GJ2" i="98"/>
  <c r="GI2" i="98"/>
  <c r="GH2" i="98"/>
  <c r="GG2" i="98"/>
  <c r="GF2" i="98"/>
  <c r="GE2" i="98"/>
  <c r="GD2" i="98"/>
  <c r="GC2" i="98"/>
  <c r="GB2" i="98"/>
  <c r="GA2" i="98"/>
  <c r="FZ2" i="98"/>
  <c r="FY2" i="98"/>
  <c r="FX2" i="98"/>
  <c r="FW2" i="98"/>
  <c r="FV2" i="98"/>
  <c r="FU2" i="98"/>
  <c r="FT2" i="98"/>
  <c r="FS2" i="98"/>
  <c r="FR2" i="98"/>
  <c r="FQ2" i="98"/>
  <c r="FP2" i="98"/>
  <c r="FO2" i="98"/>
  <c r="FN2" i="98"/>
  <c r="FM2" i="98"/>
  <c r="FL2" i="98"/>
  <c r="FK2" i="98"/>
  <c r="FJ2" i="98"/>
  <c r="FI2" i="98"/>
  <c r="FH2" i="98"/>
  <c r="FG2" i="98"/>
  <c r="FF2" i="98"/>
  <c r="FE2" i="98"/>
  <c r="FD2" i="98"/>
  <c r="FC2" i="98"/>
  <c r="FB2" i="98"/>
  <c r="FA2" i="98"/>
  <c r="EZ2" i="98"/>
  <c r="EY2" i="98"/>
  <c r="EX2" i="98"/>
  <c r="EW2" i="98"/>
  <c r="EV2" i="98"/>
  <c r="EU2" i="98"/>
  <c r="ET2" i="98"/>
  <c r="ES2" i="98"/>
  <c r="ER2" i="98"/>
  <c r="EQ2" i="98"/>
  <c r="EP2" i="98"/>
  <c r="EO2" i="98"/>
  <c r="EN2" i="98"/>
  <c r="EM2" i="98"/>
  <c r="EL2" i="98"/>
  <c r="EK2" i="98"/>
  <c r="EJ2" i="98"/>
  <c r="EI2" i="98"/>
  <c r="EH2" i="98"/>
  <c r="EG2" i="98"/>
  <c r="EF2" i="98"/>
  <c r="EE2" i="98"/>
  <c r="ED2" i="98"/>
  <c r="EC2" i="98"/>
  <c r="EB2" i="98"/>
  <c r="EA2" i="98"/>
  <c r="DZ2" i="98"/>
  <c r="DY2" i="98"/>
  <c r="DX2" i="98"/>
  <c r="DW2" i="98"/>
  <c r="DV2" i="98"/>
  <c r="DU2" i="98"/>
  <c r="DT2" i="98"/>
  <c r="DS2" i="98"/>
  <c r="DR2" i="98"/>
  <c r="DQ2" i="98"/>
  <c r="DP2" i="98"/>
  <c r="DO2" i="98"/>
  <c r="DN2" i="98"/>
  <c r="DM2" i="98"/>
  <c r="DL2" i="98"/>
  <c r="DK2" i="98"/>
  <c r="DJ2" i="98"/>
  <c r="DI2" i="98"/>
  <c r="DH2" i="98"/>
  <c r="DG2" i="98"/>
  <c r="DF2" i="98"/>
  <c r="DE2" i="98"/>
  <c r="DD2" i="98"/>
  <c r="DC2" i="98"/>
  <c r="DB2" i="98"/>
  <c r="DA2" i="98"/>
  <c r="CZ2" i="98"/>
  <c r="CY2" i="98"/>
  <c r="CX2" i="98"/>
  <c r="CW2" i="98"/>
  <c r="CV2" i="98"/>
  <c r="CU2" i="98"/>
  <c r="CT2" i="98"/>
  <c r="CS2" i="98"/>
  <c r="CR2" i="98"/>
  <c r="CQ2" i="98"/>
  <c r="CP2" i="98"/>
  <c r="CO2" i="98"/>
  <c r="CN2" i="98"/>
  <c r="CM2" i="98"/>
  <c r="CL2" i="98"/>
  <c r="CK2" i="98"/>
  <c r="CJ2" i="98"/>
  <c r="CI2" i="98"/>
  <c r="CH2" i="98"/>
  <c r="CG2" i="98"/>
  <c r="CF2" i="98"/>
  <c r="CE2" i="98"/>
  <c r="CD2" i="98"/>
  <c r="CC2" i="98"/>
  <c r="CB2" i="98"/>
  <c r="CA2" i="98"/>
  <c r="BZ2" i="98"/>
  <c r="BY2" i="98"/>
  <c r="BX2" i="98"/>
  <c r="BW2" i="98"/>
  <c r="BV2" i="98"/>
  <c r="BU2" i="98"/>
  <c r="BT2" i="98"/>
  <c r="BS2" i="98"/>
  <c r="BR2" i="98"/>
  <c r="BQ2" i="98"/>
  <c r="BP2" i="98"/>
  <c r="BO2" i="98"/>
  <c r="BN2" i="98"/>
  <c r="BM2" i="98"/>
  <c r="BL2" i="98"/>
  <c r="BK2" i="98"/>
  <c r="BJ2" i="98"/>
  <c r="BI2" i="98"/>
  <c r="BH2" i="98"/>
  <c r="BG2" i="98"/>
  <c r="BF2" i="98"/>
  <c r="BE2" i="98"/>
  <c r="BD2" i="98"/>
  <c r="BC2" i="98"/>
  <c r="BB2" i="98"/>
  <c r="BA2" i="98"/>
  <c r="AZ2" i="98"/>
  <c r="AY2" i="98"/>
  <c r="AX2" i="98"/>
  <c r="AW2" i="98"/>
  <c r="AV2" i="98"/>
  <c r="AU2" i="98"/>
  <c r="AT2" i="98"/>
  <c r="AS2" i="98"/>
  <c r="AR2" i="98"/>
  <c r="AQ2" i="98"/>
  <c r="AP2" i="98"/>
  <c r="AO2" i="98"/>
  <c r="AN2" i="98"/>
  <c r="AM2" i="98"/>
  <c r="AL2" i="98"/>
  <c r="AK2" i="98"/>
  <c r="AJ2" i="98"/>
  <c r="AI2" i="98"/>
  <c r="AH2" i="98"/>
  <c r="AG2" i="98"/>
  <c r="AF2" i="98"/>
  <c r="AE2" i="98"/>
  <c r="AD2" i="98"/>
  <c r="AC2" i="98"/>
  <c r="AB2" i="98"/>
  <c r="AA2" i="98"/>
  <c r="Z2" i="98"/>
  <c r="Y2" i="98"/>
  <c r="X2" i="98"/>
  <c r="W2" i="98"/>
  <c r="V2" i="98"/>
  <c r="U2" i="98"/>
  <c r="T2" i="98"/>
  <c r="S2" i="98"/>
  <c r="R2" i="98"/>
  <c r="Q2" i="98"/>
  <c r="P2" i="98"/>
  <c r="O2" i="98"/>
  <c r="N2" i="98"/>
  <c r="M2" i="98"/>
  <c r="L2" i="98"/>
  <c r="K2" i="98"/>
  <c r="J2" i="98"/>
  <c r="I2" i="98"/>
  <c r="H2" i="98"/>
  <c r="G2" i="98"/>
  <c r="F2" i="98"/>
  <c r="E2" i="98"/>
  <c r="D2" i="98"/>
  <c r="PD3" i="98"/>
  <c r="PC3" i="98"/>
  <c r="OX3" i="98"/>
  <c r="OW3" i="98"/>
  <c r="OR3" i="98"/>
  <c r="OQ3" i="98"/>
  <c r="OL3" i="98"/>
  <c r="OK3" i="98"/>
  <c r="OF3" i="98"/>
  <c r="OE3" i="98"/>
  <c r="NZ3" i="98"/>
  <c r="NY3" i="98"/>
  <c r="NT3" i="98"/>
  <c r="NS3" i="98"/>
  <c r="NN3" i="98"/>
  <c r="NM3" i="98"/>
  <c r="NH3" i="98"/>
  <c r="NG3" i="98"/>
  <c r="NB3" i="98"/>
  <c r="NA3" i="98"/>
  <c r="MV3" i="98"/>
  <c r="MU3" i="98"/>
  <c r="MP3" i="98"/>
  <c r="MO3" i="98"/>
  <c r="MJ3" i="98"/>
  <c r="MI3" i="98"/>
  <c r="MD3" i="98"/>
  <c r="MC3" i="98"/>
  <c r="LX3" i="98"/>
  <c r="LW3" i="98"/>
  <c r="LR3" i="98"/>
  <c r="LQ3" i="98"/>
  <c r="LL3" i="98"/>
  <c r="LK3" i="98"/>
  <c r="LF3" i="98"/>
  <c r="LE3" i="98"/>
  <c r="KZ3" i="98"/>
  <c r="KY3" i="98"/>
  <c r="KT3" i="98"/>
  <c r="KS3" i="98"/>
  <c r="KN3" i="98"/>
  <c r="KM3" i="98"/>
  <c r="KH3" i="98"/>
  <c r="KG3" i="98"/>
  <c r="KB3" i="98"/>
  <c r="KA3" i="98"/>
  <c r="JV3" i="98"/>
  <c r="JU3" i="98"/>
  <c r="JP3" i="98"/>
  <c r="JO3" i="98"/>
  <c r="JJ3" i="98"/>
  <c r="JI3" i="98"/>
  <c r="JD3" i="98"/>
  <c r="JC3" i="98"/>
  <c r="IX3" i="98"/>
  <c r="IW3" i="98"/>
  <c r="IR3" i="98"/>
  <c r="IQ3" i="98"/>
  <c r="IL3" i="98"/>
  <c r="IK3" i="98"/>
  <c r="IF3" i="98"/>
  <c r="IE3" i="98"/>
  <c r="HZ3" i="98"/>
  <c r="HY3" i="98"/>
  <c r="HT3" i="98"/>
  <c r="HS3" i="98"/>
  <c r="HN3" i="98"/>
  <c r="HM3" i="98"/>
  <c r="HI3" i="98"/>
  <c r="HH3" i="98"/>
  <c r="HG3" i="98"/>
  <c r="HE3" i="98"/>
  <c r="HD3" i="98"/>
  <c r="HC3" i="98"/>
  <c r="HB3" i="98"/>
  <c r="HA3" i="98"/>
  <c r="GZ3" i="98"/>
  <c r="GY3" i="98"/>
  <c r="GX3" i="98"/>
  <c r="GW3" i="98"/>
  <c r="GV3" i="98"/>
  <c r="GU3" i="98"/>
  <c r="GT3" i="98"/>
  <c r="GS3" i="98"/>
  <c r="GR3" i="98"/>
  <c r="GQ3" i="98"/>
  <c r="GP3" i="98"/>
  <c r="GO3" i="98"/>
  <c r="GN3" i="98"/>
  <c r="GM3" i="98"/>
  <c r="GL3" i="98"/>
  <c r="GK3" i="98"/>
  <c r="GJ3" i="98"/>
  <c r="GI3" i="98"/>
  <c r="GH3" i="98"/>
  <c r="GG3" i="98"/>
  <c r="GF3" i="98"/>
  <c r="GE3" i="98"/>
  <c r="GD3" i="98"/>
  <c r="GC3" i="98"/>
  <c r="GB3" i="98"/>
  <c r="GA3" i="98"/>
  <c r="FZ3" i="98"/>
  <c r="FY3" i="98"/>
  <c r="FX3" i="98"/>
  <c r="FW3" i="98"/>
  <c r="FV3" i="98"/>
  <c r="FU3" i="98"/>
  <c r="FT3" i="98"/>
  <c r="FS3" i="98"/>
  <c r="FR3" i="98"/>
  <c r="FQ3" i="98"/>
  <c r="FP3" i="98"/>
  <c r="FO3" i="98"/>
  <c r="FN3" i="98"/>
  <c r="FM3" i="98"/>
  <c r="FL3" i="98"/>
  <c r="FK3" i="98"/>
  <c r="FJ3" i="98"/>
  <c r="FI3" i="98"/>
  <c r="FH3" i="98"/>
  <c r="FG3" i="98"/>
  <c r="FF3" i="98"/>
  <c r="FE3" i="98"/>
  <c r="FD3" i="98"/>
  <c r="FC3" i="98"/>
  <c r="FB3" i="98"/>
  <c r="FA3" i="98"/>
  <c r="EZ3" i="98"/>
  <c r="EY3" i="98"/>
  <c r="EX3" i="98"/>
  <c r="EW3" i="98"/>
  <c r="EV3" i="98"/>
  <c r="EU3" i="98"/>
  <c r="ET3" i="98"/>
  <c r="ES3" i="98"/>
  <c r="ER3" i="98"/>
  <c r="EQ3" i="98"/>
  <c r="EP3" i="98"/>
  <c r="EO3" i="98"/>
  <c r="EN3" i="98"/>
  <c r="EM3" i="98"/>
  <c r="EL3" i="98"/>
  <c r="EK3" i="98"/>
  <c r="EJ3" i="98"/>
  <c r="EI3" i="98"/>
  <c r="EH3" i="98"/>
  <c r="EG3" i="98"/>
  <c r="EF3" i="98"/>
  <c r="EE3" i="98"/>
  <c r="ED3" i="98"/>
  <c r="EC3" i="98"/>
  <c r="EB3" i="98"/>
  <c r="EA3" i="98"/>
  <c r="DZ3" i="98"/>
  <c r="DY3" i="98"/>
  <c r="DX3" i="98"/>
  <c r="DW3" i="98"/>
  <c r="DV3" i="98"/>
  <c r="DU3" i="98"/>
  <c r="DT3" i="98"/>
  <c r="DS3" i="98"/>
  <c r="DR3" i="98"/>
  <c r="DQ3" i="98"/>
  <c r="DP3" i="98"/>
  <c r="DO3" i="98"/>
  <c r="DN3" i="98"/>
  <c r="DM3" i="98"/>
  <c r="DL3" i="98"/>
  <c r="DK3" i="98"/>
  <c r="DJ3" i="98"/>
  <c r="DI3" i="98"/>
  <c r="DH3" i="98"/>
  <c r="DG3" i="98"/>
  <c r="DF3" i="98"/>
  <c r="DE3" i="98"/>
  <c r="DD3" i="98"/>
  <c r="DC3" i="98"/>
  <c r="DB3" i="98"/>
  <c r="DA3" i="98"/>
  <c r="CZ3" i="98"/>
  <c r="CY3" i="98"/>
  <c r="CX3" i="98"/>
  <c r="CW3" i="98"/>
  <c r="CV3" i="98"/>
  <c r="CU3" i="98"/>
  <c r="CT3" i="98"/>
  <c r="CS3" i="98"/>
  <c r="CR3" i="98"/>
  <c r="CQ3" i="98"/>
  <c r="CP3" i="98"/>
  <c r="CO3" i="98"/>
  <c r="CN3" i="98"/>
  <c r="CM3" i="98"/>
  <c r="CL3" i="98"/>
  <c r="CK3" i="98"/>
  <c r="CJ3" i="98"/>
  <c r="CI3" i="98"/>
  <c r="CH3" i="98"/>
  <c r="CG3" i="98"/>
  <c r="CF3" i="98"/>
  <c r="CE3" i="98"/>
  <c r="CD3" i="98"/>
  <c r="CC3" i="98"/>
  <c r="CB3" i="98"/>
  <c r="CA3" i="98"/>
  <c r="BZ3" i="98"/>
  <c r="BY3" i="98"/>
  <c r="BX3" i="98"/>
  <c r="BW3" i="98"/>
  <c r="BV3" i="98"/>
  <c r="BU3" i="98"/>
  <c r="BT3" i="98"/>
  <c r="BS3" i="98"/>
  <c r="BR3" i="98"/>
  <c r="BQ3" i="98"/>
  <c r="BP3" i="98"/>
  <c r="BO3" i="98"/>
  <c r="BN3" i="98"/>
  <c r="BM3" i="98"/>
  <c r="BL3" i="98"/>
  <c r="BK3" i="98"/>
  <c r="BJ3" i="98"/>
  <c r="BI3" i="98"/>
  <c r="BH3" i="98"/>
  <c r="BG3" i="98"/>
  <c r="BF3" i="98"/>
  <c r="BE3" i="98"/>
  <c r="BD3" i="98"/>
  <c r="BC3" i="98"/>
  <c r="BB3" i="98"/>
  <c r="BA3" i="98"/>
  <c r="AZ3" i="98"/>
  <c r="AY3" i="98"/>
  <c r="AX3" i="98"/>
  <c r="AW3" i="98"/>
  <c r="AV3" i="98"/>
  <c r="AU3" i="98"/>
  <c r="AT3" i="98"/>
  <c r="AS3" i="98"/>
  <c r="AR3" i="98"/>
  <c r="AQ3" i="98"/>
  <c r="AP3" i="98"/>
  <c r="AO3" i="98"/>
  <c r="AN3" i="98"/>
  <c r="AM3" i="98"/>
  <c r="AL3" i="98"/>
  <c r="AK3" i="98"/>
  <c r="AJ3" i="98"/>
  <c r="AI3" i="98"/>
  <c r="AH3" i="98"/>
  <c r="AG3" i="98"/>
  <c r="AF3" i="98"/>
  <c r="AE3" i="98"/>
  <c r="AD3" i="98"/>
  <c r="AC3" i="98"/>
  <c r="AB3" i="98"/>
  <c r="AA3" i="98"/>
  <c r="Z3" i="98"/>
  <c r="Y3" i="98"/>
  <c r="X3" i="98"/>
  <c r="W3" i="98"/>
  <c r="V3" i="98"/>
  <c r="U3" i="98"/>
  <c r="T3" i="98"/>
  <c r="S3" i="98"/>
  <c r="R3" i="98"/>
  <c r="Q3" i="98"/>
  <c r="P3" i="98"/>
  <c r="O3" i="98"/>
  <c r="N3" i="98"/>
  <c r="M3" i="98"/>
  <c r="L3" i="98"/>
  <c r="K3" i="98"/>
  <c r="J3" i="98"/>
  <c r="I3" i="98"/>
  <c r="H3" i="98"/>
  <c r="G3" i="98"/>
  <c r="F3" i="98"/>
  <c r="E3" i="98"/>
  <c r="H4" i="97"/>
  <c r="H6" i="97" s="1"/>
  <c r="HI2" i="98"/>
  <c r="H8" i="97" l="1"/>
  <c r="F8" i="97" s="1"/>
  <c r="F7" i="97"/>
  <c r="HO2" i="98"/>
  <c r="HO3" i="98"/>
  <c r="JK2" i="98"/>
  <c r="JK3" i="98"/>
  <c r="KU2" i="98"/>
  <c r="KU3" i="98"/>
  <c r="ME2" i="98"/>
  <c r="ME3" i="98"/>
  <c r="NC2" i="98"/>
  <c r="NC3" i="98"/>
  <c r="OA2" i="98"/>
  <c r="OA3" i="98"/>
  <c r="HU2" i="98"/>
  <c r="HU3" i="98"/>
  <c r="JQ2" i="98"/>
  <c r="JQ3" i="98"/>
  <c r="LA2" i="98"/>
  <c r="LA3" i="98"/>
  <c r="MK2" i="98"/>
  <c r="MK3" i="98"/>
  <c r="PE2" i="98"/>
  <c r="PE3" i="98"/>
  <c r="HK2" i="98"/>
  <c r="HK3" i="98"/>
  <c r="II2" i="98"/>
  <c r="II3" i="98"/>
  <c r="KQ2" i="98"/>
  <c r="KQ3" i="98"/>
  <c r="HL2" i="98"/>
  <c r="HL3" i="98"/>
  <c r="HX2" i="98"/>
  <c r="HX3" i="98"/>
  <c r="IJ2" i="98"/>
  <c r="IJ3" i="98"/>
  <c r="IV2" i="98"/>
  <c r="IV3" i="98"/>
  <c r="JH2" i="98"/>
  <c r="JH3" i="98"/>
  <c r="JT2" i="98"/>
  <c r="JT3" i="98"/>
  <c r="KF2" i="98"/>
  <c r="KF3" i="98"/>
  <c r="KR2" i="98"/>
  <c r="KR3" i="98"/>
  <c r="LD2" i="98"/>
  <c r="LD3" i="98"/>
  <c r="LP2" i="98"/>
  <c r="LP3" i="98"/>
  <c r="MB2" i="98"/>
  <c r="MB3" i="98"/>
  <c r="MN2" i="98"/>
  <c r="MN3" i="98"/>
  <c r="MZ2" i="98"/>
  <c r="MZ3" i="98"/>
  <c r="NL2" i="98"/>
  <c r="NL3" i="98"/>
  <c r="NX2" i="98"/>
  <c r="NX3" i="98"/>
  <c r="OJ2" i="98"/>
  <c r="OJ3" i="98"/>
  <c r="OV2" i="98"/>
  <c r="OV3" i="98"/>
  <c r="PH2" i="98"/>
  <c r="PH3" i="98"/>
  <c r="IY2" i="98"/>
  <c r="IY3" i="98"/>
  <c r="JW2" i="98"/>
  <c r="JW3" i="98"/>
  <c r="LS2" i="98"/>
  <c r="LS3" i="98"/>
  <c r="MQ2" i="98"/>
  <c r="MQ3" i="98"/>
  <c r="OY2" i="98"/>
  <c r="OY3" i="98"/>
  <c r="IM2" i="98"/>
  <c r="IM3" i="98"/>
  <c r="HP2" i="98"/>
  <c r="HP3" i="98"/>
  <c r="IB2" i="98"/>
  <c r="IB3" i="98"/>
  <c r="IN2" i="98"/>
  <c r="IN3" i="98"/>
  <c r="IZ2" i="98"/>
  <c r="IZ3" i="98"/>
  <c r="JL2" i="98"/>
  <c r="JL3" i="98"/>
  <c r="JX2" i="98"/>
  <c r="JX3" i="98"/>
  <c r="KJ2" i="98"/>
  <c r="KJ3" i="98"/>
  <c r="KV2" i="98"/>
  <c r="KV3" i="98"/>
  <c r="LH2" i="98"/>
  <c r="LH3" i="98"/>
  <c r="LT2" i="98"/>
  <c r="LT3" i="98"/>
  <c r="MF2" i="98"/>
  <c r="MF3" i="98"/>
  <c r="MR2" i="98"/>
  <c r="MR3" i="98"/>
  <c r="ND2" i="98"/>
  <c r="ND3" i="98"/>
  <c r="NP2" i="98"/>
  <c r="NP3" i="98"/>
  <c r="OB2" i="98"/>
  <c r="OB3" i="98"/>
  <c r="ON2" i="98"/>
  <c r="ON3" i="98"/>
  <c r="OZ2" i="98"/>
  <c r="OZ3" i="98"/>
  <c r="KI2" i="98"/>
  <c r="KI3" i="98"/>
  <c r="OM2" i="98"/>
  <c r="OM3" i="98"/>
  <c r="HQ2" i="98"/>
  <c r="HQ3" i="98"/>
  <c r="IO2" i="98"/>
  <c r="IO3" i="98"/>
  <c r="JA2" i="98"/>
  <c r="JA3" i="98"/>
  <c r="JY2" i="98"/>
  <c r="JY3" i="98"/>
  <c r="KK2" i="98"/>
  <c r="KK3" i="98"/>
  <c r="KW2" i="98"/>
  <c r="KW3" i="98"/>
  <c r="LI2" i="98"/>
  <c r="LI3" i="98"/>
  <c r="LU2" i="98"/>
  <c r="LU3" i="98"/>
  <c r="MG2" i="98"/>
  <c r="MG3" i="98"/>
  <c r="MS2" i="98"/>
  <c r="MS3" i="98"/>
  <c r="NE2" i="98"/>
  <c r="NE3" i="98"/>
  <c r="NQ2" i="98"/>
  <c r="NQ3" i="98"/>
  <c r="OC2" i="98"/>
  <c r="OC3" i="98"/>
  <c r="OO2" i="98"/>
  <c r="OO3" i="98"/>
  <c r="PA2" i="98"/>
  <c r="PA3" i="98"/>
  <c r="IC2" i="98"/>
  <c r="IC3" i="98"/>
  <c r="JM2" i="98"/>
  <c r="JM3" i="98"/>
  <c r="HR2" i="98"/>
  <c r="HR3" i="98"/>
  <c r="ID2" i="98"/>
  <c r="ID3" i="98"/>
  <c r="IP2" i="98"/>
  <c r="IP3" i="98"/>
  <c r="JB2" i="98"/>
  <c r="JB3" i="98"/>
  <c r="JN2" i="98"/>
  <c r="JN3" i="98"/>
  <c r="JZ2" i="98"/>
  <c r="JZ3" i="98"/>
  <c r="KL2" i="98"/>
  <c r="KL3" i="98"/>
  <c r="KX2" i="98"/>
  <c r="KX3" i="98"/>
  <c r="LJ2" i="98"/>
  <c r="LJ3" i="98"/>
  <c r="LV2" i="98"/>
  <c r="LV3" i="98"/>
  <c r="MH2" i="98"/>
  <c r="MH3" i="98"/>
  <c r="MT2" i="98"/>
  <c r="MT3" i="98"/>
  <c r="NF2" i="98"/>
  <c r="NF3" i="98"/>
  <c r="NR2" i="98"/>
  <c r="NR3" i="98"/>
  <c r="OD2" i="98"/>
  <c r="OD3" i="98"/>
  <c r="OP2" i="98"/>
  <c r="OP3" i="98"/>
  <c r="PB2" i="98"/>
  <c r="PB3" i="98"/>
  <c r="LG2" i="98"/>
  <c r="LG3" i="98"/>
  <c r="NO2" i="98"/>
  <c r="NO3" i="98"/>
  <c r="IS2" i="98"/>
  <c r="IS3" i="98"/>
  <c r="OG2" i="98"/>
  <c r="OG3" i="98"/>
  <c r="NI2" i="98"/>
  <c r="NI3" i="98"/>
  <c r="HJ2" i="98"/>
  <c r="HV2" i="98"/>
  <c r="HV3" i="98"/>
  <c r="IH2" i="98"/>
  <c r="IH3" i="98"/>
  <c r="IT2" i="98"/>
  <c r="IT3" i="98"/>
  <c r="JF2" i="98"/>
  <c r="JF3" i="98"/>
  <c r="JR2" i="98"/>
  <c r="JR3" i="98"/>
  <c r="KD2" i="98"/>
  <c r="KD3" i="98"/>
  <c r="KP2" i="98"/>
  <c r="KP3" i="98"/>
  <c r="LB2" i="98"/>
  <c r="LB3" i="98"/>
  <c r="LN2" i="98"/>
  <c r="LN3" i="98"/>
  <c r="LZ2" i="98"/>
  <c r="LZ3" i="98"/>
  <c r="ML2" i="98"/>
  <c r="ML3" i="98"/>
  <c r="MX2" i="98"/>
  <c r="MX3" i="98"/>
  <c r="NJ2" i="98"/>
  <c r="NJ3" i="98"/>
  <c r="NV2" i="98"/>
  <c r="NV3" i="98"/>
  <c r="OH2" i="98"/>
  <c r="OH3" i="98"/>
  <c r="OT2" i="98"/>
  <c r="OT3" i="98"/>
  <c r="PF2" i="98"/>
  <c r="PF3" i="98"/>
  <c r="IA2" i="98"/>
  <c r="IA3" i="98"/>
  <c r="IG2" i="98"/>
  <c r="IG3" i="98"/>
  <c r="JE2" i="98"/>
  <c r="JE3" i="98"/>
  <c r="KC2" i="98"/>
  <c r="KC3" i="98"/>
  <c r="KO2" i="98"/>
  <c r="KO3" i="98"/>
  <c r="LM2" i="98"/>
  <c r="LM3" i="98"/>
  <c r="LY2" i="98"/>
  <c r="LY3" i="98"/>
  <c r="MW2" i="98"/>
  <c r="MW3" i="98"/>
  <c r="NU2" i="98"/>
  <c r="NU3" i="98"/>
  <c r="OS2" i="98"/>
  <c r="OS3" i="98"/>
  <c r="HW2" i="98"/>
  <c r="HW3" i="98"/>
  <c r="IU2" i="98"/>
  <c r="IU3" i="98"/>
  <c r="JG2" i="98"/>
  <c r="JG3" i="98"/>
  <c r="JS2" i="98"/>
  <c r="JS3" i="98"/>
  <c r="KE2" i="98"/>
  <c r="KE3" i="98"/>
  <c r="LC2" i="98"/>
  <c r="LC3" i="98"/>
  <c r="LO2" i="98"/>
  <c r="LO3" i="98"/>
  <c r="MA2" i="98"/>
  <c r="MA3" i="98"/>
  <c r="MM2" i="98"/>
  <c r="MM3" i="98"/>
  <c r="MY2" i="98"/>
  <c r="MY3" i="98"/>
  <c r="NK2" i="98"/>
  <c r="NK3" i="98"/>
  <c r="NW2" i="98"/>
  <c r="NW3" i="98"/>
  <c r="OI2" i="98"/>
  <c r="OI3" i="98"/>
  <c r="OU2" i="98"/>
  <c r="OU3" i="98"/>
  <c r="PG2" i="98"/>
  <c r="PG3" i="98"/>
  <c r="HJ3" i="9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下田 大道(shimoda-hiromichi)</author>
  </authors>
  <commentList>
    <comment ref="C10" authorId="0" shapeId="0" xr:uid="{73EF3BC9-4F5F-4CD2-9110-7539474E40BC}">
      <text>
        <r>
          <rPr>
            <b/>
            <sz val="9"/>
            <color indexed="81"/>
            <rFont val="MS P ゴシック"/>
            <family val="3"/>
            <charset val="128"/>
          </rPr>
          <t>「③月数の期間中における対象職員数の延べ人数」÷「③月数」
例：（４月の対象職員100名＋５月の対象職員100名）÷２ヶ月</t>
        </r>
      </text>
    </comment>
    <comment ref="D10" authorId="0" shapeId="0" xr:uid="{53D5A5EE-1137-4BB6-8248-0BC13BAC61D4}">
      <text>
        <r>
          <rPr>
            <b/>
            <sz val="9"/>
            <color indexed="81"/>
            <rFont val="MS P ゴシック"/>
            <family val="3"/>
            <charset val="128"/>
          </rPr>
          <t>③の期間中における賃金改善の総額÷対象職員数の延べ人数で算出可能
例：2,000,000円÷（４月の対象職員100名＋５月の対象職員100名）</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下田 大道(shimoda-hiromichi)</author>
  </authors>
  <commentList>
    <comment ref="C10" authorId="0" shapeId="0" xr:uid="{BCCB41AA-86C5-4074-B73F-BA8537A0DA03}">
      <text>
        <r>
          <rPr>
            <b/>
            <sz val="9"/>
            <color indexed="81"/>
            <rFont val="MS P ゴシック"/>
            <family val="3"/>
            <charset val="128"/>
          </rPr>
          <t>「③月数の期間中における対象職員数の延べ人数」÷「③月数」
例：（４月の対象職員100名＋５月の対象職員100名）÷２ヶ月</t>
        </r>
      </text>
    </comment>
    <comment ref="D10" authorId="0" shapeId="0" xr:uid="{64DBA1D0-8DF3-4765-AD93-01B201C0302E}">
      <text>
        <r>
          <rPr>
            <b/>
            <sz val="9"/>
            <color indexed="81"/>
            <rFont val="MS P ゴシック"/>
            <family val="3"/>
            <charset val="128"/>
          </rPr>
          <t>③の期間中における賃金改善の総額÷対象職員数の延べ人数で算出可能
例：2,000,000円÷（４月の対象職員100名＋５月の対象職員100名）</t>
        </r>
      </text>
    </comment>
  </commentList>
</comments>
</file>

<file path=xl/sharedStrings.xml><?xml version="1.0" encoding="utf-8"?>
<sst xmlns="http://schemas.openxmlformats.org/spreadsheetml/2006/main" count="776" uniqueCount="168">
  <si>
    <t>医療機関名</t>
    <rPh sb="0" eb="4">
      <t>イリョウキカン</t>
    </rPh>
    <rPh sb="4" eb="5">
      <t>メイ</t>
    </rPh>
    <phoneticPr fontId="38"/>
  </si>
  <si>
    <t>法人名</t>
    <rPh sb="0" eb="2">
      <t>ホウジン</t>
    </rPh>
    <rPh sb="2" eb="3">
      <t>メイ</t>
    </rPh>
    <phoneticPr fontId="38"/>
  </si>
  <si>
    <t>※都道府県名を選択してください</t>
    <rPh sb="1" eb="5">
      <t>トドウフケン</t>
    </rPh>
    <rPh sb="5" eb="6">
      <t>メイ</t>
    </rPh>
    <rPh sb="7" eb="9">
      <t>センタク</t>
    </rPh>
    <phoneticPr fontId="38"/>
  </si>
  <si>
    <t>01北海道</t>
  </si>
  <si>
    <t>02青森県</t>
    <rPh sb="4" eb="5">
      <t>ケン</t>
    </rPh>
    <phoneticPr fontId="38"/>
  </si>
  <si>
    <t>03岩手県</t>
    <rPh sb="4" eb="5">
      <t>ケン</t>
    </rPh>
    <phoneticPr fontId="38"/>
  </si>
  <si>
    <t>04宮城県</t>
    <phoneticPr fontId="38"/>
  </si>
  <si>
    <t>05秋田県</t>
    <phoneticPr fontId="38"/>
  </si>
  <si>
    <t>06山形県</t>
    <phoneticPr fontId="38"/>
  </si>
  <si>
    <t>07福島県</t>
    <phoneticPr fontId="38"/>
  </si>
  <si>
    <t>08茨城県</t>
    <phoneticPr fontId="38"/>
  </si>
  <si>
    <t>09栃木県</t>
    <phoneticPr fontId="38"/>
  </si>
  <si>
    <t>10群馬県</t>
    <phoneticPr fontId="38"/>
  </si>
  <si>
    <t>11埼玉県</t>
    <phoneticPr fontId="38"/>
  </si>
  <si>
    <t>12千葉県</t>
    <phoneticPr fontId="38"/>
  </si>
  <si>
    <t>13東京都</t>
    <rPh sb="4" eb="5">
      <t>ト</t>
    </rPh>
    <phoneticPr fontId="38"/>
  </si>
  <si>
    <t>14神奈川県</t>
    <phoneticPr fontId="38"/>
  </si>
  <si>
    <t>15新潟県</t>
    <phoneticPr fontId="38"/>
  </si>
  <si>
    <t>16富山県</t>
    <phoneticPr fontId="38"/>
  </si>
  <si>
    <t>17石川県</t>
    <phoneticPr fontId="38"/>
  </si>
  <si>
    <t>18福井県</t>
    <phoneticPr fontId="38"/>
  </si>
  <si>
    <t>19山梨県</t>
    <phoneticPr fontId="38"/>
  </si>
  <si>
    <t>20長野県</t>
    <phoneticPr fontId="38"/>
  </si>
  <si>
    <t>21岐阜県</t>
    <phoneticPr fontId="38"/>
  </si>
  <si>
    <t>22静岡県</t>
    <phoneticPr fontId="38"/>
  </si>
  <si>
    <t>23愛知県</t>
    <phoneticPr fontId="38"/>
  </si>
  <si>
    <t>24三重県</t>
    <phoneticPr fontId="38"/>
  </si>
  <si>
    <t>25滋賀県</t>
    <phoneticPr fontId="38"/>
  </si>
  <si>
    <t>26京都府</t>
    <rPh sb="4" eb="5">
      <t>フ</t>
    </rPh>
    <phoneticPr fontId="38"/>
  </si>
  <si>
    <t>27大阪府</t>
    <rPh sb="4" eb="5">
      <t>フ</t>
    </rPh>
    <phoneticPr fontId="38"/>
  </si>
  <si>
    <t>28兵庫県</t>
    <phoneticPr fontId="38"/>
  </si>
  <si>
    <t>29奈良県</t>
    <phoneticPr fontId="38"/>
  </si>
  <si>
    <t>30和歌山県</t>
    <phoneticPr fontId="38"/>
  </si>
  <si>
    <t>31鳥取県</t>
    <phoneticPr fontId="38"/>
  </si>
  <si>
    <t>32島根県</t>
    <phoneticPr fontId="38"/>
  </si>
  <si>
    <t>33岡山県</t>
    <phoneticPr fontId="38"/>
  </si>
  <si>
    <t>34広島県</t>
    <phoneticPr fontId="38"/>
  </si>
  <si>
    <t>35山口県</t>
    <phoneticPr fontId="38"/>
  </si>
  <si>
    <t>36徳島県</t>
    <phoneticPr fontId="38"/>
  </si>
  <si>
    <t>37香川県</t>
    <phoneticPr fontId="38"/>
  </si>
  <si>
    <t>38愛媛県</t>
    <phoneticPr fontId="38"/>
  </si>
  <si>
    <t>39高知県</t>
    <phoneticPr fontId="38"/>
  </si>
  <si>
    <t>40福岡県</t>
    <phoneticPr fontId="38"/>
  </si>
  <si>
    <t>41佐賀県</t>
    <phoneticPr fontId="38"/>
  </si>
  <si>
    <t>42長崎県</t>
    <phoneticPr fontId="38"/>
  </si>
  <si>
    <t>43熊本県</t>
    <phoneticPr fontId="38"/>
  </si>
  <si>
    <t>44大分県</t>
    <phoneticPr fontId="38"/>
  </si>
  <si>
    <t>45宮崎県</t>
    <phoneticPr fontId="38"/>
  </si>
  <si>
    <t>46鹿児島県</t>
    <phoneticPr fontId="38"/>
  </si>
  <si>
    <t>47沖縄県</t>
    <phoneticPr fontId="38"/>
  </si>
  <si>
    <t>開設者：</t>
    <rPh sb="0" eb="3">
      <t>カイセツシャ</t>
    </rPh>
    <phoneticPr fontId="38"/>
  </si>
  <si>
    <t>（記載要領）</t>
    <rPh sb="1" eb="3">
      <t>キサイ</t>
    </rPh>
    <rPh sb="3" eb="5">
      <t>ヨウリョウ</t>
    </rPh>
    <phoneticPr fontId="38"/>
  </si>
  <si>
    <t>賃金改善の内容</t>
    <rPh sb="0" eb="2">
      <t>チンギン</t>
    </rPh>
    <rPh sb="2" eb="4">
      <t>カイゼン</t>
    </rPh>
    <rPh sb="5" eb="7">
      <t>ナイヨウ</t>
    </rPh>
    <phoneticPr fontId="37"/>
  </si>
  <si>
    <t>　賃上げ（ベースアップ分）（①対象人数×②月額×③月数）</t>
    <rPh sb="1" eb="3">
      <t>チンア</t>
    </rPh>
    <phoneticPr fontId="38"/>
  </si>
  <si>
    <t>　令和７年４月から11月までの間の賃上げ（ベースアップ分）
（①対象人数×②月額×③月数（R7.4～11のうち該当月数）</t>
    <rPh sb="1" eb="3">
      <t>レイワ</t>
    </rPh>
    <rPh sb="4" eb="5">
      <t>ネン</t>
    </rPh>
    <rPh sb="6" eb="7">
      <t>ガツ</t>
    </rPh>
    <rPh sb="11" eb="12">
      <t>ガツ</t>
    </rPh>
    <rPh sb="15" eb="16">
      <t>アイダ</t>
    </rPh>
    <rPh sb="17" eb="19">
      <t>チンア</t>
    </rPh>
    <rPh sb="27" eb="28">
      <t>ブン</t>
    </rPh>
    <phoneticPr fontId="37"/>
  </si>
  <si>
    <t>賃金改善の総額</t>
    <phoneticPr fontId="37"/>
  </si>
  <si>
    <t>　特別手当（①対象人数×②月額×③月数）</t>
    <rPh sb="1" eb="3">
      <t>トクベツ</t>
    </rPh>
    <rPh sb="3" eb="5">
      <t>テアテ</t>
    </rPh>
    <rPh sb="7" eb="9">
      <t>タイショウ</t>
    </rPh>
    <rPh sb="9" eb="11">
      <t>ニンズウ</t>
    </rPh>
    <rPh sb="13" eb="15">
      <t>ゲツガク</t>
    </rPh>
    <rPh sb="17" eb="19">
      <t>ゲッスウ</t>
    </rPh>
    <phoneticPr fontId="38"/>
  </si>
  <si>
    <t>　一時金（①対象人数×②支給額）</t>
    <rPh sb="1" eb="4">
      <t>イチジキン</t>
    </rPh>
    <rPh sb="6" eb="8">
      <t>タイショウ</t>
    </rPh>
    <rPh sb="8" eb="10">
      <t>ニンズウ</t>
    </rPh>
    <rPh sb="12" eb="15">
      <t>シキュウガク</t>
    </rPh>
    <phoneticPr fontId="38"/>
  </si>
  <si>
    <t>　特別手当（（①対象人数×②月額×③月数）÷①対象人数）</t>
    <rPh sb="1" eb="3">
      <t>トクベツ</t>
    </rPh>
    <rPh sb="3" eb="5">
      <t>テアテ</t>
    </rPh>
    <rPh sb="8" eb="10">
      <t>タイショウ</t>
    </rPh>
    <rPh sb="10" eb="12">
      <t>ニンズウ</t>
    </rPh>
    <rPh sb="14" eb="16">
      <t>ゲツガク</t>
    </rPh>
    <rPh sb="18" eb="20">
      <t>ゲッスウ</t>
    </rPh>
    <phoneticPr fontId="38"/>
  </si>
  <si>
    <t>　賃上げ（ベースアップ分）（（①対象人数×②月額×③月数）÷①対象人数）</t>
    <rPh sb="1" eb="3">
      <t>チンア</t>
    </rPh>
    <phoneticPr fontId="38"/>
  </si>
  <si>
    <t>　一時金（（①対象人数×②支給額）÷①対象人数）</t>
    <rPh sb="1" eb="4">
      <t>イチジキン</t>
    </rPh>
    <rPh sb="7" eb="9">
      <t>タイショウ</t>
    </rPh>
    <rPh sb="9" eb="11">
      <t>ニンズウ</t>
    </rPh>
    <rPh sb="13" eb="16">
      <t>シキュウガク</t>
    </rPh>
    <phoneticPr fontId="38"/>
  </si>
  <si>
    <t>　令和７年４月から11月までの間の賃上げ（ベースアップ分）
（（①対象人数×②月額×③月数（R7.4～11のうち該当月数））÷①対象人数）</t>
    <rPh sb="1" eb="3">
      <t>レイワ</t>
    </rPh>
    <rPh sb="4" eb="5">
      <t>ネン</t>
    </rPh>
    <rPh sb="6" eb="7">
      <t>ガツ</t>
    </rPh>
    <rPh sb="11" eb="12">
      <t>ガツ</t>
    </rPh>
    <rPh sb="15" eb="16">
      <t>アイダ</t>
    </rPh>
    <rPh sb="17" eb="19">
      <t>チンア</t>
    </rPh>
    <rPh sb="27" eb="28">
      <t>ブン</t>
    </rPh>
    <phoneticPr fontId="37"/>
  </si>
  <si>
    <t>交付確定額</t>
    <rPh sb="0" eb="2">
      <t>コウフ</t>
    </rPh>
    <rPh sb="2" eb="5">
      <t>カクテイガク</t>
    </rPh>
    <phoneticPr fontId="37"/>
  </si>
  <si>
    <t>医師の賃金改善実績の有無（右欄に○・×を記載）</t>
    <rPh sb="0" eb="2">
      <t>イシ</t>
    </rPh>
    <phoneticPr fontId="38"/>
  </si>
  <si>
    <t>歯科医師の賃金改善実績の有無（右欄に○・×を記載）</t>
    <rPh sb="0" eb="4">
      <t>シカイシ</t>
    </rPh>
    <phoneticPr fontId="38"/>
  </si>
  <si>
    <t>薬剤師の賃金改善実績の有無（右欄に○・×を記載）</t>
    <rPh sb="0" eb="3">
      <t>ヤクザイシ</t>
    </rPh>
    <phoneticPr fontId="38"/>
  </si>
  <si>
    <t>保健師の賃金改善実績の有無（右欄に○・×を記載）</t>
    <rPh sb="0" eb="3">
      <t>ホケンシ</t>
    </rPh>
    <phoneticPr fontId="38"/>
  </si>
  <si>
    <t>助産師の賃金改善実績の有無（右欄に○・×を記載）</t>
    <rPh sb="0" eb="3">
      <t>ジョサンシ</t>
    </rPh>
    <phoneticPr fontId="38"/>
  </si>
  <si>
    <t>看護師の賃金改善実績の有無（右欄に○・×を記載）</t>
    <rPh sb="0" eb="3">
      <t>カンゴシ</t>
    </rPh>
    <phoneticPr fontId="38"/>
  </si>
  <si>
    <t>準看護師の賃金改善実績の有無（右欄に○・×を記載）</t>
    <rPh sb="0" eb="4">
      <t>ジュンカンゴシ</t>
    </rPh>
    <phoneticPr fontId="38"/>
  </si>
  <si>
    <t>看護補助者の賃金改善実績の有無（右欄に○・×を記載）</t>
    <rPh sb="0" eb="2">
      <t>カンゴ</t>
    </rPh>
    <rPh sb="2" eb="5">
      <t>ホジョシャ</t>
    </rPh>
    <phoneticPr fontId="38"/>
  </si>
  <si>
    <t>理学療法士の賃金改善実績の有無（右欄に○・×を記載）</t>
    <rPh sb="0" eb="2">
      <t>リガク</t>
    </rPh>
    <rPh sb="2" eb="5">
      <t>リョウホウシ</t>
    </rPh>
    <phoneticPr fontId="38"/>
  </si>
  <si>
    <t>作業療法士の賃金改善実績の有無（右欄に○・×を記載）</t>
    <rPh sb="0" eb="2">
      <t>サギョウ</t>
    </rPh>
    <rPh sb="2" eb="5">
      <t>リョウホウシ</t>
    </rPh>
    <phoneticPr fontId="38"/>
  </si>
  <si>
    <t>視能訓練士の賃金改善実績の有無（右欄に○・×を記載）</t>
    <rPh sb="0" eb="2">
      <t>シノウ</t>
    </rPh>
    <rPh sb="2" eb="5">
      <t>クンレンシ</t>
    </rPh>
    <phoneticPr fontId="38"/>
  </si>
  <si>
    <t>言語聴覚士の賃金改善実績の有無（右欄に○・×を記載）</t>
    <rPh sb="0" eb="2">
      <t>ゲンゴ</t>
    </rPh>
    <rPh sb="2" eb="5">
      <t>チョウカクシ</t>
    </rPh>
    <phoneticPr fontId="38"/>
  </si>
  <si>
    <t>義肢装具士の賃金改善実績の有無（右欄に○・×を記載）</t>
    <rPh sb="0" eb="2">
      <t>ギシ</t>
    </rPh>
    <rPh sb="2" eb="5">
      <t>ソウグシ</t>
    </rPh>
    <phoneticPr fontId="38"/>
  </si>
  <si>
    <t>歯科衛生士の賃金改善実績の有無（右欄に○・×を記載）</t>
    <rPh sb="0" eb="2">
      <t>シカ</t>
    </rPh>
    <rPh sb="2" eb="5">
      <t>エイセイシ</t>
    </rPh>
    <phoneticPr fontId="38"/>
  </si>
  <si>
    <t>歯科技工士の賃金改善実績の有無（右欄に○・×を記載）</t>
    <rPh sb="0" eb="2">
      <t>シカ</t>
    </rPh>
    <rPh sb="2" eb="5">
      <t>ギコウシ</t>
    </rPh>
    <phoneticPr fontId="38"/>
  </si>
  <si>
    <t>歯科業務補助者の賃金改善実績の有無（右欄に○・×を記載）</t>
    <rPh sb="0" eb="2">
      <t>シカ</t>
    </rPh>
    <rPh sb="2" eb="4">
      <t>ギョウム</t>
    </rPh>
    <rPh sb="4" eb="7">
      <t>ホジョシャ</t>
    </rPh>
    <phoneticPr fontId="38"/>
  </si>
  <si>
    <t>診療放射線技師の賃金改善実績の有無（右欄に○・×を記載）</t>
  </si>
  <si>
    <t>診療エックス線技師の賃金改善実績の有無（右欄に○・×を記載）</t>
  </si>
  <si>
    <t>臨床検査技師の賃金改善実績の有無（右欄に○・×を記載）</t>
    <rPh sb="0" eb="2">
      <t>リンショウ</t>
    </rPh>
    <rPh sb="2" eb="4">
      <t>ケンサ</t>
    </rPh>
    <rPh sb="4" eb="6">
      <t>ギシ</t>
    </rPh>
    <phoneticPr fontId="38"/>
  </si>
  <si>
    <t>衛生検査技師の賃金改善実績の有無（右欄に○・×を記載）</t>
    <rPh sb="0" eb="2">
      <t>エイセイ</t>
    </rPh>
    <rPh sb="2" eb="4">
      <t>ケンサ</t>
    </rPh>
    <rPh sb="4" eb="6">
      <t>ギシ</t>
    </rPh>
    <phoneticPr fontId="38"/>
  </si>
  <si>
    <t>臨床工学技士の賃金改善実績の有無（右欄に○・×を記載）</t>
    <rPh sb="0" eb="2">
      <t>リンショウ</t>
    </rPh>
    <rPh sb="2" eb="4">
      <t>コウガク</t>
    </rPh>
    <rPh sb="4" eb="6">
      <t>ギシ</t>
    </rPh>
    <phoneticPr fontId="38"/>
  </si>
  <si>
    <t>管理栄養士の賃金改善実績の有無（右欄に○・×を記載）</t>
    <rPh sb="0" eb="2">
      <t>カンリ</t>
    </rPh>
    <rPh sb="2" eb="5">
      <t>エイヨウシ</t>
    </rPh>
    <phoneticPr fontId="38"/>
  </si>
  <si>
    <t>栄養士の賃金改善実績の有無（右欄に○・×を記載）</t>
    <rPh sb="0" eb="3">
      <t>エイヨウシ</t>
    </rPh>
    <phoneticPr fontId="38"/>
  </si>
  <si>
    <t>精神保健福祉士の賃金改善実績の有無（右欄に○・×を記載）</t>
    <rPh sb="0" eb="2">
      <t>セイシン</t>
    </rPh>
    <rPh sb="2" eb="4">
      <t>ホケン</t>
    </rPh>
    <rPh sb="4" eb="7">
      <t>フクシシ</t>
    </rPh>
    <phoneticPr fontId="38"/>
  </si>
  <si>
    <t>社会福祉士の賃金改善実績の有無（右欄に○・×を記載）</t>
    <rPh sb="0" eb="2">
      <t>シャカイ</t>
    </rPh>
    <rPh sb="2" eb="5">
      <t>フクシシ</t>
    </rPh>
    <phoneticPr fontId="38"/>
  </si>
  <si>
    <t>介護福祉士の賃金改善実績の有無（右欄に○・×を記載）</t>
    <rPh sb="0" eb="2">
      <t>カイゴ</t>
    </rPh>
    <rPh sb="2" eb="5">
      <t>フクシシ</t>
    </rPh>
    <phoneticPr fontId="38"/>
  </si>
  <si>
    <t>保育士の賃金改善実績の有無（右欄に○・×を記載）</t>
    <rPh sb="0" eb="3">
      <t>ホイクシ</t>
    </rPh>
    <phoneticPr fontId="38"/>
  </si>
  <si>
    <t>救急救命士の賃金改善実績の有無（右欄に○・×を記載）</t>
    <rPh sb="0" eb="2">
      <t>キュウキュウ</t>
    </rPh>
    <rPh sb="2" eb="5">
      <t>キュウメイシ</t>
    </rPh>
    <phoneticPr fontId="38"/>
  </si>
  <si>
    <t>あん摩マッサージ指圧師・はり師・きゆう師の賃金改善実績の有無（右欄に○・×を記載）</t>
    <rPh sb="2" eb="3">
      <t>マ</t>
    </rPh>
    <rPh sb="8" eb="11">
      <t>シアツシ</t>
    </rPh>
    <rPh sb="14" eb="15">
      <t>シ</t>
    </rPh>
    <rPh sb="19" eb="20">
      <t>シ</t>
    </rPh>
    <phoneticPr fontId="38"/>
  </si>
  <si>
    <t>柔道整復師の賃金改善実績の有無（右欄に○・×を記載）</t>
    <rPh sb="0" eb="2">
      <t>ジュウドウ</t>
    </rPh>
    <rPh sb="2" eb="5">
      <t>セイフクシ</t>
    </rPh>
    <phoneticPr fontId="38"/>
  </si>
  <si>
    <t>公認心理師の賃金改善実績の有無（右欄に○・×を記載）</t>
    <rPh sb="0" eb="2">
      <t>コウニン</t>
    </rPh>
    <rPh sb="2" eb="4">
      <t>シンリ</t>
    </rPh>
    <rPh sb="4" eb="5">
      <t>シ</t>
    </rPh>
    <phoneticPr fontId="38"/>
  </si>
  <si>
    <t>診療情報管理士の賃金改善実績の有無（右欄に○・×を記載）</t>
    <rPh sb="0" eb="2">
      <t>シンリョウ</t>
    </rPh>
    <rPh sb="2" eb="4">
      <t>ジョウホウ</t>
    </rPh>
    <rPh sb="4" eb="6">
      <t>カンリ</t>
    </rPh>
    <rPh sb="6" eb="7">
      <t>シ</t>
    </rPh>
    <phoneticPr fontId="38"/>
  </si>
  <si>
    <t>医師事務作業補助者の賃金改善実績の有無（右欄に○・×を記載）</t>
    <rPh sb="0" eb="2">
      <t>イシ</t>
    </rPh>
    <rPh sb="2" eb="4">
      <t>ジム</t>
    </rPh>
    <rPh sb="4" eb="6">
      <t>サギョウ</t>
    </rPh>
    <rPh sb="6" eb="9">
      <t>ホジョシャ</t>
    </rPh>
    <phoneticPr fontId="38"/>
  </si>
  <si>
    <t>その他医療に従事する職員（医師及び歯科医師を除く。）の賃金改善実績の有無（右欄に○・×を記載）</t>
    <rPh sb="2" eb="3">
      <t>タ</t>
    </rPh>
    <rPh sb="3" eb="5">
      <t>イリョウ</t>
    </rPh>
    <rPh sb="6" eb="8">
      <t>ジュウジ</t>
    </rPh>
    <rPh sb="10" eb="12">
      <t>ショクイン</t>
    </rPh>
    <rPh sb="13" eb="15">
      <t>イシ</t>
    </rPh>
    <rPh sb="15" eb="16">
      <t>オヨ</t>
    </rPh>
    <rPh sb="17" eb="19">
      <t>シカ</t>
    </rPh>
    <rPh sb="19" eb="21">
      <t>イシ</t>
    </rPh>
    <rPh sb="22" eb="23">
      <t>ノゾ</t>
    </rPh>
    <phoneticPr fontId="38"/>
  </si>
  <si>
    <t>その他専ら事務作業（医師事務作業補助者、看護補助者等が医療を専門とする職員の補助として行う事務作業を除く）を行う職員の賃金改善実績の有無（右欄に○・×を記載）</t>
    <rPh sb="2" eb="3">
      <t>タ</t>
    </rPh>
    <rPh sb="3" eb="4">
      <t>モッパ</t>
    </rPh>
    <rPh sb="5" eb="7">
      <t>ジム</t>
    </rPh>
    <rPh sb="7" eb="9">
      <t>サギョウ</t>
    </rPh>
    <rPh sb="10" eb="12">
      <t>イシ</t>
    </rPh>
    <rPh sb="12" eb="14">
      <t>ジム</t>
    </rPh>
    <rPh sb="14" eb="16">
      <t>サギョウ</t>
    </rPh>
    <rPh sb="16" eb="19">
      <t>ホジョシャ</t>
    </rPh>
    <rPh sb="20" eb="22">
      <t>カンゴ</t>
    </rPh>
    <rPh sb="22" eb="25">
      <t>ホジョシャ</t>
    </rPh>
    <rPh sb="25" eb="26">
      <t>トウ</t>
    </rPh>
    <rPh sb="27" eb="29">
      <t>イリョウ</t>
    </rPh>
    <rPh sb="30" eb="31">
      <t>セン</t>
    </rPh>
    <rPh sb="31" eb="32">
      <t>モン</t>
    </rPh>
    <rPh sb="35" eb="37">
      <t>ショクイン</t>
    </rPh>
    <rPh sb="38" eb="40">
      <t>ホジョ</t>
    </rPh>
    <rPh sb="43" eb="44">
      <t>オコナ</t>
    </rPh>
    <rPh sb="45" eb="47">
      <t>ジム</t>
    </rPh>
    <rPh sb="47" eb="49">
      <t>サギョウ</t>
    </rPh>
    <rPh sb="50" eb="51">
      <t>ノゾ</t>
    </rPh>
    <rPh sb="54" eb="55">
      <t>オコナ</t>
    </rPh>
    <rPh sb="56" eb="58">
      <t>ショクイン</t>
    </rPh>
    <phoneticPr fontId="38"/>
  </si>
  <si>
    <t>１名あたり平均額</t>
    <phoneticPr fontId="37"/>
  </si>
  <si>
    <t>③月数</t>
    <rPh sb="1" eb="3">
      <t>ゲッスウ</t>
    </rPh>
    <phoneticPr fontId="37"/>
  </si>
  <si>
    <t>①対象人数
（常勤換算数）</t>
    <rPh sb="1" eb="3">
      <t>タイショウ</t>
    </rPh>
    <rPh sb="3" eb="5">
      <t>ニンズウ</t>
    </rPh>
    <rPh sb="7" eb="9">
      <t>ジョウキン</t>
    </rPh>
    <rPh sb="9" eb="11">
      <t>カンサン</t>
    </rPh>
    <rPh sb="11" eb="12">
      <t>スウ</t>
    </rPh>
    <phoneticPr fontId="37"/>
  </si>
  <si>
    <t>「対象職員の常勤換算数」は、当該時点における対象職員の人数を常勤換算で記載してください。常勤の職員の常勤換算数は１としてください。
常勤でない職員の常勤換算数は、「当該常勤でない職員の所定労働時間」を「当該保険医療機関において定めている常勤職員の所定労働時間」で除して得た数（当該常勤でない職員の常勤換算数が１を超える場合は、１とする。）としてください。</t>
    <phoneticPr fontId="37"/>
  </si>
  <si>
    <t>令和７年度の対象職員のベースアップについて、令和７年３月31日時点の賃金水準と比較して2.0％を上回って実施している場合は、令和７年12月から令和８年５月までの間の当該2.0％を上回る部分</t>
    <phoneticPr fontId="37"/>
  </si>
  <si>
    <t>Ⅲ　令和７年度中の賃金改善割合</t>
    <rPh sb="2" eb="4">
      <t>レイワ</t>
    </rPh>
    <rPh sb="5" eb="7">
      <t>ネンド</t>
    </rPh>
    <rPh sb="7" eb="8">
      <t>チュウ</t>
    </rPh>
    <rPh sb="9" eb="11">
      <t>チンギン</t>
    </rPh>
    <rPh sb="11" eb="13">
      <t>カイゼン</t>
    </rPh>
    <rPh sb="13" eb="15">
      <t>ワリアイ</t>
    </rPh>
    <phoneticPr fontId="37"/>
  </si>
  <si>
    <t>Ⅰ　令和７年３月31日時点の賃金水準（月額）</t>
    <rPh sb="2" eb="4">
      <t>レイワ</t>
    </rPh>
    <rPh sb="5" eb="6">
      <t>ネン</t>
    </rPh>
    <rPh sb="7" eb="8">
      <t>ガツ</t>
    </rPh>
    <rPh sb="10" eb="11">
      <t>ニチ</t>
    </rPh>
    <rPh sb="11" eb="13">
      <t>ジテン</t>
    </rPh>
    <rPh sb="14" eb="16">
      <t>チンギン</t>
    </rPh>
    <rPh sb="16" eb="18">
      <t>スイジュン</t>
    </rPh>
    <rPh sb="19" eb="21">
      <t>ゲツガク</t>
    </rPh>
    <phoneticPr fontId="37"/>
  </si>
  <si>
    <t>Ⅱ　令和７年度中の賃金改善額（月額）</t>
    <rPh sb="2" eb="4">
      <t>レイワ</t>
    </rPh>
    <rPh sb="5" eb="7">
      <t>ネンド</t>
    </rPh>
    <rPh sb="7" eb="8">
      <t>チュウ</t>
    </rPh>
    <rPh sb="9" eb="11">
      <t>チンギン</t>
    </rPh>
    <rPh sb="11" eb="13">
      <t>カイゼン</t>
    </rPh>
    <rPh sb="13" eb="14">
      <t>ガク</t>
    </rPh>
    <rPh sb="15" eb="17">
      <t>ゲツガク</t>
    </rPh>
    <phoneticPr fontId="37"/>
  </si>
  <si>
    <t>Ⅳ　本事業の支給額を充てられる上限月額</t>
    <rPh sb="2" eb="3">
      <t>ホン</t>
    </rPh>
    <rPh sb="3" eb="5">
      <t>ジギョウ</t>
    </rPh>
    <rPh sb="6" eb="9">
      <t>シキュウガク</t>
    </rPh>
    <rPh sb="10" eb="11">
      <t>ア</t>
    </rPh>
    <rPh sb="15" eb="17">
      <t>ジョウゲン</t>
    </rPh>
    <rPh sb="17" eb="19">
      <t>ゲツガク</t>
    </rPh>
    <phoneticPr fontId="37"/>
  </si>
  <si>
    <t>Ⅴ　本事業の支給額を充てる月額
（Ⅳの範囲内）</t>
    <rPh sb="2" eb="3">
      <t>ホン</t>
    </rPh>
    <rPh sb="3" eb="5">
      <t>ジギョウ</t>
    </rPh>
    <rPh sb="6" eb="9">
      <t>シキュウガク</t>
    </rPh>
    <rPh sb="10" eb="11">
      <t>ア</t>
    </rPh>
    <rPh sb="13" eb="14">
      <t>ゲツ</t>
    </rPh>
    <rPh sb="14" eb="15">
      <t>ガク</t>
    </rPh>
    <rPh sb="19" eb="22">
      <t>ハンイナイ</t>
    </rPh>
    <phoneticPr fontId="37"/>
  </si>
  <si>
    <t>Ⅶ　対象人数
（常勤換算数）</t>
    <rPh sb="2" eb="4">
      <t>タイショウ</t>
    </rPh>
    <rPh sb="4" eb="6">
      <t>ニンズウ</t>
    </rPh>
    <rPh sb="8" eb="10">
      <t>ジョウキン</t>
    </rPh>
    <rPh sb="10" eb="12">
      <t>カンサン</t>
    </rPh>
    <rPh sb="12" eb="13">
      <t>スウ</t>
    </rPh>
    <phoneticPr fontId="37"/>
  </si>
  <si>
    <t>Ⅵ　本事業の支給額を充てる期間
（最大：令和７年12月～令和８年５月の６ヶ月）</t>
    <rPh sb="2" eb="3">
      <t>ホン</t>
    </rPh>
    <rPh sb="3" eb="5">
      <t>ジギョウ</t>
    </rPh>
    <rPh sb="6" eb="9">
      <t>シキュウガク</t>
    </rPh>
    <rPh sb="10" eb="11">
      <t>ア</t>
    </rPh>
    <rPh sb="13" eb="15">
      <t>キカン</t>
    </rPh>
    <rPh sb="17" eb="19">
      <t>サイダイ</t>
    </rPh>
    <rPh sb="20" eb="22">
      <t>レイワ</t>
    </rPh>
    <rPh sb="23" eb="24">
      <t>ネン</t>
    </rPh>
    <rPh sb="26" eb="27">
      <t>ガツ</t>
    </rPh>
    <rPh sb="28" eb="30">
      <t>レイワ</t>
    </rPh>
    <rPh sb="31" eb="32">
      <t>ネン</t>
    </rPh>
    <rPh sb="33" eb="34">
      <t>ガツ</t>
    </rPh>
    <rPh sb="37" eb="38">
      <t>ゲツ</t>
    </rPh>
    <phoneticPr fontId="37"/>
  </si>
  <si>
    <t>賃金改善（全体）の内容</t>
    <rPh sb="0" eb="2">
      <t>チンギン</t>
    </rPh>
    <rPh sb="2" eb="4">
      <t>カイゼン</t>
    </rPh>
    <rPh sb="5" eb="7">
      <t>ゼンタイ</t>
    </rPh>
    <rPh sb="9" eb="11">
      <t>ナイヨウ</t>
    </rPh>
    <phoneticPr fontId="37"/>
  </si>
  <si>
    <t>②月額または
月額換算額</t>
    <rPh sb="1" eb="3">
      <t>ゲツガク</t>
    </rPh>
    <rPh sb="7" eb="9">
      <t>ゲツガク</t>
    </rPh>
    <rPh sb="9" eb="11">
      <t>カンサン</t>
    </rPh>
    <rPh sb="11" eb="12">
      <t>ガク</t>
    </rPh>
    <phoneticPr fontId="37"/>
  </si>
  <si>
    <t>１名あたり平均額
（対象職員・対象職種・役職によって異なる場合は加重平均してください）</t>
    <rPh sb="1" eb="2">
      <t>メイ</t>
    </rPh>
    <rPh sb="5" eb="8">
      <t>ヘイキンガク</t>
    </rPh>
    <rPh sb="10" eb="12">
      <t>タイショウ</t>
    </rPh>
    <rPh sb="12" eb="14">
      <t>ショクイン</t>
    </rPh>
    <rPh sb="15" eb="17">
      <t>タイショウ</t>
    </rPh>
    <rPh sb="17" eb="19">
      <t>ショクシュ</t>
    </rPh>
    <rPh sb="20" eb="22">
      <t>ヤクショク</t>
    </rPh>
    <rPh sb="26" eb="27">
      <t>コト</t>
    </rPh>
    <rPh sb="29" eb="31">
      <t>バアイ</t>
    </rPh>
    <rPh sb="32" eb="34">
      <t>カジュウ</t>
    </rPh>
    <rPh sb="34" eb="36">
      <t>ヘイキン</t>
    </rPh>
    <phoneticPr fontId="38"/>
  </si>
  <si>
    <t>令和８年６月１日以降の
賃金改善水準（直接入力）（比較対象は給付金による賃金改善前の水準）</t>
    <rPh sb="0" eb="2">
      <t>レイワ</t>
    </rPh>
    <rPh sb="3" eb="4">
      <t>ネン</t>
    </rPh>
    <rPh sb="5" eb="6">
      <t>ガツ</t>
    </rPh>
    <rPh sb="7" eb="8">
      <t>ニチ</t>
    </rPh>
    <rPh sb="8" eb="10">
      <t>イコウ</t>
    </rPh>
    <rPh sb="12" eb="14">
      <t>チンギン</t>
    </rPh>
    <rPh sb="14" eb="16">
      <t>カイゼン</t>
    </rPh>
    <rPh sb="16" eb="18">
      <t>スイジュン</t>
    </rPh>
    <rPh sb="19" eb="21">
      <t>チョクセツ</t>
    </rPh>
    <rPh sb="21" eb="23">
      <t>ニュウリョク</t>
    </rPh>
    <rPh sb="25" eb="27">
      <t>ヒカク</t>
    </rPh>
    <rPh sb="27" eb="29">
      <t>タイショウ</t>
    </rPh>
    <rPh sb="30" eb="33">
      <t>キュウフキン</t>
    </rPh>
    <rPh sb="36" eb="38">
      <t>チンギン</t>
    </rPh>
    <rPh sb="38" eb="40">
      <t>カイゼン</t>
    </rPh>
    <rPh sb="40" eb="41">
      <t>マエ</t>
    </rPh>
    <rPh sb="42" eb="44">
      <t>スイジュン</t>
    </rPh>
    <phoneticPr fontId="37"/>
  </si>
  <si>
    <t>40歳未満の勤務医師、勤務歯科医師の賃金改善の内容</t>
    <rPh sb="2" eb="3">
      <t>サイ</t>
    </rPh>
    <rPh sb="3" eb="5">
      <t>ミマン</t>
    </rPh>
    <rPh sb="6" eb="8">
      <t>キンム</t>
    </rPh>
    <rPh sb="8" eb="10">
      <t>イシ</t>
    </rPh>
    <rPh sb="11" eb="13">
      <t>キンム</t>
    </rPh>
    <rPh sb="13" eb="17">
      <t>シカイシ</t>
    </rPh>
    <rPh sb="18" eb="20">
      <t>チンギン</t>
    </rPh>
    <rPh sb="20" eb="22">
      <t>カイゼン</t>
    </rPh>
    <rPh sb="23" eb="25">
      <t>ナイヨウ</t>
    </rPh>
    <phoneticPr fontId="37"/>
  </si>
  <si>
    <t>看護職員等（保健師、助産師、看護師及び准看護師）の賃金改善の内容</t>
    <rPh sb="0" eb="2">
      <t>カンゴ</t>
    </rPh>
    <rPh sb="2" eb="4">
      <t>ショクイン</t>
    </rPh>
    <rPh sb="4" eb="5">
      <t>トウ</t>
    </rPh>
    <rPh sb="6" eb="9">
      <t>ホケンシ</t>
    </rPh>
    <rPh sb="10" eb="13">
      <t>ジョサンシ</t>
    </rPh>
    <rPh sb="14" eb="17">
      <t>カンゴシ</t>
    </rPh>
    <rPh sb="17" eb="18">
      <t>オヨ</t>
    </rPh>
    <rPh sb="19" eb="23">
      <t>ジュンカンゴシ</t>
    </rPh>
    <rPh sb="25" eb="27">
      <t>チンギン</t>
    </rPh>
    <rPh sb="27" eb="29">
      <t>カイゼン</t>
    </rPh>
    <rPh sb="30" eb="32">
      <t>ナイヨウ</t>
    </rPh>
    <phoneticPr fontId="37"/>
  </si>
  <si>
    <t>賃金改善の総額
（自動計算）</t>
    <rPh sb="9" eb="11">
      <t>ジドウ</t>
    </rPh>
    <rPh sb="11" eb="13">
      <t>ケイサン</t>
    </rPh>
    <phoneticPr fontId="37"/>
  </si>
  <si>
    <t>交付確定額は賃上げ支援事業の支給額から返還額を除いた額となります。</t>
    <rPh sb="0" eb="2">
      <t>コウフ</t>
    </rPh>
    <rPh sb="2" eb="5">
      <t>カクテイガク</t>
    </rPh>
    <rPh sb="6" eb="8">
      <t>チンア</t>
    </rPh>
    <rPh sb="9" eb="11">
      <t>シエン</t>
    </rPh>
    <rPh sb="11" eb="13">
      <t>ジギョウ</t>
    </rPh>
    <rPh sb="14" eb="17">
      <t>シキュウガク</t>
    </rPh>
    <rPh sb="19" eb="22">
      <t>ヘンカンガク</t>
    </rPh>
    <rPh sb="23" eb="24">
      <t>ノゾ</t>
    </rPh>
    <rPh sb="26" eb="27">
      <t>ガク</t>
    </rPh>
    <phoneticPr fontId="37"/>
  </si>
  <si>
    <t>給付金を活用して令和７年12月から令和８年５月までの間に基本給の引き上げによる賃金改善を行った額（円単位）を直接入力してください。</t>
    <rPh sb="28" eb="31">
      <t>キホンキュウ</t>
    </rPh>
    <rPh sb="32" eb="33">
      <t>ヒ</t>
    </rPh>
    <rPh sb="34" eb="35">
      <t>ア</t>
    </rPh>
    <rPh sb="44" eb="45">
      <t>オコナ</t>
    </rPh>
    <rPh sb="49" eb="50">
      <t>エン</t>
    </rPh>
    <rPh sb="50" eb="52">
      <t>タンイ</t>
    </rPh>
    <rPh sb="54" eb="56">
      <t>チョクセツ</t>
    </rPh>
    <rPh sb="56" eb="58">
      <t>ニュウリョク</t>
    </rPh>
    <phoneticPr fontId="38"/>
  </si>
  <si>
    <t>給付金を活用して令和７年12月から令和８年５月までの間に毎月決まって支払われる手当の引き上げによる賃金改善を行った額（円単位）を直接入力してください。</t>
    <rPh sb="28" eb="30">
      <t>マイゲツ</t>
    </rPh>
    <rPh sb="30" eb="31">
      <t>キ</t>
    </rPh>
    <rPh sb="34" eb="36">
      <t>シハラ</t>
    </rPh>
    <rPh sb="39" eb="41">
      <t>テアテ</t>
    </rPh>
    <rPh sb="42" eb="43">
      <t>ヒ</t>
    </rPh>
    <rPh sb="44" eb="45">
      <t>ア</t>
    </rPh>
    <rPh sb="54" eb="55">
      <t>オコナ</t>
    </rPh>
    <rPh sb="59" eb="60">
      <t>エン</t>
    </rPh>
    <rPh sb="60" eb="62">
      <t>タンイ</t>
    </rPh>
    <rPh sb="64" eb="66">
      <t>チョクセツ</t>
    </rPh>
    <rPh sb="66" eb="68">
      <t>ニュウリョク</t>
    </rPh>
    <phoneticPr fontId="38"/>
  </si>
  <si>
    <r>
      <t>　令和７年度の対象職員の</t>
    </r>
    <r>
      <rPr>
        <b/>
        <sz val="11"/>
        <color rgb="FFFF0000"/>
        <rFont val="ＭＳ Ｐゴシック"/>
        <family val="3"/>
        <charset val="128"/>
        <scheme val="minor"/>
      </rPr>
      <t>基本給の引き上げ分について</t>
    </r>
    <r>
      <rPr>
        <b/>
        <sz val="11"/>
        <color theme="1"/>
        <rFont val="ＭＳ Ｐゴシック"/>
        <family val="3"/>
        <charset val="128"/>
        <scheme val="minor"/>
      </rPr>
      <t>、令和７年３月31日時点の賃金水準と比較して2.0％を上回って実施している場合は、令和７年12月から令和８年５月までの間の当該2.0％を上回る部分</t>
    </r>
    <rPh sb="12" eb="15">
      <t>キホンキュウ</t>
    </rPh>
    <rPh sb="16" eb="17">
      <t>ヒ</t>
    </rPh>
    <rPh sb="18" eb="19">
      <t>ア</t>
    </rPh>
    <rPh sb="20" eb="21">
      <t>ブン</t>
    </rPh>
    <phoneticPr fontId="37"/>
  </si>
  <si>
    <r>
      <t>　令和７年度の対象職員の</t>
    </r>
    <r>
      <rPr>
        <b/>
        <sz val="11"/>
        <color rgb="FFFF0000"/>
        <rFont val="ＭＳ Ｐゴシック"/>
        <family val="3"/>
        <charset val="128"/>
        <scheme val="minor"/>
      </rPr>
      <t>毎月決まって支払われる手当の引き上げ分について</t>
    </r>
    <r>
      <rPr>
        <b/>
        <sz val="11"/>
        <color theme="1"/>
        <rFont val="ＭＳ Ｐゴシック"/>
        <family val="3"/>
        <charset val="128"/>
        <scheme val="minor"/>
      </rPr>
      <t>、令和７年３月31日時点の賃金水準と比較して2.0％を上回って実施している場合は、令和７年12月から令和８年５月までの間の当該2.0％を上回る部分</t>
    </r>
    <rPh sb="30" eb="31">
      <t>ブン</t>
    </rPh>
    <phoneticPr fontId="37"/>
  </si>
  <si>
    <t>（充てた場合のみ記載）
　上記の2.0％を上回る部分に伴う賞与、時間外手当、法定福利費（事業主負担分を含む。）等の増加分に用いた金額（算出が難しいは上記に含めてください。）</t>
    <rPh sb="28" eb="30">
      <t>ジョウキ</t>
    </rPh>
    <rPh sb="36" eb="38">
      <t>ウワマワ</t>
    </rPh>
    <rPh sb="39" eb="41">
      <t>ブブンブン</t>
    </rPh>
    <phoneticPr fontId="37"/>
  </si>
  <si>
    <t>賃金改善の内容（※）</t>
    <rPh sb="0" eb="2">
      <t>チンギン</t>
    </rPh>
    <rPh sb="2" eb="4">
      <t>カイゼン</t>
    </rPh>
    <rPh sb="5" eb="7">
      <t>ナイヨウ</t>
    </rPh>
    <phoneticPr fontId="37"/>
  </si>
  <si>
    <t>（※）計算方法は例えば下記の方法が考えられますが、対象とする賃金改善の内容や職員・職種の範囲は病院ごとに判断して計算いただくようお願いいたします。
例１：対象職員全体の賃金水準加重平均額をR7.3.31時点とR7.12.1以降とで比較し、R7.12月からR8.5月までの間の2.0％を上回る分に充てる。
例２：上記を職種別に比較し、2.0％を上回っている職種についてのみ、上回る分に充てる。
例３：対象職員ごとに比較し、2.0％を上回っている職員についてのみ、上回る分に充てる。</t>
    <rPh sb="3" eb="5">
      <t>ケイサン</t>
    </rPh>
    <rPh sb="5" eb="7">
      <t>ホウホウ</t>
    </rPh>
    <rPh sb="8" eb="9">
      <t>タト</t>
    </rPh>
    <rPh sb="11" eb="13">
      <t>カキ</t>
    </rPh>
    <rPh sb="14" eb="16">
      <t>ホウホウ</t>
    </rPh>
    <rPh sb="17" eb="18">
      <t>カンガ</t>
    </rPh>
    <rPh sb="25" eb="27">
      <t>タイショウ</t>
    </rPh>
    <rPh sb="30" eb="32">
      <t>チンギン</t>
    </rPh>
    <rPh sb="32" eb="34">
      <t>カイゼン</t>
    </rPh>
    <rPh sb="35" eb="37">
      <t>ナイヨウ</t>
    </rPh>
    <rPh sb="38" eb="40">
      <t>ショクイン</t>
    </rPh>
    <rPh sb="41" eb="43">
      <t>ショクシュ</t>
    </rPh>
    <rPh sb="44" eb="46">
      <t>ハンイ</t>
    </rPh>
    <rPh sb="47" eb="49">
      <t>ビョウイン</t>
    </rPh>
    <rPh sb="52" eb="54">
      <t>ハンダン</t>
    </rPh>
    <rPh sb="56" eb="58">
      <t>ケイサン</t>
    </rPh>
    <rPh sb="65" eb="66">
      <t>ネガ</t>
    </rPh>
    <rPh sb="74" eb="75">
      <t>レイ</t>
    </rPh>
    <rPh sb="152" eb="153">
      <t>レイ</t>
    </rPh>
    <rPh sb="196" eb="197">
      <t>レイ</t>
    </rPh>
    <phoneticPr fontId="37"/>
  </si>
  <si>
    <r>
      <t xml:space="preserve">【2.0超部分に充てる場合の算定シート】
</t>
    </r>
    <r>
      <rPr>
        <b/>
        <sz val="11"/>
        <color rgb="FFFF0000"/>
        <rFont val="ＭＳ Ｐゴシック"/>
        <family val="3"/>
        <charset val="128"/>
        <scheme val="minor"/>
      </rPr>
      <t>（注）本算定シートは実施要綱で定めている「令和７年度の対象職員のベースアップについて、令和７年３月31日時点の賃金水準と比較して2.0％を上回って実施している場合は、令和７年12月から令和８年５月までの間の当該2.0％を上回る部分に本事業の支給額を充てることができる。」という例外的な運用を行った場合のみ作成してください。</t>
    </r>
    <rPh sb="8" eb="9">
      <t>ア</t>
    </rPh>
    <rPh sb="11" eb="13">
      <t>バアイ</t>
    </rPh>
    <rPh sb="24" eb="25">
      <t>ホン</t>
    </rPh>
    <rPh sb="25" eb="27">
      <t>サンテイ</t>
    </rPh>
    <rPh sb="31" eb="33">
      <t>ジッシ</t>
    </rPh>
    <rPh sb="33" eb="35">
      <t>ヨウコウ</t>
    </rPh>
    <rPh sb="36" eb="37">
      <t>サダ</t>
    </rPh>
    <rPh sb="159" eb="162">
      <t>レイガイテキ</t>
    </rPh>
    <rPh sb="163" eb="165">
      <t>ウンヨウ</t>
    </rPh>
    <rPh sb="166" eb="167">
      <t>オコナ</t>
    </rPh>
    <rPh sb="169" eb="171">
      <t>バアイ</t>
    </rPh>
    <rPh sb="173" eb="175">
      <t>サクセイ</t>
    </rPh>
    <phoneticPr fontId="37"/>
  </si>
  <si>
    <t>給付金を活用して令和７年12月から令和８年５月までの間に上記（基本給・毎月の手当）の引き上げに伴う賞与、時間外手当、法定福利費等の増加分に用いた額（円単位）を直接入力してください。
当該部分を算出できないものの、給付金を充てている場合は上記に含めてください。</t>
    <rPh sb="28" eb="30">
      <t>ジョウキ</t>
    </rPh>
    <rPh sb="31" eb="34">
      <t>キホンキュウ</t>
    </rPh>
    <rPh sb="35" eb="37">
      <t>マイゲツ</t>
    </rPh>
    <rPh sb="38" eb="40">
      <t>テアテ</t>
    </rPh>
    <rPh sb="42" eb="43">
      <t>ヒ</t>
    </rPh>
    <rPh sb="44" eb="45">
      <t>ア</t>
    </rPh>
    <rPh sb="47" eb="48">
      <t>トモナ</t>
    </rPh>
    <rPh sb="49" eb="51">
      <t>ショウヨ</t>
    </rPh>
    <rPh sb="52" eb="55">
      <t>ジカンガイ</t>
    </rPh>
    <rPh sb="55" eb="57">
      <t>テアテ</t>
    </rPh>
    <rPh sb="58" eb="60">
      <t>ホウテイ</t>
    </rPh>
    <rPh sb="60" eb="63">
      <t>フクリヒ</t>
    </rPh>
    <rPh sb="63" eb="64">
      <t>トウ</t>
    </rPh>
    <rPh sb="65" eb="68">
      <t>ゾウカブン</t>
    </rPh>
    <rPh sb="69" eb="70">
      <t>モチ</t>
    </rPh>
    <rPh sb="74" eb="75">
      <t>エン</t>
    </rPh>
    <rPh sb="75" eb="77">
      <t>タンイ</t>
    </rPh>
    <rPh sb="79" eb="81">
      <t>チョクセツ</t>
    </rPh>
    <rPh sb="81" eb="83">
      <t>ニュウリョク</t>
    </rPh>
    <rPh sb="91" eb="93">
      <t>トウガイ</t>
    </rPh>
    <rPh sb="93" eb="95">
      <t>ブブン</t>
    </rPh>
    <rPh sb="96" eb="98">
      <t>サンシュツ</t>
    </rPh>
    <rPh sb="106" eb="109">
      <t>キュウフキン</t>
    </rPh>
    <rPh sb="110" eb="111">
      <t>ア</t>
    </rPh>
    <rPh sb="115" eb="117">
      <t>バアイ</t>
    </rPh>
    <rPh sb="118" eb="120">
      <t>ジョウキ</t>
    </rPh>
    <rPh sb="121" eb="122">
      <t>フク</t>
    </rPh>
    <phoneticPr fontId="38"/>
  </si>
  <si>
    <r>
      <rPr>
        <sz val="11"/>
        <color rgb="FFFF0000"/>
        <rFont val="ＭＳ Ｐゴシック"/>
        <family val="3"/>
        <charset val="128"/>
        <scheme val="minor"/>
      </rPr>
      <t>当該運用を活用した場合のみ</t>
    </r>
    <r>
      <rPr>
        <sz val="11"/>
        <color theme="1"/>
        <rFont val="ＭＳ Ｐゴシック"/>
        <family val="3"/>
        <charset val="128"/>
        <scheme val="minor"/>
      </rPr>
      <t>別紙で算定してください。</t>
    </r>
    <rPh sb="0" eb="2">
      <t>トウガイ</t>
    </rPh>
    <rPh sb="2" eb="4">
      <t>ウンヨウ</t>
    </rPh>
    <rPh sb="5" eb="7">
      <t>カツヨウ</t>
    </rPh>
    <rPh sb="9" eb="11">
      <t>バアイ</t>
    </rPh>
    <rPh sb="13" eb="15">
      <t>ベッシ</t>
    </rPh>
    <rPh sb="16" eb="18">
      <t>サンテイ</t>
    </rPh>
    <phoneticPr fontId="37"/>
  </si>
  <si>
    <t>事務職員の賃金改善の内容</t>
    <rPh sb="0" eb="2">
      <t>ジム</t>
    </rPh>
    <rPh sb="2" eb="4">
      <t>ショクイン</t>
    </rPh>
    <rPh sb="5" eb="7">
      <t>チンギン</t>
    </rPh>
    <rPh sb="7" eb="9">
      <t>カイゼン</t>
    </rPh>
    <rPh sb="10" eb="12">
      <t>ナイヨウ</t>
    </rPh>
    <phoneticPr fontId="37"/>
  </si>
  <si>
    <t>看護補助者の賃金改善の内容</t>
    <rPh sb="0" eb="2">
      <t>カンゴ</t>
    </rPh>
    <rPh sb="2" eb="5">
      <t>ホジョシャ</t>
    </rPh>
    <rPh sb="6" eb="8">
      <t>チンギン</t>
    </rPh>
    <rPh sb="8" eb="10">
      <t>カイゼン</t>
    </rPh>
    <rPh sb="11" eb="13">
      <t>ナイヨウ</t>
    </rPh>
    <phoneticPr fontId="37"/>
  </si>
  <si>
    <t>薬剤師の賃金改善の内容</t>
    <rPh sb="0" eb="3">
      <t>ヤクザイシ</t>
    </rPh>
    <rPh sb="4" eb="6">
      <t>チンギン</t>
    </rPh>
    <rPh sb="6" eb="8">
      <t>カイゼン</t>
    </rPh>
    <rPh sb="9" eb="11">
      <t>ナイヨウ</t>
    </rPh>
    <phoneticPr fontId="37"/>
  </si>
  <si>
    <t>診療所等賃上げ支援事業　実績報告書
（賃金改善報告書）</t>
    <rPh sb="0" eb="3">
      <t>シンリョウジョ</t>
    </rPh>
    <rPh sb="3" eb="4">
      <t>ナド</t>
    </rPh>
    <rPh sb="4" eb="6">
      <t>チンア</t>
    </rPh>
    <rPh sb="7" eb="9">
      <t>シエン</t>
    </rPh>
    <rPh sb="9" eb="11">
      <t>ジギョウ</t>
    </rPh>
    <rPh sb="12" eb="14">
      <t>ジッセキ</t>
    </rPh>
    <rPh sb="14" eb="17">
      <t>ホウコクショ</t>
    </rPh>
    <rPh sb="19" eb="21">
      <t>チンギン</t>
    </rPh>
    <rPh sb="21" eb="23">
      <t>カイゼン</t>
    </rPh>
    <rPh sb="23" eb="26">
      <t>ホウコクショ</t>
    </rPh>
    <phoneticPr fontId="38"/>
  </si>
  <si>
    <t>無床診療所の名称：</t>
    <rPh sb="0" eb="2">
      <t>ムショウ</t>
    </rPh>
    <rPh sb="2" eb="5">
      <t>シンリョウジョ</t>
    </rPh>
    <rPh sb="6" eb="8">
      <t>メイショウ</t>
    </rPh>
    <phoneticPr fontId="38"/>
  </si>
  <si>
    <t>②月額または
月額換算額</t>
    <rPh sb="1" eb="3">
      <t>ゲツガク</t>
    </rPh>
    <phoneticPr fontId="37"/>
  </si>
  <si>
    <t>　一時金または特別手当</t>
    <rPh sb="1" eb="4">
      <t>イチジキン</t>
    </rPh>
    <rPh sb="7" eb="9">
      <t>トクベツ</t>
    </rPh>
    <rPh sb="9" eb="11">
      <t>テアテ</t>
    </rPh>
    <phoneticPr fontId="38"/>
  </si>
  <si>
    <t>給付金を活用して令和７年12月分から令和８年３月分までの最大４ヶ月分として支給した一時金または特別手当の金額（円単位）を直接入力してください。</t>
    <rPh sb="15" eb="16">
      <t>ブン</t>
    </rPh>
    <rPh sb="24" eb="25">
      <t>ブン</t>
    </rPh>
    <rPh sb="28" eb="30">
      <t>サイダイ</t>
    </rPh>
    <rPh sb="32" eb="33">
      <t>ゲツ</t>
    </rPh>
    <rPh sb="33" eb="34">
      <t>ブン</t>
    </rPh>
    <rPh sb="41" eb="44">
      <t>イチジキン</t>
    </rPh>
    <rPh sb="55" eb="56">
      <t>エン</t>
    </rPh>
    <rPh sb="56" eb="58">
      <t>タンイ</t>
    </rPh>
    <rPh sb="60" eb="62">
      <t>チョクセツ</t>
    </rPh>
    <rPh sb="62" eb="64">
      <t>ニュウリョク</t>
    </rPh>
    <phoneticPr fontId="38"/>
  </si>
  <si>
    <t>令和７年12月分から令和８年５月分までの
６ヶ月における賃金改善</t>
    <rPh sb="0" eb="2">
      <t>レイワ</t>
    </rPh>
    <rPh sb="3" eb="4">
      <t>ネン</t>
    </rPh>
    <rPh sb="6" eb="7">
      <t>ガツ</t>
    </rPh>
    <rPh sb="7" eb="8">
      <t>ブン</t>
    </rPh>
    <rPh sb="10" eb="12">
      <t>レイワ</t>
    </rPh>
    <rPh sb="13" eb="14">
      <t>ネン</t>
    </rPh>
    <rPh sb="15" eb="16">
      <t>ガツ</t>
    </rPh>
    <rPh sb="16" eb="17">
      <t>ブン</t>
    </rPh>
    <rPh sb="23" eb="24">
      <t>ゲツ</t>
    </rPh>
    <rPh sb="28" eb="30">
      <t>チンギン</t>
    </rPh>
    <rPh sb="30" eb="32">
      <t>カイゼン</t>
    </rPh>
    <phoneticPr fontId="37"/>
  </si>
  <si>
    <t>　基本給の引き上げ</t>
    <rPh sb="1" eb="4">
      <t>キホンキュウ</t>
    </rPh>
    <rPh sb="5" eb="6">
      <t>ヒ</t>
    </rPh>
    <rPh sb="7" eb="8">
      <t>ア</t>
    </rPh>
    <phoneticPr fontId="38"/>
  </si>
  <si>
    <t>　毎月決まって支払われる手当の引き上げ
（ベースアップ評価手当の増額など）</t>
    <rPh sb="1" eb="3">
      <t>マイゲツ</t>
    </rPh>
    <rPh sb="3" eb="4">
      <t>キ</t>
    </rPh>
    <rPh sb="7" eb="9">
      <t>シハラ</t>
    </rPh>
    <rPh sb="12" eb="14">
      <t>テアテ</t>
    </rPh>
    <rPh sb="15" eb="16">
      <t>ヒ</t>
    </rPh>
    <rPh sb="17" eb="18">
      <t>ア</t>
    </rPh>
    <phoneticPr fontId="38"/>
  </si>
  <si>
    <r>
      <t>入力欄　（職員・職種・役職によって異なる場合は、</t>
    </r>
    <r>
      <rPr>
        <b/>
        <sz val="11"/>
        <color rgb="FFFF0000"/>
        <rFont val="ＭＳ Ｐゴシック"/>
        <family val="3"/>
        <charset val="128"/>
        <scheme val="minor"/>
      </rPr>
      <t>総額を変えずに、かつ対象職員全員が同じ金額だけ改善された場合に計算しなおして入力してください</t>
    </r>
    <r>
      <rPr>
        <b/>
        <sz val="11"/>
        <color theme="1"/>
        <rFont val="ＭＳ Ｐゴシック"/>
        <family val="3"/>
        <charset val="128"/>
        <scheme val="minor"/>
      </rPr>
      <t>）</t>
    </r>
    <rPh sb="0" eb="2">
      <t>ニュウリョク</t>
    </rPh>
    <rPh sb="2" eb="3">
      <t>ラン</t>
    </rPh>
    <rPh sb="5" eb="7">
      <t>ショクイン</t>
    </rPh>
    <rPh sb="8" eb="10">
      <t>ショクシュ</t>
    </rPh>
    <rPh sb="11" eb="13">
      <t>ヤクショク</t>
    </rPh>
    <rPh sb="17" eb="18">
      <t>コト</t>
    </rPh>
    <rPh sb="20" eb="22">
      <t>バアイ</t>
    </rPh>
    <rPh sb="24" eb="26">
      <t>ソウガク</t>
    </rPh>
    <rPh sb="27" eb="28">
      <t>カ</t>
    </rPh>
    <rPh sb="34" eb="36">
      <t>タイショウ</t>
    </rPh>
    <rPh sb="36" eb="38">
      <t>ショクイン</t>
    </rPh>
    <rPh sb="38" eb="40">
      <t>ゼンイン</t>
    </rPh>
    <rPh sb="41" eb="42">
      <t>オナ</t>
    </rPh>
    <rPh sb="43" eb="45">
      <t>キンガク</t>
    </rPh>
    <rPh sb="47" eb="49">
      <t>カイゼン</t>
    </rPh>
    <rPh sb="52" eb="54">
      <t>バアイ</t>
    </rPh>
    <rPh sb="55" eb="57">
      <t>ケイサン</t>
    </rPh>
    <rPh sb="62" eb="64">
      <t>ニュウリョク</t>
    </rPh>
    <phoneticPr fontId="37"/>
  </si>
  <si>
    <t>医療法人○○会</t>
  </si>
  <si>
    <t>▲▲クリニック</t>
    <phoneticPr fontId="37"/>
  </si>
  <si>
    <r>
      <rPr>
        <b/>
        <sz val="14"/>
        <color theme="1"/>
        <rFont val="ＭＳ Ｐゴシック"/>
        <family val="3"/>
        <charset val="128"/>
        <scheme val="minor"/>
      </rPr>
      <t>以下、給付金を活用した、個別職種の賃金改善の内容について記載してください。</t>
    </r>
    <r>
      <rPr>
        <b/>
        <sz val="14"/>
        <color rgb="FFFF0000"/>
        <rFont val="ＭＳ Ｐゴシック"/>
        <family val="3"/>
        <charset val="128"/>
        <scheme val="minor"/>
      </rPr>
      <t xml:space="preserve">
政策上の必要性から把握するものであり、補助金の交付額には影響しません。職種ごとの賃金改善の総額と無床診療所全体の賃金改善の総額が一致しなくても差し支えありません。</t>
    </r>
    <rPh sb="0" eb="2">
      <t>イカ</t>
    </rPh>
    <rPh sb="3" eb="6">
      <t>キュウフキン</t>
    </rPh>
    <rPh sb="7" eb="9">
      <t>カツヨウ</t>
    </rPh>
    <rPh sb="12" eb="14">
      <t>コベツ</t>
    </rPh>
    <rPh sb="14" eb="16">
      <t>ショクシュ</t>
    </rPh>
    <rPh sb="17" eb="19">
      <t>チンギン</t>
    </rPh>
    <rPh sb="19" eb="21">
      <t>カイゼン</t>
    </rPh>
    <rPh sb="22" eb="24">
      <t>ナイヨウ</t>
    </rPh>
    <rPh sb="28" eb="30">
      <t>キサイ</t>
    </rPh>
    <rPh sb="38" eb="41">
      <t>セイサクジョウ</t>
    </rPh>
    <rPh sb="42" eb="45">
      <t>ヒツヨウセイ</t>
    </rPh>
    <rPh sb="47" eb="49">
      <t>ハアク</t>
    </rPh>
    <rPh sb="57" eb="60">
      <t>ホジョキン</t>
    </rPh>
    <rPh sb="61" eb="64">
      <t>コウフガク</t>
    </rPh>
    <rPh sb="66" eb="68">
      <t>エイキョウ</t>
    </rPh>
    <rPh sb="86" eb="88">
      <t>ムショウ</t>
    </rPh>
    <rPh sb="88" eb="91">
      <t>シンリョウジョ</t>
    </rPh>
    <phoneticPr fontId="37"/>
  </si>
  <si>
    <r>
      <rPr>
        <b/>
        <u/>
        <sz val="12"/>
        <color rgb="FFFF0000"/>
        <rFont val="ＭＳ ゴシック"/>
        <family val="3"/>
        <charset val="128"/>
      </rPr>
      <t>（国実施要綱３（３）ウに該当する施設のみ記載）</t>
    </r>
    <r>
      <rPr>
        <b/>
        <u/>
        <sz val="12"/>
        <color theme="1"/>
        <rFont val="ＭＳ ゴシック"/>
        <family val="3"/>
        <charset val="128"/>
      </rPr>
      <t>令和８年６月１日時点で令和８年度診療報酬改定による見直し後のベースアップ評価料の届出の有無</t>
    </r>
    <rPh sb="1" eb="2">
      <t>クニ</t>
    </rPh>
    <rPh sb="2" eb="4">
      <t>ジッシ</t>
    </rPh>
    <rPh sb="4" eb="6">
      <t>ヨウコウ</t>
    </rPh>
    <rPh sb="12" eb="14">
      <t>ガイトウ</t>
    </rPh>
    <rPh sb="16" eb="18">
      <t>シセツ</t>
    </rPh>
    <rPh sb="20" eb="22">
      <t>キサイ</t>
    </rPh>
    <rPh sb="23" eb="25">
      <t>レイワ</t>
    </rPh>
    <rPh sb="26" eb="27">
      <t>ネン</t>
    </rPh>
    <rPh sb="28" eb="29">
      <t>ガツ</t>
    </rPh>
    <rPh sb="30" eb="31">
      <t>ニチ</t>
    </rPh>
    <rPh sb="31" eb="33">
      <t>ジテン</t>
    </rPh>
    <rPh sb="34" eb="36">
      <t>レイワ</t>
    </rPh>
    <rPh sb="37" eb="39">
      <t>ネンド</t>
    </rPh>
    <rPh sb="39" eb="41">
      <t>シンリョウ</t>
    </rPh>
    <rPh sb="41" eb="43">
      <t>ホウシュウ</t>
    </rPh>
    <rPh sb="43" eb="45">
      <t>カイテイ</t>
    </rPh>
    <rPh sb="48" eb="50">
      <t>ミナオ</t>
    </rPh>
    <rPh sb="51" eb="52">
      <t>ゴ</t>
    </rPh>
    <rPh sb="59" eb="61">
      <t>ヒョウカ</t>
    </rPh>
    <rPh sb="61" eb="62">
      <t>リョウ</t>
    </rPh>
    <rPh sb="63" eb="65">
      <t>トドケデ</t>
    </rPh>
    <rPh sb="66" eb="68">
      <t>ウム</t>
    </rPh>
    <phoneticPr fontId="37"/>
  </si>
  <si>
    <t>○</t>
    <phoneticPr fontId="37"/>
  </si>
  <si>
    <t>×</t>
    <phoneticPr fontId="37"/>
  </si>
  <si>
    <r>
      <t>令和７年度に2.0％を上回るベースアップをすでに実施していた場合で、</t>
    </r>
    <r>
      <rPr>
        <b/>
        <sz val="11"/>
        <color rgb="FFFF0000"/>
        <rFont val="ＭＳ Ｐゴシック"/>
        <family val="3"/>
        <charset val="128"/>
        <scheme val="minor"/>
      </rPr>
      <t>令和７年12月から令和８年５月までの間の当該2.0％を上回る部分の補てんに本給付金を充てた場合</t>
    </r>
    <r>
      <rPr>
        <b/>
        <sz val="11"/>
        <color theme="1"/>
        <rFont val="ＭＳ Ｐゴシック"/>
        <family val="3"/>
        <charset val="128"/>
        <scheme val="minor"/>
      </rPr>
      <t>は、別紙にて算定した金額を右の欄に記載してください</t>
    </r>
    <rPh sb="11" eb="13">
      <t>ウワマワ</t>
    </rPh>
    <rPh sb="24" eb="26">
      <t>ジッシ</t>
    </rPh>
    <rPh sb="30" eb="32">
      <t>バアイ</t>
    </rPh>
    <rPh sb="67" eb="68">
      <t>ホ</t>
    </rPh>
    <rPh sb="71" eb="72">
      <t>ホン</t>
    </rPh>
    <rPh sb="72" eb="75">
      <t>キュウフキン</t>
    </rPh>
    <rPh sb="76" eb="77">
      <t>ア</t>
    </rPh>
    <rPh sb="79" eb="81">
      <t>バアイ</t>
    </rPh>
    <rPh sb="91" eb="93">
      <t>キンガク</t>
    </rPh>
    <rPh sb="94" eb="95">
      <t>ミギ</t>
    </rPh>
    <rPh sb="96" eb="97">
      <t>ラン</t>
    </rPh>
    <rPh sb="98" eb="100">
      <t>キサイ</t>
    </rPh>
    <phoneticPr fontId="37"/>
  </si>
  <si>
    <r>
      <t xml:space="preserve">（上記職種以外の職員）
その他職員の賃金改善の内容
</t>
    </r>
    <r>
      <rPr>
        <b/>
        <sz val="11"/>
        <color rgb="FFFF0000"/>
        <rFont val="ＭＳ Ｐゴシック"/>
        <family val="3"/>
        <charset val="128"/>
        <scheme val="minor"/>
      </rPr>
      <t>※上記職種以外の職種の賃金改善状況（給付金を活用したもの）を記載してください。
※なお、上記職種ごとの報告が困難な場合も当欄にまとめて記載してください。</t>
    </r>
    <rPh sb="1" eb="3">
      <t>ジョウキ</t>
    </rPh>
    <rPh sb="3" eb="5">
      <t>ショクシュ</t>
    </rPh>
    <rPh sb="5" eb="7">
      <t>イガイ</t>
    </rPh>
    <rPh sb="8" eb="10">
      <t>ショクイン</t>
    </rPh>
    <rPh sb="14" eb="15">
      <t>タ</t>
    </rPh>
    <rPh sb="15" eb="17">
      <t>ショクイン</t>
    </rPh>
    <rPh sb="18" eb="20">
      <t>チンギン</t>
    </rPh>
    <rPh sb="20" eb="22">
      <t>カイゼン</t>
    </rPh>
    <rPh sb="23" eb="25">
      <t>ナイヨウ</t>
    </rPh>
    <phoneticPr fontId="37"/>
  </si>
  <si>
    <r>
      <rPr>
        <b/>
        <sz val="11"/>
        <color rgb="FFFF0000"/>
        <rFont val="ＭＳ Ｐゴシック"/>
        <family val="3"/>
        <charset val="128"/>
        <scheme val="minor"/>
      </rPr>
      <t xml:space="preserve">（給付金を充て、算出可能な場合のみ記載）
</t>
    </r>
    <r>
      <rPr>
        <b/>
        <sz val="11"/>
        <color theme="1"/>
        <rFont val="ＭＳ Ｐゴシック"/>
        <family val="3"/>
        <charset val="128"/>
        <scheme val="minor"/>
      </rPr>
      <t>　基本給や毎月決まって支払われる手当の引き上げに伴う賞与、時間外手当、法定福利費（事業主負担分のみ）等の増加分に用いた金額（算出が難しいは上記に含めてください。）</t>
    </r>
    <rPh sb="1" eb="4">
      <t>キュウフキン</t>
    </rPh>
    <rPh sb="5" eb="6">
      <t>ア</t>
    </rPh>
    <rPh sb="8" eb="10">
      <t>サンシュツ</t>
    </rPh>
    <rPh sb="10" eb="12">
      <t>カノウ</t>
    </rPh>
    <rPh sb="13" eb="15">
      <t>バアイ</t>
    </rPh>
    <rPh sb="17" eb="19">
      <t>キサイ</t>
    </rPh>
    <rPh sb="22" eb="25">
      <t>キホンキュウ</t>
    </rPh>
    <rPh sb="26" eb="28">
      <t>マイゲツ</t>
    </rPh>
    <rPh sb="28" eb="29">
      <t>キ</t>
    </rPh>
    <rPh sb="32" eb="34">
      <t>シハラ</t>
    </rPh>
    <rPh sb="37" eb="39">
      <t>テアテ</t>
    </rPh>
    <rPh sb="40" eb="41">
      <t>ヒ</t>
    </rPh>
    <rPh sb="42" eb="43">
      <t>ア</t>
    </rPh>
    <rPh sb="45" eb="46">
      <t>トモナ</t>
    </rPh>
    <rPh sb="47" eb="49">
      <t>ショウヨ</t>
    </rPh>
    <rPh sb="50" eb="53">
      <t>ジカンガイ</t>
    </rPh>
    <rPh sb="53" eb="55">
      <t>テアテ</t>
    </rPh>
    <rPh sb="56" eb="58">
      <t>ホウテイ</t>
    </rPh>
    <rPh sb="58" eb="61">
      <t>フクリヒ</t>
    </rPh>
    <rPh sb="62" eb="65">
      <t>ジギョウヌシ</t>
    </rPh>
    <rPh sb="65" eb="68">
      <t>フタンブン</t>
    </rPh>
    <rPh sb="71" eb="72">
      <t>トウ</t>
    </rPh>
    <rPh sb="73" eb="76">
      <t>ゾウカブン</t>
    </rPh>
    <rPh sb="77" eb="78">
      <t>モチ</t>
    </rPh>
    <rPh sb="80" eb="82">
      <t>キンガク</t>
    </rPh>
    <rPh sb="83" eb="85">
      <t>サンシュツ</t>
    </rPh>
    <rPh sb="86" eb="87">
      <t>ムズカ</t>
    </rPh>
    <rPh sb="90" eb="92">
      <t>ジョウキ</t>
    </rPh>
    <rPh sb="93" eb="94">
      <t>フク</t>
    </rPh>
    <phoneticPr fontId="38"/>
  </si>
  <si>
    <t>交付決定番号：</t>
    <rPh sb="0" eb="2">
      <t>コウフ</t>
    </rPh>
    <rPh sb="2" eb="4">
      <t>ケッテイ</t>
    </rPh>
    <rPh sb="4" eb="6">
      <t>バンゴウ</t>
    </rPh>
    <phoneticPr fontId="37"/>
  </si>
  <si>
    <t>富山県指令医第○○号－○○○</t>
    <rPh sb="0" eb="3">
      <t>トヤマケン</t>
    </rPh>
    <rPh sb="3" eb="5">
      <t>シレイ</t>
    </rPh>
    <rPh sb="5" eb="6">
      <t>イ</t>
    </rPh>
    <rPh sb="6" eb="7">
      <t>ダイ</t>
    </rPh>
    <rPh sb="9" eb="10">
      <t>ゴウ</t>
    </rPh>
    <phoneticPr fontId="37"/>
  </si>
  <si>
    <t>交付決定通知書の左上に記載されている交付決定番号を記載してください。</t>
    <phoneticPr fontId="37"/>
  </si>
  <si>
    <t>富山県指令医第　　号－　　　</t>
    <phoneticPr fontId="37"/>
  </si>
  <si>
    <r>
      <t>（様式第４-２号）　</t>
    </r>
    <r>
      <rPr>
        <b/>
        <sz val="14"/>
        <color rgb="FFFF0000"/>
        <rFont val="ＭＳ Ｐゴシック"/>
        <family val="3"/>
        <charset val="128"/>
        <scheme val="minor"/>
      </rPr>
      <t>※医科（無床診療所）の報告</t>
    </r>
    <rPh sb="11" eb="13">
      <t>イカ</t>
    </rPh>
    <rPh sb="14" eb="16">
      <t>ムショウ</t>
    </rPh>
    <rPh sb="16" eb="19">
      <t>シンリョウジョ</t>
    </rPh>
    <rPh sb="21" eb="23">
      <t>ホウコク</t>
    </rPh>
    <phoneticPr fontId="38"/>
  </si>
  <si>
    <r>
      <t xml:space="preserve">（別紙）
</t>
    </r>
    <r>
      <rPr>
        <b/>
        <sz val="14"/>
        <color rgb="FFFF0000"/>
        <rFont val="ＭＳ Ｐゴシック"/>
        <family val="3"/>
        <charset val="128"/>
        <scheme val="minor"/>
      </rPr>
      <t>※医科（無床診療所）の報告</t>
    </r>
    <rPh sb="1" eb="3">
      <t>ベッシ</t>
    </rPh>
    <rPh sb="6" eb="7">
      <t>イ</t>
    </rPh>
    <rPh sb="9" eb="11">
      <t>ムショウ</t>
    </rPh>
    <rPh sb="10" eb="13">
      <t>シンリョウジョ</t>
    </rPh>
    <rPh sb="15" eb="17">
      <t>ホウコク</t>
    </rPh>
    <phoneticPr fontId="38"/>
  </si>
  <si>
    <r>
      <t>（様式第４-２号）　</t>
    </r>
    <r>
      <rPr>
        <b/>
        <sz val="14"/>
        <color rgb="FFFF0000"/>
        <rFont val="ＭＳ Ｐゴシック"/>
        <family val="3"/>
        <charset val="128"/>
        <scheme val="minor"/>
      </rPr>
      <t>※医科（無床診療所）の報告</t>
    </r>
    <rPh sb="11" eb="13">
      <t>ムショウ</t>
    </rPh>
    <rPh sb="14" eb="16">
      <t>ムショウ</t>
    </rPh>
    <rPh sb="16" eb="19">
      <t>シンリョウジョ</t>
    </rPh>
    <rPh sb="18" eb="20">
      <t>ホウコク</t>
    </rPh>
    <phoneticPr fontId="38"/>
  </si>
  <si>
    <r>
      <t xml:space="preserve">（別紙）
</t>
    </r>
    <r>
      <rPr>
        <b/>
        <sz val="14"/>
        <color rgb="FFFF0000"/>
        <rFont val="ＭＳ Ｐゴシック"/>
        <family val="3"/>
        <charset val="128"/>
        <scheme val="minor"/>
      </rPr>
      <t>※医科（無床診療所）の報告</t>
    </r>
    <rPh sb="1" eb="3">
      <t>ベッシ</t>
    </rPh>
    <rPh sb="6" eb="8">
      <t>イカ</t>
    </rPh>
    <rPh sb="9" eb="11">
      <t>ムショウ</t>
    </rPh>
    <rPh sb="11" eb="14">
      <t>シンリョウジョ</t>
    </rPh>
    <rPh sb="16" eb="18">
      <t>ホウコク</t>
    </rPh>
    <phoneticPr fontId="38"/>
  </si>
  <si>
    <t>➌≧➍の判定（×は返還あり）</t>
    <rPh sb="4" eb="6">
      <t>ハンテイ</t>
    </rPh>
    <rPh sb="9" eb="11">
      <t>ヘンカン</t>
    </rPh>
    <phoneticPr fontId="37"/>
  </si>
  <si>
    <t>➊：賃金改善の総額（自動計算）</t>
    <rPh sb="2" eb="4">
      <t>チンギン</t>
    </rPh>
    <rPh sb="4" eb="6">
      <t>カイゼン</t>
    </rPh>
    <rPh sb="7" eb="9">
      <t>ソウガク</t>
    </rPh>
    <rPh sb="10" eb="12">
      <t>ジドウ</t>
    </rPh>
    <rPh sb="12" eb="14">
      <t>ケイサン</t>
    </rPh>
    <phoneticPr fontId="37"/>
  </si>
  <si>
    <t>➋：賃金改善に係る診療報酬及び他の補助金等を受けた場合その額（直接入力）</t>
    <rPh sb="31" eb="33">
      <t>チョクセツ</t>
    </rPh>
    <rPh sb="33" eb="35">
      <t>ニュウリョク</t>
    </rPh>
    <phoneticPr fontId="37"/>
  </si>
  <si>
    <t>➌：補助対象経費（自動計算）（千円未満切り捨て）</t>
    <rPh sb="2" eb="4">
      <t>ホジョ</t>
    </rPh>
    <rPh sb="4" eb="6">
      <t>タイショウ</t>
    </rPh>
    <rPh sb="6" eb="8">
      <t>ケイヒ</t>
    </rPh>
    <rPh sb="9" eb="11">
      <t>ジドウ</t>
    </rPh>
    <rPh sb="11" eb="13">
      <t>ケイサン</t>
    </rPh>
    <rPh sb="15" eb="17">
      <t>センエン</t>
    </rPh>
    <rPh sb="17" eb="19">
      <t>ミマン</t>
    </rPh>
    <rPh sb="19" eb="20">
      <t>キ</t>
    </rPh>
    <rPh sb="21" eb="22">
      <t>ス</t>
    </rPh>
    <phoneticPr fontId="37"/>
  </si>
  <si>
    <t>➍：賃上げ支援事業の支給額（直接入力）</t>
    <rPh sb="2" eb="4">
      <t>チンア</t>
    </rPh>
    <rPh sb="5" eb="7">
      <t>シエン</t>
    </rPh>
    <rPh sb="7" eb="9">
      <t>ジギョウ</t>
    </rPh>
    <rPh sb="10" eb="13">
      <t>シキュウガク</t>
    </rPh>
    <rPh sb="14" eb="16">
      <t>チョクセツ</t>
    </rPh>
    <rPh sb="16" eb="18">
      <t>ニュウリョク</t>
    </rPh>
    <phoneticPr fontId="37"/>
  </si>
  <si>
    <t>➍－➌：返還額（千円未満切り捨て）</t>
    <rPh sb="4" eb="7">
      <t>ヘンカンガク</t>
    </rPh>
    <rPh sb="8" eb="10">
      <t>センエン</t>
    </rPh>
    <rPh sb="10" eb="12">
      <t>ミマン</t>
    </rPh>
    <rPh sb="12" eb="13">
      <t>キ</t>
    </rPh>
    <rPh sb="14" eb="15">
      <t>ス</t>
    </rPh>
    <phoneticPr fontId="37"/>
  </si>
  <si>
    <r>
      <t>左側（Ｆ列）：給付金の対象となる補助対象経費が給付金の支給額と同額以上であることを判定します。
右側（Ｋ列）：➍には「賃上げ支援事業」に係る県からの支給額を記載してください。　</t>
    </r>
    <r>
      <rPr>
        <sz val="11"/>
        <color rgb="FFFF0000"/>
        <rFont val="ＭＳ Ｐゴシック"/>
        <family val="3"/>
        <charset val="128"/>
        <scheme val="minor"/>
      </rPr>
      <t>※交付決定通知書の交付決定額には「物価支援事業」に係る支給額も含まれていますのでご注意ください。</t>
    </r>
    <rPh sb="0" eb="2">
      <t>ヒダリガワ</t>
    </rPh>
    <rPh sb="4" eb="5">
      <t>レツ</t>
    </rPh>
    <rPh sb="7" eb="10">
      <t>キュウフキン</t>
    </rPh>
    <rPh sb="11" eb="13">
      <t>タイショウ</t>
    </rPh>
    <rPh sb="16" eb="18">
      <t>ホジョ</t>
    </rPh>
    <rPh sb="18" eb="20">
      <t>タイショウ</t>
    </rPh>
    <rPh sb="20" eb="22">
      <t>ケイヒ</t>
    </rPh>
    <rPh sb="23" eb="26">
      <t>キュウフキン</t>
    </rPh>
    <rPh sb="27" eb="30">
      <t>シキュウガク</t>
    </rPh>
    <rPh sb="31" eb="33">
      <t>ドウガク</t>
    </rPh>
    <rPh sb="33" eb="35">
      <t>イジョウ</t>
    </rPh>
    <rPh sb="41" eb="43">
      <t>ハンテイ</t>
    </rPh>
    <rPh sb="48" eb="50">
      <t>ミギガワ</t>
    </rPh>
    <rPh sb="52" eb="53">
      <t>レツ</t>
    </rPh>
    <phoneticPr fontId="37"/>
  </si>
  <si>
    <t>左側（Ｆ列）：３月１日時点では、制度上、ベースアップ評価料が届け出られない施設のうち、令和８年６月１日時点で令和８年度診療報酬改定による見直し後のベースアップ評価料を届け出ることを誓約して支給対象となった施設のみ記載してください。
右側（Ｋ列）：➌では➊－➋が自動計算されます。</t>
    <rPh sb="37" eb="39">
      <t>シセツ</t>
    </rPh>
    <rPh sb="94" eb="96">
      <t>シキュウ</t>
    </rPh>
    <rPh sb="96" eb="98">
      <t>タイショウ</t>
    </rPh>
    <rPh sb="102" eb="104">
      <t>シセツ</t>
    </rPh>
    <rPh sb="106" eb="108">
      <t>キサイ</t>
    </rPh>
    <rPh sb="116" eb="118">
      <t>ミギガワ</t>
    </rPh>
    <rPh sb="120" eb="121">
      <t>レツ</t>
    </rPh>
    <rPh sb="130" eb="132">
      <t>ジドウ</t>
    </rPh>
    <rPh sb="132" eb="134">
      <t>ケイサン</t>
    </rPh>
    <phoneticPr fontId="37"/>
  </si>
  <si>
    <r>
      <t>左側（Ｆ列）：施設の名称を記載してください。（例：医療法人○○会　▲▲医院）
右側（Ｋ列）</t>
    </r>
    <r>
      <rPr>
        <sz val="11"/>
        <color theme="1"/>
        <rFont val="ＭＳ Ｐゴシック"/>
        <family val="3"/>
        <charset val="128"/>
        <scheme val="minor"/>
      </rPr>
      <t>：➋には</t>
    </r>
    <r>
      <rPr>
        <b/>
        <u/>
        <sz val="11"/>
        <color theme="1"/>
        <rFont val="ＭＳ Ｐゴシック"/>
        <family val="3"/>
        <charset val="128"/>
        <scheme val="minor"/>
      </rPr>
      <t>❶に記載された「賃金改善の総額」にベースアップ評価料を活用した金額や本給付金以外の賃上げ補助金を活用した金額が含まれている場合</t>
    </r>
    <r>
      <rPr>
        <sz val="11"/>
        <color theme="1"/>
        <rFont val="ＭＳ Ｐゴシック"/>
        <family val="2"/>
        <charset val="128"/>
        <scheme val="minor"/>
      </rPr>
      <t>はその金額を記載してください。</t>
    </r>
    <rPh sb="0" eb="2">
      <t>ヒダリガワ</t>
    </rPh>
    <rPh sb="4" eb="5">
      <t>レツ</t>
    </rPh>
    <rPh sb="7" eb="9">
      <t>シセツ</t>
    </rPh>
    <rPh sb="10" eb="12">
      <t>メイショウ</t>
    </rPh>
    <rPh sb="13" eb="15">
      <t>キサイ</t>
    </rPh>
    <rPh sb="23" eb="24">
      <t>レイ</t>
    </rPh>
    <rPh sb="25" eb="27">
      <t>イリョウ</t>
    </rPh>
    <rPh sb="27" eb="29">
      <t>ホウジン</t>
    </rPh>
    <rPh sb="31" eb="32">
      <t>カイ</t>
    </rPh>
    <rPh sb="35" eb="37">
      <t>イイン</t>
    </rPh>
    <rPh sb="39" eb="41">
      <t>ミギガワ</t>
    </rPh>
    <rPh sb="43" eb="44">
      <t>レツ</t>
    </rPh>
    <rPh sb="51" eb="53">
      <t>キサイ</t>
    </rPh>
    <rPh sb="57" eb="59">
      <t>チンギン</t>
    </rPh>
    <rPh sb="59" eb="61">
      <t>カイゼン</t>
    </rPh>
    <rPh sb="62" eb="64">
      <t>ソウガク</t>
    </rPh>
    <rPh sb="72" eb="74">
      <t>ヒョウカ</t>
    </rPh>
    <rPh sb="74" eb="75">
      <t>リョウ</t>
    </rPh>
    <rPh sb="76" eb="78">
      <t>カツヨウ</t>
    </rPh>
    <rPh sb="80" eb="82">
      <t>キンガク</t>
    </rPh>
    <rPh sb="83" eb="84">
      <t>ホン</t>
    </rPh>
    <rPh sb="84" eb="87">
      <t>キュウフキン</t>
    </rPh>
    <rPh sb="87" eb="89">
      <t>イガイ</t>
    </rPh>
    <rPh sb="90" eb="92">
      <t>チンア</t>
    </rPh>
    <rPh sb="93" eb="96">
      <t>ホジョキン</t>
    </rPh>
    <rPh sb="97" eb="99">
      <t>カツヨウ</t>
    </rPh>
    <rPh sb="101" eb="103">
      <t>キンガク</t>
    </rPh>
    <rPh sb="104" eb="105">
      <t>フク</t>
    </rPh>
    <rPh sb="110" eb="112">
      <t>バアイ</t>
    </rPh>
    <rPh sb="115" eb="117">
      <t>キンガク</t>
    </rPh>
    <rPh sb="118" eb="120">
      <t>キサイ</t>
    </rPh>
    <phoneticPr fontId="37"/>
  </si>
  <si>
    <t>左側（Ｆ列）：開設者名を記載してください。（例：医療法人○○会　理事長　○○　○○）
右側（Ｋ列）：➊では賃金改善の総額が転記されます。</t>
    <rPh sb="0" eb="2">
      <t>ヒダリガワ</t>
    </rPh>
    <rPh sb="4" eb="5">
      <t>レツ</t>
    </rPh>
    <rPh sb="7" eb="10">
      <t>カイセツシャ</t>
    </rPh>
    <rPh sb="10" eb="11">
      <t>メイ</t>
    </rPh>
    <rPh sb="12" eb="14">
      <t>キサイ</t>
    </rPh>
    <rPh sb="22" eb="23">
      <t>レイ</t>
    </rPh>
    <rPh sb="24" eb="26">
      <t>イリョウ</t>
    </rPh>
    <rPh sb="26" eb="28">
      <t>ホウジン</t>
    </rPh>
    <rPh sb="30" eb="31">
      <t>カイ</t>
    </rPh>
    <rPh sb="32" eb="35">
      <t>リジチョウ</t>
    </rPh>
    <rPh sb="43" eb="45">
      <t>ミギガワ</t>
    </rPh>
    <rPh sb="47" eb="48">
      <t>レツ</t>
    </rPh>
    <rPh sb="53" eb="55">
      <t>チンギン</t>
    </rPh>
    <rPh sb="55" eb="57">
      <t>カイゼン</t>
    </rPh>
    <rPh sb="58" eb="60">
      <t>ソウガク</t>
    </rPh>
    <rPh sb="61" eb="63">
      <t>テンキ</t>
    </rPh>
    <phoneticPr fontId="37"/>
  </si>
  <si>
    <r>
      <t>左側（Ｆ列）：施設の名称を記載してください。（例：医療法人○○会　▲▲医院）
右側（Ｋ列）</t>
    </r>
    <r>
      <rPr>
        <sz val="11"/>
        <color theme="1"/>
        <rFont val="ＭＳ Ｐゴシック"/>
        <family val="3"/>
        <charset val="128"/>
        <scheme val="minor"/>
      </rPr>
      <t>：➋には➊</t>
    </r>
    <r>
      <rPr>
        <b/>
        <u/>
        <sz val="11"/>
        <color theme="1"/>
        <rFont val="ＭＳ Ｐゴシック"/>
        <family val="3"/>
        <charset val="128"/>
        <scheme val="minor"/>
      </rPr>
      <t>に記載された「賃金改善の総額」にベースアップ評価料を活用した金額や本給付金以外の賃上げ補助金を活用した金額が含まれている場合</t>
    </r>
    <r>
      <rPr>
        <sz val="11"/>
        <color theme="1"/>
        <rFont val="ＭＳ Ｐゴシック"/>
        <family val="2"/>
        <charset val="128"/>
        <scheme val="minor"/>
      </rPr>
      <t>はその金額を記載してください。</t>
    </r>
    <rPh sb="0" eb="2">
      <t>ヒダリガワ</t>
    </rPh>
    <rPh sb="4" eb="5">
      <t>レツ</t>
    </rPh>
    <rPh sb="7" eb="9">
      <t>シセツ</t>
    </rPh>
    <rPh sb="10" eb="12">
      <t>メイショウ</t>
    </rPh>
    <rPh sb="13" eb="15">
      <t>キサイ</t>
    </rPh>
    <rPh sb="23" eb="24">
      <t>レイ</t>
    </rPh>
    <rPh sb="25" eb="27">
      <t>イリョウ</t>
    </rPh>
    <rPh sb="27" eb="29">
      <t>ホウジン</t>
    </rPh>
    <rPh sb="31" eb="32">
      <t>カイ</t>
    </rPh>
    <rPh sb="35" eb="37">
      <t>イイン</t>
    </rPh>
    <rPh sb="39" eb="41">
      <t>ミギガワ</t>
    </rPh>
    <rPh sb="43" eb="44">
      <t>レツ</t>
    </rPh>
    <rPh sb="51" eb="53">
      <t>キサイ</t>
    </rPh>
    <rPh sb="57" eb="59">
      <t>チンギン</t>
    </rPh>
    <rPh sb="59" eb="61">
      <t>カイゼン</t>
    </rPh>
    <rPh sb="62" eb="64">
      <t>ソウガク</t>
    </rPh>
    <rPh sb="72" eb="74">
      <t>ヒョウカ</t>
    </rPh>
    <rPh sb="74" eb="75">
      <t>リョウ</t>
    </rPh>
    <rPh sb="76" eb="78">
      <t>カツヨウ</t>
    </rPh>
    <rPh sb="80" eb="82">
      <t>キンガク</t>
    </rPh>
    <rPh sb="83" eb="84">
      <t>ホン</t>
    </rPh>
    <rPh sb="84" eb="87">
      <t>キュウフキン</t>
    </rPh>
    <rPh sb="87" eb="89">
      <t>イガイ</t>
    </rPh>
    <rPh sb="90" eb="92">
      <t>チンア</t>
    </rPh>
    <rPh sb="93" eb="96">
      <t>ホジョキン</t>
    </rPh>
    <rPh sb="97" eb="99">
      <t>カツヨウ</t>
    </rPh>
    <rPh sb="101" eb="103">
      <t>キンガク</t>
    </rPh>
    <rPh sb="104" eb="105">
      <t>フク</t>
    </rPh>
    <rPh sb="110" eb="112">
      <t>バアイ</t>
    </rPh>
    <rPh sb="115" eb="117">
      <t>キンガク</t>
    </rPh>
    <rPh sb="118" eb="120">
      <t>キサイ</t>
    </rPh>
    <phoneticPr fontId="3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</si>
</sst>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円&quot;"/>
    <numFmt numFmtId="177" formatCode="#,##0&quot;人&quot;"/>
    <numFmt numFmtId="178" formatCode="0.0%"/>
    <numFmt numFmtId="179" formatCode="#,##0&quot;ヶ月分&quot;"/>
    <numFmt numFmtId="180" formatCode="#,##0&quot;ヶ月&quot;"/>
    <numFmt numFmtId="181" formatCode="#,##0.0&quot;人&quot;"/>
  </numFmts>
  <fonts count="56">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6"/>
      <name val="ＭＳ Ｐゴシック"/>
      <family val="3"/>
      <charset val="128"/>
      <scheme val="minor"/>
    </font>
    <font>
      <sz val="6"/>
      <name val="ＭＳ Ｐゴシック"/>
      <family val="2"/>
      <charset val="128"/>
      <scheme val="minor"/>
    </font>
    <font>
      <b/>
      <sz val="18"/>
      <color theme="1"/>
      <name val="ＭＳ Ｐゴシック"/>
      <family val="3"/>
      <charset val="128"/>
      <scheme val="minor"/>
    </font>
    <font>
      <sz val="11"/>
      <name val="明朝"/>
      <family val="1"/>
      <charset val="128"/>
    </font>
    <font>
      <sz val="11"/>
      <color indexed="8"/>
      <name val="ＭＳ Ｐゴシック"/>
      <family val="3"/>
      <charset val="128"/>
    </font>
    <font>
      <sz val="11"/>
      <color theme="1"/>
      <name val="ＭＳ Ｐゴシック"/>
      <family val="2"/>
      <scheme val="minor"/>
    </font>
    <font>
      <sz val="11"/>
      <name val="ＭＳ Ｐゴシック"/>
      <family val="3"/>
      <charset val="128"/>
    </font>
    <font>
      <sz val="11"/>
      <color theme="0"/>
      <name val="ＭＳ Ｐゴシック"/>
      <family val="2"/>
      <charset val="128"/>
      <scheme val="minor"/>
    </font>
    <font>
      <u/>
      <sz val="12"/>
      <color theme="1"/>
      <name val="ＭＳ ゴシック"/>
      <family val="3"/>
      <charset val="128"/>
    </font>
    <font>
      <b/>
      <sz val="14"/>
      <color theme="1"/>
      <name val="ＭＳ Ｐゴシック"/>
      <family val="3"/>
      <charset val="128"/>
      <scheme val="minor"/>
    </font>
    <font>
      <b/>
      <u/>
      <sz val="12"/>
      <color theme="1"/>
      <name val="ＭＳ ゴシック"/>
      <family val="3"/>
      <charset val="128"/>
    </font>
    <font>
      <b/>
      <sz val="11"/>
      <color rgb="FFFF0000"/>
      <name val="ＭＳ Ｐゴシック"/>
      <family val="3"/>
      <charset val="128"/>
      <scheme val="minor"/>
    </font>
    <font>
      <b/>
      <u/>
      <sz val="11"/>
      <color theme="1"/>
      <name val="ＭＳ Ｐゴシック"/>
      <family val="3"/>
      <charset val="128"/>
      <scheme val="minor"/>
    </font>
    <font>
      <b/>
      <sz val="14"/>
      <color rgb="FFFF0000"/>
      <name val="ＭＳ Ｐゴシック"/>
      <family val="3"/>
      <charset val="128"/>
      <scheme val="minor"/>
    </font>
    <font>
      <b/>
      <sz val="9"/>
      <color indexed="81"/>
      <name val="MS P ゴシック"/>
      <family val="3"/>
      <charset val="128"/>
    </font>
    <font>
      <b/>
      <sz val="11"/>
      <name val="ＭＳ Ｐゴシック"/>
      <family val="3"/>
      <charset val="128"/>
      <scheme val="minor"/>
    </font>
    <font>
      <b/>
      <u/>
      <sz val="12"/>
      <color rgb="FFFF0000"/>
      <name val="ＭＳ ゴシック"/>
      <family val="3"/>
      <charset val="128"/>
    </font>
    <font>
      <b/>
      <u/>
      <sz val="12"/>
      <color theme="1"/>
      <name val="ＭＳ Ｐゴシック"/>
      <family val="3"/>
      <charset val="128"/>
      <scheme val="minor"/>
    </font>
    <font>
      <b/>
      <sz val="20"/>
      <color theme="1"/>
      <name val="ＭＳ Ｐゴシック"/>
      <family val="3"/>
      <charset val="128"/>
      <scheme val="minor"/>
    </font>
  </fonts>
  <fills count="39">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F2F2F2"/>
      </patternFill>
    </fill>
    <fill>
      <patternFill patternType="solid">
        <fgColor rgb="FFFFCC99"/>
      </patternFill>
    </fill>
    <fill>
      <patternFill patternType="solid">
        <fgColor rgb="FFC6EFCE"/>
      </patternFill>
    </fill>
    <fill>
      <patternFill patternType="solid">
        <fgColor theme="8" tint="-0.249977111117893"/>
        <bgColor indexed="64"/>
      </patternFill>
    </fill>
    <fill>
      <patternFill patternType="solid">
        <fgColor theme="8" tint="0.39997558519241921"/>
        <bgColor indexed="64"/>
      </patternFill>
    </fill>
    <fill>
      <patternFill patternType="solid">
        <fgColor rgb="FFFFFF00"/>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theme="9" tint="0.59999389629810485"/>
        <bgColor indexed="64"/>
      </patternFill>
    </fill>
  </fills>
  <borders count="34">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hair">
        <color auto="1"/>
      </left>
      <right style="hair">
        <color auto="1"/>
      </right>
      <top/>
      <bottom style="thin">
        <color indexed="64"/>
      </bottom>
      <diagonal/>
    </border>
    <border>
      <left style="hair">
        <color auto="1"/>
      </left>
      <right style="thin">
        <color indexed="64"/>
      </right>
      <top/>
      <bottom style="thin">
        <color indexed="64"/>
      </bottom>
      <diagonal/>
    </border>
    <border>
      <left style="hair">
        <color indexed="64"/>
      </left>
      <right style="thin">
        <color auto="1"/>
      </right>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auto="1"/>
      </right>
      <top style="thin">
        <color indexed="64"/>
      </top>
      <bottom style="hair">
        <color auto="1"/>
      </bottom>
      <diagonal/>
    </border>
    <border>
      <left style="hair">
        <color auto="1"/>
      </left>
      <right style="hair">
        <color auto="1"/>
      </right>
      <top style="thin">
        <color indexed="64"/>
      </top>
      <bottom style="hair">
        <color auto="1"/>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left style="thin">
        <color indexed="64"/>
      </left>
      <right style="thin">
        <color indexed="64"/>
      </right>
      <top/>
      <bottom style="thin">
        <color indexed="64"/>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diagonalDown="1">
      <left/>
      <right/>
      <top/>
      <bottom style="thin">
        <color indexed="64"/>
      </bottom>
      <diagonal style="thin">
        <color indexed="64"/>
      </diagonal>
    </border>
    <border diagonalDown="1">
      <left style="thin">
        <color indexed="64"/>
      </left>
      <right/>
      <top/>
      <bottom style="thin">
        <color indexed="64"/>
      </bottom>
      <diagonal style="thin">
        <color indexed="64"/>
      </diagonal>
    </border>
    <border>
      <left style="medium">
        <color indexed="64"/>
      </left>
      <right/>
      <top style="medium">
        <color indexed="64"/>
      </top>
      <bottom style="medium">
        <color indexed="64"/>
      </bottom>
      <diagonal/>
    </border>
    <border diagonalDown="1">
      <left/>
      <right style="thin">
        <color indexed="64"/>
      </right>
      <top style="thin">
        <color indexed="64"/>
      </top>
      <bottom style="thin">
        <color indexed="64"/>
      </bottom>
      <diagonal style="thin">
        <color indexed="64"/>
      </diagonal>
    </border>
    <border>
      <left style="thin">
        <color indexed="64"/>
      </left>
      <right style="thin">
        <color indexed="64"/>
      </right>
      <top/>
      <bottom/>
      <diagonal/>
    </border>
    <border>
      <left style="medium">
        <color indexed="64"/>
      </left>
      <right style="medium">
        <color indexed="64"/>
      </right>
      <top/>
      <bottom/>
      <diagonal/>
    </border>
  </borders>
  <cellStyleXfs count="74">
    <xf numFmtId="0" fontId="0" fillId="0" borderId="0">
      <alignment vertical="center"/>
    </xf>
    <xf numFmtId="0" fontId="20" fillId="2" borderId="0" applyNumberFormat="0" applyBorder="0" applyAlignment="0" applyProtection="0">
      <alignment vertical="center"/>
    </xf>
    <xf numFmtId="0" fontId="20" fillId="3" borderId="0" applyNumberFormat="0" applyBorder="0" applyAlignment="0" applyProtection="0">
      <alignment vertical="center"/>
    </xf>
    <xf numFmtId="0" fontId="20" fillId="4" borderId="0" applyNumberFormat="0" applyBorder="0" applyAlignment="0" applyProtection="0">
      <alignment vertical="center"/>
    </xf>
    <xf numFmtId="0" fontId="20" fillId="5" borderId="0" applyNumberFormat="0" applyBorder="0" applyAlignment="0" applyProtection="0">
      <alignment vertical="center"/>
    </xf>
    <xf numFmtId="0" fontId="20" fillId="6" borderId="0" applyNumberFormat="0" applyBorder="0" applyAlignment="0" applyProtection="0">
      <alignment vertical="center"/>
    </xf>
    <xf numFmtId="0" fontId="20" fillId="7" borderId="0" applyNumberFormat="0" applyBorder="0" applyAlignment="0" applyProtection="0">
      <alignment vertical="center"/>
    </xf>
    <xf numFmtId="0" fontId="20" fillId="8" borderId="0" applyNumberFormat="0" applyBorder="0" applyAlignment="0" applyProtection="0">
      <alignment vertical="center"/>
    </xf>
    <xf numFmtId="0" fontId="20" fillId="9" borderId="0" applyNumberFormat="0" applyBorder="0" applyAlignment="0" applyProtection="0">
      <alignment vertical="center"/>
    </xf>
    <xf numFmtId="0" fontId="20" fillId="10" borderId="0" applyNumberFormat="0" applyBorder="0" applyAlignment="0" applyProtection="0">
      <alignment vertical="center"/>
    </xf>
    <xf numFmtId="0" fontId="20" fillId="11" borderId="0" applyNumberFormat="0" applyBorder="0" applyAlignment="0" applyProtection="0">
      <alignment vertical="center"/>
    </xf>
    <xf numFmtId="0" fontId="20" fillId="12" borderId="0" applyNumberFormat="0" applyBorder="0" applyAlignment="0" applyProtection="0">
      <alignment vertical="center"/>
    </xf>
    <xf numFmtId="0" fontId="20" fillId="13" borderId="0" applyNumberFormat="0" applyBorder="0" applyAlignment="0" applyProtection="0">
      <alignment vertical="center"/>
    </xf>
    <xf numFmtId="0" fontId="21" fillId="14" borderId="0" applyNumberFormat="0" applyBorder="0" applyAlignment="0" applyProtection="0">
      <alignment vertical="center"/>
    </xf>
    <xf numFmtId="0" fontId="21"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1" fillId="18" borderId="0" applyNumberFormat="0" applyBorder="0" applyAlignment="0" applyProtection="0">
      <alignment vertical="center"/>
    </xf>
    <xf numFmtId="0" fontId="21"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1" fillId="22" borderId="0" applyNumberFormat="0" applyBorder="0" applyAlignment="0" applyProtection="0">
      <alignment vertical="center"/>
    </xf>
    <xf numFmtId="0" fontId="21"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2" fillId="0" borderId="0" applyNumberFormat="0" applyFill="0" applyBorder="0" applyAlignment="0" applyProtection="0">
      <alignment vertical="center"/>
    </xf>
    <xf numFmtId="0" fontId="23" fillId="26" borderId="7" applyNumberFormat="0" applyAlignment="0" applyProtection="0">
      <alignment vertical="center"/>
    </xf>
    <xf numFmtId="0" fontId="24" fillId="27" borderId="0" applyNumberFormat="0" applyBorder="0" applyAlignment="0" applyProtection="0">
      <alignment vertical="center"/>
    </xf>
    <xf numFmtId="0" fontId="20" fillId="28" borderId="8" applyNumberFormat="0" applyFont="0" applyAlignment="0" applyProtection="0">
      <alignment vertical="center"/>
    </xf>
    <xf numFmtId="0" fontId="25" fillId="0" borderId="9" applyNumberFormat="0" applyFill="0" applyAlignment="0" applyProtection="0">
      <alignment vertical="center"/>
    </xf>
    <xf numFmtId="0" fontId="26" fillId="29" borderId="0" applyNumberFormat="0" applyBorder="0" applyAlignment="0" applyProtection="0">
      <alignment vertical="center"/>
    </xf>
    <xf numFmtId="0" fontId="27" fillId="30" borderId="10" applyNumberFormat="0" applyAlignment="0" applyProtection="0">
      <alignment vertical="center"/>
    </xf>
    <xf numFmtId="0" fontId="28" fillId="0" borderId="0" applyNumberFormat="0" applyFill="0" applyBorder="0" applyAlignment="0" applyProtection="0">
      <alignment vertical="center"/>
    </xf>
    <xf numFmtId="0" fontId="29" fillId="0" borderId="11" applyNumberFormat="0" applyFill="0" applyAlignment="0" applyProtection="0">
      <alignment vertical="center"/>
    </xf>
    <xf numFmtId="0" fontId="30" fillId="0" borderId="12" applyNumberFormat="0" applyFill="0" applyAlignment="0" applyProtection="0">
      <alignment vertical="center"/>
    </xf>
    <xf numFmtId="0" fontId="31" fillId="0" borderId="13" applyNumberFormat="0" applyFill="0" applyAlignment="0" applyProtection="0">
      <alignment vertical="center"/>
    </xf>
    <xf numFmtId="0" fontId="31" fillId="0" borderId="0" applyNumberFormat="0" applyFill="0" applyBorder="0" applyAlignment="0" applyProtection="0">
      <alignment vertical="center"/>
    </xf>
    <xf numFmtId="0" fontId="32" fillId="0" borderId="14" applyNumberFormat="0" applyFill="0" applyAlignment="0" applyProtection="0">
      <alignment vertical="center"/>
    </xf>
    <xf numFmtId="0" fontId="33" fillId="30" borderId="15" applyNumberFormat="0" applyAlignment="0" applyProtection="0">
      <alignment vertical="center"/>
    </xf>
    <xf numFmtId="0" fontId="34" fillId="0" borderId="0" applyNumberFormat="0" applyFill="0" applyBorder="0" applyAlignment="0" applyProtection="0">
      <alignment vertical="center"/>
    </xf>
    <xf numFmtId="0" fontId="35" fillId="31" borderId="10" applyNumberFormat="0" applyAlignment="0" applyProtection="0">
      <alignment vertical="center"/>
    </xf>
    <xf numFmtId="0" fontId="36" fillId="32" borderId="0" applyNumberFormat="0" applyBorder="0" applyAlignment="0" applyProtection="0">
      <alignment vertical="center"/>
    </xf>
    <xf numFmtId="0" fontId="19" fillId="0" borderId="0">
      <alignment vertical="center"/>
    </xf>
    <xf numFmtId="0" fontId="18" fillId="0" borderId="0">
      <alignment vertical="center"/>
    </xf>
    <xf numFmtId="0" fontId="40" fillId="0" borderId="0"/>
    <xf numFmtId="38" fontId="40" fillId="0" borderId="0" applyFont="0" applyFill="0" applyBorder="0" applyAlignment="0" applyProtection="0"/>
    <xf numFmtId="0" fontId="42" fillId="0" borderId="0"/>
    <xf numFmtId="38" fontId="42" fillId="0" borderId="0" applyFont="0" applyFill="0" applyBorder="0" applyAlignment="0" applyProtection="0">
      <alignment vertical="center"/>
    </xf>
    <xf numFmtId="0" fontId="20" fillId="0" borderId="0">
      <alignment vertical="center"/>
    </xf>
    <xf numFmtId="0" fontId="20" fillId="0" borderId="0">
      <alignment vertical="center"/>
    </xf>
    <xf numFmtId="0" fontId="41" fillId="0" borderId="0">
      <alignment vertical="center"/>
    </xf>
    <xf numFmtId="38" fontId="20" fillId="0" borderId="0" applyFont="0" applyFill="0" applyBorder="0" applyAlignment="0" applyProtection="0">
      <alignment vertical="center"/>
    </xf>
    <xf numFmtId="0" fontId="43" fillId="0" borderId="0">
      <alignment vertical="center"/>
    </xf>
    <xf numFmtId="0" fontId="17" fillId="0" borderId="0">
      <alignment vertical="center"/>
    </xf>
    <xf numFmtId="38" fontId="17" fillId="0" borderId="0" applyFont="0" applyFill="0" applyBorder="0" applyAlignment="0" applyProtection="0">
      <alignment vertical="center"/>
    </xf>
    <xf numFmtId="0" fontId="43" fillId="0" borderId="0"/>
    <xf numFmtId="0" fontId="16" fillId="0" borderId="0">
      <alignment vertical="center"/>
    </xf>
    <xf numFmtId="0" fontId="15" fillId="0" borderId="0">
      <alignment vertical="center"/>
    </xf>
    <xf numFmtId="0" fontId="14" fillId="0" borderId="0">
      <alignment vertical="center"/>
    </xf>
    <xf numFmtId="0" fontId="14" fillId="0" borderId="0">
      <alignment vertical="center"/>
    </xf>
    <xf numFmtId="0" fontId="14" fillId="0" borderId="0">
      <alignment vertical="center"/>
    </xf>
    <xf numFmtId="0" fontId="13" fillId="0" borderId="0">
      <alignment vertical="center"/>
    </xf>
    <xf numFmtId="0" fontId="12" fillId="0" borderId="0">
      <alignment vertical="center"/>
    </xf>
    <xf numFmtId="0" fontId="12" fillId="0" borderId="0">
      <alignment vertical="center"/>
    </xf>
    <xf numFmtId="0" fontId="11" fillId="0" borderId="0">
      <alignment vertical="center"/>
    </xf>
    <xf numFmtId="38" fontId="11" fillId="0" borderId="0" applyFont="0" applyFill="0" applyBorder="0" applyAlignment="0" applyProtection="0">
      <alignment vertical="center"/>
    </xf>
    <xf numFmtId="0" fontId="10" fillId="0" borderId="0">
      <alignment vertical="center"/>
    </xf>
    <xf numFmtId="38" fontId="10" fillId="0" borderId="0" applyFont="0" applyFill="0" applyBorder="0" applyAlignment="0" applyProtection="0">
      <alignment vertical="center"/>
    </xf>
    <xf numFmtId="38" fontId="20" fillId="0" borderId="0" applyFont="0" applyFill="0" applyBorder="0" applyAlignment="0" applyProtection="0">
      <alignment vertical="center"/>
    </xf>
    <xf numFmtId="0" fontId="9" fillId="0" borderId="0">
      <alignment vertical="center"/>
    </xf>
    <xf numFmtId="38" fontId="9" fillId="0" borderId="0" applyFont="0" applyFill="0" applyBorder="0" applyAlignment="0" applyProtection="0">
      <alignment vertical="center"/>
    </xf>
    <xf numFmtId="9" fontId="20" fillId="0" borderId="0" applyFont="0" applyFill="0" applyBorder="0" applyAlignment="0" applyProtection="0">
      <alignment vertical="center"/>
    </xf>
    <xf numFmtId="0" fontId="8" fillId="0" borderId="0">
      <alignment vertical="center"/>
    </xf>
    <xf numFmtId="0" fontId="8" fillId="0" borderId="0">
      <alignment vertical="center"/>
    </xf>
  </cellStyleXfs>
  <cellXfs count="91">
    <xf numFmtId="0" fontId="0" fillId="0" borderId="0" xfId="0">
      <alignment vertical="center"/>
    </xf>
    <xf numFmtId="0" fontId="15" fillId="0" borderId="0" xfId="57">
      <alignment vertical="center"/>
    </xf>
    <xf numFmtId="0" fontId="44" fillId="33" borderId="22" xfId="58" applyFont="1" applyFill="1" applyBorder="1">
      <alignment vertical="center"/>
    </xf>
    <xf numFmtId="0" fontId="14" fillId="34" borderId="21" xfId="58" applyFill="1" applyBorder="1">
      <alignment vertical="center"/>
    </xf>
    <xf numFmtId="0" fontId="14" fillId="0" borderId="0" xfId="58">
      <alignment vertical="center"/>
    </xf>
    <xf numFmtId="0" fontId="46" fillId="0" borderId="0" xfId="69" applyFont="1">
      <alignment vertical="center"/>
    </xf>
    <xf numFmtId="0" fontId="9" fillId="0" borderId="0" xfId="69">
      <alignment vertical="center"/>
    </xf>
    <xf numFmtId="0" fontId="9" fillId="0" borderId="0" xfId="69" applyAlignment="1">
      <alignment vertical="center" wrapText="1"/>
    </xf>
    <xf numFmtId="0" fontId="20" fillId="0" borderId="0" xfId="69" applyFont="1" applyAlignment="1">
      <alignment vertical="center" wrapText="1"/>
    </xf>
    <xf numFmtId="0" fontId="32" fillId="37" borderId="5" xfId="69" applyFont="1" applyFill="1" applyBorder="1" applyAlignment="1">
      <alignment vertical="center" wrapText="1"/>
    </xf>
    <xf numFmtId="0" fontId="32" fillId="35" borderId="5" xfId="69" applyFont="1" applyFill="1" applyBorder="1" applyAlignment="1">
      <alignment horizontal="center" vertical="center" wrapText="1"/>
    </xf>
    <xf numFmtId="0" fontId="32" fillId="0" borderId="5" xfId="69" applyFont="1" applyBorder="1" applyAlignment="1">
      <alignment vertical="center" wrapText="1"/>
    </xf>
    <xf numFmtId="0" fontId="46" fillId="0" borderId="0" xfId="69" applyFont="1" applyAlignment="1">
      <alignment horizontal="center" vertical="center"/>
    </xf>
    <xf numFmtId="0" fontId="32" fillId="37" borderId="5" xfId="69" applyFont="1" applyFill="1" applyBorder="1" applyAlignment="1">
      <alignment horizontal="center" vertical="center" wrapText="1"/>
    </xf>
    <xf numFmtId="0" fontId="9" fillId="0" borderId="0" xfId="69" applyAlignment="1">
      <alignment horizontal="center" vertical="center"/>
    </xf>
    <xf numFmtId="0" fontId="0" fillId="0" borderId="0" xfId="69" applyFont="1" applyAlignment="1">
      <alignment vertical="center" wrapText="1"/>
    </xf>
    <xf numFmtId="0" fontId="47" fillId="0" borderId="0" xfId="69" applyFont="1" applyProtection="1">
      <alignment vertical="center"/>
      <protection locked="0"/>
    </xf>
    <xf numFmtId="0" fontId="47" fillId="0" borderId="0" xfId="69" applyFont="1" applyAlignment="1" applyProtection="1">
      <alignment horizontal="center" vertical="center"/>
      <protection locked="0"/>
    </xf>
    <xf numFmtId="176" fontId="47" fillId="36" borderId="0" xfId="68" applyNumberFormat="1" applyFont="1" applyFill="1" applyAlignment="1" applyProtection="1">
      <alignment horizontal="right" vertical="center"/>
      <protection locked="0"/>
    </xf>
    <xf numFmtId="176" fontId="47" fillId="36" borderId="0" xfId="69" applyNumberFormat="1" applyFont="1" applyFill="1" applyAlignment="1" applyProtection="1">
      <alignment horizontal="right" vertical="center"/>
      <protection locked="0"/>
    </xf>
    <xf numFmtId="0" fontId="32" fillId="36" borderId="3" xfId="69" applyFont="1" applyFill="1" applyBorder="1" applyAlignment="1">
      <alignment vertical="center" wrapText="1"/>
    </xf>
    <xf numFmtId="0" fontId="32" fillId="0" borderId="0" xfId="58" applyFont="1" applyAlignment="1">
      <alignment vertical="center" wrapText="1"/>
    </xf>
    <xf numFmtId="0" fontId="32" fillId="36" borderId="20" xfId="58" applyFont="1" applyFill="1" applyBorder="1" applyAlignment="1">
      <alignment vertical="center" wrapText="1"/>
    </xf>
    <xf numFmtId="0" fontId="32" fillId="36" borderId="18" xfId="58" applyFont="1" applyFill="1" applyBorder="1" applyAlignment="1">
      <alignment vertical="center" wrapText="1"/>
    </xf>
    <xf numFmtId="0" fontId="32" fillId="36" borderId="17" xfId="58" applyFont="1" applyFill="1" applyBorder="1" applyAlignment="1">
      <alignment vertical="center" wrapText="1"/>
    </xf>
    <xf numFmtId="0" fontId="45" fillId="0" borderId="0" xfId="69" applyFont="1" applyAlignment="1" applyProtection="1">
      <alignment horizontal="right" vertical="center"/>
      <protection locked="0"/>
    </xf>
    <xf numFmtId="176" fontId="32" fillId="0" borderId="5" xfId="69" applyNumberFormat="1" applyFont="1" applyBorder="1" applyAlignment="1">
      <alignment horizontal="center" vertical="center" wrapText="1"/>
    </xf>
    <xf numFmtId="0" fontId="32" fillId="37" borderId="5" xfId="72" applyFont="1" applyFill="1" applyBorder="1" applyAlignment="1">
      <alignment vertical="center" wrapText="1"/>
    </xf>
    <xf numFmtId="0" fontId="0" fillId="0" borderId="0" xfId="72" applyFont="1" applyAlignment="1">
      <alignment vertical="center" wrapText="1"/>
    </xf>
    <xf numFmtId="0" fontId="8" fillId="0" borderId="0" xfId="72">
      <alignment vertical="center"/>
    </xf>
    <xf numFmtId="0" fontId="47" fillId="0" borderId="0" xfId="69" applyFont="1">
      <alignment vertical="center"/>
    </xf>
    <xf numFmtId="0" fontId="7" fillId="0" borderId="0" xfId="69" applyFont="1" applyAlignment="1">
      <alignment vertical="center" wrapText="1"/>
    </xf>
    <xf numFmtId="0" fontId="6" fillId="0" borderId="0" xfId="69" applyFont="1" applyAlignment="1">
      <alignment vertical="center" wrapText="1"/>
    </xf>
    <xf numFmtId="0" fontId="46" fillId="0" borderId="0" xfId="69" applyFont="1" applyAlignment="1">
      <alignment vertical="center" wrapText="1"/>
    </xf>
    <xf numFmtId="0" fontId="52" fillId="0" borderId="1" xfId="69" applyFont="1" applyBorder="1" applyAlignment="1">
      <alignment vertical="center" wrapText="1"/>
    </xf>
    <xf numFmtId="0" fontId="32" fillId="0" borderId="5" xfId="69" applyFont="1" applyBorder="1" applyAlignment="1">
      <alignment horizontal="center" vertical="center" wrapText="1"/>
    </xf>
    <xf numFmtId="0" fontId="5" fillId="0" borderId="0" xfId="69" applyFont="1">
      <alignment vertical="center"/>
    </xf>
    <xf numFmtId="0" fontId="32" fillId="0" borderId="3" xfId="69" applyFont="1" applyBorder="1" applyAlignment="1">
      <alignment vertical="center" wrapText="1"/>
    </xf>
    <xf numFmtId="0" fontId="4" fillId="0" borderId="0" xfId="69" applyFont="1">
      <alignment vertical="center"/>
    </xf>
    <xf numFmtId="0" fontId="54" fillId="0" borderId="0" xfId="69" applyFont="1" applyAlignment="1">
      <alignment horizontal="left" vertical="center" wrapText="1"/>
    </xf>
    <xf numFmtId="0" fontId="32" fillId="37" borderId="4" xfId="69" applyFont="1" applyFill="1" applyBorder="1" applyAlignment="1">
      <alignment horizontal="center" vertical="center" wrapText="1"/>
    </xf>
    <xf numFmtId="176" fontId="32" fillId="0" borderId="3" xfId="71" applyNumberFormat="1" applyFont="1" applyBorder="1" applyAlignment="1">
      <alignment horizontal="center" vertical="center" wrapText="1"/>
    </xf>
    <xf numFmtId="178" fontId="32" fillId="0" borderId="2" xfId="71" applyNumberFormat="1" applyFont="1" applyBorder="1" applyAlignment="1">
      <alignment horizontal="center" vertical="center" wrapText="1"/>
    </xf>
    <xf numFmtId="176" fontId="32" fillId="0" borderId="2" xfId="69" applyNumberFormat="1" applyFont="1" applyBorder="1" applyAlignment="1">
      <alignment horizontal="center" vertical="center" wrapText="1"/>
    </xf>
    <xf numFmtId="176" fontId="32" fillId="35" borderId="27" xfId="69" applyNumberFormat="1" applyFont="1" applyFill="1" applyBorder="1" applyAlignment="1">
      <alignment horizontal="center" vertical="center" wrapText="1"/>
    </xf>
    <xf numFmtId="176" fontId="32" fillId="35" borderId="27" xfId="71" applyNumberFormat="1" applyFont="1" applyFill="1" applyBorder="1" applyAlignment="1">
      <alignment horizontal="center" vertical="center" wrapText="1"/>
    </xf>
    <xf numFmtId="180" fontId="32" fillId="35" borderId="27" xfId="71" applyNumberFormat="1" applyFont="1" applyFill="1" applyBorder="1" applyAlignment="1">
      <alignment horizontal="center" vertical="center" wrapText="1"/>
    </xf>
    <xf numFmtId="0" fontId="54" fillId="35" borderId="27" xfId="69" applyFont="1" applyFill="1" applyBorder="1" applyAlignment="1">
      <alignment horizontal="right" vertical="center"/>
    </xf>
    <xf numFmtId="0" fontId="47" fillId="35" borderId="27" xfId="69" applyFont="1" applyFill="1" applyBorder="1" applyAlignment="1" applyProtection="1">
      <alignment horizontal="right" vertical="center"/>
      <protection locked="0"/>
    </xf>
    <xf numFmtId="176" fontId="47" fillId="35" borderId="27" xfId="68" applyNumberFormat="1" applyFont="1" applyFill="1" applyBorder="1" applyAlignment="1" applyProtection="1">
      <alignment horizontal="right" vertical="center"/>
      <protection locked="0"/>
    </xf>
    <xf numFmtId="0" fontId="47" fillId="36" borderId="30" xfId="69" applyFont="1" applyFill="1" applyBorder="1" applyAlignment="1" applyProtection="1">
      <alignment horizontal="right" vertical="center"/>
      <protection locked="0"/>
    </xf>
    <xf numFmtId="0" fontId="32" fillId="0" borderId="2" xfId="69" applyFont="1" applyBorder="1" applyAlignment="1">
      <alignment vertical="center" wrapText="1"/>
    </xf>
    <xf numFmtId="176" fontId="32" fillId="0" borderId="31" xfId="69" applyNumberFormat="1" applyFont="1" applyBorder="1" applyAlignment="1">
      <alignment horizontal="center" vertical="center" wrapText="1"/>
    </xf>
    <xf numFmtId="0" fontId="32" fillId="37" borderId="4" xfId="72" applyFont="1" applyFill="1" applyBorder="1" applyAlignment="1">
      <alignment horizontal="center" vertical="center" wrapText="1"/>
    </xf>
    <xf numFmtId="0" fontId="32" fillId="0" borderId="28" xfId="69" applyFont="1" applyBorder="1" applyAlignment="1">
      <alignment vertical="center" wrapText="1"/>
    </xf>
    <xf numFmtId="0" fontId="32" fillId="37" borderId="32" xfId="72" applyFont="1" applyFill="1" applyBorder="1" applyAlignment="1">
      <alignment horizontal="center" vertical="center" wrapText="1"/>
    </xf>
    <xf numFmtId="177" fontId="32" fillId="35" borderId="27" xfId="69" applyNumberFormat="1" applyFont="1" applyFill="1" applyBorder="1" applyAlignment="1">
      <alignment horizontal="center" vertical="center" wrapText="1"/>
    </xf>
    <xf numFmtId="180" fontId="32" fillId="35" borderId="27" xfId="69" applyNumberFormat="1" applyFont="1" applyFill="1" applyBorder="1" applyAlignment="1">
      <alignment horizontal="center" vertical="center" wrapText="1"/>
    </xf>
    <xf numFmtId="179" fontId="32" fillId="35" borderId="27" xfId="69" applyNumberFormat="1" applyFont="1" applyFill="1" applyBorder="1" applyAlignment="1">
      <alignment horizontal="center" vertical="center" wrapText="1"/>
    </xf>
    <xf numFmtId="176" fontId="32" fillId="36" borderId="5" xfId="69" applyNumberFormat="1" applyFont="1" applyFill="1" applyBorder="1" applyAlignment="1">
      <alignment horizontal="center" vertical="center" wrapText="1"/>
    </xf>
    <xf numFmtId="0" fontId="47" fillId="0" borderId="33" xfId="69" applyFont="1" applyBorder="1">
      <alignment vertical="center"/>
    </xf>
    <xf numFmtId="0" fontId="3" fillId="0" borderId="0" xfId="69" applyFont="1" applyAlignment="1">
      <alignment vertical="center" wrapText="1"/>
    </xf>
    <xf numFmtId="0" fontId="55" fillId="0" borderId="0" xfId="69" applyFont="1" applyAlignment="1">
      <alignment vertical="center" wrapText="1"/>
    </xf>
    <xf numFmtId="181" fontId="32" fillId="35" borderId="27" xfId="69" applyNumberFormat="1" applyFont="1" applyFill="1" applyBorder="1" applyAlignment="1">
      <alignment horizontal="center" vertical="center" wrapText="1"/>
    </xf>
    <xf numFmtId="181" fontId="32" fillId="35" borderId="27" xfId="71" applyNumberFormat="1" applyFont="1" applyFill="1" applyBorder="1" applyAlignment="1">
      <alignment horizontal="center" vertical="center" wrapText="1"/>
    </xf>
    <xf numFmtId="0" fontId="2" fillId="0" borderId="0" xfId="69" applyFont="1" applyAlignment="1">
      <alignment vertical="center" wrapText="1"/>
    </xf>
    <xf numFmtId="0" fontId="50" fillId="38" borderId="3" xfId="69" applyFont="1" applyFill="1" applyBorder="1" applyAlignment="1">
      <alignment horizontal="center" vertical="center" wrapText="1"/>
    </xf>
    <xf numFmtId="0" fontId="50" fillId="38" borderId="1" xfId="69" applyFont="1" applyFill="1" applyBorder="1" applyAlignment="1">
      <alignment horizontal="center" vertical="center" wrapText="1"/>
    </xf>
    <xf numFmtId="0" fontId="50" fillId="38" borderId="2" xfId="69" applyFont="1" applyFill="1" applyBorder="1" applyAlignment="1">
      <alignment horizontal="center" vertical="center" wrapText="1"/>
    </xf>
    <xf numFmtId="0" fontId="32" fillId="0" borderId="3" xfId="69" applyFont="1" applyBorder="1" applyAlignment="1">
      <alignment horizontal="center" vertical="center" wrapText="1"/>
    </xf>
    <xf numFmtId="0" fontId="32" fillId="0" borderId="2" xfId="69" applyFont="1" applyBorder="1" applyAlignment="1">
      <alignment horizontal="center" vertical="center" wrapText="1"/>
    </xf>
    <xf numFmtId="0" fontId="46" fillId="0" borderId="0" xfId="69" applyFont="1" applyAlignment="1">
      <alignment horizontal="center" vertical="center" wrapText="1"/>
    </xf>
    <xf numFmtId="0" fontId="46" fillId="0" borderId="0" xfId="69" applyFont="1" applyAlignment="1">
      <alignment horizontal="center" vertical="center"/>
    </xf>
    <xf numFmtId="0" fontId="32" fillId="0" borderId="23" xfId="69" applyFont="1" applyBorder="1" applyAlignment="1">
      <alignment horizontal="center" vertical="center" wrapText="1"/>
    </xf>
    <xf numFmtId="0" fontId="32" fillId="0" borderId="28" xfId="69" applyFont="1" applyBorder="1" applyAlignment="1">
      <alignment horizontal="center" vertical="center" wrapText="1"/>
    </xf>
    <xf numFmtId="0" fontId="32" fillId="0" borderId="24" xfId="69" applyFont="1" applyBorder="1" applyAlignment="1">
      <alignment horizontal="center" vertical="center" wrapText="1"/>
    </xf>
    <xf numFmtId="0" fontId="32" fillId="0" borderId="1" xfId="69" applyFont="1" applyBorder="1" applyAlignment="1">
      <alignment horizontal="center" vertical="center" wrapText="1"/>
    </xf>
    <xf numFmtId="0" fontId="32" fillId="37" borderId="3" xfId="72" applyFont="1" applyFill="1" applyBorder="1" applyAlignment="1">
      <alignment horizontal="center" vertical="center" wrapText="1"/>
    </xf>
    <xf numFmtId="0" fontId="32" fillId="37" borderId="2" xfId="72" applyFont="1" applyFill="1" applyBorder="1" applyAlignment="1">
      <alignment horizontal="center" vertical="center" wrapText="1"/>
    </xf>
    <xf numFmtId="0" fontId="47" fillId="0" borderId="0" xfId="69" applyFont="1" applyAlignment="1" applyProtection="1">
      <alignment horizontal="left" vertical="center" wrapText="1"/>
      <protection locked="0"/>
    </xf>
    <xf numFmtId="0" fontId="39" fillId="0" borderId="6" xfId="69" applyFont="1" applyBorder="1" applyAlignment="1">
      <alignment horizontal="left" vertical="center" wrapText="1"/>
    </xf>
    <xf numFmtId="0" fontId="39" fillId="0" borderId="6" xfId="69" applyFont="1" applyBorder="1" applyAlignment="1">
      <alignment horizontal="left" vertical="center"/>
    </xf>
    <xf numFmtId="0" fontId="32" fillId="37" borderId="4" xfId="69" applyFont="1" applyFill="1" applyBorder="1" applyAlignment="1">
      <alignment horizontal="center" vertical="center" wrapText="1"/>
    </xf>
    <xf numFmtId="0" fontId="32" fillId="37" borderId="25" xfId="69" applyFont="1" applyFill="1" applyBorder="1" applyAlignment="1">
      <alignment horizontal="center" vertical="center" wrapText="1"/>
    </xf>
    <xf numFmtId="178" fontId="32" fillId="0" borderId="29" xfId="71" applyNumberFormat="1" applyFont="1" applyBorder="1" applyAlignment="1">
      <alignment horizontal="center" vertical="center" wrapText="1"/>
    </xf>
    <xf numFmtId="178" fontId="32" fillId="0" borderId="28" xfId="71" applyNumberFormat="1" applyFont="1" applyBorder="1" applyAlignment="1">
      <alignment horizontal="center" vertical="center" wrapText="1"/>
    </xf>
    <xf numFmtId="178" fontId="32" fillId="0" borderId="24" xfId="71" applyNumberFormat="1" applyFont="1" applyBorder="1" applyAlignment="1">
      <alignment horizontal="center" vertical="center" wrapText="1"/>
    </xf>
    <xf numFmtId="0" fontId="6" fillId="0" borderId="26" xfId="69" applyFont="1" applyBorder="1" applyAlignment="1">
      <alignment horizontal="left" vertical="center" wrapText="1"/>
    </xf>
    <xf numFmtId="0" fontId="6" fillId="0" borderId="26" xfId="69" applyFont="1" applyBorder="1" applyAlignment="1">
      <alignment horizontal="left" vertical="center"/>
    </xf>
    <xf numFmtId="0" fontId="14" fillId="0" borderId="19" xfId="58" applyBorder="1" applyAlignment="1">
      <alignment horizontal="center" vertical="center"/>
    </xf>
    <xf numFmtId="0" fontId="14" fillId="0" borderId="16" xfId="58" applyBorder="1" applyAlignment="1">
      <alignment horizontal="center" vertical="center"/>
    </xf>
  </cellXfs>
  <cellStyles count="7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71" builtinId="5"/>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68" builtinId="6"/>
    <cellStyle name="桁区切り 2" xfId="45" xr:uid="{CD67EFBF-400C-4B07-BCEB-A0027327DCF5}"/>
    <cellStyle name="桁区切り 3" xfId="47" xr:uid="{AB5505B8-8A62-4FD5-B31F-9DC22426A9F8}"/>
    <cellStyle name="桁区切り 4" xfId="54" xr:uid="{5F309A36-140D-47EB-8105-0C495539606A}"/>
    <cellStyle name="桁区切り 5" xfId="65" xr:uid="{26EC84EE-47B8-4233-9DC2-4CC5B212C87D}"/>
    <cellStyle name="桁区切り 6" xfId="51" xr:uid="{BF22C893-E31D-441E-9A64-2C018E6D3029}"/>
    <cellStyle name="桁区切り 7" xfId="67" xr:uid="{BBB8770A-6783-48A2-AF25-F156A6F99E36}"/>
    <cellStyle name="桁区切り 8" xfId="70" xr:uid="{0E3CC748-5DBC-4525-98D1-5B1A0D6B0CE5}"/>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10" xfId="60" xr:uid="{B07A3CCD-FC68-43F9-B328-D95140D277AB}"/>
    <cellStyle name="標準 11" xfId="61" xr:uid="{9B601C58-85E3-4454-8654-D24BB2FD36CE}"/>
    <cellStyle name="標準 12" xfId="64" xr:uid="{38805D8A-BFD2-45FA-82BE-7B2EDE6BE6FF}"/>
    <cellStyle name="標準 13" xfId="66" xr:uid="{1409C473-0305-43BB-83A7-EA5AE49044E4}"/>
    <cellStyle name="標準 14" xfId="69" xr:uid="{58426D68-38F5-4374-B60E-F77002238811}"/>
    <cellStyle name="標準 14 2" xfId="73" xr:uid="{2A74B542-7CA8-4E69-A8FE-AF8E5D48FD0B}"/>
    <cellStyle name="標準 14 3" xfId="72" xr:uid="{80C3BC81-670C-42DE-AFF0-1AF206F97750}"/>
    <cellStyle name="標準 2" xfId="42" xr:uid="{00000000-0005-0000-0000-000029000000}"/>
    <cellStyle name="標準 2 2" xfId="43" xr:uid="{00000000-0005-0000-0000-00002A000000}"/>
    <cellStyle name="標準 2 2 2" xfId="48" xr:uid="{2FEA9425-DA98-44E8-A6AB-F838DA123D05}"/>
    <cellStyle name="標準 2 2 2 2" xfId="49" xr:uid="{2B253781-2D09-489B-9B11-55E4BD8027A3}"/>
    <cellStyle name="標準 2 2 2 5" xfId="52" xr:uid="{02B551D9-CF4B-44A2-B6B1-517B14302B58}"/>
    <cellStyle name="標準 2 2_交付金交付申請書（一般）H25配布用 20130122 2" xfId="50" xr:uid="{75264522-0B32-4E2D-BED6-0A3E1A19120D}"/>
    <cellStyle name="標準 2 3" xfId="59" xr:uid="{685918BA-EFA6-48D4-9612-B28B72E5A513}"/>
    <cellStyle name="標準 2 4" xfId="63" xr:uid="{3D0DE8B6-2E69-466B-B9A5-18AB22BE0E39}"/>
    <cellStyle name="標準 3" xfId="44" xr:uid="{688EC529-7D23-40FF-88E6-83B164BE8918}"/>
    <cellStyle name="標準 4" xfId="46" xr:uid="{83513287-A120-41F2-8A09-E56F12D5E9F9}"/>
    <cellStyle name="標準 5" xfId="53" xr:uid="{0DE01FB5-51F4-4D14-85B5-6993EE0BDCA9}"/>
    <cellStyle name="標準 6" xfId="55" xr:uid="{62FD77E9-1762-4209-8D87-55F3227D2E07}"/>
    <cellStyle name="標準 7" xfId="56" xr:uid="{76717828-E033-46D3-A01F-C02C470F20DB}"/>
    <cellStyle name="標準 8" xfId="57" xr:uid="{5BA54FC9-DB59-4ACD-9004-CEFFA82D6F3C}"/>
    <cellStyle name="標準 8 2" xfId="62" xr:uid="{749B5BDE-ACE5-4528-89E8-F2CA188B66BB}"/>
    <cellStyle name="標準 9" xfId="58" xr:uid="{8E7B87B0-7D66-4021-AE0D-89B7A646A052}"/>
    <cellStyle name="良い" xfId="41" builtinId="26" customBuiltin="1"/>
  </cellStyles>
  <dxfs count="30">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s>
  <tableStyles count="0" defaultTableStyle="TableStyleMedium2" defaultPivotStyle="PivotStyleLight16"/>
  <colors>
    <mruColors>
      <color rgb="FFFFFFCC"/>
      <color rgb="FFFFCC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6</xdr:col>
      <xdr:colOff>5602942</xdr:colOff>
      <xdr:row>0</xdr:row>
      <xdr:rowOff>123265</xdr:rowOff>
    </xdr:from>
    <xdr:to>
      <xdr:col>7</xdr:col>
      <xdr:colOff>1640057</xdr:colOff>
      <xdr:row>1</xdr:row>
      <xdr:rowOff>563799</xdr:rowOff>
    </xdr:to>
    <xdr:sp macro="" textlink="">
      <xdr:nvSpPr>
        <xdr:cNvPr id="2" name="テキスト ボックス 1">
          <a:extLst>
            <a:ext uri="{FF2B5EF4-FFF2-40B4-BE49-F238E27FC236}">
              <a16:creationId xmlns:a16="http://schemas.microsoft.com/office/drawing/2014/main" id="{97FD0B20-EB21-4904-BECE-999799170401}"/>
            </a:ext>
          </a:extLst>
        </xdr:cNvPr>
        <xdr:cNvSpPr txBox="1"/>
      </xdr:nvSpPr>
      <xdr:spPr>
        <a:xfrm>
          <a:off x="14478001" y="123265"/>
          <a:ext cx="3018380" cy="76550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3600" b="1" kern="1200">
              <a:solidFill>
                <a:srgbClr val="FF0000"/>
              </a:solidFill>
            </a:rPr>
            <a:t>記載例</a:t>
          </a:r>
        </a:p>
      </xdr:txBody>
    </xdr:sp>
    <xdr:clientData/>
  </xdr:twoCellAnchor>
  <xdr:twoCellAnchor>
    <xdr:from>
      <xdr:col>6</xdr:col>
      <xdr:colOff>4549588</xdr:colOff>
      <xdr:row>7</xdr:row>
      <xdr:rowOff>179294</xdr:rowOff>
    </xdr:from>
    <xdr:to>
      <xdr:col>7</xdr:col>
      <xdr:colOff>366983</xdr:colOff>
      <xdr:row>9</xdr:row>
      <xdr:rowOff>508427</xdr:rowOff>
    </xdr:to>
    <xdr:sp macro="" textlink="">
      <xdr:nvSpPr>
        <xdr:cNvPr id="3" name="吹き出し: 四角形 2">
          <a:extLst>
            <a:ext uri="{FF2B5EF4-FFF2-40B4-BE49-F238E27FC236}">
              <a16:creationId xmlns:a16="http://schemas.microsoft.com/office/drawing/2014/main" id="{6BD820AA-A834-4E3C-A7B0-8C1DC44E3E74}"/>
            </a:ext>
          </a:extLst>
        </xdr:cNvPr>
        <xdr:cNvSpPr/>
      </xdr:nvSpPr>
      <xdr:spPr bwMode="auto">
        <a:xfrm>
          <a:off x="13424647" y="3372970"/>
          <a:ext cx="2798660" cy="1191986"/>
        </a:xfrm>
        <a:prstGeom prst="wedgeRectCallout">
          <a:avLst>
            <a:gd name="adj1" fmla="val 60577"/>
            <a:gd name="adj2" fmla="val -46414"/>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200"/>
            <a:t>支給額を下回る賃上げを実施された場合、支給額との差額を県へ返還していただく必要がございますので、可能な限り、支給額以上の賃上げを実施いただきますようお願いいたします。</a:t>
          </a:r>
        </a:p>
      </xdr:txBody>
    </xdr:sp>
    <xdr:clientData/>
  </xdr:twoCellAnchor>
  <xdr:twoCellAnchor>
    <xdr:from>
      <xdr:col>8</xdr:col>
      <xdr:colOff>2286000</xdr:colOff>
      <xdr:row>0</xdr:row>
      <xdr:rowOff>207818</xdr:rowOff>
    </xdr:from>
    <xdr:to>
      <xdr:col>8</xdr:col>
      <xdr:colOff>6477000</xdr:colOff>
      <xdr:row>1</xdr:row>
      <xdr:rowOff>345044</xdr:rowOff>
    </xdr:to>
    <xdr:sp macro="" textlink="">
      <xdr:nvSpPr>
        <xdr:cNvPr id="4" name="吹き出し: 四角形 3">
          <a:extLst>
            <a:ext uri="{FF2B5EF4-FFF2-40B4-BE49-F238E27FC236}">
              <a16:creationId xmlns:a16="http://schemas.microsoft.com/office/drawing/2014/main" id="{8B787A9D-99F1-42D4-BA63-D73A6D3E0E8F}"/>
            </a:ext>
          </a:extLst>
        </xdr:cNvPr>
        <xdr:cNvSpPr/>
      </xdr:nvSpPr>
      <xdr:spPr bwMode="auto">
        <a:xfrm flipH="1">
          <a:off x="19933227" y="207818"/>
          <a:ext cx="4191000" cy="466271"/>
        </a:xfrm>
        <a:prstGeom prst="wedgeRectCallout">
          <a:avLst>
            <a:gd name="adj1" fmla="val 63528"/>
            <a:gd name="adj2" fmla="val 48901"/>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200"/>
            <a:t>　（記載要領）を参考に、</a:t>
          </a:r>
          <a:r>
            <a:rPr kumimoji="1" lang="ja-JP" altLang="en-US" sz="1200">
              <a:solidFill>
                <a:srgbClr val="FF0000"/>
              </a:solidFill>
            </a:rPr>
            <a:t>黄色セル</a:t>
          </a:r>
          <a:r>
            <a:rPr kumimoji="1" lang="ja-JP" altLang="en-US" sz="1200"/>
            <a:t>に必要事項を記載願います。</a:t>
          </a:r>
        </a:p>
      </xdr:txBody>
    </xdr:sp>
    <xdr:clientData/>
  </xdr:twoCellAnchor>
  <xdr:twoCellAnchor>
    <xdr:from>
      <xdr:col>8</xdr:col>
      <xdr:colOff>11572178</xdr:colOff>
      <xdr:row>5</xdr:row>
      <xdr:rowOff>421749</xdr:rowOff>
    </xdr:from>
    <xdr:to>
      <xdr:col>12</xdr:col>
      <xdr:colOff>560938</xdr:colOff>
      <xdr:row>9</xdr:row>
      <xdr:rowOff>3035</xdr:rowOff>
    </xdr:to>
    <xdr:sp macro="" textlink="">
      <xdr:nvSpPr>
        <xdr:cNvPr id="5" name="吹き出し: 四角形 4">
          <a:extLst>
            <a:ext uri="{FF2B5EF4-FFF2-40B4-BE49-F238E27FC236}">
              <a16:creationId xmlns:a16="http://schemas.microsoft.com/office/drawing/2014/main" id="{0608FE35-D183-41D6-9951-DD6244C253BF}"/>
            </a:ext>
          </a:extLst>
        </xdr:cNvPr>
        <xdr:cNvSpPr/>
      </xdr:nvSpPr>
      <xdr:spPr bwMode="auto">
        <a:xfrm flipH="1">
          <a:off x="29636548" y="2475836"/>
          <a:ext cx="5131564" cy="1535982"/>
        </a:xfrm>
        <a:prstGeom prst="wedgeRectCallout">
          <a:avLst>
            <a:gd name="adj1" fmla="val 55867"/>
            <a:gd name="adj2" fmla="val -14924"/>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200"/>
            <a:t>　　</a:t>
          </a:r>
          <a:r>
            <a:rPr kumimoji="1" lang="en-US" altLang="ja-JP" sz="1200">
              <a:latin typeface="+mj-ea"/>
              <a:ea typeface="+mj-ea"/>
            </a:rPr>
            <a:t>【</a:t>
          </a:r>
          <a:r>
            <a:rPr kumimoji="1" lang="ja-JP" altLang="en-US" sz="1200">
              <a:latin typeface="+mj-ea"/>
              <a:ea typeface="+mj-ea"/>
            </a:rPr>
            <a:t>参考</a:t>
          </a:r>
          <a:r>
            <a:rPr kumimoji="1" lang="en-US" altLang="ja-JP" sz="1200">
              <a:latin typeface="+mj-ea"/>
              <a:ea typeface="+mj-ea"/>
            </a:rPr>
            <a:t>】</a:t>
          </a:r>
          <a:r>
            <a:rPr kumimoji="1" lang="ja-JP" altLang="en-US" sz="1200">
              <a:latin typeface="+mj-ea"/>
              <a:ea typeface="+mj-ea"/>
            </a:rPr>
            <a:t>　「賃上げ支援事業」の支給額</a:t>
          </a:r>
          <a:endParaRPr kumimoji="1" lang="en-US" altLang="ja-JP" sz="1200">
            <a:latin typeface="+mj-ea"/>
            <a:ea typeface="+mj-ea"/>
          </a:endParaRPr>
        </a:p>
        <a:p>
          <a:pPr algn="l"/>
          <a:r>
            <a:rPr kumimoji="1" lang="ja-JP" altLang="en-US" sz="1200">
              <a:latin typeface="+mj-ea"/>
              <a:ea typeface="+mj-ea"/>
            </a:rPr>
            <a:t>　　＜有床診療所＞</a:t>
          </a:r>
          <a:endParaRPr kumimoji="1" lang="en-US" altLang="ja-JP" sz="1200">
            <a:latin typeface="+mj-ea"/>
            <a:ea typeface="+mj-ea"/>
          </a:endParaRPr>
        </a:p>
        <a:p>
          <a:pPr algn="l"/>
          <a:r>
            <a:rPr kumimoji="1" lang="ja-JP" altLang="en-US" sz="1200">
              <a:latin typeface="+mj-ea"/>
              <a:ea typeface="+mj-ea"/>
            </a:rPr>
            <a:t>　　　３床以上　　（令和７年８月１日時点の使用許可病床数</a:t>
          </a:r>
          <a:r>
            <a:rPr kumimoji="1" lang="en-US" altLang="ja-JP" sz="1200">
              <a:latin typeface="+mj-ea"/>
              <a:ea typeface="+mj-ea"/>
            </a:rPr>
            <a:t>×72,000</a:t>
          </a:r>
          <a:r>
            <a:rPr kumimoji="1" lang="ja-JP" altLang="en-US" sz="1200">
              <a:latin typeface="+mj-ea"/>
              <a:ea typeface="+mj-ea"/>
            </a:rPr>
            <a:t>円）</a:t>
          </a:r>
          <a:endParaRPr kumimoji="1" lang="en-US" altLang="ja-JP" sz="1200">
            <a:latin typeface="+mj-ea"/>
            <a:ea typeface="+mj-ea"/>
          </a:endParaRPr>
        </a:p>
        <a:p>
          <a:pPr algn="l"/>
          <a:r>
            <a:rPr kumimoji="1" lang="ja-JP" altLang="en-US" sz="1200">
              <a:latin typeface="+mj-ea"/>
              <a:ea typeface="+mj-ea"/>
            </a:rPr>
            <a:t>　　　２床以下　　定額　</a:t>
          </a:r>
          <a:r>
            <a:rPr kumimoji="1" lang="en-US" altLang="ja-JP" sz="1200">
              <a:latin typeface="+mj-ea"/>
              <a:ea typeface="+mj-ea"/>
            </a:rPr>
            <a:t>150,000</a:t>
          </a:r>
          <a:r>
            <a:rPr kumimoji="1" lang="ja-JP" altLang="en-US" sz="1200">
              <a:latin typeface="+mj-ea"/>
              <a:ea typeface="+mj-ea"/>
            </a:rPr>
            <a:t>円</a:t>
          </a:r>
          <a:endParaRPr kumimoji="1" lang="en-US" altLang="ja-JP" sz="1200">
            <a:latin typeface="+mj-ea"/>
            <a:ea typeface="+mj-ea"/>
          </a:endParaRPr>
        </a:p>
        <a:p>
          <a:pPr algn="l"/>
          <a:r>
            <a:rPr kumimoji="1" lang="ja-JP" altLang="en-US" sz="1200">
              <a:latin typeface="+mj-ea"/>
              <a:ea typeface="+mj-ea"/>
            </a:rPr>
            <a:t>　　＜無床診療所＞</a:t>
          </a:r>
          <a:endParaRPr kumimoji="1" lang="en-US" altLang="ja-JP" sz="1200">
            <a:latin typeface="+mj-ea"/>
            <a:ea typeface="+mj-ea"/>
          </a:endParaRPr>
        </a:p>
        <a:p>
          <a:pPr algn="l"/>
          <a:r>
            <a:rPr kumimoji="1" lang="ja-JP" altLang="en-US" sz="1200">
              <a:latin typeface="+mj-ea"/>
              <a:ea typeface="+mj-ea"/>
            </a:rPr>
            <a:t>　　　定額　</a:t>
          </a:r>
          <a:r>
            <a:rPr kumimoji="1" lang="en-US" altLang="ja-JP" sz="1200">
              <a:latin typeface="+mj-ea"/>
              <a:ea typeface="+mj-ea"/>
            </a:rPr>
            <a:t>150,000</a:t>
          </a:r>
          <a:r>
            <a:rPr kumimoji="1" lang="ja-JP" altLang="en-US" sz="1200">
              <a:latin typeface="+mj-ea"/>
              <a:ea typeface="+mj-ea"/>
            </a:rPr>
            <a:t>円</a:t>
          </a:r>
          <a:endParaRPr kumimoji="1" lang="en-US" altLang="ja-JP" sz="1200"/>
        </a:p>
      </xdr:txBody>
    </xdr:sp>
    <xdr:clientData/>
  </xdr:twoCellAnchor>
  <xdr:twoCellAnchor>
    <xdr:from>
      <xdr:col>2</xdr:col>
      <xdr:colOff>570747</xdr:colOff>
      <xdr:row>3</xdr:row>
      <xdr:rowOff>149087</xdr:rowOff>
    </xdr:from>
    <xdr:to>
      <xdr:col>4</xdr:col>
      <xdr:colOff>957495</xdr:colOff>
      <xdr:row>4</xdr:row>
      <xdr:rowOff>208740</xdr:rowOff>
    </xdr:to>
    <xdr:sp macro="" textlink="">
      <xdr:nvSpPr>
        <xdr:cNvPr id="6" name="吹き出し: 四角形 5">
          <a:extLst>
            <a:ext uri="{FF2B5EF4-FFF2-40B4-BE49-F238E27FC236}">
              <a16:creationId xmlns:a16="http://schemas.microsoft.com/office/drawing/2014/main" id="{DF2A5BBC-7A11-44F4-BAE1-74E912D76661}"/>
            </a:ext>
          </a:extLst>
        </xdr:cNvPr>
        <xdr:cNvSpPr/>
      </xdr:nvSpPr>
      <xdr:spPr bwMode="auto">
        <a:xfrm flipH="1">
          <a:off x="4637508" y="1466022"/>
          <a:ext cx="2689313" cy="465501"/>
        </a:xfrm>
        <a:prstGeom prst="wedgeRectCallout">
          <a:avLst>
            <a:gd name="adj1" fmla="val -79728"/>
            <a:gd name="adj2" fmla="val 145480"/>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200"/>
            <a:t>　該当の医療機関のみ選択してください。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41413</xdr:colOff>
      <xdr:row>0</xdr:row>
      <xdr:rowOff>99391</xdr:rowOff>
    </xdr:from>
    <xdr:to>
      <xdr:col>8</xdr:col>
      <xdr:colOff>3057756</xdr:colOff>
      <xdr:row>0</xdr:row>
      <xdr:rowOff>868970</xdr:rowOff>
    </xdr:to>
    <xdr:sp macro="" textlink="">
      <xdr:nvSpPr>
        <xdr:cNvPr id="2" name="テキスト ボックス 1">
          <a:extLst>
            <a:ext uri="{FF2B5EF4-FFF2-40B4-BE49-F238E27FC236}">
              <a16:creationId xmlns:a16="http://schemas.microsoft.com/office/drawing/2014/main" id="{DA35A263-9F21-4D20-B5C2-64B06BA73E08}"/>
            </a:ext>
          </a:extLst>
        </xdr:cNvPr>
        <xdr:cNvSpPr txBox="1"/>
      </xdr:nvSpPr>
      <xdr:spPr>
        <a:xfrm>
          <a:off x="12142304" y="99391"/>
          <a:ext cx="3016343" cy="7695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3600" b="1" kern="1200">
              <a:solidFill>
                <a:srgbClr val="FF0000"/>
              </a:solidFill>
            </a:rPr>
            <a:t>記載例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E2FC68-5523-48ED-967A-B05C60E0B880}">
  <sheetPr>
    <tabColor theme="4"/>
    <pageSetUpPr fitToPage="1"/>
  </sheetPr>
  <dimension ref="B1:Q46"/>
  <sheetViews>
    <sheetView tabSelected="1" view="pageBreakPreview" zoomScale="70" zoomScaleNormal="85" zoomScaleSheetLayoutView="70" workbookViewId="0">
      <selection activeCell="I15" sqref="I15"/>
    </sheetView>
  </sheetViews>
  <sheetFormatPr defaultColWidth="9" defaultRowHeight="13.5"/>
  <cols>
    <col min="1" max="1" width="5.625" style="6" customWidth="1"/>
    <col min="2" max="2" width="47.75" style="6" customWidth="1"/>
    <col min="3" max="5" width="15.125" style="14" customWidth="1"/>
    <col min="6" max="6" width="23.25" style="14" customWidth="1"/>
    <col min="7" max="7" width="91.625" style="6" customWidth="1"/>
    <col min="8" max="8" width="23.5" style="6" customWidth="1"/>
    <col min="9" max="9" width="167.875" style="7" customWidth="1"/>
    <col min="10" max="15" width="14.625" style="6" customWidth="1"/>
    <col min="16" max="16" width="18.875" style="6" customWidth="1"/>
    <col min="17" max="17" width="9" style="6"/>
    <col min="18" max="24" width="9" style="6" customWidth="1"/>
    <col min="25" max="16384" width="9" style="6"/>
  </cols>
  <sheetData>
    <row r="1" spans="2:17" ht="25.5" customHeight="1">
      <c r="B1" s="5" t="s">
        <v>153</v>
      </c>
      <c r="C1" s="12"/>
      <c r="D1" s="12"/>
      <c r="E1" s="12"/>
      <c r="F1" s="12"/>
      <c r="G1" s="5"/>
      <c r="H1" s="25"/>
    </row>
    <row r="2" spans="2:17" ht="46.5" customHeight="1" thickBot="1">
      <c r="B2" s="71" t="s">
        <v>131</v>
      </c>
      <c r="C2" s="72"/>
      <c r="D2" s="72"/>
      <c r="E2" s="72"/>
      <c r="F2" s="72"/>
      <c r="G2" s="72"/>
      <c r="H2" s="72"/>
      <c r="I2" s="62" t="s">
        <v>51</v>
      </c>
    </row>
    <row r="3" spans="2:17" ht="32.25" customHeight="1" thickBot="1">
      <c r="B3" s="39" t="s">
        <v>149</v>
      </c>
      <c r="C3" s="12"/>
      <c r="D3" s="12"/>
      <c r="E3" s="12"/>
      <c r="F3" s="47" t="s">
        <v>152</v>
      </c>
      <c r="G3" s="12"/>
      <c r="H3" s="12"/>
      <c r="I3" s="61" t="s">
        <v>151</v>
      </c>
    </row>
    <row r="4" spans="2:17" ht="32.25" customHeight="1" thickBot="1">
      <c r="B4" s="16" t="s">
        <v>50</v>
      </c>
      <c r="C4" s="17"/>
      <c r="D4" s="17"/>
      <c r="E4" s="17"/>
      <c r="F4" s="48"/>
      <c r="G4" s="16" t="s">
        <v>158</v>
      </c>
      <c r="H4" s="18">
        <f>SUM($H$11:$H$15)</f>
        <v>0</v>
      </c>
      <c r="I4" s="65" t="s">
        <v>166</v>
      </c>
    </row>
    <row r="5" spans="2:17" ht="26.25" customHeight="1" thickBot="1">
      <c r="B5" s="16" t="s">
        <v>132</v>
      </c>
      <c r="C5" s="17"/>
      <c r="D5" s="17"/>
      <c r="E5" s="17"/>
      <c r="F5" s="48"/>
      <c r="G5" s="30" t="s">
        <v>159</v>
      </c>
      <c r="H5" s="49"/>
      <c r="I5" s="65" t="s">
        <v>165</v>
      </c>
    </row>
    <row r="6" spans="2:17" ht="45.75" customHeight="1" thickBot="1">
      <c r="B6" s="79" t="s">
        <v>143</v>
      </c>
      <c r="C6" s="79"/>
      <c r="D6" s="79"/>
      <c r="E6" s="79"/>
      <c r="F6" s="50"/>
      <c r="G6" s="60" t="s">
        <v>160</v>
      </c>
      <c r="H6" s="18">
        <f>ROUNDDOWN(H4-H5,-3)</f>
        <v>0</v>
      </c>
      <c r="I6" s="65" t="s">
        <v>164</v>
      </c>
      <c r="J6" s="38" t="s">
        <v>144</v>
      </c>
      <c r="K6" s="38" t="s">
        <v>145</v>
      </c>
    </row>
    <row r="7" spans="2:17" ht="41.25" customHeight="1" thickBot="1">
      <c r="B7" s="16" t="s">
        <v>157</v>
      </c>
      <c r="C7" s="17"/>
      <c r="D7" s="17"/>
      <c r="E7" s="17"/>
      <c r="F7" s="18" t="str">
        <f>IF(H6&gt;=H7,"○","×")</f>
        <v>○</v>
      </c>
      <c r="G7" s="16" t="s">
        <v>161</v>
      </c>
      <c r="H7" s="49"/>
      <c r="I7" s="65" t="s">
        <v>163</v>
      </c>
    </row>
    <row r="8" spans="2:17" ht="26.25" customHeight="1">
      <c r="B8" s="16" t="s">
        <v>62</v>
      </c>
      <c r="C8" s="17"/>
      <c r="D8" s="17"/>
      <c r="E8" s="17"/>
      <c r="F8" s="19">
        <f>H7-H8</f>
        <v>0</v>
      </c>
      <c r="G8" s="16" t="s">
        <v>162</v>
      </c>
      <c r="H8" s="18">
        <f>IF(ROUNDDOWN(H7-H6,-3)&lt;=0,0,ROUNDDOWN(H7-H6,-3))</f>
        <v>0</v>
      </c>
      <c r="I8" s="31" t="s">
        <v>117</v>
      </c>
    </row>
    <row r="9" spans="2:17" ht="41.25" customHeight="1">
      <c r="B9" s="35" t="s">
        <v>136</v>
      </c>
      <c r="C9" s="69" t="s">
        <v>139</v>
      </c>
      <c r="D9" s="76"/>
      <c r="E9" s="76"/>
      <c r="F9" s="70"/>
      <c r="G9" s="69" t="s">
        <v>55</v>
      </c>
      <c r="H9" s="70"/>
      <c r="I9" s="8"/>
    </row>
    <row r="10" spans="2:17" s="29" customFormat="1" ht="66" customHeight="1" thickBot="1">
      <c r="B10" s="27" t="s">
        <v>110</v>
      </c>
      <c r="C10" s="53" t="s">
        <v>100</v>
      </c>
      <c r="D10" s="53" t="s">
        <v>111</v>
      </c>
      <c r="E10" s="53" t="s">
        <v>99</v>
      </c>
      <c r="F10" s="53" t="s">
        <v>113</v>
      </c>
      <c r="G10" s="77" t="s">
        <v>116</v>
      </c>
      <c r="H10" s="78"/>
      <c r="I10" s="28" t="s">
        <v>101</v>
      </c>
    </row>
    <row r="11" spans="2:17" ht="50.25" customHeight="1" thickBot="1">
      <c r="B11" s="37" t="s">
        <v>137</v>
      </c>
      <c r="C11" s="63"/>
      <c r="D11" s="44"/>
      <c r="E11" s="57"/>
      <c r="F11" s="44"/>
      <c r="G11" s="51"/>
      <c r="H11" s="26">
        <f>C11*D11*E11</f>
        <v>0</v>
      </c>
      <c r="I11" s="15" t="s">
        <v>118</v>
      </c>
    </row>
    <row r="12" spans="2:17" ht="57" customHeight="1" thickBot="1">
      <c r="B12" s="37" t="s">
        <v>138</v>
      </c>
      <c r="C12" s="63"/>
      <c r="D12" s="44"/>
      <c r="E12" s="57"/>
      <c r="F12" s="44"/>
      <c r="G12" s="51"/>
      <c r="H12" s="26">
        <f t="shared" ref="H12:H14" si="0">C12*D12*E12</f>
        <v>0</v>
      </c>
      <c r="I12" s="15" t="s">
        <v>119</v>
      </c>
    </row>
    <row r="13" spans="2:17" ht="80.25" customHeight="1" thickBot="1">
      <c r="B13" s="37" t="s">
        <v>148</v>
      </c>
      <c r="C13" s="63"/>
      <c r="D13" s="44"/>
      <c r="E13" s="57"/>
      <c r="F13" s="54"/>
      <c r="G13" s="11"/>
      <c r="H13" s="26">
        <f t="shared" si="0"/>
        <v>0</v>
      </c>
      <c r="I13" s="15" t="s">
        <v>126</v>
      </c>
    </row>
    <row r="14" spans="2:17" ht="50.1" customHeight="1" thickBot="1">
      <c r="B14" s="37" t="s">
        <v>134</v>
      </c>
      <c r="C14" s="63"/>
      <c r="D14" s="44"/>
      <c r="E14" s="58"/>
      <c r="F14" s="52"/>
      <c r="G14" s="34"/>
      <c r="H14" s="26">
        <f t="shared" si="0"/>
        <v>0</v>
      </c>
      <c r="I14" s="15" t="s">
        <v>135</v>
      </c>
    </row>
    <row r="15" spans="2:17" ht="73.5" customHeight="1">
      <c r="B15" s="73"/>
      <c r="C15" s="74"/>
      <c r="D15" s="74"/>
      <c r="E15" s="74"/>
      <c r="F15" s="75"/>
      <c r="G15" s="37" t="s">
        <v>146</v>
      </c>
      <c r="H15" s="59">
        <f>'別紙（2.0％超部分算定シート）'!I4+'別紙（2.0％超部分算定シート）'!I5+'別紙（2.0％超部分算定シート）'!I6</f>
        <v>0</v>
      </c>
      <c r="I15" s="15" t="s">
        <v>127</v>
      </c>
      <c r="N15" s="36">
        <v>4</v>
      </c>
      <c r="O15" s="36">
        <v>3</v>
      </c>
      <c r="P15" s="36">
        <v>2</v>
      </c>
      <c r="Q15" s="36">
        <v>1</v>
      </c>
    </row>
    <row r="16" spans="2:17" ht="55.5" customHeight="1">
      <c r="B16" s="66" t="s">
        <v>142</v>
      </c>
      <c r="C16" s="67"/>
      <c r="D16" s="67"/>
      <c r="E16" s="67"/>
      <c r="F16" s="67"/>
      <c r="G16" s="67"/>
      <c r="H16" s="68"/>
      <c r="I16" s="15"/>
    </row>
    <row r="17" spans="2:9" s="29" customFormat="1" ht="72.75" customHeight="1" thickBot="1">
      <c r="B17" s="27" t="s">
        <v>115</v>
      </c>
      <c r="C17" s="53" t="s">
        <v>100</v>
      </c>
      <c r="D17" s="53" t="s">
        <v>133</v>
      </c>
      <c r="E17" s="53" t="s">
        <v>99</v>
      </c>
      <c r="F17" s="53" t="s">
        <v>113</v>
      </c>
      <c r="G17" s="77" t="s">
        <v>116</v>
      </c>
      <c r="H17" s="78"/>
      <c r="I17" s="28" t="s">
        <v>101</v>
      </c>
    </row>
    <row r="18" spans="2:9" ht="50.25" customHeight="1" thickBot="1">
      <c r="B18" s="37" t="s">
        <v>137</v>
      </c>
      <c r="C18" s="63"/>
      <c r="D18" s="44"/>
      <c r="E18" s="57"/>
      <c r="F18" s="44"/>
      <c r="G18" s="51"/>
      <c r="H18" s="26">
        <f t="shared" ref="H18:H46" si="1">C18*D18*E18</f>
        <v>0</v>
      </c>
      <c r="I18" s="15" t="s">
        <v>118</v>
      </c>
    </row>
    <row r="19" spans="2:9" ht="57" customHeight="1" thickBot="1">
      <c r="B19" s="37" t="s">
        <v>138</v>
      </c>
      <c r="C19" s="63"/>
      <c r="D19" s="44"/>
      <c r="E19" s="57"/>
      <c r="F19" s="44"/>
      <c r="G19" s="51"/>
      <c r="H19" s="26">
        <f t="shared" si="1"/>
        <v>0</v>
      </c>
      <c r="I19" s="15" t="s">
        <v>119</v>
      </c>
    </row>
    <row r="20" spans="2:9" ht="80.25" customHeight="1" thickBot="1">
      <c r="B20" s="37" t="s">
        <v>148</v>
      </c>
      <c r="C20" s="63"/>
      <c r="D20" s="44"/>
      <c r="E20" s="57"/>
      <c r="F20" s="54"/>
      <c r="G20" s="11"/>
      <c r="H20" s="26">
        <f t="shared" si="1"/>
        <v>0</v>
      </c>
      <c r="I20" s="15" t="s">
        <v>126</v>
      </c>
    </row>
    <row r="21" spans="2:9" ht="50.1" customHeight="1" thickBot="1">
      <c r="B21" s="37" t="s">
        <v>134</v>
      </c>
      <c r="C21" s="63"/>
      <c r="D21" s="44"/>
      <c r="E21" s="58"/>
      <c r="F21" s="52"/>
      <c r="G21" s="34"/>
      <c r="H21" s="26">
        <f t="shared" si="1"/>
        <v>0</v>
      </c>
      <c r="I21" s="15" t="s">
        <v>135</v>
      </c>
    </row>
    <row r="22" spans="2:9" s="29" customFormat="1" ht="72.75" customHeight="1" thickBot="1">
      <c r="B22" s="27" t="s">
        <v>114</v>
      </c>
      <c r="C22" s="55" t="s">
        <v>100</v>
      </c>
      <c r="D22" s="55" t="s">
        <v>133</v>
      </c>
      <c r="E22" s="55" t="s">
        <v>99</v>
      </c>
      <c r="F22" s="53" t="s">
        <v>113</v>
      </c>
      <c r="G22" s="77" t="s">
        <v>116</v>
      </c>
      <c r="H22" s="78"/>
      <c r="I22" s="28" t="s">
        <v>101</v>
      </c>
    </row>
    <row r="23" spans="2:9" ht="50.25" customHeight="1" thickBot="1">
      <c r="B23" s="37" t="s">
        <v>137</v>
      </c>
      <c r="C23" s="63"/>
      <c r="D23" s="44"/>
      <c r="E23" s="57"/>
      <c r="F23" s="44"/>
      <c r="G23" s="51"/>
      <c r="H23" s="26">
        <f t="shared" si="1"/>
        <v>0</v>
      </c>
      <c r="I23" s="15" t="s">
        <v>118</v>
      </c>
    </row>
    <row r="24" spans="2:9" ht="57" customHeight="1" thickBot="1">
      <c r="B24" s="37" t="s">
        <v>138</v>
      </c>
      <c r="C24" s="63"/>
      <c r="D24" s="44"/>
      <c r="E24" s="57"/>
      <c r="F24" s="44"/>
      <c r="G24" s="51"/>
      <c r="H24" s="26">
        <f t="shared" si="1"/>
        <v>0</v>
      </c>
      <c r="I24" s="15" t="s">
        <v>119</v>
      </c>
    </row>
    <row r="25" spans="2:9" ht="80.25" customHeight="1" thickBot="1">
      <c r="B25" s="37" t="s">
        <v>148</v>
      </c>
      <c r="C25" s="63"/>
      <c r="D25" s="44"/>
      <c r="E25" s="57"/>
      <c r="F25" s="54"/>
      <c r="G25" s="11"/>
      <c r="H25" s="26">
        <f t="shared" si="1"/>
        <v>0</v>
      </c>
      <c r="I25" s="15" t="s">
        <v>126</v>
      </c>
    </row>
    <row r="26" spans="2:9" ht="50.1" customHeight="1" thickBot="1">
      <c r="B26" s="37" t="s">
        <v>134</v>
      </c>
      <c r="C26" s="63"/>
      <c r="D26" s="44"/>
      <c r="E26" s="58"/>
      <c r="F26" s="52"/>
      <c r="G26" s="34"/>
      <c r="H26" s="26">
        <f t="shared" si="1"/>
        <v>0</v>
      </c>
      <c r="I26" s="15" t="s">
        <v>135</v>
      </c>
    </row>
    <row r="27" spans="2:9" s="29" customFormat="1" ht="72.75" customHeight="1" thickBot="1">
      <c r="B27" s="27" t="s">
        <v>128</v>
      </c>
      <c r="C27" s="55" t="s">
        <v>100</v>
      </c>
      <c r="D27" s="55" t="s">
        <v>133</v>
      </c>
      <c r="E27" s="55" t="s">
        <v>99</v>
      </c>
      <c r="F27" s="53" t="s">
        <v>113</v>
      </c>
      <c r="G27" s="77" t="s">
        <v>116</v>
      </c>
      <c r="H27" s="78"/>
      <c r="I27" s="28" t="s">
        <v>101</v>
      </c>
    </row>
    <row r="28" spans="2:9" ht="50.25" customHeight="1" thickBot="1">
      <c r="B28" s="37" t="s">
        <v>137</v>
      </c>
      <c r="C28" s="63"/>
      <c r="D28" s="44"/>
      <c r="E28" s="57"/>
      <c r="F28" s="44"/>
      <c r="G28" s="51"/>
      <c r="H28" s="26">
        <f t="shared" si="1"/>
        <v>0</v>
      </c>
      <c r="I28" s="15" t="s">
        <v>118</v>
      </c>
    </row>
    <row r="29" spans="2:9" ht="57" customHeight="1" thickBot="1">
      <c r="B29" s="37" t="s">
        <v>138</v>
      </c>
      <c r="C29" s="63"/>
      <c r="D29" s="44"/>
      <c r="E29" s="57"/>
      <c r="F29" s="44"/>
      <c r="G29" s="51"/>
      <c r="H29" s="26">
        <f t="shared" si="1"/>
        <v>0</v>
      </c>
      <c r="I29" s="15" t="s">
        <v>119</v>
      </c>
    </row>
    <row r="30" spans="2:9" ht="80.25" customHeight="1" thickBot="1">
      <c r="B30" s="37" t="s">
        <v>148</v>
      </c>
      <c r="C30" s="63"/>
      <c r="D30" s="44"/>
      <c r="E30" s="57"/>
      <c r="F30" s="54"/>
      <c r="G30" s="11"/>
      <c r="H30" s="26">
        <f t="shared" si="1"/>
        <v>0</v>
      </c>
      <c r="I30" s="15" t="s">
        <v>126</v>
      </c>
    </row>
    <row r="31" spans="2:9" ht="50.1" customHeight="1" thickBot="1">
      <c r="B31" s="37" t="s">
        <v>134</v>
      </c>
      <c r="C31" s="63"/>
      <c r="D31" s="44"/>
      <c r="E31" s="58"/>
      <c r="F31" s="52"/>
      <c r="G31" s="34"/>
      <c r="H31" s="26">
        <f t="shared" si="1"/>
        <v>0</v>
      </c>
      <c r="I31" s="15" t="s">
        <v>135</v>
      </c>
    </row>
    <row r="32" spans="2:9" s="29" customFormat="1" ht="72.75" customHeight="1" thickBot="1">
      <c r="B32" s="27" t="s">
        <v>129</v>
      </c>
      <c r="C32" s="55" t="s">
        <v>100</v>
      </c>
      <c r="D32" s="55" t="s">
        <v>133</v>
      </c>
      <c r="E32" s="55" t="s">
        <v>99</v>
      </c>
      <c r="F32" s="53" t="s">
        <v>113</v>
      </c>
      <c r="G32" s="77" t="s">
        <v>116</v>
      </c>
      <c r="H32" s="78"/>
      <c r="I32" s="28" t="s">
        <v>101</v>
      </c>
    </row>
    <row r="33" spans="2:9" ht="50.25" customHeight="1" thickBot="1">
      <c r="B33" s="37" t="s">
        <v>137</v>
      </c>
      <c r="C33" s="63"/>
      <c r="D33" s="44"/>
      <c r="E33" s="57"/>
      <c r="F33" s="44"/>
      <c r="G33" s="51"/>
      <c r="H33" s="26">
        <f t="shared" si="1"/>
        <v>0</v>
      </c>
      <c r="I33" s="15" t="s">
        <v>118</v>
      </c>
    </row>
    <row r="34" spans="2:9" ht="57" customHeight="1" thickBot="1">
      <c r="B34" s="37" t="s">
        <v>138</v>
      </c>
      <c r="C34" s="63"/>
      <c r="D34" s="44"/>
      <c r="E34" s="57"/>
      <c r="F34" s="44"/>
      <c r="G34" s="51"/>
      <c r="H34" s="26">
        <f t="shared" si="1"/>
        <v>0</v>
      </c>
      <c r="I34" s="15" t="s">
        <v>119</v>
      </c>
    </row>
    <row r="35" spans="2:9" ht="80.25" customHeight="1" thickBot="1">
      <c r="B35" s="37" t="s">
        <v>148</v>
      </c>
      <c r="C35" s="63"/>
      <c r="D35" s="44"/>
      <c r="E35" s="57"/>
      <c r="F35" s="54"/>
      <c r="G35" s="11"/>
      <c r="H35" s="26">
        <f t="shared" si="1"/>
        <v>0</v>
      </c>
      <c r="I35" s="15" t="s">
        <v>126</v>
      </c>
    </row>
    <row r="36" spans="2:9" ht="50.1" customHeight="1" thickBot="1">
      <c r="B36" s="37" t="s">
        <v>134</v>
      </c>
      <c r="C36" s="63"/>
      <c r="D36" s="44"/>
      <c r="E36" s="58"/>
      <c r="F36" s="52"/>
      <c r="G36" s="34"/>
      <c r="H36" s="26">
        <f t="shared" si="1"/>
        <v>0</v>
      </c>
      <c r="I36" s="15" t="s">
        <v>135</v>
      </c>
    </row>
    <row r="37" spans="2:9" s="29" customFormat="1" ht="72.75" customHeight="1" thickBot="1">
      <c r="B37" s="27" t="s">
        <v>130</v>
      </c>
      <c r="C37" s="55" t="s">
        <v>100</v>
      </c>
      <c r="D37" s="55" t="s">
        <v>133</v>
      </c>
      <c r="E37" s="55" t="s">
        <v>99</v>
      </c>
      <c r="F37" s="53" t="s">
        <v>113</v>
      </c>
      <c r="G37" s="77" t="s">
        <v>116</v>
      </c>
      <c r="H37" s="78"/>
      <c r="I37" s="28" t="s">
        <v>101</v>
      </c>
    </row>
    <row r="38" spans="2:9" ht="50.25" customHeight="1" thickBot="1">
      <c r="B38" s="37" t="s">
        <v>137</v>
      </c>
      <c r="C38" s="63"/>
      <c r="D38" s="44"/>
      <c r="E38" s="57"/>
      <c r="F38" s="44"/>
      <c r="G38" s="51"/>
      <c r="H38" s="26">
        <f t="shared" si="1"/>
        <v>0</v>
      </c>
      <c r="I38" s="15" t="s">
        <v>118</v>
      </c>
    </row>
    <row r="39" spans="2:9" ht="57" customHeight="1" thickBot="1">
      <c r="B39" s="37" t="s">
        <v>138</v>
      </c>
      <c r="C39" s="63"/>
      <c r="D39" s="44"/>
      <c r="E39" s="57"/>
      <c r="F39" s="44"/>
      <c r="G39" s="51"/>
      <c r="H39" s="26">
        <f t="shared" si="1"/>
        <v>0</v>
      </c>
      <c r="I39" s="15" t="s">
        <v>119</v>
      </c>
    </row>
    <row r="40" spans="2:9" ht="80.25" customHeight="1" thickBot="1">
      <c r="B40" s="37" t="s">
        <v>148</v>
      </c>
      <c r="C40" s="63"/>
      <c r="D40" s="44"/>
      <c r="E40" s="57"/>
      <c r="F40" s="54"/>
      <c r="G40" s="11"/>
      <c r="H40" s="26">
        <f t="shared" si="1"/>
        <v>0</v>
      </c>
      <c r="I40" s="15" t="s">
        <v>126</v>
      </c>
    </row>
    <row r="41" spans="2:9" ht="50.1" customHeight="1" thickBot="1">
      <c r="B41" s="37" t="s">
        <v>134</v>
      </c>
      <c r="C41" s="56"/>
      <c r="D41" s="44"/>
      <c r="E41" s="58"/>
      <c r="F41" s="52"/>
      <c r="G41" s="34"/>
      <c r="H41" s="26">
        <f t="shared" si="1"/>
        <v>0</v>
      </c>
      <c r="I41" s="15" t="s">
        <v>135</v>
      </c>
    </row>
    <row r="42" spans="2:9" s="29" customFormat="1" ht="89.25" customHeight="1" thickBot="1">
      <c r="B42" s="27" t="s">
        <v>147</v>
      </c>
      <c r="C42" s="55" t="s">
        <v>100</v>
      </c>
      <c r="D42" s="55" t="s">
        <v>133</v>
      </c>
      <c r="E42" s="55" t="s">
        <v>99</v>
      </c>
      <c r="F42" s="53" t="s">
        <v>113</v>
      </c>
      <c r="G42" s="77" t="s">
        <v>116</v>
      </c>
      <c r="H42" s="78"/>
      <c r="I42" s="28" t="s">
        <v>101</v>
      </c>
    </row>
    <row r="43" spans="2:9" ht="50.25" customHeight="1" thickBot="1">
      <c r="B43" s="37" t="s">
        <v>137</v>
      </c>
      <c r="C43" s="63"/>
      <c r="D43" s="44"/>
      <c r="E43" s="57"/>
      <c r="F43" s="44"/>
      <c r="G43" s="51"/>
      <c r="H43" s="26">
        <f t="shared" si="1"/>
        <v>0</v>
      </c>
      <c r="I43" s="15" t="s">
        <v>118</v>
      </c>
    </row>
    <row r="44" spans="2:9" ht="57" customHeight="1" thickBot="1">
      <c r="B44" s="37" t="s">
        <v>138</v>
      </c>
      <c r="C44" s="63"/>
      <c r="D44" s="44"/>
      <c r="E44" s="57"/>
      <c r="F44" s="44"/>
      <c r="G44" s="51"/>
      <c r="H44" s="26">
        <f t="shared" si="1"/>
        <v>0</v>
      </c>
      <c r="I44" s="15" t="s">
        <v>119</v>
      </c>
    </row>
    <row r="45" spans="2:9" ht="80.25" customHeight="1" thickBot="1">
      <c r="B45" s="37" t="s">
        <v>148</v>
      </c>
      <c r="C45" s="63"/>
      <c r="D45" s="44"/>
      <c r="E45" s="57"/>
      <c r="F45" s="54"/>
      <c r="G45" s="11"/>
      <c r="H45" s="26">
        <f t="shared" si="1"/>
        <v>0</v>
      </c>
      <c r="I45" s="15" t="s">
        <v>126</v>
      </c>
    </row>
    <row r="46" spans="2:9" ht="50.1" customHeight="1" thickBot="1">
      <c r="B46" s="37" t="s">
        <v>134</v>
      </c>
      <c r="C46" s="63"/>
      <c r="D46" s="44"/>
      <c r="E46" s="58"/>
      <c r="F46" s="52"/>
      <c r="G46" s="34"/>
      <c r="H46" s="26">
        <f t="shared" si="1"/>
        <v>0</v>
      </c>
      <c r="I46" s="15" t="s">
        <v>135</v>
      </c>
    </row>
  </sheetData>
  <mergeCells count="13">
    <mergeCell ref="G42:H42"/>
    <mergeCell ref="B16:H16"/>
    <mergeCell ref="G17:H17"/>
    <mergeCell ref="G22:H22"/>
    <mergeCell ref="G27:H27"/>
    <mergeCell ref="G32:H32"/>
    <mergeCell ref="G37:H37"/>
    <mergeCell ref="B15:F15"/>
    <mergeCell ref="B2:H2"/>
    <mergeCell ref="B6:E6"/>
    <mergeCell ref="C9:F9"/>
    <mergeCell ref="G9:H9"/>
    <mergeCell ref="G10:H10"/>
  </mergeCells>
  <phoneticPr fontId="37"/>
  <conditionalFormatting sqref="B11:B16">
    <cfRule type="expression" dxfId="29" priority="10">
      <formula>#REF!="×"</formula>
    </cfRule>
  </conditionalFormatting>
  <conditionalFormatting sqref="B18:B21 B23:B26 B28:B31 B33:B36 B38:B41 B43:B46">
    <cfRule type="expression" dxfId="28" priority="1">
      <formula>#REF!="×"</formula>
    </cfRule>
  </conditionalFormatting>
  <conditionalFormatting sqref="C14:E14">
    <cfRule type="expression" dxfId="27" priority="9">
      <formula>$G$2="×"</formula>
    </cfRule>
  </conditionalFormatting>
  <conditionalFormatting sqref="C21:E21">
    <cfRule type="expression" dxfId="26" priority="8">
      <formula>$G$2="×"</formula>
    </cfRule>
  </conditionalFormatting>
  <conditionalFormatting sqref="C26:E26">
    <cfRule type="expression" dxfId="25" priority="7">
      <formula>$G$2="×"</formula>
    </cfRule>
  </conditionalFormatting>
  <conditionalFormatting sqref="C31:E31">
    <cfRule type="expression" dxfId="24" priority="6">
      <formula>$G$2="×"</formula>
    </cfRule>
  </conditionalFormatting>
  <conditionalFormatting sqref="C36:E36">
    <cfRule type="expression" dxfId="23" priority="5">
      <formula>$G$2="×"</formula>
    </cfRule>
  </conditionalFormatting>
  <conditionalFormatting sqref="C41:E41">
    <cfRule type="expression" dxfId="22" priority="4">
      <formula>$G$2="×"</formula>
    </cfRule>
  </conditionalFormatting>
  <conditionalFormatting sqref="C46:E46">
    <cfRule type="expression" dxfId="21" priority="3">
      <formula>$G$2="×"</formula>
    </cfRule>
  </conditionalFormatting>
  <conditionalFormatting sqref="C11:F12 G11:H13 C13:E13 H14:H15 C18:F19 G18:H20 C20:E20 C23:F24 G23:H25 C25:E25 C28:F29 G28:H30 C30:E30 C33:F34 G33:H35 C35:E35 C38:F39 G38:H40 C40:E40 C43:F44 G43:H45 C45:E45">
    <cfRule type="expression" dxfId="20" priority="12">
      <formula>#REF!="×"</formula>
    </cfRule>
  </conditionalFormatting>
  <conditionalFormatting sqref="F14:H14 F21:H21 F26:H26 F31:H31 F36:H36 F41:H41 F46:H46">
    <cfRule type="expression" dxfId="19" priority="11">
      <formula>#REF!="×"</formula>
    </cfRule>
  </conditionalFormatting>
  <conditionalFormatting sqref="G15">
    <cfRule type="expression" dxfId="18" priority="2">
      <formula>#REF!="×"</formula>
    </cfRule>
  </conditionalFormatting>
  <dataValidations count="2">
    <dataValidation type="list" allowBlank="1" showInputMessage="1" showErrorMessage="1" sqref="F6" xr:uid="{1CD1BDD2-55F7-4CAB-97F2-6DC5CFC1FD1A}">
      <formula1>$J$6:$K$6</formula1>
    </dataValidation>
    <dataValidation type="list" allowBlank="1" showInputMessage="1" showErrorMessage="1" sqref="E14 E21 E26 E31 E36 E41 E46" xr:uid="{CDDDCE08-CFF6-46F0-A1BC-11073CC9CC0B}">
      <formula1>$N$15:$S$15</formula1>
    </dataValidation>
  </dataValidations>
  <printOptions horizontalCentered="1"/>
  <pageMargins left="0.70866141732283472" right="0.70866141732283472" top="0.74803149606299213" bottom="0.55118110236220474" header="0.31496062992125984" footer="0.31496062992125984"/>
  <pageSetup paperSize="9" scale="55" fitToHeight="0" orientation="landscape" r:id="rId1"/>
  <rowBreaks count="3" manualBreakCount="3">
    <brk id="15" max="7" man="1"/>
    <brk id="26" max="7" man="1"/>
    <brk id="36" max="7"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C45814-01CA-4CA4-8E13-2F63D408C833}">
  <sheetPr>
    <tabColor theme="4"/>
    <pageSetUpPr fitToPage="1"/>
  </sheetPr>
  <dimension ref="A1:J9"/>
  <sheetViews>
    <sheetView view="pageBreakPreview" zoomScale="80" zoomScaleNormal="115" zoomScaleSheetLayoutView="80" workbookViewId="0"/>
  </sheetViews>
  <sheetFormatPr defaultColWidth="9" defaultRowHeight="13.5"/>
  <cols>
    <col min="1" max="1" width="37.875" style="6" customWidth="1"/>
    <col min="2" max="5" width="15.125" style="14" customWidth="1"/>
    <col min="6" max="6" width="16.5" style="14" customWidth="1"/>
    <col min="7" max="7" width="24.25" style="14" customWidth="1"/>
    <col min="8" max="8" width="19.75" style="14" customWidth="1"/>
    <col min="9" max="9" width="42.125" style="6" customWidth="1"/>
    <col min="10" max="10" width="187.25" style="7" customWidth="1"/>
    <col min="11" max="16" width="14.625" style="6" customWidth="1"/>
    <col min="17" max="17" width="18.875" style="6" customWidth="1"/>
    <col min="18" max="18" width="9" style="6"/>
    <col min="19" max="25" width="9" style="6" customWidth="1"/>
    <col min="26" max="16384" width="9" style="6"/>
  </cols>
  <sheetData>
    <row r="1" spans="1:10" ht="73.5" customHeight="1">
      <c r="A1" s="33" t="s">
        <v>154</v>
      </c>
      <c r="B1" s="80" t="s">
        <v>125</v>
      </c>
      <c r="C1" s="81"/>
      <c r="D1" s="81"/>
      <c r="E1" s="81"/>
      <c r="F1" s="81"/>
      <c r="G1" s="81"/>
      <c r="H1" s="81"/>
      <c r="I1" s="25"/>
    </row>
    <row r="2" spans="1:10" ht="41.25" customHeight="1">
      <c r="A2" s="69" t="s">
        <v>112</v>
      </c>
      <c r="B2" s="76"/>
      <c r="C2" s="76"/>
      <c r="D2" s="76"/>
      <c r="E2" s="76"/>
      <c r="F2" s="76"/>
      <c r="G2" s="76"/>
      <c r="H2" s="76"/>
      <c r="I2" s="82" t="s">
        <v>55</v>
      </c>
      <c r="J2" s="8"/>
    </row>
    <row r="3" spans="1:10" ht="72.75" customHeight="1" thickBot="1">
      <c r="A3" s="9" t="s">
        <v>123</v>
      </c>
      <c r="B3" s="40" t="s">
        <v>104</v>
      </c>
      <c r="C3" s="40" t="s">
        <v>105</v>
      </c>
      <c r="D3" s="13" t="s">
        <v>103</v>
      </c>
      <c r="E3" s="13" t="s">
        <v>106</v>
      </c>
      <c r="F3" s="40" t="s">
        <v>107</v>
      </c>
      <c r="G3" s="40" t="s">
        <v>109</v>
      </c>
      <c r="H3" s="40" t="s">
        <v>108</v>
      </c>
      <c r="I3" s="83"/>
      <c r="J3" s="15" t="s">
        <v>101</v>
      </c>
    </row>
    <row r="4" spans="1:10" ht="84.75" customHeight="1" thickBot="1">
      <c r="A4" s="37" t="s">
        <v>120</v>
      </c>
      <c r="B4" s="44"/>
      <c r="C4" s="44"/>
      <c r="D4" s="42" t="e">
        <f>C4/B4</f>
        <v>#DIV/0!</v>
      </c>
      <c r="E4" s="41" t="e">
        <f>(D4-0.02)*B4</f>
        <v>#DIV/0!</v>
      </c>
      <c r="F4" s="45"/>
      <c r="G4" s="46"/>
      <c r="H4" s="64"/>
      <c r="I4" s="43">
        <f>F4*G4*H4</f>
        <v>0</v>
      </c>
      <c r="J4" s="15"/>
    </row>
    <row r="5" spans="1:10" ht="93.75" customHeight="1" thickBot="1">
      <c r="A5" s="37" t="s">
        <v>121</v>
      </c>
      <c r="B5" s="44"/>
      <c r="C5" s="44"/>
      <c r="D5" s="42" t="e">
        <f>C5/B5</f>
        <v>#DIV/0!</v>
      </c>
      <c r="E5" s="41" t="e">
        <f>(D5-0.02)*B5</f>
        <v>#DIV/0!</v>
      </c>
      <c r="F5" s="45"/>
      <c r="G5" s="46"/>
      <c r="H5" s="64"/>
      <c r="I5" s="43">
        <f>F5*G5*H5</f>
        <v>0</v>
      </c>
      <c r="J5" s="15"/>
    </row>
    <row r="6" spans="1:10" ht="90" customHeight="1">
      <c r="A6" s="11" t="s">
        <v>122</v>
      </c>
      <c r="B6" s="84"/>
      <c r="C6" s="85"/>
      <c r="D6" s="86"/>
      <c r="E6" s="86"/>
      <c r="F6" s="85"/>
      <c r="G6" s="85"/>
      <c r="H6" s="85"/>
      <c r="I6" s="26">
        <v>0</v>
      </c>
      <c r="J6" s="15"/>
    </row>
    <row r="7" spans="1:10" ht="60.75" customHeight="1">
      <c r="A7" s="87" t="s">
        <v>124</v>
      </c>
      <c r="B7" s="88"/>
      <c r="C7" s="88"/>
      <c r="D7" s="88"/>
      <c r="E7" s="88"/>
      <c r="F7" s="88"/>
      <c r="G7" s="88"/>
      <c r="H7" s="88"/>
      <c r="I7" s="88"/>
    </row>
    <row r="9" spans="1:10">
      <c r="A9" s="32"/>
    </row>
  </sheetData>
  <mergeCells count="5">
    <mergeCell ref="B1:H1"/>
    <mergeCell ref="A2:H2"/>
    <mergeCell ref="I2:I3"/>
    <mergeCell ref="B6:H6"/>
    <mergeCell ref="A7:I7"/>
  </mergeCells>
  <phoneticPr fontId="37"/>
  <conditionalFormatting sqref="A4:H5 I4:I6 A6:B6">
    <cfRule type="expression" dxfId="17" priority="1">
      <formula>#REF!="×"</formula>
    </cfRule>
  </conditionalFormatting>
  <printOptions horizontalCentered="1"/>
  <pageMargins left="0.70866141732283472" right="0.70866141732283472" top="0.74803149606299213" bottom="0.55118110236220474" header="0.31496062992125984" footer="0.31496062992125984"/>
  <pageSetup paperSize="9" scale="65" fitToHeight="0" orientation="landscape"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A99ED1-2722-4E65-B439-260C1089ED85}">
  <sheetPr>
    <tabColor rgb="FFFF0000"/>
    <pageSetUpPr fitToPage="1"/>
  </sheetPr>
  <dimension ref="B1:Q46"/>
  <sheetViews>
    <sheetView view="pageBreakPreview" zoomScale="90" zoomScaleNormal="85" zoomScaleSheetLayoutView="90" workbookViewId="0">
      <selection activeCell="B14" sqref="B14"/>
    </sheetView>
  </sheetViews>
  <sheetFormatPr defaultColWidth="9" defaultRowHeight="13.5"/>
  <cols>
    <col min="1" max="1" width="5.625" style="6" customWidth="1"/>
    <col min="2" max="2" width="47.75" style="6" customWidth="1"/>
    <col min="3" max="5" width="15.125" style="14" customWidth="1"/>
    <col min="6" max="6" width="23.25" style="14" customWidth="1"/>
    <col min="7" max="7" width="91.625" style="6" customWidth="1"/>
    <col min="8" max="8" width="23.5" style="6" customWidth="1"/>
    <col min="9" max="9" width="167.875" style="7" customWidth="1"/>
    <col min="10" max="15" width="14.625" style="6" customWidth="1"/>
    <col min="16" max="16" width="18.875" style="6" customWidth="1"/>
    <col min="17" max="17" width="9" style="6"/>
    <col min="18" max="24" width="9" style="6" customWidth="1"/>
    <col min="25" max="16384" width="9" style="6"/>
  </cols>
  <sheetData>
    <row r="1" spans="2:17" ht="25.5" customHeight="1">
      <c r="B1" s="5" t="s">
        <v>155</v>
      </c>
      <c r="C1" s="12"/>
      <c r="D1" s="12"/>
      <c r="E1" s="12"/>
      <c r="F1" s="12"/>
      <c r="G1" s="5"/>
      <c r="H1" s="25"/>
    </row>
    <row r="2" spans="2:17" ht="46.5" customHeight="1" thickBot="1">
      <c r="B2" s="71" t="s">
        <v>131</v>
      </c>
      <c r="C2" s="72"/>
      <c r="D2" s="72"/>
      <c r="E2" s="72"/>
      <c r="F2" s="72"/>
      <c r="G2" s="72"/>
      <c r="H2" s="72"/>
      <c r="I2" s="62" t="s">
        <v>51</v>
      </c>
    </row>
    <row r="3" spans="2:17" ht="32.25" customHeight="1" thickBot="1">
      <c r="B3" s="39" t="s">
        <v>149</v>
      </c>
      <c r="C3" s="12"/>
      <c r="D3" s="12"/>
      <c r="E3" s="12"/>
      <c r="F3" s="47" t="s">
        <v>150</v>
      </c>
      <c r="G3" s="12"/>
      <c r="H3" s="12"/>
      <c r="I3" s="61" t="s">
        <v>151</v>
      </c>
    </row>
    <row r="4" spans="2:17" ht="32.25" customHeight="1" thickBot="1">
      <c r="B4" s="16" t="s">
        <v>50</v>
      </c>
      <c r="C4" s="17"/>
      <c r="D4" s="17"/>
      <c r="E4" s="17"/>
      <c r="F4" s="48" t="s">
        <v>140</v>
      </c>
      <c r="G4" s="16" t="s">
        <v>158</v>
      </c>
      <c r="H4" s="18">
        <f>SUM($H$11:$H$15)</f>
        <v>168000</v>
      </c>
      <c r="I4" s="65" t="s">
        <v>166</v>
      </c>
    </row>
    <row r="5" spans="2:17" ht="26.25" customHeight="1" thickBot="1">
      <c r="B5" s="16" t="s">
        <v>132</v>
      </c>
      <c r="C5" s="17"/>
      <c r="D5" s="17"/>
      <c r="E5" s="17"/>
      <c r="F5" s="48" t="s">
        <v>141</v>
      </c>
      <c r="G5" s="30" t="s">
        <v>159</v>
      </c>
      <c r="H5" s="49">
        <v>0</v>
      </c>
      <c r="I5" s="65" t="s">
        <v>167</v>
      </c>
    </row>
    <row r="6" spans="2:17" ht="45.75" customHeight="1" thickBot="1">
      <c r="B6" s="79" t="s">
        <v>143</v>
      </c>
      <c r="C6" s="79"/>
      <c r="D6" s="79"/>
      <c r="E6" s="79"/>
      <c r="F6" s="50"/>
      <c r="G6" s="60" t="s">
        <v>160</v>
      </c>
      <c r="H6" s="18">
        <f>ROUNDDOWN(H4-H5,-3)</f>
        <v>168000</v>
      </c>
      <c r="I6" s="65" t="s">
        <v>164</v>
      </c>
      <c r="J6" s="38" t="s">
        <v>144</v>
      </c>
      <c r="K6" s="38" t="s">
        <v>145</v>
      </c>
    </row>
    <row r="7" spans="2:17" ht="41.25" customHeight="1" thickBot="1">
      <c r="B7" s="16" t="s">
        <v>157</v>
      </c>
      <c r="C7" s="17"/>
      <c r="D7" s="17"/>
      <c r="E7" s="17"/>
      <c r="F7" s="18" t="str">
        <f>IF(H6&gt;=H7,"○","×")</f>
        <v>○</v>
      </c>
      <c r="G7" s="16" t="s">
        <v>161</v>
      </c>
      <c r="H7" s="49">
        <v>150000</v>
      </c>
      <c r="I7" s="65" t="s">
        <v>163</v>
      </c>
    </row>
    <row r="8" spans="2:17" ht="26.25" customHeight="1">
      <c r="B8" s="16" t="s">
        <v>62</v>
      </c>
      <c r="C8" s="17"/>
      <c r="D8" s="17"/>
      <c r="E8" s="17"/>
      <c r="F8" s="19">
        <f>H7-H8</f>
        <v>150000</v>
      </c>
      <c r="G8" s="16" t="s">
        <v>162</v>
      </c>
      <c r="H8" s="18">
        <f>IF(ROUNDDOWN(H7-H6,-3)&lt;=0,0,ROUNDDOWN(H7-H6,-3))</f>
        <v>0</v>
      </c>
      <c r="I8" s="61" t="s">
        <v>117</v>
      </c>
    </row>
    <row r="9" spans="2:17" ht="41.25" customHeight="1">
      <c r="B9" s="35" t="s">
        <v>136</v>
      </c>
      <c r="C9" s="69" t="s">
        <v>139</v>
      </c>
      <c r="D9" s="76"/>
      <c r="E9" s="76"/>
      <c r="F9" s="70"/>
      <c r="G9" s="69" t="s">
        <v>55</v>
      </c>
      <c r="H9" s="70"/>
      <c r="I9" s="8"/>
    </row>
    <row r="10" spans="2:17" s="29" customFormat="1" ht="66" customHeight="1" thickBot="1">
      <c r="B10" s="27" t="s">
        <v>110</v>
      </c>
      <c r="C10" s="53" t="s">
        <v>100</v>
      </c>
      <c r="D10" s="53" t="s">
        <v>111</v>
      </c>
      <c r="E10" s="53" t="s">
        <v>99</v>
      </c>
      <c r="F10" s="53" t="s">
        <v>113</v>
      </c>
      <c r="G10" s="77" t="s">
        <v>116</v>
      </c>
      <c r="H10" s="78"/>
      <c r="I10" s="28" t="s">
        <v>101</v>
      </c>
    </row>
    <row r="11" spans="2:17" ht="50.25" customHeight="1" thickBot="1">
      <c r="B11" s="37" t="s">
        <v>137</v>
      </c>
      <c r="C11" s="63"/>
      <c r="D11" s="44"/>
      <c r="E11" s="57"/>
      <c r="F11" s="44"/>
      <c r="G11" s="51"/>
      <c r="H11" s="26">
        <f>C11*D11*E11</f>
        <v>0</v>
      </c>
      <c r="I11" s="15" t="s">
        <v>118</v>
      </c>
    </row>
    <row r="12" spans="2:17" ht="57" customHeight="1" thickBot="1">
      <c r="B12" s="37" t="s">
        <v>138</v>
      </c>
      <c r="C12" s="63">
        <v>4</v>
      </c>
      <c r="D12" s="44">
        <v>6000</v>
      </c>
      <c r="E12" s="57">
        <v>2</v>
      </c>
      <c r="F12" s="44">
        <v>6000</v>
      </c>
      <c r="G12" s="51"/>
      <c r="H12" s="26">
        <f t="shared" ref="H12:H14" si="0">C12*D12*E12</f>
        <v>48000</v>
      </c>
      <c r="I12" s="15" t="s">
        <v>119</v>
      </c>
    </row>
    <row r="13" spans="2:17" ht="80.25" customHeight="1" thickBot="1">
      <c r="B13" s="37" t="s">
        <v>148</v>
      </c>
      <c r="C13" s="63"/>
      <c r="D13" s="44"/>
      <c r="E13" s="57"/>
      <c r="F13" s="54"/>
      <c r="G13" s="11"/>
      <c r="H13" s="26">
        <f t="shared" si="0"/>
        <v>0</v>
      </c>
      <c r="I13" s="15" t="s">
        <v>126</v>
      </c>
    </row>
    <row r="14" spans="2:17" ht="50.1" customHeight="1" thickBot="1">
      <c r="B14" s="37" t="s">
        <v>134</v>
      </c>
      <c r="C14" s="63">
        <v>4</v>
      </c>
      <c r="D14" s="44">
        <v>6000</v>
      </c>
      <c r="E14" s="58">
        <v>4</v>
      </c>
      <c r="F14" s="52"/>
      <c r="G14" s="34"/>
      <c r="H14" s="26">
        <f t="shared" si="0"/>
        <v>96000</v>
      </c>
      <c r="I14" s="15" t="s">
        <v>135</v>
      </c>
    </row>
    <row r="15" spans="2:17" ht="73.5" customHeight="1">
      <c r="B15" s="73"/>
      <c r="C15" s="74"/>
      <c r="D15" s="74"/>
      <c r="E15" s="74"/>
      <c r="F15" s="75"/>
      <c r="G15" s="37" t="s">
        <v>146</v>
      </c>
      <c r="H15" s="59">
        <f>'（記載例）別紙（2.0％超部分算定シート）'!I4+'（記載例）別紙（2.0％超部分算定シート）'!I5+'（記載例）別紙（2.0％超部分算定シート）'!I6</f>
        <v>24000</v>
      </c>
      <c r="I15" s="15" t="s">
        <v>127</v>
      </c>
      <c r="N15" s="36">
        <v>4</v>
      </c>
      <c r="O15" s="36">
        <v>3</v>
      </c>
      <c r="P15" s="36">
        <v>2</v>
      </c>
      <c r="Q15" s="36">
        <v>1</v>
      </c>
    </row>
    <row r="16" spans="2:17" ht="55.5" customHeight="1">
      <c r="B16" s="66" t="s">
        <v>142</v>
      </c>
      <c r="C16" s="67"/>
      <c r="D16" s="67"/>
      <c r="E16" s="67"/>
      <c r="F16" s="67"/>
      <c r="G16" s="67"/>
      <c r="H16" s="68"/>
      <c r="I16" s="15"/>
    </row>
    <row r="17" spans="2:9" s="29" customFormat="1" ht="72.75" customHeight="1" thickBot="1">
      <c r="B17" s="27" t="s">
        <v>115</v>
      </c>
      <c r="C17" s="53" t="s">
        <v>100</v>
      </c>
      <c r="D17" s="53" t="s">
        <v>133</v>
      </c>
      <c r="E17" s="53" t="s">
        <v>99</v>
      </c>
      <c r="F17" s="53" t="s">
        <v>113</v>
      </c>
      <c r="G17" s="77" t="s">
        <v>116</v>
      </c>
      <c r="H17" s="78"/>
      <c r="I17" s="28" t="s">
        <v>101</v>
      </c>
    </row>
    <row r="18" spans="2:9" ht="50.25" customHeight="1" thickBot="1">
      <c r="B18" s="37" t="s">
        <v>137</v>
      </c>
      <c r="C18" s="63"/>
      <c r="D18" s="44"/>
      <c r="E18" s="57"/>
      <c r="F18" s="44"/>
      <c r="G18" s="51"/>
      <c r="H18" s="26">
        <f t="shared" ref="H18:H45" si="1">C18*D18*E18</f>
        <v>0</v>
      </c>
      <c r="I18" s="15" t="s">
        <v>118</v>
      </c>
    </row>
    <row r="19" spans="2:9" ht="57" customHeight="1" thickBot="1">
      <c r="B19" s="37" t="s">
        <v>138</v>
      </c>
      <c r="C19" s="63">
        <v>4</v>
      </c>
      <c r="D19" s="44">
        <v>6000</v>
      </c>
      <c r="E19" s="57">
        <v>2</v>
      </c>
      <c r="F19" s="44">
        <v>6000</v>
      </c>
      <c r="G19" s="51"/>
      <c r="H19" s="26">
        <f t="shared" si="1"/>
        <v>48000</v>
      </c>
      <c r="I19" s="15" t="s">
        <v>119</v>
      </c>
    </row>
    <row r="20" spans="2:9" ht="80.25" customHeight="1" thickBot="1">
      <c r="B20" s="37" t="s">
        <v>148</v>
      </c>
      <c r="C20" s="63"/>
      <c r="D20" s="44"/>
      <c r="E20" s="57"/>
      <c r="F20" s="54"/>
      <c r="G20" s="11"/>
      <c r="H20" s="26">
        <f t="shared" si="1"/>
        <v>0</v>
      </c>
      <c r="I20" s="15" t="s">
        <v>126</v>
      </c>
    </row>
    <row r="21" spans="2:9" ht="50.1" customHeight="1" thickBot="1">
      <c r="B21" s="37" t="s">
        <v>134</v>
      </c>
      <c r="C21" s="63">
        <v>4</v>
      </c>
      <c r="D21" s="44">
        <v>6000</v>
      </c>
      <c r="E21" s="58">
        <v>4</v>
      </c>
      <c r="F21" s="52"/>
      <c r="G21" s="34"/>
      <c r="H21" s="26">
        <f t="shared" si="1"/>
        <v>96000</v>
      </c>
      <c r="I21" s="15" t="s">
        <v>135</v>
      </c>
    </row>
    <row r="22" spans="2:9" s="29" customFormat="1" ht="72.75" customHeight="1" thickBot="1">
      <c r="B22" s="27" t="s">
        <v>114</v>
      </c>
      <c r="C22" s="55" t="s">
        <v>100</v>
      </c>
      <c r="D22" s="55" t="s">
        <v>133</v>
      </c>
      <c r="E22" s="55" t="s">
        <v>99</v>
      </c>
      <c r="F22" s="53" t="s">
        <v>113</v>
      </c>
      <c r="G22" s="77" t="s">
        <v>116</v>
      </c>
      <c r="H22" s="78"/>
      <c r="I22" s="28" t="s">
        <v>101</v>
      </c>
    </row>
    <row r="23" spans="2:9" ht="50.25" customHeight="1" thickBot="1">
      <c r="B23" s="37" t="s">
        <v>137</v>
      </c>
      <c r="C23" s="63"/>
      <c r="D23" s="44"/>
      <c r="E23" s="57"/>
      <c r="F23" s="44"/>
      <c r="G23" s="51"/>
      <c r="H23" s="26">
        <f t="shared" si="1"/>
        <v>0</v>
      </c>
      <c r="I23" s="15" t="s">
        <v>118</v>
      </c>
    </row>
    <row r="24" spans="2:9" ht="57" customHeight="1" thickBot="1">
      <c r="B24" s="37" t="s">
        <v>138</v>
      </c>
      <c r="C24" s="63"/>
      <c r="D24" s="44"/>
      <c r="E24" s="57"/>
      <c r="F24" s="44"/>
      <c r="G24" s="51"/>
      <c r="H24" s="26">
        <f t="shared" si="1"/>
        <v>0</v>
      </c>
      <c r="I24" s="15" t="s">
        <v>119</v>
      </c>
    </row>
    <row r="25" spans="2:9" ht="80.25" customHeight="1" thickBot="1">
      <c r="B25" s="37" t="s">
        <v>148</v>
      </c>
      <c r="C25" s="63"/>
      <c r="D25" s="44"/>
      <c r="E25" s="57"/>
      <c r="F25" s="54"/>
      <c r="G25" s="11"/>
      <c r="H25" s="26">
        <f t="shared" si="1"/>
        <v>0</v>
      </c>
      <c r="I25" s="15" t="s">
        <v>126</v>
      </c>
    </row>
    <row r="26" spans="2:9" ht="50.1" customHeight="1" thickBot="1">
      <c r="B26" s="37" t="s">
        <v>134</v>
      </c>
      <c r="C26" s="63"/>
      <c r="D26" s="44"/>
      <c r="E26" s="58"/>
      <c r="F26" s="52"/>
      <c r="G26" s="34"/>
      <c r="H26" s="26">
        <f t="shared" ref="H26" si="2">C26*D26*E26</f>
        <v>0</v>
      </c>
      <c r="I26" s="15" t="s">
        <v>135</v>
      </c>
    </row>
    <row r="27" spans="2:9" s="29" customFormat="1" ht="72.75" customHeight="1" thickBot="1">
      <c r="B27" s="27" t="s">
        <v>128</v>
      </c>
      <c r="C27" s="55" t="s">
        <v>100</v>
      </c>
      <c r="D27" s="55" t="s">
        <v>133</v>
      </c>
      <c r="E27" s="55" t="s">
        <v>99</v>
      </c>
      <c r="F27" s="53" t="s">
        <v>113</v>
      </c>
      <c r="G27" s="77" t="s">
        <v>116</v>
      </c>
      <c r="H27" s="78"/>
      <c r="I27" s="28" t="s">
        <v>101</v>
      </c>
    </row>
    <row r="28" spans="2:9" ht="50.25" customHeight="1" thickBot="1">
      <c r="B28" s="37" t="s">
        <v>137</v>
      </c>
      <c r="C28" s="63"/>
      <c r="D28" s="44"/>
      <c r="E28" s="57"/>
      <c r="F28" s="44"/>
      <c r="G28" s="51"/>
      <c r="H28" s="26">
        <f t="shared" si="1"/>
        <v>0</v>
      </c>
      <c r="I28" s="15" t="s">
        <v>118</v>
      </c>
    </row>
    <row r="29" spans="2:9" ht="57" customHeight="1" thickBot="1">
      <c r="B29" s="37" t="s">
        <v>138</v>
      </c>
      <c r="C29" s="63"/>
      <c r="D29" s="44"/>
      <c r="E29" s="57"/>
      <c r="F29" s="44"/>
      <c r="G29" s="51"/>
      <c r="H29" s="26">
        <f t="shared" si="1"/>
        <v>0</v>
      </c>
      <c r="I29" s="15" t="s">
        <v>119</v>
      </c>
    </row>
    <row r="30" spans="2:9" ht="80.25" customHeight="1" thickBot="1">
      <c r="B30" s="37" t="s">
        <v>148</v>
      </c>
      <c r="C30" s="63"/>
      <c r="D30" s="44"/>
      <c r="E30" s="57"/>
      <c r="F30" s="54"/>
      <c r="G30" s="11"/>
      <c r="H30" s="26">
        <f t="shared" si="1"/>
        <v>0</v>
      </c>
      <c r="I30" s="15" t="s">
        <v>126</v>
      </c>
    </row>
    <row r="31" spans="2:9" ht="50.1" customHeight="1" thickBot="1">
      <c r="B31" s="37" t="s">
        <v>134</v>
      </c>
      <c r="C31" s="63"/>
      <c r="D31" s="44"/>
      <c r="E31" s="58"/>
      <c r="F31" s="52"/>
      <c r="G31" s="34"/>
      <c r="H31" s="26">
        <f t="shared" si="1"/>
        <v>0</v>
      </c>
      <c r="I31" s="15" t="s">
        <v>135</v>
      </c>
    </row>
    <row r="32" spans="2:9" s="29" customFormat="1" ht="72.75" customHeight="1" thickBot="1">
      <c r="B32" s="27" t="s">
        <v>129</v>
      </c>
      <c r="C32" s="55" t="s">
        <v>100</v>
      </c>
      <c r="D32" s="55" t="s">
        <v>133</v>
      </c>
      <c r="E32" s="55" t="s">
        <v>99</v>
      </c>
      <c r="F32" s="53" t="s">
        <v>113</v>
      </c>
      <c r="G32" s="77" t="s">
        <v>116</v>
      </c>
      <c r="H32" s="78"/>
      <c r="I32" s="28" t="s">
        <v>101</v>
      </c>
    </row>
    <row r="33" spans="2:9" ht="50.25" customHeight="1" thickBot="1">
      <c r="B33" s="37" t="s">
        <v>137</v>
      </c>
      <c r="C33" s="63"/>
      <c r="D33" s="44"/>
      <c r="E33" s="57"/>
      <c r="F33" s="44"/>
      <c r="G33" s="51"/>
      <c r="H33" s="26">
        <f t="shared" si="1"/>
        <v>0</v>
      </c>
      <c r="I33" s="15" t="s">
        <v>118</v>
      </c>
    </row>
    <row r="34" spans="2:9" ht="57" customHeight="1" thickBot="1">
      <c r="B34" s="37" t="s">
        <v>138</v>
      </c>
      <c r="C34" s="63"/>
      <c r="D34" s="44"/>
      <c r="E34" s="57"/>
      <c r="F34" s="44"/>
      <c r="G34" s="51"/>
      <c r="H34" s="26">
        <f t="shared" si="1"/>
        <v>0</v>
      </c>
      <c r="I34" s="15" t="s">
        <v>119</v>
      </c>
    </row>
    <row r="35" spans="2:9" ht="80.25" customHeight="1" thickBot="1">
      <c r="B35" s="37" t="s">
        <v>148</v>
      </c>
      <c r="C35" s="63"/>
      <c r="D35" s="44"/>
      <c r="E35" s="57"/>
      <c r="F35" s="54"/>
      <c r="G35" s="11"/>
      <c r="H35" s="26">
        <f t="shared" si="1"/>
        <v>0</v>
      </c>
      <c r="I35" s="15" t="s">
        <v>126</v>
      </c>
    </row>
    <row r="36" spans="2:9" ht="50.1" customHeight="1" thickBot="1">
      <c r="B36" s="37" t="s">
        <v>134</v>
      </c>
      <c r="C36" s="63"/>
      <c r="D36" s="44"/>
      <c r="E36" s="58"/>
      <c r="F36" s="52"/>
      <c r="G36" s="34"/>
      <c r="H36" s="26">
        <f t="shared" si="1"/>
        <v>0</v>
      </c>
      <c r="I36" s="15" t="s">
        <v>135</v>
      </c>
    </row>
    <row r="37" spans="2:9" s="29" customFormat="1" ht="72.75" customHeight="1" thickBot="1">
      <c r="B37" s="27" t="s">
        <v>130</v>
      </c>
      <c r="C37" s="55" t="s">
        <v>100</v>
      </c>
      <c r="D37" s="55" t="s">
        <v>133</v>
      </c>
      <c r="E37" s="55" t="s">
        <v>99</v>
      </c>
      <c r="F37" s="53" t="s">
        <v>113</v>
      </c>
      <c r="G37" s="77" t="s">
        <v>116</v>
      </c>
      <c r="H37" s="78"/>
      <c r="I37" s="28" t="s">
        <v>101</v>
      </c>
    </row>
    <row r="38" spans="2:9" ht="50.25" customHeight="1" thickBot="1">
      <c r="B38" s="37" t="s">
        <v>137</v>
      </c>
      <c r="C38" s="63"/>
      <c r="D38" s="44"/>
      <c r="E38" s="57"/>
      <c r="F38" s="44"/>
      <c r="G38" s="51"/>
      <c r="H38" s="26">
        <f t="shared" si="1"/>
        <v>0</v>
      </c>
      <c r="I38" s="15" t="s">
        <v>118</v>
      </c>
    </row>
    <row r="39" spans="2:9" ht="57" customHeight="1" thickBot="1">
      <c r="B39" s="37" t="s">
        <v>138</v>
      </c>
      <c r="C39" s="63"/>
      <c r="D39" s="44"/>
      <c r="E39" s="57"/>
      <c r="F39" s="44"/>
      <c r="G39" s="51"/>
      <c r="H39" s="26">
        <f t="shared" si="1"/>
        <v>0</v>
      </c>
      <c r="I39" s="15" t="s">
        <v>119</v>
      </c>
    </row>
    <row r="40" spans="2:9" ht="80.25" customHeight="1" thickBot="1">
      <c r="B40" s="37" t="s">
        <v>148</v>
      </c>
      <c r="C40" s="63"/>
      <c r="D40" s="44"/>
      <c r="E40" s="57"/>
      <c r="F40" s="54"/>
      <c r="G40" s="11"/>
      <c r="H40" s="26">
        <f t="shared" si="1"/>
        <v>0</v>
      </c>
      <c r="I40" s="15" t="s">
        <v>126</v>
      </c>
    </row>
    <row r="41" spans="2:9" ht="50.1" customHeight="1" thickBot="1">
      <c r="B41" s="37" t="s">
        <v>134</v>
      </c>
      <c r="C41" s="63"/>
      <c r="D41" s="44"/>
      <c r="E41" s="58"/>
      <c r="F41" s="52"/>
      <c r="G41" s="34"/>
      <c r="H41" s="26">
        <f t="shared" si="1"/>
        <v>0</v>
      </c>
      <c r="I41" s="15" t="s">
        <v>135</v>
      </c>
    </row>
    <row r="42" spans="2:9" s="29" customFormat="1" ht="89.25" customHeight="1" thickBot="1">
      <c r="B42" s="27" t="s">
        <v>147</v>
      </c>
      <c r="C42" s="55" t="s">
        <v>100</v>
      </c>
      <c r="D42" s="55" t="s">
        <v>133</v>
      </c>
      <c r="E42" s="55" t="s">
        <v>99</v>
      </c>
      <c r="F42" s="53" t="s">
        <v>113</v>
      </c>
      <c r="G42" s="77" t="s">
        <v>116</v>
      </c>
      <c r="H42" s="78"/>
      <c r="I42" s="28" t="s">
        <v>101</v>
      </c>
    </row>
    <row r="43" spans="2:9" ht="50.25" customHeight="1" thickBot="1">
      <c r="B43" s="37" t="s">
        <v>137</v>
      </c>
      <c r="C43" s="63"/>
      <c r="D43" s="44"/>
      <c r="E43" s="57"/>
      <c r="F43" s="44"/>
      <c r="G43" s="51"/>
      <c r="H43" s="26">
        <f t="shared" si="1"/>
        <v>0</v>
      </c>
      <c r="I43" s="15" t="s">
        <v>118</v>
      </c>
    </row>
    <row r="44" spans="2:9" ht="57" customHeight="1" thickBot="1">
      <c r="B44" s="37" t="s">
        <v>138</v>
      </c>
      <c r="C44" s="63"/>
      <c r="D44" s="44"/>
      <c r="E44" s="57"/>
      <c r="F44" s="44"/>
      <c r="G44" s="51"/>
      <c r="H44" s="26">
        <f t="shared" si="1"/>
        <v>0</v>
      </c>
      <c r="I44" s="15" t="s">
        <v>119</v>
      </c>
    </row>
    <row r="45" spans="2:9" ht="80.25" customHeight="1" thickBot="1">
      <c r="B45" s="37" t="s">
        <v>148</v>
      </c>
      <c r="C45" s="63"/>
      <c r="D45" s="44"/>
      <c r="E45" s="57"/>
      <c r="F45" s="54"/>
      <c r="G45" s="11"/>
      <c r="H45" s="26">
        <f t="shared" si="1"/>
        <v>0</v>
      </c>
      <c r="I45" s="15" t="s">
        <v>126</v>
      </c>
    </row>
    <row r="46" spans="2:9" ht="50.1" customHeight="1" thickBot="1">
      <c r="B46" s="37" t="s">
        <v>134</v>
      </c>
      <c r="C46" s="63"/>
      <c r="D46" s="44"/>
      <c r="E46" s="58"/>
      <c r="F46" s="52"/>
      <c r="G46" s="34"/>
      <c r="H46" s="26">
        <f t="shared" ref="H46" si="3">C46*D46*E46</f>
        <v>0</v>
      </c>
      <c r="I46" s="15" t="s">
        <v>135</v>
      </c>
    </row>
  </sheetData>
  <mergeCells count="13">
    <mergeCell ref="G42:H42"/>
    <mergeCell ref="G17:H17"/>
    <mergeCell ref="G22:H22"/>
    <mergeCell ref="G27:H27"/>
    <mergeCell ref="G32:H32"/>
    <mergeCell ref="G37:H37"/>
    <mergeCell ref="B16:H16"/>
    <mergeCell ref="G9:H9"/>
    <mergeCell ref="B2:H2"/>
    <mergeCell ref="B15:F15"/>
    <mergeCell ref="C9:F9"/>
    <mergeCell ref="G10:H10"/>
    <mergeCell ref="B6:E6"/>
  </mergeCells>
  <phoneticPr fontId="37"/>
  <conditionalFormatting sqref="B11:B16">
    <cfRule type="expression" dxfId="16" priority="37">
      <formula>#REF!="×"</formula>
    </cfRule>
  </conditionalFormatting>
  <conditionalFormatting sqref="B18:B21 B23:B26 B28:B31 B33:B36 B38:B41 B43:B46">
    <cfRule type="expression" dxfId="15" priority="1">
      <formula>#REF!="×"</formula>
    </cfRule>
  </conditionalFormatting>
  <conditionalFormatting sqref="C14:E14">
    <cfRule type="expression" dxfId="14" priority="16">
      <formula>$G$2="×"</formula>
    </cfRule>
  </conditionalFormatting>
  <conditionalFormatting sqref="C21:E21">
    <cfRule type="expression" dxfId="13" priority="13">
      <formula>$G$2="×"</formula>
    </cfRule>
  </conditionalFormatting>
  <conditionalFormatting sqref="C26:E26">
    <cfRule type="expression" dxfId="12" priority="11">
      <formula>$G$2="×"</formula>
    </cfRule>
  </conditionalFormatting>
  <conditionalFormatting sqref="C31:E31">
    <cfRule type="expression" dxfId="11" priority="9">
      <formula>$G$2="×"</formula>
    </cfRule>
  </conditionalFormatting>
  <conditionalFormatting sqref="C36:E36">
    <cfRule type="expression" dxfId="10" priority="7">
      <formula>$G$2="×"</formula>
    </cfRule>
  </conditionalFormatting>
  <conditionalFormatting sqref="C41:E41">
    <cfRule type="expression" dxfId="9" priority="5">
      <formula>$G$2="×"</formula>
    </cfRule>
  </conditionalFormatting>
  <conditionalFormatting sqref="C46:E46">
    <cfRule type="expression" dxfId="8" priority="3">
      <formula>$G$2="×"</formula>
    </cfRule>
  </conditionalFormatting>
  <conditionalFormatting sqref="C11:F12 G11:H13 H11:H15 C13:E13 C18:F19 G18:H20 C20:E20 C23:F24 G23:H25 C25:E25 C28:F29 G28:H30 C30:E30 C33:F34 G33:H35 C35:E35 C38:F39 G38:H40 C40:E40 C43:F44 G43:H45 C45:E45">
    <cfRule type="expression" dxfId="7" priority="162">
      <formula>#REF!="×"</formula>
    </cfRule>
  </conditionalFormatting>
  <conditionalFormatting sqref="F14:H14 F21:H21 F26:H26 F31:H31 F36:H36 F41:H41 F46:H46">
    <cfRule type="expression" dxfId="6" priority="39">
      <formula>#REF!="×"</formula>
    </cfRule>
  </conditionalFormatting>
  <conditionalFormatting sqref="G15">
    <cfRule type="expression" dxfId="5" priority="2">
      <formula>#REF!="×"</formula>
    </cfRule>
  </conditionalFormatting>
  <dataValidations count="2">
    <dataValidation type="list" allowBlank="1" showInputMessage="1" showErrorMessage="1" sqref="E14 E21 E26 E31 E36 E41 E46" xr:uid="{C353BEDA-2206-4621-9378-BF7CF410F7AC}">
      <formula1>$N$15:$S$15</formula1>
    </dataValidation>
    <dataValidation type="list" allowBlank="1" showInputMessage="1" showErrorMessage="1" sqref="F6" xr:uid="{235B7700-0861-4FB5-ADAC-0C3987A9BC2E}">
      <formula1>$J$6:$K$6</formula1>
    </dataValidation>
  </dataValidations>
  <printOptions horizontalCentered="1"/>
  <pageMargins left="0.70866141732283472" right="0.70866141732283472" top="0.74803149606299213" bottom="0.55118110236220474" header="0.31496062992125984" footer="0.31496062992125984"/>
  <pageSetup paperSize="9" scale="55" fitToHeight="0" orientation="landscape" r:id="rId1"/>
  <rowBreaks count="3" manualBreakCount="3">
    <brk id="15" max="7" man="1"/>
    <brk id="26" max="7" man="1"/>
    <brk id="36" max="7" man="1"/>
  </rowBreaks>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402683-6E6F-4CD9-A3C8-5CE306609936}">
  <sheetPr>
    <tabColor rgb="FFFF0000"/>
    <pageSetUpPr fitToPage="1"/>
  </sheetPr>
  <dimension ref="A1:J9"/>
  <sheetViews>
    <sheetView view="pageBreakPreview" zoomScale="115" zoomScaleNormal="115" zoomScaleSheetLayoutView="115" workbookViewId="0"/>
  </sheetViews>
  <sheetFormatPr defaultColWidth="9" defaultRowHeight="13.5"/>
  <cols>
    <col min="1" max="1" width="37.875" style="6" customWidth="1"/>
    <col min="2" max="5" width="15.125" style="14" customWidth="1"/>
    <col min="6" max="6" width="16.5" style="14" customWidth="1"/>
    <col min="7" max="7" width="24.25" style="14" customWidth="1"/>
    <col min="8" max="8" width="19.75" style="14" customWidth="1"/>
    <col min="9" max="9" width="42.125" style="6" customWidth="1"/>
    <col min="10" max="10" width="187.25" style="7" customWidth="1"/>
    <col min="11" max="16" width="14.625" style="6" customWidth="1"/>
    <col min="17" max="17" width="18.875" style="6" customWidth="1"/>
    <col min="18" max="18" width="9" style="6"/>
    <col min="19" max="25" width="9" style="6" customWidth="1"/>
    <col min="26" max="16384" width="9" style="6"/>
  </cols>
  <sheetData>
    <row r="1" spans="1:10" ht="73.5" customHeight="1">
      <c r="A1" s="33" t="s">
        <v>156</v>
      </c>
      <c r="B1" s="80" t="s">
        <v>125</v>
      </c>
      <c r="C1" s="81"/>
      <c r="D1" s="81"/>
      <c r="E1" s="81"/>
      <c r="F1" s="81"/>
      <c r="G1" s="81"/>
      <c r="H1" s="81"/>
      <c r="I1" s="25"/>
    </row>
    <row r="2" spans="1:10" ht="41.25" customHeight="1">
      <c r="A2" s="69" t="s">
        <v>112</v>
      </c>
      <c r="B2" s="76"/>
      <c r="C2" s="76"/>
      <c r="D2" s="76"/>
      <c r="E2" s="76"/>
      <c r="F2" s="76"/>
      <c r="G2" s="76"/>
      <c r="H2" s="76"/>
      <c r="I2" s="82" t="s">
        <v>55</v>
      </c>
      <c r="J2" s="8"/>
    </row>
    <row r="3" spans="1:10" ht="72.75" customHeight="1" thickBot="1">
      <c r="A3" s="9" t="s">
        <v>123</v>
      </c>
      <c r="B3" s="40" t="s">
        <v>104</v>
      </c>
      <c r="C3" s="40" t="s">
        <v>105</v>
      </c>
      <c r="D3" s="13" t="s">
        <v>103</v>
      </c>
      <c r="E3" s="13" t="s">
        <v>106</v>
      </c>
      <c r="F3" s="40" t="s">
        <v>107</v>
      </c>
      <c r="G3" s="40" t="s">
        <v>109</v>
      </c>
      <c r="H3" s="40" t="s">
        <v>108</v>
      </c>
      <c r="I3" s="83"/>
      <c r="J3" s="15" t="s">
        <v>101</v>
      </c>
    </row>
    <row r="4" spans="1:10" ht="84.75" customHeight="1" thickBot="1">
      <c r="A4" s="37" t="s">
        <v>120</v>
      </c>
      <c r="B4" s="44">
        <v>200000</v>
      </c>
      <c r="C4" s="44">
        <v>5000</v>
      </c>
      <c r="D4" s="42">
        <f>C4/B4</f>
        <v>2.5000000000000001E-2</v>
      </c>
      <c r="E4" s="41">
        <f>(D4-0.02)*B4</f>
        <v>1000.0000000000002</v>
      </c>
      <c r="F4" s="45">
        <v>1000</v>
      </c>
      <c r="G4" s="46">
        <v>6</v>
      </c>
      <c r="H4" s="64">
        <v>4</v>
      </c>
      <c r="I4" s="43">
        <f>F4*G4*H4</f>
        <v>24000</v>
      </c>
      <c r="J4" s="15"/>
    </row>
    <row r="5" spans="1:10" ht="93.75" customHeight="1" thickBot="1">
      <c r="A5" s="37" t="s">
        <v>121</v>
      </c>
      <c r="B5" s="44"/>
      <c r="C5" s="44"/>
      <c r="D5" s="42" t="e">
        <f>C5/B5</f>
        <v>#DIV/0!</v>
      </c>
      <c r="E5" s="41" t="e">
        <f>(D5-0.02)*B5</f>
        <v>#DIV/0!</v>
      </c>
      <c r="F5" s="45"/>
      <c r="G5" s="46"/>
      <c r="H5" s="64"/>
      <c r="I5" s="43">
        <f>F5*G5*H5</f>
        <v>0</v>
      </c>
      <c r="J5" s="15"/>
    </row>
    <row r="6" spans="1:10" ht="90" customHeight="1">
      <c r="A6" s="11" t="s">
        <v>122</v>
      </c>
      <c r="B6" s="84"/>
      <c r="C6" s="85"/>
      <c r="D6" s="86"/>
      <c r="E6" s="86"/>
      <c r="F6" s="85"/>
      <c r="G6" s="85"/>
      <c r="H6" s="85"/>
      <c r="I6" s="26">
        <v>0</v>
      </c>
      <c r="J6" s="15"/>
    </row>
    <row r="7" spans="1:10" ht="60.75" customHeight="1">
      <c r="A7" s="87" t="s">
        <v>124</v>
      </c>
      <c r="B7" s="88"/>
      <c r="C7" s="88"/>
      <c r="D7" s="88"/>
      <c r="E7" s="88"/>
      <c r="F7" s="88"/>
      <c r="G7" s="88"/>
      <c r="H7" s="88"/>
      <c r="I7" s="88"/>
    </row>
    <row r="9" spans="1:10">
      <c r="A9" s="32"/>
    </row>
  </sheetData>
  <mergeCells count="5">
    <mergeCell ref="A2:H2"/>
    <mergeCell ref="B1:H1"/>
    <mergeCell ref="I2:I3"/>
    <mergeCell ref="B6:H6"/>
    <mergeCell ref="A7:I7"/>
  </mergeCells>
  <phoneticPr fontId="37"/>
  <conditionalFormatting sqref="A4:H5 I4:I6 A6:B6">
    <cfRule type="expression" dxfId="4" priority="4">
      <formula>#REF!="×"</formula>
    </cfRule>
  </conditionalFormatting>
  <printOptions horizontalCentered="1"/>
  <pageMargins left="0.70866141732283472" right="0.70866141732283472" top="0.74803149606299213" bottom="0.55118110236220474" header="0.31496062992125984" footer="0.31496062992125984"/>
  <pageSetup paperSize="9" scale="65"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61340A-2507-46C9-A741-59D3E697EF05}">
  <dimension ref="A1:PH3"/>
  <sheetViews>
    <sheetView zoomScale="71" workbookViewId="0">
      <pane xSplit="1" ySplit="3" topLeftCell="CP4" activePane="bottomRight" state="frozen"/>
      <selection pane="topRight" activeCell="BX3" sqref="BX3"/>
      <selection pane="bottomLeft" activeCell="BX3" sqref="BX3"/>
      <selection pane="bottomRight" activeCell="DM1" sqref="DM1"/>
    </sheetView>
  </sheetViews>
  <sheetFormatPr defaultColWidth="9" defaultRowHeight="13.5"/>
  <cols>
    <col min="1" max="2" width="14.375" style="4" customWidth="1"/>
    <col min="3" max="3" width="9" style="4"/>
    <col min="4" max="4" width="58.375" style="4" customWidth="1"/>
    <col min="5" max="16384" width="9" style="4"/>
  </cols>
  <sheetData>
    <row r="1" spans="1:424" ht="324">
      <c r="A1" s="2" t="s">
        <v>0</v>
      </c>
      <c r="B1" s="3" t="s">
        <v>1</v>
      </c>
      <c r="C1" s="22" t="s">
        <v>98</v>
      </c>
      <c r="D1" s="20" t="s">
        <v>63</v>
      </c>
      <c r="E1" s="9" t="s">
        <v>52</v>
      </c>
      <c r="F1" s="11" t="s">
        <v>59</v>
      </c>
      <c r="G1" s="11" t="s">
        <v>58</v>
      </c>
      <c r="H1" s="11" t="s">
        <v>60</v>
      </c>
      <c r="I1" s="11" t="s">
        <v>102</v>
      </c>
      <c r="J1" s="20" t="s">
        <v>64</v>
      </c>
      <c r="K1" s="9" t="s">
        <v>52</v>
      </c>
      <c r="L1" s="11" t="s">
        <v>59</v>
      </c>
      <c r="M1" s="11" t="s">
        <v>58</v>
      </c>
      <c r="N1" s="11" t="s">
        <v>60</v>
      </c>
      <c r="O1" s="11" t="s">
        <v>102</v>
      </c>
      <c r="P1" s="20" t="s">
        <v>65</v>
      </c>
      <c r="Q1" s="9" t="s">
        <v>52</v>
      </c>
      <c r="R1" s="11" t="s">
        <v>59</v>
      </c>
      <c r="S1" s="11" t="s">
        <v>58</v>
      </c>
      <c r="T1" s="11" t="s">
        <v>60</v>
      </c>
      <c r="U1" s="11" t="s">
        <v>102</v>
      </c>
      <c r="V1" s="20" t="s">
        <v>66</v>
      </c>
      <c r="W1" s="9" t="s">
        <v>52</v>
      </c>
      <c r="X1" s="11" t="s">
        <v>59</v>
      </c>
      <c r="Y1" s="11" t="s">
        <v>58</v>
      </c>
      <c r="Z1" s="11" t="s">
        <v>60</v>
      </c>
      <c r="AA1" s="11" t="s">
        <v>102</v>
      </c>
      <c r="AB1" s="20" t="s">
        <v>67</v>
      </c>
      <c r="AC1" s="9" t="s">
        <v>52</v>
      </c>
      <c r="AD1" s="11" t="s">
        <v>59</v>
      </c>
      <c r="AE1" s="11" t="s">
        <v>58</v>
      </c>
      <c r="AF1" s="11" t="s">
        <v>60</v>
      </c>
      <c r="AG1" s="11" t="s">
        <v>102</v>
      </c>
      <c r="AH1" s="20" t="s">
        <v>68</v>
      </c>
      <c r="AI1" s="9" t="s">
        <v>52</v>
      </c>
      <c r="AJ1" s="11" t="s">
        <v>59</v>
      </c>
      <c r="AK1" s="11" t="s">
        <v>58</v>
      </c>
      <c r="AL1" s="11" t="s">
        <v>60</v>
      </c>
      <c r="AM1" s="11" t="s">
        <v>102</v>
      </c>
      <c r="AN1" s="20" t="s">
        <v>69</v>
      </c>
      <c r="AO1" s="9" t="s">
        <v>52</v>
      </c>
      <c r="AP1" s="11" t="s">
        <v>59</v>
      </c>
      <c r="AQ1" s="11" t="s">
        <v>58</v>
      </c>
      <c r="AR1" s="11" t="s">
        <v>60</v>
      </c>
      <c r="AS1" s="11" t="s">
        <v>102</v>
      </c>
      <c r="AT1" s="20" t="s">
        <v>70</v>
      </c>
      <c r="AU1" s="9" t="s">
        <v>52</v>
      </c>
      <c r="AV1" s="11" t="s">
        <v>59</v>
      </c>
      <c r="AW1" s="11" t="s">
        <v>58</v>
      </c>
      <c r="AX1" s="11" t="s">
        <v>60</v>
      </c>
      <c r="AY1" s="11" t="s">
        <v>102</v>
      </c>
      <c r="AZ1" s="20" t="s">
        <v>71</v>
      </c>
      <c r="BA1" s="9" t="s">
        <v>52</v>
      </c>
      <c r="BB1" s="11" t="s">
        <v>59</v>
      </c>
      <c r="BC1" s="11" t="s">
        <v>58</v>
      </c>
      <c r="BD1" s="11" t="s">
        <v>60</v>
      </c>
      <c r="BE1" s="11" t="s">
        <v>102</v>
      </c>
      <c r="BF1" s="20" t="s">
        <v>72</v>
      </c>
      <c r="BG1" s="9" t="s">
        <v>52</v>
      </c>
      <c r="BH1" s="11" t="s">
        <v>59</v>
      </c>
      <c r="BI1" s="11" t="s">
        <v>58</v>
      </c>
      <c r="BJ1" s="11" t="s">
        <v>60</v>
      </c>
      <c r="BK1" s="11" t="s">
        <v>102</v>
      </c>
      <c r="BL1" s="20" t="s">
        <v>73</v>
      </c>
      <c r="BM1" s="9" t="s">
        <v>52</v>
      </c>
      <c r="BN1" s="11" t="s">
        <v>59</v>
      </c>
      <c r="BO1" s="11" t="s">
        <v>58</v>
      </c>
      <c r="BP1" s="11" t="s">
        <v>60</v>
      </c>
      <c r="BQ1" s="11" t="s">
        <v>102</v>
      </c>
      <c r="BR1" s="20" t="s">
        <v>74</v>
      </c>
      <c r="BS1" s="9" t="s">
        <v>52</v>
      </c>
      <c r="BT1" s="11" t="s">
        <v>59</v>
      </c>
      <c r="BU1" s="11" t="s">
        <v>58</v>
      </c>
      <c r="BV1" s="11" t="s">
        <v>60</v>
      </c>
      <c r="BW1" s="11" t="s">
        <v>102</v>
      </c>
      <c r="BX1" s="20" t="s">
        <v>75</v>
      </c>
      <c r="BY1" s="9" t="s">
        <v>52</v>
      </c>
      <c r="BZ1" s="11" t="s">
        <v>59</v>
      </c>
      <c r="CA1" s="11" t="s">
        <v>58</v>
      </c>
      <c r="CB1" s="11" t="s">
        <v>60</v>
      </c>
      <c r="CC1" s="11" t="s">
        <v>102</v>
      </c>
      <c r="CD1" s="20" t="s">
        <v>76</v>
      </c>
      <c r="CE1" s="9" t="s">
        <v>52</v>
      </c>
      <c r="CF1" s="11" t="s">
        <v>59</v>
      </c>
      <c r="CG1" s="11" t="s">
        <v>58</v>
      </c>
      <c r="CH1" s="11" t="s">
        <v>60</v>
      </c>
      <c r="CI1" s="11" t="s">
        <v>102</v>
      </c>
      <c r="CJ1" s="20" t="s">
        <v>77</v>
      </c>
      <c r="CK1" s="9" t="s">
        <v>52</v>
      </c>
      <c r="CL1" s="11" t="s">
        <v>59</v>
      </c>
      <c r="CM1" s="11" t="s">
        <v>58</v>
      </c>
      <c r="CN1" s="11" t="s">
        <v>60</v>
      </c>
      <c r="CO1" s="11" t="s">
        <v>102</v>
      </c>
      <c r="CP1" s="20" t="s">
        <v>78</v>
      </c>
      <c r="CQ1" s="9" t="s">
        <v>52</v>
      </c>
      <c r="CR1" s="11" t="s">
        <v>59</v>
      </c>
      <c r="CS1" s="11" t="s">
        <v>58</v>
      </c>
      <c r="CT1" s="11" t="s">
        <v>60</v>
      </c>
      <c r="CU1" s="11" t="s">
        <v>102</v>
      </c>
      <c r="CV1" s="20" t="s">
        <v>79</v>
      </c>
      <c r="CW1" s="9" t="s">
        <v>52</v>
      </c>
      <c r="CX1" s="11" t="s">
        <v>59</v>
      </c>
      <c r="CY1" s="11" t="s">
        <v>58</v>
      </c>
      <c r="CZ1" s="11" t="s">
        <v>60</v>
      </c>
      <c r="DA1" s="11" t="s">
        <v>102</v>
      </c>
      <c r="DB1" s="20" t="s">
        <v>80</v>
      </c>
      <c r="DC1" s="9" t="s">
        <v>52</v>
      </c>
      <c r="DD1" s="11" t="s">
        <v>59</v>
      </c>
      <c r="DE1" s="11" t="s">
        <v>58</v>
      </c>
      <c r="DF1" s="11" t="s">
        <v>60</v>
      </c>
      <c r="DG1" s="11" t="s">
        <v>102</v>
      </c>
      <c r="DH1" s="20" t="s">
        <v>81</v>
      </c>
      <c r="DI1" s="9" t="s">
        <v>52</v>
      </c>
      <c r="DJ1" s="11" t="s">
        <v>59</v>
      </c>
      <c r="DK1" s="11" t="s">
        <v>58</v>
      </c>
      <c r="DL1" s="11" t="s">
        <v>60</v>
      </c>
      <c r="DM1" s="11" t="s">
        <v>102</v>
      </c>
      <c r="DN1" s="20" t="s">
        <v>82</v>
      </c>
      <c r="DO1" s="9" t="s">
        <v>52</v>
      </c>
      <c r="DP1" s="11" t="s">
        <v>59</v>
      </c>
      <c r="DQ1" s="11" t="s">
        <v>58</v>
      </c>
      <c r="DR1" s="11" t="s">
        <v>60</v>
      </c>
      <c r="DS1" s="11" t="s">
        <v>61</v>
      </c>
      <c r="DT1" s="20" t="s">
        <v>83</v>
      </c>
      <c r="DU1" s="9" t="s">
        <v>52</v>
      </c>
      <c r="DV1" s="11" t="s">
        <v>59</v>
      </c>
      <c r="DW1" s="11" t="s">
        <v>58</v>
      </c>
      <c r="DX1" s="11" t="s">
        <v>60</v>
      </c>
      <c r="DY1" s="11" t="s">
        <v>61</v>
      </c>
      <c r="DZ1" s="20" t="s">
        <v>84</v>
      </c>
      <c r="EA1" s="9" t="s">
        <v>52</v>
      </c>
      <c r="EB1" s="11" t="s">
        <v>59</v>
      </c>
      <c r="EC1" s="11" t="s">
        <v>58</v>
      </c>
      <c r="ED1" s="11" t="s">
        <v>60</v>
      </c>
      <c r="EE1" s="11" t="s">
        <v>61</v>
      </c>
      <c r="EF1" s="20" t="s">
        <v>85</v>
      </c>
      <c r="EG1" s="9" t="s">
        <v>52</v>
      </c>
      <c r="EH1" s="11" t="s">
        <v>59</v>
      </c>
      <c r="EI1" s="11" t="s">
        <v>58</v>
      </c>
      <c r="EJ1" s="11" t="s">
        <v>60</v>
      </c>
      <c r="EK1" s="11" t="s">
        <v>61</v>
      </c>
      <c r="EL1" s="20" t="s">
        <v>86</v>
      </c>
      <c r="EM1" s="9" t="s">
        <v>52</v>
      </c>
      <c r="EN1" s="11" t="s">
        <v>59</v>
      </c>
      <c r="EO1" s="11" t="s">
        <v>58</v>
      </c>
      <c r="EP1" s="11" t="s">
        <v>60</v>
      </c>
      <c r="EQ1" s="11" t="s">
        <v>61</v>
      </c>
      <c r="ER1" s="20" t="s">
        <v>87</v>
      </c>
      <c r="ES1" s="9" t="s">
        <v>52</v>
      </c>
      <c r="ET1" s="11" t="s">
        <v>59</v>
      </c>
      <c r="EU1" s="11" t="s">
        <v>58</v>
      </c>
      <c r="EV1" s="11" t="s">
        <v>60</v>
      </c>
      <c r="EW1" s="11" t="s">
        <v>61</v>
      </c>
      <c r="EX1" s="20" t="s">
        <v>88</v>
      </c>
      <c r="EY1" s="9" t="s">
        <v>52</v>
      </c>
      <c r="EZ1" s="11" t="s">
        <v>59</v>
      </c>
      <c r="FA1" s="11" t="s">
        <v>58</v>
      </c>
      <c r="FB1" s="11" t="s">
        <v>60</v>
      </c>
      <c r="FC1" s="11" t="s">
        <v>61</v>
      </c>
      <c r="FD1" s="20" t="s">
        <v>89</v>
      </c>
      <c r="FE1" s="9" t="s">
        <v>52</v>
      </c>
      <c r="FF1" s="11" t="s">
        <v>59</v>
      </c>
      <c r="FG1" s="11" t="s">
        <v>58</v>
      </c>
      <c r="FH1" s="11" t="s">
        <v>60</v>
      </c>
      <c r="FI1" s="11" t="s">
        <v>61</v>
      </c>
      <c r="FJ1" s="20" t="s">
        <v>90</v>
      </c>
      <c r="FK1" s="9" t="s">
        <v>52</v>
      </c>
      <c r="FL1" s="11" t="s">
        <v>59</v>
      </c>
      <c r="FM1" s="11" t="s">
        <v>58</v>
      </c>
      <c r="FN1" s="11" t="s">
        <v>60</v>
      </c>
      <c r="FO1" s="11" t="s">
        <v>61</v>
      </c>
      <c r="FP1" s="20" t="s">
        <v>91</v>
      </c>
      <c r="FQ1" s="9" t="s">
        <v>52</v>
      </c>
      <c r="FR1" s="11" t="s">
        <v>59</v>
      </c>
      <c r="FS1" s="11" t="s">
        <v>58</v>
      </c>
      <c r="FT1" s="11" t="s">
        <v>60</v>
      </c>
      <c r="FU1" s="11" t="s">
        <v>61</v>
      </c>
      <c r="FV1" s="20" t="s">
        <v>92</v>
      </c>
      <c r="FW1" s="9" t="s">
        <v>52</v>
      </c>
      <c r="FX1" s="11" t="s">
        <v>59</v>
      </c>
      <c r="FY1" s="11" t="s">
        <v>58</v>
      </c>
      <c r="FZ1" s="11" t="s">
        <v>60</v>
      </c>
      <c r="GA1" s="11" t="s">
        <v>61</v>
      </c>
      <c r="GB1" s="20" t="s">
        <v>93</v>
      </c>
      <c r="GC1" s="9" t="s">
        <v>52</v>
      </c>
      <c r="GD1" s="11" t="s">
        <v>59</v>
      </c>
      <c r="GE1" s="11" t="s">
        <v>58</v>
      </c>
      <c r="GF1" s="11" t="s">
        <v>60</v>
      </c>
      <c r="GG1" s="11" t="s">
        <v>61</v>
      </c>
      <c r="GH1" s="20" t="s">
        <v>94</v>
      </c>
      <c r="GI1" s="9" t="s">
        <v>52</v>
      </c>
      <c r="GJ1" s="11" t="s">
        <v>59</v>
      </c>
      <c r="GK1" s="11" t="s">
        <v>58</v>
      </c>
      <c r="GL1" s="11" t="s">
        <v>60</v>
      </c>
      <c r="GM1" s="11" t="s">
        <v>61</v>
      </c>
      <c r="GN1" s="20" t="s">
        <v>95</v>
      </c>
      <c r="GO1" s="9" t="s">
        <v>52</v>
      </c>
      <c r="GP1" s="11" t="s">
        <v>59</v>
      </c>
      <c r="GQ1" s="11" t="s">
        <v>58</v>
      </c>
      <c r="GR1" s="11" t="s">
        <v>60</v>
      </c>
      <c r="GS1" s="11" t="s">
        <v>61</v>
      </c>
      <c r="GT1" s="20" t="s">
        <v>96</v>
      </c>
      <c r="GU1" s="9" t="s">
        <v>52</v>
      </c>
      <c r="GV1" s="11" t="s">
        <v>59</v>
      </c>
      <c r="GW1" s="11" t="s">
        <v>58</v>
      </c>
      <c r="GX1" s="11" t="s">
        <v>60</v>
      </c>
      <c r="GY1" s="11" t="s">
        <v>61</v>
      </c>
      <c r="GZ1" s="20" t="s">
        <v>97</v>
      </c>
      <c r="HA1" s="9" t="s">
        <v>52</v>
      </c>
      <c r="HB1" s="11" t="s">
        <v>59</v>
      </c>
      <c r="HC1" s="11" t="s">
        <v>58</v>
      </c>
      <c r="HD1" s="11" t="s">
        <v>60</v>
      </c>
      <c r="HE1" s="11" t="s">
        <v>61</v>
      </c>
      <c r="HF1" s="21" t="s">
        <v>55</v>
      </c>
      <c r="HG1" s="20" t="s">
        <v>63</v>
      </c>
      <c r="HH1" s="9" t="s">
        <v>52</v>
      </c>
      <c r="HI1" s="11" t="s">
        <v>53</v>
      </c>
      <c r="HJ1" s="11" t="s">
        <v>56</v>
      </c>
      <c r="HK1" s="11" t="s">
        <v>57</v>
      </c>
      <c r="HL1" s="11" t="s">
        <v>54</v>
      </c>
      <c r="HM1" s="20" t="s">
        <v>64</v>
      </c>
      <c r="HN1" s="9" t="s">
        <v>52</v>
      </c>
      <c r="HO1" s="11" t="s">
        <v>53</v>
      </c>
      <c r="HP1" s="11" t="s">
        <v>56</v>
      </c>
      <c r="HQ1" s="11" t="s">
        <v>57</v>
      </c>
      <c r="HR1" s="11" t="s">
        <v>54</v>
      </c>
      <c r="HS1" s="20" t="s">
        <v>65</v>
      </c>
      <c r="HT1" s="9" t="s">
        <v>52</v>
      </c>
      <c r="HU1" s="11" t="s">
        <v>53</v>
      </c>
      <c r="HV1" s="11" t="s">
        <v>56</v>
      </c>
      <c r="HW1" s="11" t="s">
        <v>57</v>
      </c>
      <c r="HX1" s="11" t="s">
        <v>54</v>
      </c>
      <c r="HY1" s="20" t="s">
        <v>66</v>
      </c>
      <c r="HZ1" s="9" t="s">
        <v>52</v>
      </c>
      <c r="IA1" s="11" t="s">
        <v>53</v>
      </c>
      <c r="IB1" s="11" t="s">
        <v>56</v>
      </c>
      <c r="IC1" s="11" t="s">
        <v>57</v>
      </c>
      <c r="ID1" s="11" t="s">
        <v>54</v>
      </c>
      <c r="IE1" s="20" t="s">
        <v>67</v>
      </c>
      <c r="IF1" s="9" t="s">
        <v>52</v>
      </c>
      <c r="IG1" s="11" t="s">
        <v>53</v>
      </c>
      <c r="IH1" s="11" t="s">
        <v>56</v>
      </c>
      <c r="II1" s="11" t="s">
        <v>57</v>
      </c>
      <c r="IJ1" s="11" t="s">
        <v>54</v>
      </c>
      <c r="IK1" s="20" t="s">
        <v>68</v>
      </c>
      <c r="IL1" s="9" t="s">
        <v>52</v>
      </c>
      <c r="IM1" s="11" t="s">
        <v>53</v>
      </c>
      <c r="IN1" s="11" t="s">
        <v>56</v>
      </c>
      <c r="IO1" s="11" t="s">
        <v>57</v>
      </c>
      <c r="IP1" s="11" t="s">
        <v>54</v>
      </c>
      <c r="IQ1" s="20" t="s">
        <v>69</v>
      </c>
      <c r="IR1" s="9" t="s">
        <v>52</v>
      </c>
      <c r="IS1" s="11" t="s">
        <v>53</v>
      </c>
      <c r="IT1" s="11" t="s">
        <v>56</v>
      </c>
      <c r="IU1" s="11" t="s">
        <v>57</v>
      </c>
      <c r="IV1" s="11" t="s">
        <v>54</v>
      </c>
      <c r="IW1" s="20" t="s">
        <v>70</v>
      </c>
      <c r="IX1" s="9" t="s">
        <v>52</v>
      </c>
      <c r="IY1" s="11" t="s">
        <v>53</v>
      </c>
      <c r="IZ1" s="11" t="s">
        <v>56</v>
      </c>
      <c r="JA1" s="11" t="s">
        <v>57</v>
      </c>
      <c r="JB1" s="11" t="s">
        <v>54</v>
      </c>
      <c r="JC1" s="20" t="s">
        <v>71</v>
      </c>
      <c r="JD1" s="9" t="s">
        <v>52</v>
      </c>
      <c r="JE1" s="11" t="s">
        <v>53</v>
      </c>
      <c r="JF1" s="11" t="s">
        <v>56</v>
      </c>
      <c r="JG1" s="11" t="s">
        <v>57</v>
      </c>
      <c r="JH1" s="11" t="s">
        <v>54</v>
      </c>
      <c r="JI1" s="20" t="s">
        <v>72</v>
      </c>
      <c r="JJ1" s="9" t="s">
        <v>52</v>
      </c>
      <c r="JK1" s="11" t="s">
        <v>53</v>
      </c>
      <c r="JL1" s="11" t="s">
        <v>56</v>
      </c>
      <c r="JM1" s="11" t="s">
        <v>57</v>
      </c>
      <c r="JN1" s="11" t="s">
        <v>54</v>
      </c>
      <c r="JO1" s="20" t="s">
        <v>73</v>
      </c>
      <c r="JP1" s="9" t="s">
        <v>52</v>
      </c>
      <c r="JQ1" s="11" t="s">
        <v>53</v>
      </c>
      <c r="JR1" s="11" t="s">
        <v>56</v>
      </c>
      <c r="JS1" s="11" t="s">
        <v>57</v>
      </c>
      <c r="JT1" s="11" t="s">
        <v>54</v>
      </c>
      <c r="JU1" s="20" t="s">
        <v>74</v>
      </c>
      <c r="JV1" s="9" t="s">
        <v>52</v>
      </c>
      <c r="JW1" s="11" t="s">
        <v>53</v>
      </c>
      <c r="JX1" s="11" t="s">
        <v>56</v>
      </c>
      <c r="JY1" s="11" t="s">
        <v>57</v>
      </c>
      <c r="JZ1" s="11" t="s">
        <v>54</v>
      </c>
      <c r="KA1" s="20" t="s">
        <v>75</v>
      </c>
      <c r="KB1" s="9" t="s">
        <v>52</v>
      </c>
      <c r="KC1" s="11" t="s">
        <v>53</v>
      </c>
      <c r="KD1" s="11" t="s">
        <v>56</v>
      </c>
      <c r="KE1" s="11" t="s">
        <v>57</v>
      </c>
      <c r="KF1" s="11" t="s">
        <v>54</v>
      </c>
      <c r="KG1" s="20" t="s">
        <v>76</v>
      </c>
      <c r="KH1" s="9" t="s">
        <v>52</v>
      </c>
      <c r="KI1" s="11" t="s">
        <v>53</v>
      </c>
      <c r="KJ1" s="11" t="s">
        <v>56</v>
      </c>
      <c r="KK1" s="11" t="s">
        <v>57</v>
      </c>
      <c r="KL1" s="11" t="s">
        <v>54</v>
      </c>
      <c r="KM1" s="20" t="s">
        <v>77</v>
      </c>
      <c r="KN1" s="9" t="s">
        <v>52</v>
      </c>
      <c r="KO1" s="11" t="s">
        <v>53</v>
      </c>
      <c r="KP1" s="11" t="s">
        <v>56</v>
      </c>
      <c r="KQ1" s="11" t="s">
        <v>57</v>
      </c>
      <c r="KR1" s="11" t="s">
        <v>54</v>
      </c>
      <c r="KS1" s="20" t="s">
        <v>78</v>
      </c>
      <c r="KT1" s="9" t="s">
        <v>52</v>
      </c>
      <c r="KU1" s="11" t="s">
        <v>53</v>
      </c>
      <c r="KV1" s="11" t="s">
        <v>56</v>
      </c>
      <c r="KW1" s="11" t="s">
        <v>57</v>
      </c>
      <c r="KX1" s="11" t="s">
        <v>54</v>
      </c>
      <c r="KY1" s="20" t="s">
        <v>79</v>
      </c>
      <c r="KZ1" s="9" t="s">
        <v>52</v>
      </c>
      <c r="LA1" s="11" t="s">
        <v>53</v>
      </c>
      <c r="LB1" s="11" t="s">
        <v>56</v>
      </c>
      <c r="LC1" s="11" t="s">
        <v>57</v>
      </c>
      <c r="LD1" s="11" t="s">
        <v>54</v>
      </c>
      <c r="LE1" s="20" t="s">
        <v>80</v>
      </c>
      <c r="LF1" s="9" t="s">
        <v>52</v>
      </c>
      <c r="LG1" s="11" t="s">
        <v>53</v>
      </c>
      <c r="LH1" s="11" t="s">
        <v>56</v>
      </c>
      <c r="LI1" s="11" t="s">
        <v>57</v>
      </c>
      <c r="LJ1" s="11" t="s">
        <v>54</v>
      </c>
      <c r="LK1" s="20" t="s">
        <v>81</v>
      </c>
      <c r="LL1" s="9" t="s">
        <v>52</v>
      </c>
      <c r="LM1" s="11" t="s">
        <v>53</v>
      </c>
      <c r="LN1" s="11" t="s">
        <v>56</v>
      </c>
      <c r="LO1" s="11" t="s">
        <v>57</v>
      </c>
      <c r="LP1" s="11" t="s">
        <v>54</v>
      </c>
      <c r="LQ1" s="20" t="s">
        <v>82</v>
      </c>
      <c r="LR1" s="9" t="s">
        <v>52</v>
      </c>
      <c r="LS1" s="11" t="s">
        <v>53</v>
      </c>
      <c r="LT1" s="11" t="s">
        <v>56</v>
      </c>
      <c r="LU1" s="11" t="s">
        <v>57</v>
      </c>
      <c r="LV1" s="11" t="s">
        <v>54</v>
      </c>
      <c r="LW1" s="20" t="s">
        <v>83</v>
      </c>
      <c r="LX1" s="9" t="s">
        <v>52</v>
      </c>
      <c r="LY1" s="11" t="s">
        <v>53</v>
      </c>
      <c r="LZ1" s="11" t="s">
        <v>56</v>
      </c>
      <c r="MA1" s="11" t="s">
        <v>57</v>
      </c>
      <c r="MB1" s="11" t="s">
        <v>54</v>
      </c>
      <c r="MC1" s="20" t="s">
        <v>84</v>
      </c>
      <c r="MD1" s="9" t="s">
        <v>52</v>
      </c>
      <c r="ME1" s="11" t="s">
        <v>53</v>
      </c>
      <c r="MF1" s="11" t="s">
        <v>56</v>
      </c>
      <c r="MG1" s="11" t="s">
        <v>57</v>
      </c>
      <c r="MH1" s="11" t="s">
        <v>54</v>
      </c>
      <c r="MI1" s="20" t="s">
        <v>85</v>
      </c>
      <c r="MJ1" s="9" t="s">
        <v>52</v>
      </c>
      <c r="MK1" s="11" t="s">
        <v>53</v>
      </c>
      <c r="ML1" s="11" t="s">
        <v>56</v>
      </c>
      <c r="MM1" s="11" t="s">
        <v>57</v>
      </c>
      <c r="MN1" s="11" t="s">
        <v>54</v>
      </c>
      <c r="MO1" s="20" t="s">
        <v>86</v>
      </c>
      <c r="MP1" s="9" t="s">
        <v>52</v>
      </c>
      <c r="MQ1" s="11" t="s">
        <v>53</v>
      </c>
      <c r="MR1" s="11" t="s">
        <v>56</v>
      </c>
      <c r="MS1" s="11" t="s">
        <v>57</v>
      </c>
      <c r="MT1" s="11" t="s">
        <v>54</v>
      </c>
      <c r="MU1" s="20" t="s">
        <v>87</v>
      </c>
      <c r="MV1" s="9" t="s">
        <v>52</v>
      </c>
      <c r="MW1" s="11" t="s">
        <v>53</v>
      </c>
      <c r="MX1" s="11" t="s">
        <v>56</v>
      </c>
      <c r="MY1" s="11" t="s">
        <v>57</v>
      </c>
      <c r="MZ1" s="11" t="s">
        <v>54</v>
      </c>
      <c r="NA1" s="20" t="s">
        <v>88</v>
      </c>
      <c r="NB1" s="9" t="s">
        <v>52</v>
      </c>
      <c r="NC1" s="11" t="s">
        <v>53</v>
      </c>
      <c r="ND1" s="11" t="s">
        <v>56</v>
      </c>
      <c r="NE1" s="11" t="s">
        <v>57</v>
      </c>
      <c r="NF1" s="11" t="s">
        <v>54</v>
      </c>
      <c r="NG1" s="20" t="s">
        <v>89</v>
      </c>
      <c r="NH1" s="9" t="s">
        <v>52</v>
      </c>
      <c r="NI1" s="11" t="s">
        <v>53</v>
      </c>
      <c r="NJ1" s="11" t="s">
        <v>56</v>
      </c>
      <c r="NK1" s="11" t="s">
        <v>57</v>
      </c>
      <c r="NL1" s="11" t="s">
        <v>54</v>
      </c>
      <c r="NM1" s="20" t="s">
        <v>90</v>
      </c>
      <c r="NN1" s="9" t="s">
        <v>52</v>
      </c>
      <c r="NO1" s="11" t="s">
        <v>53</v>
      </c>
      <c r="NP1" s="11" t="s">
        <v>56</v>
      </c>
      <c r="NQ1" s="11" t="s">
        <v>57</v>
      </c>
      <c r="NR1" s="11" t="s">
        <v>54</v>
      </c>
      <c r="NS1" s="20" t="s">
        <v>91</v>
      </c>
      <c r="NT1" s="9" t="s">
        <v>52</v>
      </c>
      <c r="NU1" s="11" t="s">
        <v>53</v>
      </c>
      <c r="NV1" s="11" t="s">
        <v>56</v>
      </c>
      <c r="NW1" s="11" t="s">
        <v>57</v>
      </c>
      <c r="NX1" s="11" t="s">
        <v>54</v>
      </c>
      <c r="NY1" s="20" t="s">
        <v>92</v>
      </c>
      <c r="NZ1" s="9" t="s">
        <v>52</v>
      </c>
      <c r="OA1" s="11" t="s">
        <v>53</v>
      </c>
      <c r="OB1" s="11" t="s">
        <v>56</v>
      </c>
      <c r="OC1" s="11" t="s">
        <v>57</v>
      </c>
      <c r="OD1" s="11" t="s">
        <v>54</v>
      </c>
      <c r="OE1" s="20" t="s">
        <v>93</v>
      </c>
      <c r="OF1" s="9" t="s">
        <v>52</v>
      </c>
      <c r="OG1" s="11" t="s">
        <v>53</v>
      </c>
      <c r="OH1" s="11" t="s">
        <v>56</v>
      </c>
      <c r="OI1" s="11" t="s">
        <v>57</v>
      </c>
      <c r="OJ1" s="11" t="s">
        <v>54</v>
      </c>
      <c r="OK1" s="20" t="s">
        <v>94</v>
      </c>
      <c r="OL1" s="9" t="s">
        <v>52</v>
      </c>
      <c r="OM1" s="11" t="s">
        <v>53</v>
      </c>
      <c r="ON1" s="11" t="s">
        <v>56</v>
      </c>
      <c r="OO1" s="11" t="s">
        <v>57</v>
      </c>
      <c r="OP1" s="11" t="s">
        <v>54</v>
      </c>
      <c r="OQ1" s="20" t="s">
        <v>95</v>
      </c>
      <c r="OR1" s="9" t="s">
        <v>52</v>
      </c>
      <c r="OS1" s="11" t="s">
        <v>53</v>
      </c>
      <c r="OT1" s="11" t="s">
        <v>56</v>
      </c>
      <c r="OU1" s="11" t="s">
        <v>57</v>
      </c>
      <c r="OV1" s="11" t="s">
        <v>54</v>
      </c>
      <c r="OW1" s="20" t="s">
        <v>96</v>
      </c>
      <c r="OX1" s="9" t="s">
        <v>52</v>
      </c>
      <c r="OY1" s="11" t="s">
        <v>53</v>
      </c>
      <c r="OZ1" s="11" t="s">
        <v>56</v>
      </c>
      <c r="PA1" s="11" t="s">
        <v>57</v>
      </c>
      <c r="PB1" s="11" t="s">
        <v>54</v>
      </c>
      <c r="PC1" s="20" t="s">
        <v>97</v>
      </c>
      <c r="PD1" s="9" t="s">
        <v>52</v>
      </c>
      <c r="PE1" s="11" t="s">
        <v>53</v>
      </c>
      <c r="PF1" s="11" t="s">
        <v>56</v>
      </c>
      <c r="PG1" s="11" t="s">
        <v>57</v>
      </c>
      <c r="PH1" s="11" t="s">
        <v>54</v>
      </c>
    </row>
    <row r="2" spans="1:424" ht="54">
      <c r="A2" s="89" t="str">
        <f>'（記載例）【総額及び平均額】賃上げ支援事業実績報告書'!$F4</f>
        <v>医療法人○○会</v>
      </c>
      <c r="B2" s="89" t="str">
        <f>'（記載例）【総額及び平均額】賃上げ支援事業実績報告書'!$F5</f>
        <v>▲▲クリニック</v>
      </c>
      <c r="C2" s="23"/>
      <c r="D2" s="10" t="e">
        <f>'（記載例）【総額及び平均額】賃上げ支援事業実績報告書'!#REF!</f>
        <v>#REF!</v>
      </c>
      <c r="E2" s="10" t="str">
        <f>'（記載例）【総額及び平均額】賃上げ支援事業実績報告書'!$C10</f>
        <v>①対象人数
（常勤換算数）</v>
      </c>
      <c r="F2" s="10">
        <f>'（記載例）【総額及び平均額】賃上げ支援事業実績報告書'!$C11</f>
        <v>0</v>
      </c>
      <c r="G2" s="10">
        <f>'（記載例）【総額及び平均額】賃上げ支援事業実績報告書'!$C14</f>
        <v>4</v>
      </c>
      <c r="H2" s="10" t="e">
        <f>'（記載例）【総額及び平均額】賃上げ支援事業実績報告書'!#REF!</f>
        <v>#REF!</v>
      </c>
      <c r="I2" s="10">
        <f>'（記載例）【総額及び平均額】賃上げ支援事業実績報告書'!$C15</f>
        <v>0</v>
      </c>
      <c r="J2" s="10" t="e">
        <f>'（記載例）【総額及び平均額】賃上げ支援事業実績報告書'!#REF!</f>
        <v>#REF!</v>
      </c>
      <c r="K2" s="10" t="str">
        <f>'（記載例）【総額及び平均額】賃上げ支援事業実績報告書'!$C17</f>
        <v>①対象人数
（常勤換算数）</v>
      </c>
      <c r="L2" s="10" t="e">
        <f>'（記載例）【総額及び平均額】賃上げ支援事業実績報告書'!#REF!</f>
        <v>#REF!</v>
      </c>
      <c r="M2" s="10" t="e">
        <f>'（記載例）【総額及び平均額】賃上げ支援事業実績報告書'!#REF!</f>
        <v>#REF!</v>
      </c>
      <c r="N2" s="10" t="e">
        <f>'（記載例）【総額及び平均額】賃上げ支援事業実績報告書'!#REF!</f>
        <v>#REF!</v>
      </c>
      <c r="O2" s="10" t="e">
        <f>'（記載例）【総額及び平均額】賃上げ支援事業実績報告書'!#REF!</f>
        <v>#REF!</v>
      </c>
      <c r="P2" s="10" t="e">
        <f>'（記載例）【総額及び平均額】賃上げ支援事業実績報告書'!#REF!</f>
        <v>#REF!</v>
      </c>
      <c r="Q2" s="10" t="e">
        <f>'（記載例）【総額及び平均額】賃上げ支援事業実績報告書'!#REF!</f>
        <v>#REF!</v>
      </c>
      <c r="R2" s="10" t="e">
        <f>'（記載例）【総額及び平均額】賃上げ支援事業実績報告書'!#REF!</f>
        <v>#REF!</v>
      </c>
      <c r="S2" s="10" t="e">
        <f>'（記載例）【総額及び平均額】賃上げ支援事業実績報告書'!#REF!</f>
        <v>#REF!</v>
      </c>
      <c r="T2" s="10" t="e">
        <f>'（記載例）【総額及び平均額】賃上げ支援事業実績報告書'!#REF!</f>
        <v>#REF!</v>
      </c>
      <c r="U2" s="10" t="e">
        <f>'（記載例）【総額及び平均額】賃上げ支援事業実績報告書'!#REF!</f>
        <v>#REF!</v>
      </c>
      <c r="V2" s="10" t="e">
        <f>'（記載例）【総額及び平均額】賃上げ支援事業実績報告書'!#REF!</f>
        <v>#REF!</v>
      </c>
      <c r="W2" s="10" t="e">
        <f>'（記載例）【総額及び平均額】賃上げ支援事業実績報告書'!#REF!</f>
        <v>#REF!</v>
      </c>
      <c r="X2" s="10" t="e">
        <f>'（記載例）【総額及び平均額】賃上げ支援事業実績報告書'!#REF!</f>
        <v>#REF!</v>
      </c>
      <c r="Y2" s="10" t="e">
        <f>'（記載例）【総額及び平均額】賃上げ支援事業実績報告書'!#REF!</f>
        <v>#REF!</v>
      </c>
      <c r="Z2" s="10" t="e">
        <f>'（記載例）【総額及び平均額】賃上げ支援事業実績報告書'!#REF!</f>
        <v>#REF!</v>
      </c>
      <c r="AA2" s="10" t="e">
        <f>'（記載例）【総額及び平均額】賃上げ支援事業実績報告書'!#REF!</f>
        <v>#REF!</v>
      </c>
      <c r="AB2" s="10" t="e">
        <f>'（記載例）【総額及び平均額】賃上げ支援事業実績報告書'!#REF!</f>
        <v>#REF!</v>
      </c>
      <c r="AC2" s="10" t="e">
        <f>'（記載例）【総額及び平均額】賃上げ支援事業実績報告書'!#REF!</f>
        <v>#REF!</v>
      </c>
      <c r="AD2" s="10" t="e">
        <f>'（記載例）【総額及び平均額】賃上げ支援事業実績報告書'!#REF!</f>
        <v>#REF!</v>
      </c>
      <c r="AE2" s="10" t="e">
        <f>'（記載例）【総額及び平均額】賃上げ支援事業実績報告書'!#REF!</f>
        <v>#REF!</v>
      </c>
      <c r="AF2" s="10" t="e">
        <f>'（記載例）【総額及び平均額】賃上げ支援事業実績報告書'!#REF!</f>
        <v>#REF!</v>
      </c>
      <c r="AG2" s="10" t="e">
        <f>'（記載例）【総額及び平均額】賃上げ支援事業実績報告書'!#REF!</f>
        <v>#REF!</v>
      </c>
      <c r="AH2" s="10" t="e">
        <f>'（記載例）【総額及び平均額】賃上げ支援事業実績報告書'!#REF!</f>
        <v>#REF!</v>
      </c>
      <c r="AI2" s="10" t="e">
        <f>'（記載例）【総額及び平均額】賃上げ支援事業実績報告書'!#REF!</f>
        <v>#REF!</v>
      </c>
      <c r="AJ2" s="10" t="e">
        <f>'（記載例）【総額及び平均額】賃上げ支援事業実績報告書'!#REF!</f>
        <v>#REF!</v>
      </c>
      <c r="AK2" s="10" t="e">
        <f>'（記載例）【総額及び平均額】賃上げ支援事業実績報告書'!#REF!</f>
        <v>#REF!</v>
      </c>
      <c r="AL2" s="10" t="e">
        <f>'（記載例）【総額及び平均額】賃上げ支援事業実績報告書'!#REF!</f>
        <v>#REF!</v>
      </c>
      <c r="AM2" s="10" t="e">
        <f>'（記載例）【総額及び平均額】賃上げ支援事業実績報告書'!#REF!</f>
        <v>#REF!</v>
      </c>
      <c r="AN2" s="10" t="e">
        <f>'（記載例）【総額及び平均額】賃上げ支援事業実績報告書'!#REF!</f>
        <v>#REF!</v>
      </c>
      <c r="AO2" s="10" t="e">
        <f>'（記載例）【総額及び平均額】賃上げ支援事業実績報告書'!#REF!</f>
        <v>#REF!</v>
      </c>
      <c r="AP2" s="10" t="e">
        <f>'（記載例）【総額及び平均額】賃上げ支援事業実績報告書'!#REF!</f>
        <v>#REF!</v>
      </c>
      <c r="AQ2" s="10" t="e">
        <f>'（記載例）【総額及び平均額】賃上げ支援事業実績報告書'!#REF!</f>
        <v>#REF!</v>
      </c>
      <c r="AR2" s="10" t="e">
        <f>'（記載例）【総額及び平均額】賃上げ支援事業実績報告書'!#REF!</f>
        <v>#REF!</v>
      </c>
      <c r="AS2" s="10" t="e">
        <f>'（記載例）【総額及び平均額】賃上げ支援事業実績報告書'!#REF!</f>
        <v>#REF!</v>
      </c>
      <c r="AT2" s="10" t="e">
        <f>'（記載例）【総額及び平均額】賃上げ支援事業実績報告書'!#REF!</f>
        <v>#REF!</v>
      </c>
      <c r="AU2" s="10" t="e">
        <f>'（記載例）【総額及び平均額】賃上げ支援事業実績報告書'!#REF!</f>
        <v>#REF!</v>
      </c>
      <c r="AV2" s="10" t="e">
        <f>'（記載例）【総額及び平均額】賃上げ支援事業実績報告書'!#REF!</f>
        <v>#REF!</v>
      </c>
      <c r="AW2" s="10" t="e">
        <f>'（記載例）【総額及び平均額】賃上げ支援事業実績報告書'!#REF!</f>
        <v>#REF!</v>
      </c>
      <c r="AX2" s="10" t="e">
        <f>'（記載例）【総額及び平均額】賃上げ支援事業実績報告書'!#REF!</f>
        <v>#REF!</v>
      </c>
      <c r="AY2" s="10" t="e">
        <f>'（記載例）【総額及び平均額】賃上げ支援事業実績報告書'!#REF!</f>
        <v>#REF!</v>
      </c>
      <c r="AZ2" s="10" t="e">
        <f>'（記載例）【総額及び平均額】賃上げ支援事業実績報告書'!#REF!</f>
        <v>#REF!</v>
      </c>
      <c r="BA2" s="10" t="e">
        <f>'（記載例）【総額及び平均額】賃上げ支援事業実績報告書'!#REF!</f>
        <v>#REF!</v>
      </c>
      <c r="BB2" s="10" t="e">
        <f>'（記載例）【総額及び平均額】賃上げ支援事業実績報告書'!#REF!</f>
        <v>#REF!</v>
      </c>
      <c r="BC2" s="10" t="e">
        <f>'（記載例）【総額及び平均額】賃上げ支援事業実績報告書'!#REF!</f>
        <v>#REF!</v>
      </c>
      <c r="BD2" s="10" t="e">
        <f>'（記載例）【総額及び平均額】賃上げ支援事業実績報告書'!#REF!</f>
        <v>#REF!</v>
      </c>
      <c r="BE2" s="10" t="e">
        <f>'（記載例）【総額及び平均額】賃上げ支援事業実績報告書'!#REF!</f>
        <v>#REF!</v>
      </c>
      <c r="BF2" s="10" t="e">
        <f>'（記載例）【総額及び平均額】賃上げ支援事業実績報告書'!#REF!</f>
        <v>#REF!</v>
      </c>
      <c r="BG2" s="10" t="e">
        <f>'（記載例）【総額及び平均額】賃上げ支援事業実績報告書'!#REF!</f>
        <v>#REF!</v>
      </c>
      <c r="BH2" s="10" t="e">
        <f>'（記載例）【総額及び平均額】賃上げ支援事業実績報告書'!#REF!</f>
        <v>#REF!</v>
      </c>
      <c r="BI2" s="10" t="e">
        <f>'（記載例）【総額及び平均額】賃上げ支援事業実績報告書'!#REF!</f>
        <v>#REF!</v>
      </c>
      <c r="BJ2" s="10" t="e">
        <f>'（記載例）【総額及び平均額】賃上げ支援事業実績報告書'!#REF!</f>
        <v>#REF!</v>
      </c>
      <c r="BK2" s="10" t="e">
        <f>'（記載例）【総額及び平均額】賃上げ支援事業実績報告書'!#REF!</f>
        <v>#REF!</v>
      </c>
      <c r="BL2" s="10" t="e">
        <f>'（記載例）【総額及び平均額】賃上げ支援事業実績報告書'!#REF!</f>
        <v>#REF!</v>
      </c>
      <c r="BM2" s="10" t="e">
        <f>'（記載例）【総額及び平均額】賃上げ支援事業実績報告書'!#REF!</f>
        <v>#REF!</v>
      </c>
      <c r="BN2" s="10" t="e">
        <f>'（記載例）【総額及び平均額】賃上げ支援事業実績報告書'!#REF!</f>
        <v>#REF!</v>
      </c>
      <c r="BO2" s="10" t="e">
        <f>'（記載例）【総額及び平均額】賃上げ支援事業実績報告書'!#REF!</f>
        <v>#REF!</v>
      </c>
      <c r="BP2" s="10" t="e">
        <f>'（記載例）【総額及び平均額】賃上げ支援事業実績報告書'!#REF!</f>
        <v>#REF!</v>
      </c>
      <c r="BQ2" s="10" t="e">
        <f>'（記載例）【総額及び平均額】賃上げ支援事業実績報告書'!#REF!</f>
        <v>#REF!</v>
      </c>
      <c r="BR2" s="10" t="e">
        <f>'（記載例）【総額及び平均額】賃上げ支援事業実績報告書'!#REF!</f>
        <v>#REF!</v>
      </c>
      <c r="BS2" s="10" t="e">
        <f>'（記載例）【総額及び平均額】賃上げ支援事業実績報告書'!#REF!</f>
        <v>#REF!</v>
      </c>
      <c r="BT2" s="10" t="e">
        <f>'（記載例）【総額及び平均額】賃上げ支援事業実績報告書'!#REF!</f>
        <v>#REF!</v>
      </c>
      <c r="BU2" s="10" t="e">
        <f>'（記載例）【総額及び平均額】賃上げ支援事業実績報告書'!#REF!</f>
        <v>#REF!</v>
      </c>
      <c r="BV2" s="10" t="e">
        <f>'（記載例）【総額及び平均額】賃上げ支援事業実績報告書'!#REF!</f>
        <v>#REF!</v>
      </c>
      <c r="BW2" s="10" t="e">
        <f>'（記載例）【総額及び平均額】賃上げ支援事業実績報告書'!#REF!</f>
        <v>#REF!</v>
      </c>
      <c r="BX2" s="10" t="e">
        <f>'（記載例）【総額及び平均額】賃上げ支援事業実績報告書'!#REF!</f>
        <v>#REF!</v>
      </c>
      <c r="BY2" s="10" t="e">
        <f>'（記載例）【総額及び平均額】賃上げ支援事業実績報告書'!#REF!</f>
        <v>#REF!</v>
      </c>
      <c r="BZ2" s="10" t="e">
        <f>'（記載例）【総額及び平均額】賃上げ支援事業実績報告書'!#REF!</f>
        <v>#REF!</v>
      </c>
      <c r="CA2" s="10" t="e">
        <f>'（記載例）【総額及び平均額】賃上げ支援事業実績報告書'!#REF!</f>
        <v>#REF!</v>
      </c>
      <c r="CB2" s="10" t="e">
        <f>'（記載例）【総額及び平均額】賃上げ支援事業実績報告書'!#REF!</f>
        <v>#REF!</v>
      </c>
      <c r="CC2" s="10" t="e">
        <f>'（記載例）【総額及び平均額】賃上げ支援事業実績報告書'!#REF!</f>
        <v>#REF!</v>
      </c>
      <c r="CD2" s="10" t="e">
        <f>'（記載例）【総額及び平均額】賃上げ支援事業実績報告書'!#REF!</f>
        <v>#REF!</v>
      </c>
      <c r="CE2" s="10" t="e">
        <f>'（記載例）【総額及び平均額】賃上げ支援事業実績報告書'!#REF!</f>
        <v>#REF!</v>
      </c>
      <c r="CF2" s="10" t="e">
        <f>'（記載例）【総額及び平均額】賃上げ支援事業実績報告書'!#REF!</f>
        <v>#REF!</v>
      </c>
      <c r="CG2" s="10" t="e">
        <f>'（記載例）【総額及び平均額】賃上げ支援事業実績報告書'!#REF!</f>
        <v>#REF!</v>
      </c>
      <c r="CH2" s="10" t="e">
        <f>'（記載例）【総額及び平均額】賃上げ支援事業実績報告書'!#REF!</f>
        <v>#REF!</v>
      </c>
      <c r="CI2" s="10" t="e">
        <f>'（記載例）【総額及び平均額】賃上げ支援事業実績報告書'!#REF!</f>
        <v>#REF!</v>
      </c>
      <c r="CJ2" s="10" t="e">
        <f>'（記載例）【総額及び平均額】賃上げ支援事業実績報告書'!#REF!</f>
        <v>#REF!</v>
      </c>
      <c r="CK2" s="10" t="e">
        <f>'（記載例）【総額及び平均額】賃上げ支援事業実績報告書'!#REF!</f>
        <v>#REF!</v>
      </c>
      <c r="CL2" s="10" t="e">
        <f>'（記載例）【総額及び平均額】賃上げ支援事業実績報告書'!#REF!</f>
        <v>#REF!</v>
      </c>
      <c r="CM2" s="10" t="e">
        <f>'（記載例）【総額及び平均額】賃上げ支援事業実績報告書'!#REF!</f>
        <v>#REF!</v>
      </c>
      <c r="CN2" s="10" t="e">
        <f>'（記載例）【総額及び平均額】賃上げ支援事業実績報告書'!#REF!</f>
        <v>#REF!</v>
      </c>
      <c r="CO2" s="10" t="e">
        <f>'（記載例）【総額及び平均額】賃上げ支援事業実績報告書'!#REF!</f>
        <v>#REF!</v>
      </c>
      <c r="CP2" s="10" t="e">
        <f>'（記載例）【総額及び平均額】賃上げ支援事業実績報告書'!#REF!</f>
        <v>#REF!</v>
      </c>
      <c r="CQ2" s="10" t="e">
        <f>'（記載例）【総額及び平均額】賃上げ支援事業実績報告書'!#REF!</f>
        <v>#REF!</v>
      </c>
      <c r="CR2" s="10" t="e">
        <f>'（記載例）【総額及び平均額】賃上げ支援事業実績報告書'!#REF!</f>
        <v>#REF!</v>
      </c>
      <c r="CS2" s="10" t="e">
        <f>'（記載例）【総額及び平均額】賃上げ支援事業実績報告書'!#REF!</f>
        <v>#REF!</v>
      </c>
      <c r="CT2" s="10" t="e">
        <f>'（記載例）【総額及び平均額】賃上げ支援事業実績報告書'!#REF!</f>
        <v>#REF!</v>
      </c>
      <c r="CU2" s="10" t="e">
        <f>'（記載例）【総額及び平均額】賃上げ支援事業実績報告書'!#REF!</f>
        <v>#REF!</v>
      </c>
      <c r="CV2" s="10" t="e">
        <f>'（記載例）【総額及び平均額】賃上げ支援事業実績報告書'!#REF!</f>
        <v>#REF!</v>
      </c>
      <c r="CW2" s="10" t="e">
        <f>'（記載例）【総額及び平均額】賃上げ支援事業実績報告書'!#REF!</f>
        <v>#REF!</v>
      </c>
      <c r="CX2" s="10" t="e">
        <f>'（記載例）【総額及び平均額】賃上げ支援事業実績報告書'!#REF!</f>
        <v>#REF!</v>
      </c>
      <c r="CY2" s="10" t="e">
        <f>'（記載例）【総額及び平均額】賃上げ支援事業実績報告書'!#REF!</f>
        <v>#REF!</v>
      </c>
      <c r="CZ2" s="10" t="e">
        <f>'（記載例）【総額及び平均額】賃上げ支援事業実績報告書'!#REF!</f>
        <v>#REF!</v>
      </c>
      <c r="DA2" s="10" t="e">
        <f>'（記載例）【総額及び平均額】賃上げ支援事業実績報告書'!#REF!</f>
        <v>#REF!</v>
      </c>
      <c r="DB2" s="10" t="e">
        <f>'（記載例）【総額及び平均額】賃上げ支援事業実績報告書'!#REF!</f>
        <v>#REF!</v>
      </c>
      <c r="DC2" s="10" t="e">
        <f>'（記載例）【総額及び平均額】賃上げ支援事業実績報告書'!#REF!</f>
        <v>#REF!</v>
      </c>
      <c r="DD2" s="10" t="e">
        <f>'（記載例）【総額及び平均額】賃上げ支援事業実績報告書'!#REF!</f>
        <v>#REF!</v>
      </c>
      <c r="DE2" s="10" t="e">
        <f>'（記載例）【総額及び平均額】賃上げ支援事業実績報告書'!#REF!</f>
        <v>#REF!</v>
      </c>
      <c r="DF2" s="10" t="e">
        <f>'（記載例）【総額及び平均額】賃上げ支援事業実績報告書'!#REF!</f>
        <v>#REF!</v>
      </c>
      <c r="DG2" s="10" t="e">
        <f>'（記載例）【総額及び平均額】賃上げ支援事業実績報告書'!#REF!</f>
        <v>#REF!</v>
      </c>
      <c r="DH2" s="10" t="e">
        <f>'（記載例）【総額及び平均額】賃上げ支援事業実績報告書'!#REF!</f>
        <v>#REF!</v>
      </c>
      <c r="DI2" s="10" t="e">
        <f>'（記載例）【総額及び平均額】賃上げ支援事業実績報告書'!#REF!</f>
        <v>#REF!</v>
      </c>
      <c r="DJ2" s="10" t="e">
        <f>'（記載例）【総額及び平均額】賃上げ支援事業実績報告書'!#REF!</f>
        <v>#REF!</v>
      </c>
      <c r="DK2" s="10" t="e">
        <f>'（記載例）【総額及び平均額】賃上げ支援事業実績報告書'!#REF!</f>
        <v>#REF!</v>
      </c>
      <c r="DL2" s="10" t="e">
        <f>'（記載例）【総額及び平均額】賃上げ支援事業実績報告書'!#REF!</f>
        <v>#REF!</v>
      </c>
      <c r="DM2" s="10" t="e">
        <f>'（記載例）【総額及び平均額】賃上げ支援事業実績報告書'!#REF!</f>
        <v>#REF!</v>
      </c>
      <c r="DN2" s="10" t="e">
        <f>'（記載例）【総額及び平均額】賃上げ支援事業実績報告書'!#REF!</f>
        <v>#REF!</v>
      </c>
      <c r="DO2" s="10" t="e">
        <f>'（記載例）【総額及び平均額】賃上げ支援事業実績報告書'!#REF!</f>
        <v>#REF!</v>
      </c>
      <c r="DP2" s="10" t="e">
        <f>'（記載例）【総額及び平均額】賃上げ支援事業実績報告書'!#REF!</f>
        <v>#REF!</v>
      </c>
      <c r="DQ2" s="10" t="e">
        <f>'（記載例）【総額及び平均額】賃上げ支援事業実績報告書'!#REF!</f>
        <v>#REF!</v>
      </c>
      <c r="DR2" s="10" t="e">
        <f>'（記載例）【総額及び平均額】賃上げ支援事業実績報告書'!#REF!</f>
        <v>#REF!</v>
      </c>
      <c r="DS2" s="10" t="e">
        <f>'（記載例）【総額及び平均額】賃上げ支援事業実績報告書'!#REF!</f>
        <v>#REF!</v>
      </c>
      <c r="DT2" s="10" t="e">
        <f>'（記載例）【総額及び平均額】賃上げ支援事業実績報告書'!#REF!</f>
        <v>#REF!</v>
      </c>
      <c r="DU2" s="10" t="e">
        <f>'（記載例）【総額及び平均額】賃上げ支援事業実績報告書'!#REF!</f>
        <v>#REF!</v>
      </c>
      <c r="DV2" s="10" t="e">
        <f>'（記載例）【総額及び平均額】賃上げ支援事業実績報告書'!#REF!</f>
        <v>#REF!</v>
      </c>
      <c r="DW2" s="10" t="e">
        <f>'（記載例）【総額及び平均額】賃上げ支援事業実績報告書'!#REF!</f>
        <v>#REF!</v>
      </c>
      <c r="DX2" s="10" t="e">
        <f>'（記載例）【総額及び平均額】賃上げ支援事業実績報告書'!#REF!</f>
        <v>#REF!</v>
      </c>
      <c r="DY2" s="10" t="e">
        <f>'（記載例）【総額及び平均額】賃上げ支援事業実績報告書'!#REF!</f>
        <v>#REF!</v>
      </c>
      <c r="DZ2" s="10" t="e">
        <f>'（記載例）【総額及び平均額】賃上げ支援事業実績報告書'!#REF!</f>
        <v>#REF!</v>
      </c>
      <c r="EA2" s="10" t="e">
        <f>'（記載例）【総額及び平均額】賃上げ支援事業実績報告書'!#REF!</f>
        <v>#REF!</v>
      </c>
      <c r="EB2" s="10" t="e">
        <f>'（記載例）【総額及び平均額】賃上げ支援事業実績報告書'!#REF!</f>
        <v>#REF!</v>
      </c>
      <c r="EC2" s="10" t="e">
        <f>'（記載例）【総額及び平均額】賃上げ支援事業実績報告書'!#REF!</f>
        <v>#REF!</v>
      </c>
      <c r="ED2" s="10" t="e">
        <f>'（記載例）【総額及び平均額】賃上げ支援事業実績報告書'!#REF!</f>
        <v>#REF!</v>
      </c>
      <c r="EE2" s="10" t="e">
        <f>'（記載例）【総額及び平均額】賃上げ支援事業実績報告書'!#REF!</f>
        <v>#REF!</v>
      </c>
      <c r="EF2" s="10" t="e">
        <f>'（記載例）【総額及び平均額】賃上げ支援事業実績報告書'!#REF!</f>
        <v>#REF!</v>
      </c>
      <c r="EG2" s="10" t="e">
        <f>'（記載例）【総額及び平均額】賃上げ支援事業実績報告書'!#REF!</f>
        <v>#REF!</v>
      </c>
      <c r="EH2" s="10" t="e">
        <f>'（記載例）【総額及び平均額】賃上げ支援事業実績報告書'!#REF!</f>
        <v>#REF!</v>
      </c>
      <c r="EI2" s="10" t="e">
        <f>'（記載例）【総額及び平均額】賃上げ支援事業実績報告書'!#REF!</f>
        <v>#REF!</v>
      </c>
      <c r="EJ2" s="10" t="e">
        <f>'（記載例）【総額及び平均額】賃上げ支援事業実績報告書'!#REF!</f>
        <v>#REF!</v>
      </c>
      <c r="EK2" s="10" t="e">
        <f>'（記載例）【総額及び平均額】賃上げ支援事業実績報告書'!#REF!</f>
        <v>#REF!</v>
      </c>
      <c r="EL2" s="10" t="e">
        <f>'（記載例）【総額及び平均額】賃上げ支援事業実績報告書'!#REF!</f>
        <v>#REF!</v>
      </c>
      <c r="EM2" s="10" t="e">
        <f>'（記載例）【総額及び平均額】賃上げ支援事業実績報告書'!#REF!</f>
        <v>#REF!</v>
      </c>
      <c r="EN2" s="10" t="e">
        <f>'（記載例）【総額及び平均額】賃上げ支援事業実績報告書'!#REF!</f>
        <v>#REF!</v>
      </c>
      <c r="EO2" s="10" t="e">
        <f>'（記載例）【総額及び平均額】賃上げ支援事業実績報告書'!#REF!</f>
        <v>#REF!</v>
      </c>
      <c r="EP2" s="10" t="e">
        <f>'（記載例）【総額及び平均額】賃上げ支援事業実績報告書'!#REF!</f>
        <v>#REF!</v>
      </c>
      <c r="EQ2" s="10" t="e">
        <f>'（記載例）【総額及び平均額】賃上げ支援事業実績報告書'!#REF!</f>
        <v>#REF!</v>
      </c>
      <c r="ER2" s="10" t="e">
        <f>'（記載例）【総額及び平均額】賃上げ支援事業実績報告書'!#REF!</f>
        <v>#REF!</v>
      </c>
      <c r="ES2" s="10" t="e">
        <f>'（記載例）【総額及び平均額】賃上げ支援事業実績報告書'!#REF!</f>
        <v>#REF!</v>
      </c>
      <c r="ET2" s="10" t="e">
        <f>'（記載例）【総額及び平均額】賃上げ支援事業実績報告書'!#REF!</f>
        <v>#REF!</v>
      </c>
      <c r="EU2" s="10" t="e">
        <f>'（記載例）【総額及び平均額】賃上げ支援事業実績報告書'!#REF!</f>
        <v>#REF!</v>
      </c>
      <c r="EV2" s="10" t="e">
        <f>'（記載例）【総額及び平均額】賃上げ支援事業実績報告書'!#REF!</f>
        <v>#REF!</v>
      </c>
      <c r="EW2" s="10" t="e">
        <f>'（記載例）【総額及び平均額】賃上げ支援事業実績報告書'!#REF!</f>
        <v>#REF!</v>
      </c>
      <c r="EX2" s="10" t="e">
        <f>'（記載例）【総額及び平均額】賃上げ支援事業実績報告書'!#REF!</f>
        <v>#REF!</v>
      </c>
      <c r="EY2" s="10" t="e">
        <f>'（記載例）【総額及び平均額】賃上げ支援事業実績報告書'!#REF!</f>
        <v>#REF!</v>
      </c>
      <c r="EZ2" s="10" t="e">
        <f>'（記載例）【総額及び平均額】賃上げ支援事業実績報告書'!#REF!</f>
        <v>#REF!</v>
      </c>
      <c r="FA2" s="10" t="e">
        <f>'（記載例）【総額及び平均額】賃上げ支援事業実績報告書'!#REF!</f>
        <v>#REF!</v>
      </c>
      <c r="FB2" s="10" t="e">
        <f>'（記載例）【総額及び平均額】賃上げ支援事業実績報告書'!#REF!</f>
        <v>#REF!</v>
      </c>
      <c r="FC2" s="10" t="e">
        <f>'（記載例）【総額及び平均額】賃上げ支援事業実績報告書'!#REF!</f>
        <v>#REF!</v>
      </c>
      <c r="FD2" s="10" t="e">
        <f>'（記載例）【総額及び平均額】賃上げ支援事業実績報告書'!#REF!</f>
        <v>#REF!</v>
      </c>
      <c r="FE2" s="10" t="e">
        <f>'（記載例）【総額及び平均額】賃上げ支援事業実績報告書'!#REF!</f>
        <v>#REF!</v>
      </c>
      <c r="FF2" s="10" t="e">
        <f>'（記載例）【総額及び平均額】賃上げ支援事業実績報告書'!#REF!</f>
        <v>#REF!</v>
      </c>
      <c r="FG2" s="10" t="e">
        <f>'（記載例）【総額及び平均額】賃上げ支援事業実績報告書'!#REF!</f>
        <v>#REF!</v>
      </c>
      <c r="FH2" s="10" t="e">
        <f>'（記載例）【総額及び平均額】賃上げ支援事業実績報告書'!#REF!</f>
        <v>#REF!</v>
      </c>
      <c r="FI2" s="10" t="e">
        <f>'（記載例）【総額及び平均額】賃上げ支援事業実績報告書'!#REF!</f>
        <v>#REF!</v>
      </c>
      <c r="FJ2" s="10" t="e">
        <f>'（記載例）【総額及び平均額】賃上げ支援事業実績報告書'!#REF!</f>
        <v>#REF!</v>
      </c>
      <c r="FK2" s="10" t="e">
        <f>'（記載例）【総額及び平均額】賃上げ支援事業実績報告書'!#REF!</f>
        <v>#REF!</v>
      </c>
      <c r="FL2" s="10" t="e">
        <f>'（記載例）【総額及び平均額】賃上げ支援事業実績報告書'!#REF!</f>
        <v>#REF!</v>
      </c>
      <c r="FM2" s="10" t="e">
        <f>'（記載例）【総額及び平均額】賃上げ支援事業実績報告書'!#REF!</f>
        <v>#REF!</v>
      </c>
      <c r="FN2" s="10" t="e">
        <f>'（記載例）【総額及び平均額】賃上げ支援事業実績報告書'!#REF!</f>
        <v>#REF!</v>
      </c>
      <c r="FO2" s="10" t="e">
        <f>'（記載例）【総額及び平均額】賃上げ支援事業実績報告書'!#REF!</f>
        <v>#REF!</v>
      </c>
      <c r="FP2" s="10" t="e">
        <f>'（記載例）【総額及び平均額】賃上げ支援事業実績報告書'!#REF!</f>
        <v>#REF!</v>
      </c>
      <c r="FQ2" s="10" t="e">
        <f>'（記載例）【総額及び平均額】賃上げ支援事業実績報告書'!#REF!</f>
        <v>#REF!</v>
      </c>
      <c r="FR2" s="10" t="e">
        <f>'（記載例）【総額及び平均額】賃上げ支援事業実績報告書'!#REF!</f>
        <v>#REF!</v>
      </c>
      <c r="FS2" s="10" t="e">
        <f>'（記載例）【総額及び平均額】賃上げ支援事業実績報告書'!#REF!</f>
        <v>#REF!</v>
      </c>
      <c r="FT2" s="10" t="e">
        <f>'（記載例）【総額及び平均額】賃上げ支援事業実績報告書'!#REF!</f>
        <v>#REF!</v>
      </c>
      <c r="FU2" s="10" t="e">
        <f>'（記載例）【総額及び平均額】賃上げ支援事業実績報告書'!#REF!</f>
        <v>#REF!</v>
      </c>
      <c r="FV2" s="10" t="e">
        <f>'（記載例）【総額及び平均額】賃上げ支援事業実績報告書'!#REF!</f>
        <v>#REF!</v>
      </c>
      <c r="FW2" s="10" t="e">
        <f>'（記載例）【総額及び平均額】賃上げ支援事業実績報告書'!#REF!</f>
        <v>#REF!</v>
      </c>
      <c r="FX2" s="10" t="e">
        <f>'（記載例）【総額及び平均額】賃上げ支援事業実績報告書'!#REF!</f>
        <v>#REF!</v>
      </c>
      <c r="FY2" s="10" t="e">
        <f>'（記載例）【総額及び平均額】賃上げ支援事業実績報告書'!#REF!</f>
        <v>#REF!</v>
      </c>
      <c r="FZ2" s="10" t="e">
        <f>'（記載例）【総額及び平均額】賃上げ支援事業実績報告書'!#REF!</f>
        <v>#REF!</v>
      </c>
      <c r="GA2" s="10" t="e">
        <f>'（記載例）【総額及び平均額】賃上げ支援事業実績報告書'!#REF!</f>
        <v>#REF!</v>
      </c>
      <c r="GB2" s="10" t="e">
        <f>'（記載例）【総額及び平均額】賃上げ支援事業実績報告書'!#REF!</f>
        <v>#REF!</v>
      </c>
      <c r="GC2" s="10" t="e">
        <f>'（記載例）【総額及び平均額】賃上げ支援事業実績報告書'!#REF!</f>
        <v>#REF!</v>
      </c>
      <c r="GD2" s="10" t="e">
        <f>'（記載例）【総額及び平均額】賃上げ支援事業実績報告書'!#REF!</f>
        <v>#REF!</v>
      </c>
      <c r="GE2" s="10" t="e">
        <f>'（記載例）【総額及び平均額】賃上げ支援事業実績報告書'!#REF!</f>
        <v>#REF!</v>
      </c>
      <c r="GF2" s="10" t="e">
        <f>'（記載例）【総額及び平均額】賃上げ支援事業実績報告書'!#REF!</f>
        <v>#REF!</v>
      </c>
      <c r="GG2" s="10" t="e">
        <f>'（記載例）【総額及び平均額】賃上げ支援事業実績報告書'!#REF!</f>
        <v>#REF!</v>
      </c>
      <c r="GH2" s="10" t="e">
        <f>'（記載例）【総額及び平均額】賃上げ支援事業実績報告書'!#REF!</f>
        <v>#REF!</v>
      </c>
      <c r="GI2" s="10" t="e">
        <f>'（記載例）【総額及び平均額】賃上げ支援事業実績報告書'!#REF!</f>
        <v>#REF!</v>
      </c>
      <c r="GJ2" s="10" t="e">
        <f>'（記載例）【総額及び平均額】賃上げ支援事業実績報告書'!#REF!</f>
        <v>#REF!</v>
      </c>
      <c r="GK2" s="10" t="e">
        <f>'（記載例）【総額及び平均額】賃上げ支援事業実績報告書'!#REF!</f>
        <v>#REF!</v>
      </c>
      <c r="GL2" s="10" t="e">
        <f>'（記載例）【総額及び平均額】賃上げ支援事業実績報告書'!#REF!</f>
        <v>#REF!</v>
      </c>
      <c r="GM2" s="10" t="e">
        <f>'（記載例）【総額及び平均額】賃上げ支援事業実績報告書'!#REF!</f>
        <v>#REF!</v>
      </c>
      <c r="GN2" s="10" t="e">
        <f>'（記載例）【総額及び平均額】賃上げ支援事業実績報告書'!#REF!</f>
        <v>#REF!</v>
      </c>
      <c r="GO2" s="10" t="e">
        <f>'（記載例）【総額及び平均額】賃上げ支援事業実績報告書'!#REF!</f>
        <v>#REF!</v>
      </c>
      <c r="GP2" s="10" t="e">
        <f>'（記載例）【総額及び平均額】賃上げ支援事業実績報告書'!#REF!</f>
        <v>#REF!</v>
      </c>
      <c r="GQ2" s="10" t="e">
        <f>'（記載例）【総額及び平均額】賃上げ支援事業実績報告書'!#REF!</f>
        <v>#REF!</v>
      </c>
      <c r="GR2" s="10" t="e">
        <f>'（記載例）【総額及び平均額】賃上げ支援事業実績報告書'!#REF!</f>
        <v>#REF!</v>
      </c>
      <c r="GS2" s="10" t="e">
        <f>'（記載例）【総額及び平均額】賃上げ支援事業実績報告書'!#REF!</f>
        <v>#REF!</v>
      </c>
      <c r="GT2" s="10" t="e">
        <f>'（記載例）【総額及び平均額】賃上げ支援事業実績報告書'!#REF!</f>
        <v>#REF!</v>
      </c>
      <c r="GU2" s="10" t="e">
        <f>'（記載例）【総額及び平均額】賃上げ支援事業実績報告書'!#REF!</f>
        <v>#REF!</v>
      </c>
      <c r="GV2" s="10" t="e">
        <f>'（記載例）【総額及び平均額】賃上げ支援事業実績報告書'!#REF!</f>
        <v>#REF!</v>
      </c>
      <c r="GW2" s="10" t="e">
        <f>'（記載例）【総額及び平均額】賃上げ支援事業実績報告書'!#REF!</f>
        <v>#REF!</v>
      </c>
      <c r="GX2" s="10" t="e">
        <f>'（記載例）【総額及び平均額】賃上げ支援事業実績報告書'!#REF!</f>
        <v>#REF!</v>
      </c>
      <c r="GY2" s="10" t="e">
        <f>'（記載例）【総額及び平均額】賃上げ支援事業実績報告書'!#REF!</f>
        <v>#REF!</v>
      </c>
      <c r="GZ2" s="10" t="e">
        <f>'（記載例）【総額及び平均額】賃上げ支援事業実績報告書'!#REF!</f>
        <v>#REF!</v>
      </c>
      <c r="HA2" s="10" t="e">
        <f>'（記載例）【総額及び平均額】賃上げ支援事業実績報告書'!#REF!</f>
        <v>#REF!</v>
      </c>
      <c r="HB2" s="10" t="e">
        <f>'（記載例）【総額及び平均額】賃上げ支援事業実績報告書'!#REF!</f>
        <v>#REF!</v>
      </c>
      <c r="HC2" s="10" t="e">
        <f>'（記載例）【総額及び平均額】賃上げ支援事業実績報告書'!#REF!</f>
        <v>#REF!</v>
      </c>
      <c r="HD2" s="10" t="e">
        <f>'（記載例）【総額及び平均額】賃上げ支援事業実績報告書'!#REF!</f>
        <v>#REF!</v>
      </c>
      <c r="HE2" s="10" t="e">
        <f>'（記載例）【総額及び平均額】賃上げ支援事業実績報告書'!#REF!</f>
        <v>#REF!</v>
      </c>
      <c r="HF2" s="21"/>
      <c r="HG2" s="10" t="e">
        <f>'（記載例）【総額及び平均額】賃上げ支援事業実績報告書'!#REF!</f>
        <v>#REF!</v>
      </c>
      <c r="HH2" s="10" t="e">
        <f>'（記載例）【総額及び平均額】賃上げ支援事業実績報告書'!#REF!</f>
        <v>#REF!</v>
      </c>
      <c r="HI2" s="10" t="e">
        <f>'（記載例）【総額及び平均額】賃上げ支援事業実績報告書'!#REF!</f>
        <v>#REF!</v>
      </c>
      <c r="HJ2" s="10" t="e">
        <f>'（記載例）【総額及び平均額】賃上げ支援事業実績報告書'!#REF!</f>
        <v>#REF!</v>
      </c>
      <c r="HK2" s="10" t="e">
        <f>'（記載例）【総額及び平均額】賃上げ支援事業実績報告書'!#REF!</f>
        <v>#REF!</v>
      </c>
      <c r="HL2" s="10" t="e">
        <f>'（記載例）【総額及び平均額】賃上げ支援事業実績報告書'!#REF!</f>
        <v>#REF!</v>
      </c>
      <c r="HM2" s="10" t="e">
        <f>'（記載例）【総額及び平均額】賃上げ支援事業実績報告書'!#REF!</f>
        <v>#REF!</v>
      </c>
      <c r="HN2" s="10" t="e">
        <f>'（記載例）【総額及び平均額】賃上げ支援事業実績報告書'!#REF!</f>
        <v>#REF!</v>
      </c>
      <c r="HO2" s="10" t="e">
        <f>'（記載例）【総額及び平均額】賃上げ支援事業実績報告書'!#REF!</f>
        <v>#REF!</v>
      </c>
      <c r="HP2" s="10" t="e">
        <f>'（記載例）【総額及び平均額】賃上げ支援事業実績報告書'!#REF!</f>
        <v>#REF!</v>
      </c>
      <c r="HQ2" s="10" t="e">
        <f>'（記載例）【総額及び平均額】賃上げ支援事業実績報告書'!#REF!</f>
        <v>#REF!</v>
      </c>
      <c r="HR2" s="10" t="e">
        <f>'（記載例）【総額及び平均額】賃上げ支援事業実績報告書'!#REF!</f>
        <v>#REF!</v>
      </c>
      <c r="HS2" s="10" t="e">
        <f>'（記載例）【総額及び平均額】賃上げ支援事業実績報告書'!#REF!</f>
        <v>#REF!</v>
      </c>
      <c r="HT2" s="10" t="e">
        <f>'（記載例）【総額及び平均額】賃上げ支援事業実績報告書'!#REF!</f>
        <v>#REF!</v>
      </c>
      <c r="HU2" s="10" t="e">
        <f>'（記載例）【総額及び平均額】賃上げ支援事業実績報告書'!#REF!</f>
        <v>#REF!</v>
      </c>
      <c r="HV2" s="10" t="e">
        <f>'（記載例）【総額及び平均額】賃上げ支援事業実績報告書'!#REF!</f>
        <v>#REF!</v>
      </c>
      <c r="HW2" s="10" t="e">
        <f>'（記載例）【総額及び平均額】賃上げ支援事業実績報告書'!#REF!</f>
        <v>#REF!</v>
      </c>
      <c r="HX2" s="10" t="e">
        <f>'（記載例）【総額及び平均額】賃上げ支援事業実績報告書'!#REF!</f>
        <v>#REF!</v>
      </c>
      <c r="HY2" s="10" t="e">
        <f>'（記載例）【総額及び平均額】賃上げ支援事業実績報告書'!#REF!</f>
        <v>#REF!</v>
      </c>
      <c r="HZ2" s="10" t="e">
        <f>'（記載例）【総額及び平均額】賃上げ支援事業実績報告書'!#REF!</f>
        <v>#REF!</v>
      </c>
      <c r="IA2" s="10" t="e">
        <f>'（記載例）【総額及び平均額】賃上げ支援事業実績報告書'!#REF!</f>
        <v>#REF!</v>
      </c>
      <c r="IB2" s="10" t="e">
        <f>'（記載例）【総額及び平均額】賃上げ支援事業実績報告書'!#REF!</f>
        <v>#REF!</v>
      </c>
      <c r="IC2" s="10" t="e">
        <f>'（記載例）【総額及び平均額】賃上げ支援事業実績報告書'!#REF!</f>
        <v>#REF!</v>
      </c>
      <c r="ID2" s="10" t="e">
        <f>'（記載例）【総額及び平均額】賃上げ支援事業実績報告書'!#REF!</f>
        <v>#REF!</v>
      </c>
      <c r="IE2" s="10" t="e">
        <f>'（記載例）【総額及び平均額】賃上げ支援事業実績報告書'!#REF!</f>
        <v>#REF!</v>
      </c>
      <c r="IF2" s="10" t="e">
        <f>'（記載例）【総額及び平均額】賃上げ支援事業実績報告書'!#REF!</f>
        <v>#REF!</v>
      </c>
      <c r="IG2" s="10" t="e">
        <f>'（記載例）【総額及び平均額】賃上げ支援事業実績報告書'!#REF!</f>
        <v>#REF!</v>
      </c>
      <c r="IH2" s="10" t="e">
        <f>'（記載例）【総額及び平均額】賃上げ支援事業実績報告書'!#REF!</f>
        <v>#REF!</v>
      </c>
      <c r="II2" s="10" t="e">
        <f>'（記載例）【総額及び平均額】賃上げ支援事業実績報告書'!#REF!</f>
        <v>#REF!</v>
      </c>
      <c r="IJ2" s="10" t="e">
        <f>'（記載例）【総額及び平均額】賃上げ支援事業実績報告書'!#REF!</f>
        <v>#REF!</v>
      </c>
      <c r="IK2" s="10" t="e">
        <f>'（記載例）【総額及び平均額】賃上げ支援事業実績報告書'!#REF!</f>
        <v>#REF!</v>
      </c>
      <c r="IL2" s="10" t="e">
        <f>'（記載例）【総額及び平均額】賃上げ支援事業実績報告書'!#REF!</f>
        <v>#REF!</v>
      </c>
      <c r="IM2" s="10" t="e">
        <f>'（記載例）【総額及び平均額】賃上げ支援事業実績報告書'!#REF!</f>
        <v>#REF!</v>
      </c>
      <c r="IN2" s="10" t="e">
        <f>'（記載例）【総額及び平均額】賃上げ支援事業実績報告書'!#REF!</f>
        <v>#REF!</v>
      </c>
      <c r="IO2" s="10" t="e">
        <f>'（記載例）【総額及び平均額】賃上げ支援事業実績報告書'!#REF!</f>
        <v>#REF!</v>
      </c>
      <c r="IP2" s="10" t="e">
        <f>'（記載例）【総額及び平均額】賃上げ支援事業実績報告書'!#REF!</f>
        <v>#REF!</v>
      </c>
      <c r="IQ2" s="10" t="e">
        <f>'（記載例）【総額及び平均額】賃上げ支援事業実績報告書'!#REF!</f>
        <v>#REF!</v>
      </c>
      <c r="IR2" s="10" t="e">
        <f>'（記載例）【総額及び平均額】賃上げ支援事業実績報告書'!#REF!</f>
        <v>#REF!</v>
      </c>
      <c r="IS2" s="10" t="e">
        <f>'（記載例）【総額及び平均額】賃上げ支援事業実績報告書'!#REF!</f>
        <v>#REF!</v>
      </c>
      <c r="IT2" s="10" t="e">
        <f>'（記載例）【総額及び平均額】賃上げ支援事業実績報告書'!#REF!</f>
        <v>#REF!</v>
      </c>
      <c r="IU2" s="10" t="e">
        <f>'（記載例）【総額及び平均額】賃上げ支援事業実績報告書'!#REF!</f>
        <v>#REF!</v>
      </c>
      <c r="IV2" s="10" t="e">
        <f>'（記載例）【総額及び平均額】賃上げ支援事業実績報告書'!#REF!</f>
        <v>#REF!</v>
      </c>
      <c r="IW2" s="10" t="e">
        <f>'（記載例）【総額及び平均額】賃上げ支援事業実績報告書'!#REF!</f>
        <v>#REF!</v>
      </c>
      <c r="IX2" s="10" t="e">
        <f>'（記載例）【総額及び平均額】賃上げ支援事業実績報告書'!#REF!</f>
        <v>#REF!</v>
      </c>
      <c r="IY2" s="10" t="e">
        <f>'（記載例）【総額及び平均額】賃上げ支援事業実績報告書'!#REF!</f>
        <v>#REF!</v>
      </c>
      <c r="IZ2" s="10" t="e">
        <f>'（記載例）【総額及び平均額】賃上げ支援事業実績報告書'!#REF!</f>
        <v>#REF!</v>
      </c>
      <c r="JA2" s="10" t="e">
        <f>'（記載例）【総額及び平均額】賃上げ支援事業実績報告書'!#REF!</f>
        <v>#REF!</v>
      </c>
      <c r="JB2" s="10" t="e">
        <f>'（記載例）【総額及び平均額】賃上げ支援事業実績報告書'!#REF!</f>
        <v>#REF!</v>
      </c>
      <c r="JC2" s="10" t="e">
        <f>'（記載例）【総額及び平均額】賃上げ支援事業実績報告書'!#REF!</f>
        <v>#REF!</v>
      </c>
      <c r="JD2" s="10" t="e">
        <f>'（記載例）【総額及び平均額】賃上げ支援事業実績報告書'!#REF!</f>
        <v>#REF!</v>
      </c>
      <c r="JE2" s="10" t="e">
        <f>'（記載例）【総額及び平均額】賃上げ支援事業実績報告書'!#REF!</f>
        <v>#REF!</v>
      </c>
      <c r="JF2" s="10" t="e">
        <f>'（記載例）【総額及び平均額】賃上げ支援事業実績報告書'!#REF!</f>
        <v>#REF!</v>
      </c>
      <c r="JG2" s="10" t="e">
        <f>'（記載例）【総額及び平均額】賃上げ支援事業実績報告書'!#REF!</f>
        <v>#REF!</v>
      </c>
      <c r="JH2" s="10" t="e">
        <f>'（記載例）【総額及び平均額】賃上げ支援事業実績報告書'!#REF!</f>
        <v>#REF!</v>
      </c>
      <c r="JI2" s="10" t="e">
        <f>'（記載例）【総額及び平均額】賃上げ支援事業実績報告書'!#REF!</f>
        <v>#REF!</v>
      </c>
      <c r="JJ2" s="10" t="e">
        <f>'（記載例）【総額及び平均額】賃上げ支援事業実績報告書'!#REF!</f>
        <v>#REF!</v>
      </c>
      <c r="JK2" s="10" t="e">
        <f>'（記載例）【総額及び平均額】賃上げ支援事業実績報告書'!#REF!</f>
        <v>#REF!</v>
      </c>
      <c r="JL2" s="10" t="e">
        <f>'（記載例）【総額及び平均額】賃上げ支援事業実績報告書'!#REF!</f>
        <v>#REF!</v>
      </c>
      <c r="JM2" s="10" t="e">
        <f>'（記載例）【総額及び平均額】賃上げ支援事業実績報告書'!#REF!</f>
        <v>#REF!</v>
      </c>
      <c r="JN2" s="10" t="e">
        <f>'（記載例）【総額及び平均額】賃上げ支援事業実績報告書'!#REF!</f>
        <v>#REF!</v>
      </c>
      <c r="JO2" s="10" t="e">
        <f>'（記載例）【総額及び平均額】賃上げ支援事業実績報告書'!#REF!</f>
        <v>#REF!</v>
      </c>
      <c r="JP2" s="10" t="e">
        <f>'（記載例）【総額及び平均額】賃上げ支援事業実績報告書'!#REF!</f>
        <v>#REF!</v>
      </c>
      <c r="JQ2" s="10" t="e">
        <f>'（記載例）【総額及び平均額】賃上げ支援事業実績報告書'!#REF!</f>
        <v>#REF!</v>
      </c>
      <c r="JR2" s="10" t="e">
        <f>'（記載例）【総額及び平均額】賃上げ支援事業実績報告書'!#REF!</f>
        <v>#REF!</v>
      </c>
      <c r="JS2" s="10" t="e">
        <f>'（記載例）【総額及び平均額】賃上げ支援事業実績報告書'!#REF!</f>
        <v>#REF!</v>
      </c>
      <c r="JT2" s="10" t="e">
        <f>'（記載例）【総額及び平均額】賃上げ支援事業実績報告書'!#REF!</f>
        <v>#REF!</v>
      </c>
      <c r="JU2" s="10" t="e">
        <f>'（記載例）【総額及び平均額】賃上げ支援事業実績報告書'!#REF!</f>
        <v>#REF!</v>
      </c>
      <c r="JV2" s="10" t="e">
        <f>'（記載例）【総額及び平均額】賃上げ支援事業実績報告書'!#REF!</f>
        <v>#REF!</v>
      </c>
      <c r="JW2" s="10" t="e">
        <f>'（記載例）【総額及び平均額】賃上げ支援事業実績報告書'!#REF!</f>
        <v>#REF!</v>
      </c>
      <c r="JX2" s="10" t="e">
        <f>'（記載例）【総額及び平均額】賃上げ支援事業実績報告書'!#REF!</f>
        <v>#REF!</v>
      </c>
      <c r="JY2" s="10" t="e">
        <f>'（記載例）【総額及び平均額】賃上げ支援事業実績報告書'!#REF!</f>
        <v>#REF!</v>
      </c>
      <c r="JZ2" s="10" t="e">
        <f>'（記載例）【総額及び平均額】賃上げ支援事業実績報告書'!#REF!</f>
        <v>#REF!</v>
      </c>
      <c r="KA2" s="10" t="e">
        <f>'（記載例）【総額及び平均額】賃上げ支援事業実績報告書'!#REF!</f>
        <v>#REF!</v>
      </c>
      <c r="KB2" s="10" t="e">
        <f>'（記載例）【総額及び平均額】賃上げ支援事業実績報告書'!#REF!</f>
        <v>#REF!</v>
      </c>
      <c r="KC2" s="10" t="e">
        <f>'（記載例）【総額及び平均額】賃上げ支援事業実績報告書'!#REF!</f>
        <v>#REF!</v>
      </c>
      <c r="KD2" s="10" t="e">
        <f>'（記載例）【総額及び平均額】賃上げ支援事業実績報告書'!#REF!</f>
        <v>#REF!</v>
      </c>
      <c r="KE2" s="10" t="e">
        <f>'（記載例）【総額及び平均額】賃上げ支援事業実績報告書'!#REF!</f>
        <v>#REF!</v>
      </c>
      <c r="KF2" s="10" t="e">
        <f>'（記載例）【総額及び平均額】賃上げ支援事業実績報告書'!#REF!</f>
        <v>#REF!</v>
      </c>
      <c r="KG2" s="10" t="e">
        <f>'（記載例）【総額及び平均額】賃上げ支援事業実績報告書'!#REF!</f>
        <v>#REF!</v>
      </c>
      <c r="KH2" s="10" t="e">
        <f>'（記載例）【総額及び平均額】賃上げ支援事業実績報告書'!#REF!</f>
        <v>#REF!</v>
      </c>
      <c r="KI2" s="10" t="e">
        <f>'（記載例）【総額及び平均額】賃上げ支援事業実績報告書'!#REF!</f>
        <v>#REF!</v>
      </c>
      <c r="KJ2" s="10" t="e">
        <f>'（記載例）【総額及び平均額】賃上げ支援事業実績報告書'!#REF!</f>
        <v>#REF!</v>
      </c>
      <c r="KK2" s="10" t="e">
        <f>'（記載例）【総額及び平均額】賃上げ支援事業実績報告書'!#REF!</f>
        <v>#REF!</v>
      </c>
      <c r="KL2" s="10" t="e">
        <f>'（記載例）【総額及び平均額】賃上げ支援事業実績報告書'!#REF!</f>
        <v>#REF!</v>
      </c>
      <c r="KM2" s="10" t="e">
        <f>'（記載例）【総額及び平均額】賃上げ支援事業実績報告書'!#REF!</f>
        <v>#REF!</v>
      </c>
      <c r="KN2" s="10" t="e">
        <f>'（記載例）【総額及び平均額】賃上げ支援事業実績報告書'!#REF!</f>
        <v>#REF!</v>
      </c>
      <c r="KO2" s="10" t="e">
        <f>'（記載例）【総額及び平均額】賃上げ支援事業実績報告書'!#REF!</f>
        <v>#REF!</v>
      </c>
      <c r="KP2" s="10" t="e">
        <f>'（記載例）【総額及び平均額】賃上げ支援事業実績報告書'!#REF!</f>
        <v>#REF!</v>
      </c>
      <c r="KQ2" s="10" t="e">
        <f>'（記載例）【総額及び平均額】賃上げ支援事業実績報告書'!#REF!</f>
        <v>#REF!</v>
      </c>
      <c r="KR2" s="10" t="e">
        <f>'（記載例）【総額及び平均額】賃上げ支援事業実績報告書'!#REF!</f>
        <v>#REF!</v>
      </c>
      <c r="KS2" s="10" t="e">
        <f>'（記載例）【総額及び平均額】賃上げ支援事業実績報告書'!#REF!</f>
        <v>#REF!</v>
      </c>
      <c r="KT2" s="10" t="e">
        <f>'（記載例）【総額及び平均額】賃上げ支援事業実績報告書'!#REF!</f>
        <v>#REF!</v>
      </c>
      <c r="KU2" s="10" t="e">
        <f>'（記載例）【総額及び平均額】賃上げ支援事業実績報告書'!#REF!</f>
        <v>#REF!</v>
      </c>
      <c r="KV2" s="10" t="e">
        <f>'（記載例）【総額及び平均額】賃上げ支援事業実績報告書'!#REF!</f>
        <v>#REF!</v>
      </c>
      <c r="KW2" s="10" t="e">
        <f>'（記載例）【総額及び平均額】賃上げ支援事業実績報告書'!#REF!</f>
        <v>#REF!</v>
      </c>
      <c r="KX2" s="10" t="e">
        <f>'（記載例）【総額及び平均額】賃上げ支援事業実績報告書'!#REF!</f>
        <v>#REF!</v>
      </c>
      <c r="KY2" s="10" t="e">
        <f>'（記載例）【総額及び平均額】賃上げ支援事業実績報告書'!#REF!</f>
        <v>#REF!</v>
      </c>
      <c r="KZ2" s="10" t="e">
        <f>'（記載例）【総額及び平均額】賃上げ支援事業実績報告書'!#REF!</f>
        <v>#REF!</v>
      </c>
      <c r="LA2" s="10" t="e">
        <f>'（記載例）【総額及び平均額】賃上げ支援事業実績報告書'!#REF!</f>
        <v>#REF!</v>
      </c>
      <c r="LB2" s="10" t="e">
        <f>'（記載例）【総額及び平均額】賃上げ支援事業実績報告書'!#REF!</f>
        <v>#REF!</v>
      </c>
      <c r="LC2" s="10" t="e">
        <f>'（記載例）【総額及び平均額】賃上げ支援事業実績報告書'!#REF!</f>
        <v>#REF!</v>
      </c>
      <c r="LD2" s="10" t="e">
        <f>'（記載例）【総額及び平均額】賃上げ支援事業実績報告書'!#REF!</f>
        <v>#REF!</v>
      </c>
      <c r="LE2" s="10" t="e">
        <f>'（記載例）【総額及び平均額】賃上げ支援事業実績報告書'!#REF!</f>
        <v>#REF!</v>
      </c>
      <c r="LF2" s="10" t="e">
        <f>'（記載例）【総額及び平均額】賃上げ支援事業実績報告書'!#REF!</f>
        <v>#REF!</v>
      </c>
      <c r="LG2" s="10" t="e">
        <f>'（記載例）【総額及び平均額】賃上げ支援事業実績報告書'!#REF!</f>
        <v>#REF!</v>
      </c>
      <c r="LH2" s="10" t="e">
        <f>'（記載例）【総額及び平均額】賃上げ支援事業実績報告書'!#REF!</f>
        <v>#REF!</v>
      </c>
      <c r="LI2" s="10" t="e">
        <f>'（記載例）【総額及び平均額】賃上げ支援事業実績報告書'!#REF!</f>
        <v>#REF!</v>
      </c>
      <c r="LJ2" s="10" t="e">
        <f>'（記載例）【総額及び平均額】賃上げ支援事業実績報告書'!#REF!</f>
        <v>#REF!</v>
      </c>
      <c r="LK2" s="10" t="e">
        <f>'（記載例）【総額及び平均額】賃上げ支援事業実績報告書'!#REF!</f>
        <v>#REF!</v>
      </c>
      <c r="LL2" s="10" t="e">
        <f>'（記載例）【総額及び平均額】賃上げ支援事業実績報告書'!#REF!</f>
        <v>#REF!</v>
      </c>
      <c r="LM2" s="10" t="e">
        <f>'（記載例）【総額及び平均額】賃上げ支援事業実績報告書'!#REF!</f>
        <v>#REF!</v>
      </c>
      <c r="LN2" s="10" t="e">
        <f>'（記載例）【総額及び平均額】賃上げ支援事業実績報告書'!#REF!</f>
        <v>#REF!</v>
      </c>
      <c r="LO2" s="10" t="e">
        <f>'（記載例）【総額及び平均額】賃上げ支援事業実績報告書'!#REF!</f>
        <v>#REF!</v>
      </c>
      <c r="LP2" s="10" t="e">
        <f>'（記載例）【総額及び平均額】賃上げ支援事業実績報告書'!#REF!</f>
        <v>#REF!</v>
      </c>
      <c r="LQ2" s="10" t="e">
        <f>'（記載例）【総額及び平均額】賃上げ支援事業実績報告書'!#REF!</f>
        <v>#REF!</v>
      </c>
      <c r="LR2" s="10" t="e">
        <f>'（記載例）【総額及び平均額】賃上げ支援事業実績報告書'!#REF!</f>
        <v>#REF!</v>
      </c>
      <c r="LS2" s="10" t="e">
        <f>'（記載例）【総額及び平均額】賃上げ支援事業実績報告書'!#REF!</f>
        <v>#REF!</v>
      </c>
      <c r="LT2" s="10" t="e">
        <f>'（記載例）【総額及び平均額】賃上げ支援事業実績報告書'!#REF!</f>
        <v>#REF!</v>
      </c>
      <c r="LU2" s="10" t="e">
        <f>'（記載例）【総額及び平均額】賃上げ支援事業実績報告書'!#REF!</f>
        <v>#REF!</v>
      </c>
      <c r="LV2" s="10" t="e">
        <f>'（記載例）【総額及び平均額】賃上げ支援事業実績報告書'!#REF!</f>
        <v>#REF!</v>
      </c>
      <c r="LW2" s="10" t="e">
        <f>'（記載例）【総額及び平均額】賃上げ支援事業実績報告書'!#REF!</f>
        <v>#REF!</v>
      </c>
      <c r="LX2" s="10" t="e">
        <f>'（記載例）【総額及び平均額】賃上げ支援事業実績報告書'!#REF!</f>
        <v>#REF!</v>
      </c>
      <c r="LY2" s="10" t="e">
        <f>'（記載例）【総額及び平均額】賃上げ支援事業実績報告書'!#REF!</f>
        <v>#REF!</v>
      </c>
      <c r="LZ2" s="10" t="e">
        <f>'（記載例）【総額及び平均額】賃上げ支援事業実績報告書'!#REF!</f>
        <v>#REF!</v>
      </c>
      <c r="MA2" s="10" t="e">
        <f>'（記載例）【総額及び平均額】賃上げ支援事業実績報告書'!#REF!</f>
        <v>#REF!</v>
      </c>
      <c r="MB2" s="10" t="e">
        <f>'（記載例）【総額及び平均額】賃上げ支援事業実績報告書'!#REF!</f>
        <v>#REF!</v>
      </c>
      <c r="MC2" s="10" t="e">
        <f>'（記載例）【総額及び平均額】賃上げ支援事業実績報告書'!#REF!</f>
        <v>#REF!</v>
      </c>
      <c r="MD2" s="10" t="e">
        <f>'（記載例）【総額及び平均額】賃上げ支援事業実績報告書'!#REF!</f>
        <v>#REF!</v>
      </c>
      <c r="ME2" s="10" t="e">
        <f>'（記載例）【総額及び平均額】賃上げ支援事業実績報告書'!#REF!</f>
        <v>#REF!</v>
      </c>
      <c r="MF2" s="10" t="e">
        <f>'（記載例）【総額及び平均額】賃上げ支援事業実績報告書'!#REF!</f>
        <v>#REF!</v>
      </c>
      <c r="MG2" s="10" t="e">
        <f>'（記載例）【総額及び平均額】賃上げ支援事業実績報告書'!#REF!</f>
        <v>#REF!</v>
      </c>
      <c r="MH2" s="10" t="e">
        <f>'（記載例）【総額及び平均額】賃上げ支援事業実績報告書'!#REF!</f>
        <v>#REF!</v>
      </c>
      <c r="MI2" s="10" t="e">
        <f>'（記載例）【総額及び平均額】賃上げ支援事業実績報告書'!#REF!</f>
        <v>#REF!</v>
      </c>
      <c r="MJ2" s="10" t="e">
        <f>'（記載例）【総額及び平均額】賃上げ支援事業実績報告書'!#REF!</f>
        <v>#REF!</v>
      </c>
      <c r="MK2" s="10" t="e">
        <f>'（記載例）【総額及び平均額】賃上げ支援事業実績報告書'!#REF!</f>
        <v>#REF!</v>
      </c>
      <c r="ML2" s="10" t="e">
        <f>'（記載例）【総額及び平均額】賃上げ支援事業実績報告書'!#REF!</f>
        <v>#REF!</v>
      </c>
      <c r="MM2" s="10" t="e">
        <f>'（記載例）【総額及び平均額】賃上げ支援事業実績報告書'!#REF!</f>
        <v>#REF!</v>
      </c>
      <c r="MN2" s="10" t="e">
        <f>'（記載例）【総額及び平均額】賃上げ支援事業実績報告書'!#REF!</f>
        <v>#REF!</v>
      </c>
      <c r="MO2" s="10" t="e">
        <f>'（記載例）【総額及び平均額】賃上げ支援事業実績報告書'!#REF!</f>
        <v>#REF!</v>
      </c>
      <c r="MP2" s="10" t="e">
        <f>'（記載例）【総額及び平均額】賃上げ支援事業実績報告書'!#REF!</f>
        <v>#REF!</v>
      </c>
      <c r="MQ2" s="10" t="e">
        <f>'（記載例）【総額及び平均額】賃上げ支援事業実績報告書'!#REF!</f>
        <v>#REF!</v>
      </c>
      <c r="MR2" s="10" t="e">
        <f>'（記載例）【総額及び平均額】賃上げ支援事業実績報告書'!#REF!</f>
        <v>#REF!</v>
      </c>
      <c r="MS2" s="10" t="e">
        <f>'（記載例）【総額及び平均額】賃上げ支援事業実績報告書'!#REF!</f>
        <v>#REF!</v>
      </c>
      <c r="MT2" s="10" t="e">
        <f>'（記載例）【総額及び平均額】賃上げ支援事業実績報告書'!#REF!</f>
        <v>#REF!</v>
      </c>
      <c r="MU2" s="10" t="e">
        <f>'（記載例）【総額及び平均額】賃上げ支援事業実績報告書'!#REF!</f>
        <v>#REF!</v>
      </c>
      <c r="MV2" s="10" t="e">
        <f>'（記載例）【総額及び平均額】賃上げ支援事業実績報告書'!#REF!</f>
        <v>#REF!</v>
      </c>
      <c r="MW2" s="10" t="e">
        <f>'（記載例）【総額及び平均額】賃上げ支援事業実績報告書'!#REF!</f>
        <v>#REF!</v>
      </c>
      <c r="MX2" s="10" t="e">
        <f>'（記載例）【総額及び平均額】賃上げ支援事業実績報告書'!#REF!</f>
        <v>#REF!</v>
      </c>
      <c r="MY2" s="10" t="e">
        <f>'（記載例）【総額及び平均額】賃上げ支援事業実績報告書'!#REF!</f>
        <v>#REF!</v>
      </c>
      <c r="MZ2" s="10" t="e">
        <f>'（記載例）【総額及び平均額】賃上げ支援事業実績報告書'!#REF!</f>
        <v>#REF!</v>
      </c>
      <c r="NA2" s="10" t="e">
        <f>'（記載例）【総額及び平均額】賃上げ支援事業実績報告書'!#REF!</f>
        <v>#REF!</v>
      </c>
      <c r="NB2" s="10" t="e">
        <f>'（記載例）【総額及び平均額】賃上げ支援事業実績報告書'!#REF!</f>
        <v>#REF!</v>
      </c>
      <c r="NC2" s="10" t="e">
        <f>'（記載例）【総額及び平均額】賃上げ支援事業実績報告書'!#REF!</f>
        <v>#REF!</v>
      </c>
      <c r="ND2" s="10" t="e">
        <f>'（記載例）【総額及び平均額】賃上げ支援事業実績報告書'!#REF!</f>
        <v>#REF!</v>
      </c>
      <c r="NE2" s="10" t="e">
        <f>'（記載例）【総額及び平均額】賃上げ支援事業実績報告書'!#REF!</f>
        <v>#REF!</v>
      </c>
      <c r="NF2" s="10" t="e">
        <f>'（記載例）【総額及び平均額】賃上げ支援事業実績報告書'!#REF!</f>
        <v>#REF!</v>
      </c>
      <c r="NG2" s="10" t="e">
        <f>'（記載例）【総額及び平均額】賃上げ支援事業実績報告書'!#REF!</f>
        <v>#REF!</v>
      </c>
      <c r="NH2" s="10" t="e">
        <f>'（記載例）【総額及び平均額】賃上げ支援事業実績報告書'!#REF!</f>
        <v>#REF!</v>
      </c>
      <c r="NI2" s="10" t="e">
        <f>'（記載例）【総額及び平均額】賃上げ支援事業実績報告書'!#REF!</f>
        <v>#REF!</v>
      </c>
      <c r="NJ2" s="10" t="e">
        <f>'（記載例）【総額及び平均額】賃上げ支援事業実績報告書'!#REF!</f>
        <v>#REF!</v>
      </c>
      <c r="NK2" s="10" t="e">
        <f>'（記載例）【総額及び平均額】賃上げ支援事業実績報告書'!#REF!</f>
        <v>#REF!</v>
      </c>
      <c r="NL2" s="10" t="e">
        <f>'（記載例）【総額及び平均額】賃上げ支援事業実績報告書'!#REF!</f>
        <v>#REF!</v>
      </c>
      <c r="NM2" s="10" t="e">
        <f>'（記載例）【総額及び平均額】賃上げ支援事業実績報告書'!#REF!</f>
        <v>#REF!</v>
      </c>
      <c r="NN2" s="10" t="e">
        <f>'（記載例）【総額及び平均額】賃上げ支援事業実績報告書'!#REF!</f>
        <v>#REF!</v>
      </c>
      <c r="NO2" s="10" t="e">
        <f>'（記載例）【総額及び平均額】賃上げ支援事業実績報告書'!#REF!</f>
        <v>#REF!</v>
      </c>
      <c r="NP2" s="10" t="e">
        <f>'（記載例）【総額及び平均額】賃上げ支援事業実績報告書'!#REF!</f>
        <v>#REF!</v>
      </c>
      <c r="NQ2" s="10" t="e">
        <f>'（記載例）【総額及び平均額】賃上げ支援事業実績報告書'!#REF!</f>
        <v>#REF!</v>
      </c>
      <c r="NR2" s="10" t="e">
        <f>'（記載例）【総額及び平均額】賃上げ支援事業実績報告書'!#REF!</f>
        <v>#REF!</v>
      </c>
      <c r="NS2" s="10" t="e">
        <f>'（記載例）【総額及び平均額】賃上げ支援事業実績報告書'!#REF!</f>
        <v>#REF!</v>
      </c>
      <c r="NT2" s="10" t="e">
        <f>'（記載例）【総額及び平均額】賃上げ支援事業実績報告書'!#REF!</f>
        <v>#REF!</v>
      </c>
      <c r="NU2" s="10" t="e">
        <f>'（記載例）【総額及び平均額】賃上げ支援事業実績報告書'!#REF!</f>
        <v>#REF!</v>
      </c>
      <c r="NV2" s="10" t="e">
        <f>'（記載例）【総額及び平均額】賃上げ支援事業実績報告書'!#REF!</f>
        <v>#REF!</v>
      </c>
      <c r="NW2" s="10" t="e">
        <f>'（記載例）【総額及び平均額】賃上げ支援事業実績報告書'!#REF!</f>
        <v>#REF!</v>
      </c>
      <c r="NX2" s="10" t="e">
        <f>'（記載例）【総額及び平均額】賃上げ支援事業実績報告書'!#REF!</f>
        <v>#REF!</v>
      </c>
      <c r="NY2" s="10" t="e">
        <f>'（記載例）【総額及び平均額】賃上げ支援事業実績報告書'!#REF!</f>
        <v>#REF!</v>
      </c>
      <c r="NZ2" s="10" t="e">
        <f>'（記載例）【総額及び平均額】賃上げ支援事業実績報告書'!#REF!</f>
        <v>#REF!</v>
      </c>
      <c r="OA2" s="10" t="e">
        <f>'（記載例）【総額及び平均額】賃上げ支援事業実績報告書'!#REF!</f>
        <v>#REF!</v>
      </c>
      <c r="OB2" s="10" t="e">
        <f>'（記載例）【総額及び平均額】賃上げ支援事業実績報告書'!#REF!</f>
        <v>#REF!</v>
      </c>
      <c r="OC2" s="10" t="e">
        <f>'（記載例）【総額及び平均額】賃上げ支援事業実績報告書'!#REF!</f>
        <v>#REF!</v>
      </c>
      <c r="OD2" s="10" t="e">
        <f>'（記載例）【総額及び平均額】賃上げ支援事業実績報告書'!#REF!</f>
        <v>#REF!</v>
      </c>
      <c r="OE2" s="10" t="e">
        <f>'（記載例）【総額及び平均額】賃上げ支援事業実績報告書'!#REF!</f>
        <v>#REF!</v>
      </c>
      <c r="OF2" s="10" t="e">
        <f>'（記載例）【総額及び平均額】賃上げ支援事業実績報告書'!#REF!</f>
        <v>#REF!</v>
      </c>
      <c r="OG2" s="10" t="e">
        <f>'（記載例）【総額及び平均額】賃上げ支援事業実績報告書'!#REF!</f>
        <v>#REF!</v>
      </c>
      <c r="OH2" s="10" t="e">
        <f>'（記載例）【総額及び平均額】賃上げ支援事業実績報告書'!#REF!</f>
        <v>#REF!</v>
      </c>
      <c r="OI2" s="10" t="e">
        <f>'（記載例）【総額及び平均額】賃上げ支援事業実績報告書'!#REF!</f>
        <v>#REF!</v>
      </c>
      <c r="OJ2" s="10" t="e">
        <f>'（記載例）【総額及び平均額】賃上げ支援事業実績報告書'!#REF!</f>
        <v>#REF!</v>
      </c>
      <c r="OK2" s="10" t="e">
        <f>'（記載例）【総額及び平均額】賃上げ支援事業実績報告書'!#REF!</f>
        <v>#REF!</v>
      </c>
      <c r="OL2" s="10" t="e">
        <f>'（記載例）【総額及び平均額】賃上げ支援事業実績報告書'!#REF!</f>
        <v>#REF!</v>
      </c>
      <c r="OM2" s="10" t="e">
        <f>'（記載例）【総額及び平均額】賃上げ支援事業実績報告書'!#REF!</f>
        <v>#REF!</v>
      </c>
      <c r="ON2" s="10" t="e">
        <f>'（記載例）【総額及び平均額】賃上げ支援事業実績報告書'!#REF!</f>
        <v>#REF!</v>
      </c>
      <c r="OO2" s="10" t="e">
        <f>'（記載例）【総額及び平均額】賃上げ支援事業実績報告書'!#REF!</f>
        <v>#REF!</v>
      </c>
      <c r="OP2" s="10" t="e">
        <f>'（記載例）【総額及び平均額】賃上げ支援事業実績報告書'!#REF!</f>
        <v>#REF!</v>
      </c>
      <c r="OQ2" s="10" t="e">
        <f>'（記載例）【総額及び平均額】賃上げ支援事業実績報告書'!#REF!</f>
        <v>#REF!</v>
      </c>
      <c r="OR2" s="10" t="e">
        <f>'（記載例）【総額及び平均額】賃上げ支援事業実績報告書'!#REF!</f>
        <v>#REF!</v>
      </c>
      <c r="OS2" s="10" t="e">
        <f>'（記載例）【総額及び平均額】賃上げ支援事業実績報告書'!#REF!</f>
        <v>#REF!</v>
      </c>
      <c r="OT2" s="10" t="e">
        <f>'（記載例）【総額及び平均額】賃上げ支援事業実績報告書'!#REF!</f>
        <v>#REF!</v>
      </c>
      <c r="OU2" s="10" t="e">
        <f>'（記載例）【総額及び平均額】賃上げ支援事業実績報告書'!#REF!</f>
        <v>#REF!</v>
      </c>
      <c r="OV2" s="10" t="e">
        <f>'（記載例）【総額及び平均額】賃上げ支援事業実績報告書'!#REF!</f>
        <v>#REF!</v>
      </c>
      <c r="OW2" s="10" t="e">
        <f>'（記載例）【総額及び平均額】賃上げ支援事業実績報告書'!#REF!</f>
        <v>#REF!</v>
      </c>
      <c r="OX2" s="10" t="e">
        <f>'（記載例）【総額及び平均額】賃上げ支援事業実績報告書'!#REF!</f>
        <v>#REF!</v>
      </c>
      <c r="OY2" s="10" t="e">
        <f>'（記載例）【総額及び平均額】賃上げ支援事業実績報告書'!#REF!</f>
        <v>#REF!</v>
      </c>
      <c r="OZ2" s="10" t="e">
        <f>'（記載例）【総額及び平均額】賃上げ支援事業実績報告書'!#REF!</f>
        <v>#REF!</v>
      </c>
      <c r="PA2" s="10" t="e">
        <f>'（記載例）【総額及び平均額】賃上げ支援事業実績報告書'!#REF!</f>
        <v>#REF!</v>
      </c>
      <c r="PB2" s="10" t="e">
        <f>'（記載例）【総額及び平均額】賃上げ支援事業実績報告書'!#REF!</f>
        <v>#REF!</v>
      </c>
      <c r="PC2" s="10" t="e">
        <f>'（記載例）【総額及び平均額】賃上げ支援事業実績報告書'!#REF!</f>
        <v>#REF!</v>
      </c>
      <c r="PD2" s="10" t="e">
        <f>'（記載例）【総額及び平均額】賃上げ支援事業実績報告書'!#REF!</f>
        <v>#REF!</v>
      </c>
      <c r="PE2" s="10" t="e">
        <f>'（記載例）【総額及び平均額】賃上げ支援事業実績報告書'!#REF!</f>
        <v>#REF!</v>
      </c>
      <c r="PF2" s="10" t="e">
        <f>'（記載例）【総額及び平均額】賃上げ支援事業実績報告書'!#REF!</f>
        <v>#REF!</v>
      </c>
      <c r="PG2" s="10" t="e">
        <f>'（記載例）【総額及び平均額】賃上げ支援事業実績報告書'!#REF!</f>
        <v>#REF!</v>
      </c>
      <c r="PH2" s="10" t="e">
        <f>'（記載例）【総額及び平均額】賃上げ支援事業実績報告書'!#REF!</f>
        <v>#REF!</v>
      </c>
    </row>
    <row r="3" spans="1:424" ht="24" customHeight="1">
      <c r="A3" s="90"/>
      <c r="B3" s="90"/>
      <c r="C3" s="24"/>
      <c r="D3" s="10" t="e">
        <f>'（記載例）【総額及び平均額】賃上げ支援事業実績報告書'!#REF!</f>
        <v>#REF!</v>
      </c>
      <c r="E3" s="10" t="e">
        <f>'（記載例）【総額及び平均額】賃上げ支援事業実績報告書'!#REF!</f>
        <v>#REF!</v>
      </c>
      <c r="F3" s="10" t="e">
        <f>'（記載例）【総額及び平均額】賃上げ支援事業実績報告書'!#REF!</f>
        <v>#REF!</v>
      </c>
      <c r="G3" s="10" t="e">
        <f>'（記載例）【総額及び平均額】賃上げ支援事業実績報告書'!#REF!</f>
        <v>#REF!</v>
      </c>
      <c r="H3" s="10" t="e">
        <f>'（記載例）【総額及び平均額】賃上げ支援事業実績報告書'!#REF!</f>
        <v>#REF!</v>
      </c>
      <c r="I3" s="10" t="e">
        <f>'（記載例）【総額及び平均額】賃上げ支援事業実績報告書'!#REF!</f>
        <v>#REF!</v>
      </c>
      <c r="J3" s="10" t="e">
        <f>'（記載例）【総額及び平均額】賃上げ支援事業実績報告書'!#REF!</f>
        <v>#REF!</v>
      </c>
      <c r="K3" s="10" t="e">
        <f>'（記載例）【総額及び平均額】賃上げ支援事業実績報告書'!#REF!</f>
        <v>#REF!</v>
      </c>
      <c r="L3" s="10" t="e">
        <f>'（記載例）【総額及び平均額】賃上げ支援事業実績報告書'!#REF!</f>
        <v>#REF!</v>
      </c>
      <c r="M3" s="10" t="e">
        <f>'（記載例）【総額及び平均額】賃上げ支援事業実績報告書'!#REF!</f>
        <v>#REF!</v>
      </c>
      <c r="N3" s="10" t="e">
        <f>'（記載例）【総額及び平均額】賃上げ支援事業実績報告書'!#REF!</f>
        <v>#REF!</v>
      </c>
      <c r="O3" s="10" t="e">
        <f>'（記載例）【総額及び平均額】賃上げ支援事業実績報告書'!#REF!</f>
        <v>#REF!</v>
      </c>
      <c r="P3" s="10" t="e">
        <f>'（記載例）【総額及び平均額】賃上げ支援事業実績報告書'!#REF!</f>
        <v>#REF!</v>
      </c>
      <c r="Q3" s="10" t="e">
        <f>'（記載例）【総額及び平均額】賃上げ支援事業実績報告書'!#REF!</f>
        <v>#REF!</v>
      </c>
      <c r="R3" s="10" t="e">
        <f>'（記載例）【総額及び平均額】賃上げ支援事業実績報告書'!#REF!</f>
        <v>#REF!</v>
      </c>
      <c r="S3" s="10" t="e">
        <f>'（記載例）【総額及び平均額】賃上げ支援事業実績報告書'!#REF!</f>
        <v>#REF!</v>
      </c>
      <c r="T3" s="10" t="e">
        <f>'（記載例）【総額及び平均額】賃上げ支援事業実績報告書'!#REF!</f>
        <v>#REF!</v>
      </c>
      <c r="U3" s="10" t="e">
        <f>'（記載例）【総額及び平均額】賃上げ支援事業実績報告書'!#REF!</f>
        <v>#REF!</v>
      </c>
      <c r="V3" s="10" t="e">
        <f>'（記載例）【総額及び平均額】賃上げ支援事業実績報告書'!#REF!</f>
        <v>#REF!</v>
      </c>
      <c r="W3" s="10" t="e">
        <f>'（記載例）【総額及び平均額】賃上げ支援事業実績報告書'!#REF!</f>
        <v>#REF!</v>
      </c>
      <c r="X3" s="10" t="e">
        <f>'（記載例）【総額及び平均額】賃上げ支援事業実績報告書'!#REF!</f>
        <v>#REF!</v>
      </c>
      <c r="Y3" s="10" t="e">
        <f>'（記載例）【総額及び平均額】賃上げ支援事業実績報告書'!#REF!</f>
        <v>#REF!</v>
      </c>
      <c r="Z3" s="10" t="e">
        <f>'（記載例）【総額及び平均額】賃上げ支援事業実績報告書'!#REF!</f>
        <v>#REF!</v>
      </c>
      <c r="AA3" s="10" t="e">
        <f>'（記載例）【総額及び平均額】賃上げ支援事業実績報告書'!#REF!</f>
        <v>#REF!</v>
      </c>
      <c r="AB3" s="10" t="e">
        <f>'（記載例）【総額及び平均額】賃上げ支援事業実績報告書'!#REF!</f>
        <v>#REF!</v>
      </c>
      <c r="AC3" s="10" t="e">
        <f>'（記載例）【総額及び平均額】賃上げ支援事業実績報告書'!#REF!</f>
        <v>#REF!</v>
      </c>
      <c r="AD3" s="10" t="e">
        <f>'（記載例）【総額及び平均額】賃上げ支援事業実績報告書'!#REF!</f>
        <v>#REF!</v>
      </c>
      <c r="AE3" s="10" t="e">
        <f>'（記載例）【総額及び平均額】賃上げ支援事業実績報告書'!#REF!</f>
        <v>#REF!</v>
      </c>
      <c r="AF3" s="10" t="e">
        <f>'（記載例）【総額及び平均額】賃上げ支援事業実績報告書'!#REF!</f>
        <v>#REF!</v>
      </c>
      <c r="AG3" s="10" t="e">
        <f>'（記載例）【総額及び平均額】賃上げ支援事業実績報告書'!#REF!</f>
        <v>#REF!</v>
      </c>
      <c r="AH3" s="10" t="e">
        <f>'（記載例）【総額及び平均額】賃上げ支援事業実績報告書'!#REF!</f>
        <v>#REF!</v>
      </c>
      <c r="AI3" s="10" t="e">
        <f>'（記載例）【総額及び平均額】賃上げ支援事業実績報告書'!#REF!</f>
        <v>#REF!</v>
      </c>
      <c r="AJ3" s="10" t="e">
        <f>'（記載例）【総額及び平均額】賃上げ支援事業実績報告書'!#REF!</f>
        <v>#REF!</v>
      </c>
      <c r="AK3" s="10" t="e">
        <f>'（記載例）【総額及び平均額】賃上げ支援事業実績報告書'!#REF!</f>
        <v>#REF!</v>
      </c>
      <c r="AL3" s="10" t="e">
        <f>'（記載例）【総額及び平均額】賃上げ支援事業実績報告書'!#REF!</f>
        <v>#REF!</v>
      </c>
      <c r="AM3" s="10" t="e">
        <f>'（記載例）【総額及び平均額】賃上げ支援事業実績報告書'!#REF!</f>
        <v>#REF!</v>
      </c>
      <c r="AN3" s="10" t="e">
        <f>'（記載例）【総額及び平均額】賃上げ支援事業実績報告書'!#REF!</f>
        <v>#REF!</v>
      </c>
      <c r="AO3" s="10" t="e">
        <f>'（記載例）【総額及び平均額】賃上げ支援事業実績報告書'!#REF!</f>
        <v>#REF!</v>
      </c>
      <c r="AP3" s="10" t="e">
        <f>'（記載例）【総額及び平均額】賃上げ支援事業実績報告書'!#REF!</f>
        <v>#REF!</v>
      </c>
      <c r="AQ3" s="10" t="e">
        <f>'（記載例）【総額及び平均額】賃上げ支援事業実績報告書'!#REF!</f>
        <v>#REF!</v>
      </c>
      <c r="AR3" s="10" t="e">
        <f>'（記載例）【総額及び平均額】賃上げ支援事業実績報告書'!#REF!</f>
        <v>#REF!</v>
      </c>
      <c r="AS3" s="10" t="e">
        <f>'（記載例）【総額及び平均額】賃上げ支援事業実績報告書'!#REF!</f>
        <v>#REF!</v>
      </c>
      <c r="AT3" s="10" t="e">
        <f>'（記載例）【総額及び平均額】賃上げ支援事業実績報告書'!#REF!</f>
        <v>#REF!</v>
      </c>
      <c r="AU3" s="10" t="e">
        <f>'（記載例）【総額及び平均額】賃上げ支援事業実績報告書'!#REF!</f>
        <v>#REF!</v>
      </c>
      <c r="AV3" s="10" t="e">
        <f>'（記載例）【総額及び平均額】賃上げ支援事業実績報告書'!#REF!</f>
        <v>#REF!</v>
      </c>
      <c r="AW3" s="10" t="e">
        <f>'（記載例）【総額及び平均額】賃上げ支援事業実績報告書'!#REF!</f>
        <v>#REF!</v>
      </c>
      <c r="AX3" s="10" t="e">
        <f>'（記載例）【総額及び平均額】賃上げ支援事業実績報告書'!#REF!</f>
        <v>#REF!</v>
      </c>
      <c r="AY3" s="10" t="e">
        <f>'（記載例）【総額及び平均額】賃上げ支援事業実績報告書'!#REF!</f>
        <v>#REF!</v>
      </c>
      <c r="AZ3" s="10" t="e">
        <f>'（記載例）【総額及び平均額】賃上げ支援事業実績報告書'!#REF!</f>
        <v>#REF!</v>
      </c>
      <c r="BA3" s="10" t="e">
        <f>'（記載例）【総額及び平均額】賃上げ支援事業実績報告書'!#REF!</f>
        <v>#REF!</v>
      </c>
      <c r="BB3" s="10" t="e">
        <f>'（記載例）【総額及び平均額】賃上げ支援事業実績報告書'!#REF!</f>
        <v>#REF!</v>
      </c>
      <c r="BC3" s="10" t="e">
        <f>'（記載例）【総額及び平均額】賃上げ支援事業実績報告書'!#REF!</f>
        <v>#REF!</v>
      </c>
      <c r="BD3" s="10" t="e">
        <f>'（記載例）【総額及び平均額】賃上げ支援事業実績報告書'!#REF!</f>
        <v>#REF!</v>
      </c>
      <c r="BE3" s="10" t="e">
        <f>'（記載例）【総額及び平均額】賃上げ支援事業実績報告書'!#REF!</f>
        <v>#REF!</v>
      </c>
      <c r="BF3" s="10" t="e">
        <f>'（記載例）【総額及び平均額】賃上げ支援事業実績報告書'!#REF!</f>
        <v>#REF!</v>
      </c>
      <c r="BG3" s="10" t="e">
        <f>'（記載例）【総額及び平均額】賃上げ支援事業実績報告書'!#REF!</f>
        <v>#REF!</v>
      </c>
      <c r="BH3" s="10" t="e">
        <f>'（記載例）【総額及び平均額】賃上げ支援事業実績報告書'!#REF!</f>
        <v>#REF!</v>
      </c>
      <c r="BI3" s="10" t="e">
        <f>'（記載例）【総額及び平均額】賃上げ支援事業実績報告書'!#REF!</f>
        <v>#REF!</v>
      </c>
      <c r="BJ3" s="10" t="e">
        <f>'（記載例）【総額及び平均額】賃上げ支援事業実績報告書'!#REF!</f>
        <v>#REF!</v>
      </c>
      <c r="BK3" s="10" t="e">
        <f>'（記載例）【総額及び平均額】賃上げ支援事業実績報告書'!#REF!</f>
        <v>#REF!</v>
      </c>
      <c r="BL3" s="10" t="e">
        <f>'（記載例）【総額及び平均額】賃上げ支援事業実績報告書'!#REF!</f>
        <v>#REF!</v>
      </c>
      <c r="BM3" s="10" t="e">
        <f>'（記載例）【総額及び平均額】賃上げ支援事業実績報告書'!#REF!</f>
        <v>#REF!</v>
      </c>
      <c r="BN3" s="10" t="e">
        <f>'（記載例）【総額及び平均額】賃上げ支援事業実績報告書'!#REF!</f>
        <v>#REF!</v>
      </c>
      <c r="BO3" s="10" t="e">
        <f>'（記載例）【総額及び平均額】賃上げ支援事業実績報告書'!#REF!</f>
        <v>#REF!</v>
      </c>
      <c r="BP3" s="10" t="e">
        <f>'（記載例）【総額及び平均額】賃上げ支援事業実績報告書'!#REF!</f>
        <v>#REF!</v>
      </c>
      <c r="BQ3" s="10" t="e">
        <f>'（記載例）【総額及び平均額】賃上げ支援事業実績報告書'!#REF!</f>
        <v>#REF!</v>
      </c>
      <c r="BR3" s="10" t="e">
        <f>'（記載例）【総額及び平均額】賃上げ支援事業実績報告書'!#REF!</f>
        <v>#REF!</v>
      </c>
      <c r="BS3" s="10" t="e">
        <f>'（記載例）【総額及び平均額】賃上げ支援事業実績報告書'!#REF!</f>
        <v>#REF!</v>
      </c>
      <c r="BT3" s="10" t="e">
        <f>'（記載例）【総額及び平均額】賃上げ支援事業実績報告書'!#REF!</f>
        <v>#REF!</v>
      </c>
      <c r="BU3" s="10" t="e">
        <f>'（記載例）【総額及び平均額】賃上げ支援事業実績報告書'!#REF!</f>
        <v>#REF!</v>
      </c>
      <c r="BV3" s="10" t="e">
        <f>'（記載例）【総額及び平均額】賃上げ支援事業実績報告書'!#REF!</f>
        <v>#REF!</v>
      </c>
      <c r="BW3" s="10" t="e">
        <f>'（記載例）【総額及び平均額】賃上げ支援事業実績報告書'!#REF!</f>
        <v>#REF!</v>
      </c>
      <c r="BX3" s="10" t="e">
        <f>'（記載例）【総額及び平均額】賃上げ支援事業実績報告書'!#REF!</f>
        <v>#REF!</v>
      </c>
      <c r="BY3" s="10" t="e">
        <f>'（記載例）【総額及び平均額】賃上げ支援事業実績報告書'!#REF!</f>
        <v>#REF!</v>
      </c>
      <c r="BZ3" s="10" t="e">
        <f>'（記載例）【総額及び平均額】賃上げ支援事業実績報告書'!#REF!</f>
        <v>#REF!</v>
      </c>
      <c r="CA3" s="10" t="e">
        <f>'（記載例）【総額及び平均額】賃上げ支援事業実績報告書'!#REF!</f>
        <v>#REF!</v>
      </c>
      <c r="CB3" s="10" t="e">
        <f>'（記載例）【総額及び平均額】賃上げ支援事業実績報告書'!#REF!</f>
        <v>#REF!</v>
      </c>
      <c r="CC3" s="10" t="e">
        <f>'（記載例）【総額及び平均額】賃上げ支援事業実績報告書'!#REF!</f>
        <v>#REF!</v>
      </c>
      <c r="CD3" s="10" t="e">
        <f>'（記載例）【総額及び平均額】賃上げ支援事業実績報告書'!#REF!</f>
        <v>#REF!</v>
      </c>
      <c r="CE3" s="10" t="e">
        <f>'（記載例）【総額及び平均額】賃上げ支援事業実績報告書'!#REF!</f>
        <v>#REF!</v>
      </c>
      <c r="CF3" s="10" t="e">
        <f>'（記載例）【総額及び平均額】賃上げ支援事業実績報告書'!#REF!</f>
        <v>#REF!</v>
      </c>
      <c r="CG3" s="10" t="e">
        <f>'（記載例）【総額及び平均額】賃上げ支援事業実績報告書'!#REF!</f>
        <v>#REF!</v>
      </c>
      <c r="CH3" s="10" t="e">
        <f>'（記載例）【総額及び平均額】賃上げ支援事業実績報告書'!#REF!</f>
        <v>#REF!</v>
      </c>
      <c r="CI3" s="10" t="e">
        <f>'（記載例）【総額及び平均額】賃上げ支援事業実績報告書'!#REF!</f>
        <v>#REF!</v>
      </c>
      <c r="CJ3" s="10" t="e">
        <f>'（記載例）【総額及び平均額】賃上げ支援事業実績報告書'!#REF!</f>
        <v>#REF!</v>
      </c>
      <c r="CK3" s="10" t="e">
        <f>'（記載例）【総額及び平均額】賃上げ支援事業実績報告書'!#REF!</f>
        <v>#REF!</v>
      </c>
      <c r="CL3" s="10" t="e">
        <f>'（記載例）【総額及び平均額】賃上げ支援事業実績報告書'!#REF!</f>
        <v>#REF!</v>
      </c>
      <c r="CM3" s="10" t="e">
        <f>'（記載例）【総額及び平均額】賃上げ支援事業実績報告書'!#REF!</f>
        <v>#REF!</v>
      </c>
      <c r="CN3" s="10" t="e">
        <f>'（記載例）【総額及び平均額】賃上げ支援事業実績報告書'!#REF!</f>
        <v>#REF!</v>
      </c>
      <c r="CO3" s="10" t="e">
        <f>'（記載例）【総額及び平均額】賃上げ支援事業実績報告書'!#REF!</f>
        <v>#REF!</v>
      </c>
      <c r="CP3" s="10" t="e">
        <f>'（記載例）【総額及び平均額】賃上げ支援事業実績報告書'!#REF!</f>
        <v>#REF!</v>
      </c>
      <c r="CQ3" s="10" t="e">
        <f>'（記載例）【総額及び平均額】賃上げ支援事業実績報告書'!#REF!</f>
        <v>#REF!</v>
      </c>
      <c r="CR3" s="10" t="e">
        <f>'（記載例）【総額及び平均額】賃上げ支援事業実績報告書'!#REF!</f>
        <v>#REF!</v>
      </c>
      <c r="CS3" s="10" t="e">
        <f>'（記載例）【総額及び平均額】賃上げ支援事業実績報告書'!#REF!</f>
        <v>#REF!</v>
      </c>
      <c r="CT3" s="10" t="e">
        <f>'（記載例）【総額及び平均額】賃上げ支援事業実績報告書'!#REF!</f>
        <v>#REF!</v>
      </c>
      <c r="CU3" s="10" t="e">
        <f>'（記載例）【総額及び平均額】賃上げ支援事業実績報告書'!#REF!</f>
        <v>#REF!</v>
      </c>
      <c r="CV3" s="10" t="e">
        <f>'（記載例）【総額及び平均額】賃上げ支援事業実績報告書'!#REF!</f>
        <v>#REF!</v>
      </c>
      <c r="CW3" s="10" t="e">
        <f>'（記載例）【総額及び平均額】賃上げ支援事業実績報告書'!#REF!</f>
        <v>#REF!</v>
      </c>
      <c r="CX3" s="10" t="e">
        <f>'（記載例）【総額及び平均額】賃上げ支援事業実績報告書'!#REF!</f>
        <v>#REF!</v>
      </c>
      <c r="CY3" s="10" t="e">
        <f>'（記載例）【総額及び平均額】賃上げ支援事業実績報告書'!#REF!</f>
        <v>#REF!</v>
      </c>
      <c r="CZ3" s="10" t="e">
        <f>'（記載例）【総額及び平均額】賃上げ支援事業実績報告書'!#REF!</f>
        <v>#REF!</v>
      </c>
      <c r="DA3" s="10" t="e">
        <f>'（記載例）【総額及び平均額】賃上げ支援事業実績報告書'!#REF!</f>
        <v>#REF!</v>
      </c>
      <c r="DB3" s="10" t="e">
        <f>'（記載例）【総額及び平均額】賃上げ支援事業実績報告書'!#REF!</f>
        <v>#REF!</v>
      </c>
      <c r="DC3" s="10" t="e">
        <f>'（記載例）【総額及び平均額】賃上げ支援事業実績報告書'!#REF!</f>
        <v>#REF!</v>
      </c>
      <c r="DD3" s="10" t="e">
        <f>'（記載例）【総額及び平均額】賃上げ支援事業実績報告書'!#REF!</f>
        <v>#REF!</v>
      </c>
      <c r="DE3" s="10" t="e">
        <f>'（記載例）【総額及び平均額】賃上げ支援事業実績報告書'!#REF!</f>
        <v>#REF!</v>
      </c>
      <c r="DF3" s="10" t="e">
        <f>'（記載例）【総額及び平均額】賃上げ支援事業実績報告書'!#REF!</f>
        <v>#REF!</v>
      </c>
      <c r="DG3" s="10" t="e">
        <f>'（記載例）【総額及び平均額】賃上げ支援事業実績報告書'!#REF!</f>
        <v>#REF!</v>
      </c>
      <c r="DH3" s="10" t="e">
        <f>'（記載例）【総額及び平均額】賃上げ支援事業実績報告書'!#REF!</f>
        <v>#REF!</v>
      </c>
      <c r="DI3" s="10" t="e">
        <f>'（記載例）【総額及び平均額】賃上げ支援事業実績報告書'!#REF!</f>
        <v>#REF!</v>
      </c>
      <c r="DJ3" s="10" t="e">
        <f>'（記載例）【総額及び平均額】賃上げ支援事業実績報告書'!#REF!</f>
        <v>#REF!</v>
      </c>
      <c r="DK3" s="10" t="e">
        <f>'（記載例）【総額及び平均額】賃上げ支援事業実績報告書'!#REF!</f>
        <v>#REF!</v>
      </c>
      <c r="DL3" s="10" t="e">
        <f>'（記載例）【総額及び平均額】賃上げ支援事業実績報告書'!#REF!</f>
        <v>#REF!</v>
      </c>
      <c r="DM3" s="10" t="e">
        <f>'（記載例）【総額及び平均額】賃上げ支援事業実績報告書'!#REF!</f>
        <v>#REF!</v>
      </c>
      <c r="DN3" s="10" t="e">
        <f>'（記載例）【総額及び平均額】賃上げ支援事業実績報告書'!#REF!</f>
        <v>#REF!</v>
      </c>
      <c r="DO3" s="10" t="e">
        <f>'（記載例）【総額及び平均額】賃上げ支援事業実績報告書'!#REF!</f>
        <v>#REF!</v>
      </c>
      <c r="DP3" s="10" t="e">
        <f>'（記載例）【総額及び平均額】賃上げ支援事業実績報告書'!#REF!</f>
        <v>#REF!</v>
      </c>
      <c r="DQ3" s="10" t="e">
        <f>'（記載例）【総額及び平均額】賃上げ支援事業実績報告書'!#REF!</f>
        <v>#REF!</v>
      </c>
      <c r="DR3" s="10" t="e">
        <f>'（記載例）【総額及び平均額】賃上げ支援事業実績報告書'!#REF!</f>
        <v>#REF!</v>
      </c>
      <c r="DS3" s="10" t="e">
        <f>'（記載例）【総額及び平均額】賃上げ支援事業実績報告書'!#REF!</f>
        <v>#REF!</v>
      </c>
      <c r="DT3" s="10" t="e">
        <f>'（記載例）【総額及び平均額】賃上げ支援事業実績報告書'!#REF!</f>
        <v>#REF!</v>
      </c>
      <c r="DU3" s="10" t="e">
        <f>'（記載例）【総額及び平均額】賃上げ支援事業実績報告書'!#REF!</f>
        <v>#REF!</v>
      </c>
      <c r="DV3" s="10" t="e">
        <f>'（記載例）【総額及び平均額】賃上げ支援事業実績報告書'!#REF!</f>
        <v>#REF!</v>
      </c>
      <c r="DW3" s="10" t="e">
        <f>'（記載例）【総額及び平均額】賃上げ支援事業実績報告書'!#REF!</f>
        <v>#REF!</v>
      </c>
      <c r="DX3" s="10" t="e">
        <f>'（記載例）【総額及び平均額】賃上げ支援事業実績報告書'!#REF!</f>
        <v>#REF!</v>
      </c>
      <c r="DY3" s="10" t="e">
        <f>'（記載例）【総額及び平均額】賃上げ支援事業実績報告書'!#REF!</f>
        <v>#REF!</v>
      </c>
      <c r="DZ3" s="10" t="e">
        <f>'（記載例）【総額及び平均額】賃上げ支援事業実績報告書'!#REF!</f>
        <v>#REF!</v>
      </c>
      <c r="EA3" s="10" t="e">
        <f>'（記載例）【総額及び平均額】賃上げ支援事業実績報告書'!#REF!</f>
        <v>#REF!</v>
      </c>
      <c r="EB3" s="10" t="e">
        <f>'（記載例）【総額及び平均額】賃上げ支援事業実績報告書'!#REF!</f>
        <v>#REF!</v>
      </c>
      <c r="EC3" s="10" t="e">
        <f>'（記載例）【総額及び平均額】賃上げ支援事業実績報告書'!#REF!</f>
        <v>#REF!</v>
      </c>
      <c r="ED3" s="10" t="e">
        <f>'（記載例）【総額及び平均額】賃上げ支援事業実績報告書'!#REF!</f>
        <v>#REF!</v>
      </c>
      <c r="EE3" s="10" t="e">
        <f>'（記載例）【総額及び平均額】賃上げ支援事業実績報告書'!#REF!</f>
        <v>#REF!</v>
      </c>
      <c r="EF3" s="10" t="e">
        <f>'（記載例）【総額及び平均額】賃上げ支援事業実績報告書'!#REF!</f>
        <v>#REF!</v>
      </c>
      <c r="EG3" s="10" t="e">
        <f>'（記載例）【総額及び平均額】賃上げ支援事業実績報告書'!#REF!</f>
        <v>#REF!</v>
      </c>
      <c r="EH3" s="10" t="e">
        <f>'（記載例）【総額及び平均額】賃上げ支援事業実績報告書'!#REF!</f>
        <v>#REF!</v>
      </c>
      <c r="EI3" s="10" t="e">
        <f>'（記載例）【総額及び平均額】賃上げ支援事業実績報告書'!#REF!</f>
        <v>#REF!</v>
      </c>
      <c r="EJ3" s="10" t="e">
        <f>'（記載例）【総額及び平均額】賃上げ支援事業実績報告書'!#REF!</f>
        <v>#REF!</v>
      </c>
      <c r="EK3" s="10" t="e">
        <f>'（記載例）【総額及び平均額】賃上げ支援事業実績報告書'!#REF!</f>
        <v>#REF!</v>
      </c>
      <c r="EL3" s="10" t="e">
        <f>'（記載例）【総額及び平均額】賃上げ支援事業実績報告書'!#REF!</f>
        <v>#REF!</v>
      </c>
      <c r="EM3" s="10" t="e">
        <f>'（記載例）【総額及び平均額】賃上げ支援事業実績報告書'!#REF!</f>
        <v>#REF!</v>
      </c>
      <c r="EN3" s="10" t="e">
        <f>'（記載例）【総額及び平均額】賃上げ支援事業実績報告書'!#REF!</f>
        <v>#REF!</v>
      </c>
      <c r="EO3" s="10" t="e">
        <f>'（記載例）【総額及び平均額】賃上げ支援事業実績報告書'!#REF!</f>
        <v>#REF!</v>
      </c>
      <c r="EP3" s="10" t="e">
        <f>'（記載例）【総額及び平均額】賃上げ支援事業実績報告書'!#REF!</f>
        <v>#REF!</v>
      </c>
      <c r="EQ3" s="10" t="e">
        <f>'（記載例）【総額及び平均額】賃上げ支援事業実績報告書'!#REF!</f>
        <v>#REF!</v>
      </c>
      <c r="ER3" s="10" t="e">
        <f>'（記載例）【総額及び平均額】賃上げ支援事業実績報告書'!#REF!</f>
        <v>#REF!</v>
      </c>
      <c r="ES3" s="10" t="e">
        <f>'（記載例）【総額及び平均額】賃上げ支援事業実績報告書'!#REF!</f>
        <v>#REF!</v>
      </c>
      <c r="ET3" s="10" t="e">
        <f>'（記載例）【総額及び平均額】賃上げ支援事業実績報告書'!#REF!</f>
        <v>#REF!</v>
      </c>
      <c r="EU3" s="10" t="e">
        <f>'（記載例）【総額及び平均額】賃上げ支援事業実績報告書'!#REF!</f>
        <v>#REF!</v>
      </c>
      <c r="EV3" s="10" t="e">
        <f>'（記載例）【総額及び平均額】賃上げ支援事業実績報告書'!#REF!</f>
        <v>#REF!</v>
      </c>
      <c r="EW3" s="10" t="e">
        <f>'（記載例）【総額及び平均額】賃上げ支援事業実績報告書'!#REF!</f>
        <v>#REF!</v>
      </c>
      <c r="EX3" s="10" t="e">
        <f>'（記載例）【総額及び平均額】賃上げ支援事業実績報告書'!#REF!</f>
        <v>#REF!</v>
      </c>
      <c r="EY3" s="10" t="e">
        <f>'（記載例）【総額及び平均額】賃上げ支援事業実績報告書'!#REF!</f>
        <v>#REF!</v>
      </c>
      <c r="EZ3" s="10" t="e">
        <f>'（記載例）【総額及び平均額】賃上げ支援事業実績報告書'!#REF!</f>
        <v>#REF!</v>
      </c>
      <c r="FA3" s="10" t="e">
        <f>'（記載例）【総額及び平均額】賃上げ支援事業実績報告書'!#REF!</f>
        <v>#REF!</v>
      </c>
      <c r="FB3" s="10" t="e">
        <f>'（記載例）【総額及び平均額】賃上げ支援事業実績報告書'!#REF!</f>
        <v>#REF!</v>
      </c>
      <c r="FC3" s="10" t="e">
        <f>'（記載例）【総額及び平均額】賃上げ支援事業実績報告書'!#REF!</f>
        <v>#REF!</v>
      </c>
      <c r="FD3" s="10" t="e">
        <f>'（記載例）【総額及び平均額】賃上げ支援事業実績報告書'!#REF!</f>
        <v>#REF!</v>
      </c>
      <c r="FE3" s="10" t="e">
        <f>'（記載例）【総額及び平均額】賃上げ支援事業実績報告書'!#REF!</f>
        <v>#REF!</v>
      </c>
      <c r="FF3" s="10" t="e">
        <f>'（記載例）【総額及び平均額】賃上げ支援事業実績報告書'!#REF!</f>
        <v>#REF!</v>
      </c>
      <c r="FG3" s="10" t="e">
        <f>'（記載例）【総額及び平均額】賃上げ支援事業実績報告書'!#REF!</f>
        <v>#REF!</v>
      </c>
      <c r="FH3" s="10" t="e">
        <f>'（記載例）【総額及び平均額】賃上げ支援事業実績報告書'!#REF!</f>
        <v>#REF!</v>
      </c>
      <c r="FI3" s="10" t="e">
        <f>'（記載例）【総額及び平均額】賃上げ支援事業実績報告書'!#REF!</f>
        <v>#REF!</v>
      </c>
      <c r="FJ3" s="10" t="e">
        <f>'（記載例）【総額及び平均額】賃上げ支援事業実績報告書'!#REF!</f>
        <v>#REF!</v>
      </c>
      <c r="FK3" s="10" t="e">
        <f>'（記載例）【総額及び平均額】賃上げ支援事業実績報告書'!#REF!</f>
        <v>#REF!</v>
      </c>
      <c r="FL3" s="10" t="e">
        <f>'（記載例）【総額及び平均額】賃上げ支援事業実績報告書'!#REF!</f>
        <v>#REF!</v>
      </c>
      <c r="FM3" s="10" t="e">
        <f>'（記載例）【総額及び平均額】賃上げ支援事業実績報告書'!#REF!</f>
        <v>#REF!</v>
      </c>
      <c r="FN3" s="10" t="e">
        <f>'（記載例）【総額及び平均額】賃上げ支援事業実績報告書'!#REF!</f>
        <v>#REF!</v>
      </c>
      <c r="FO3" s="10" t="e">
        <f>'（記載例）【総額及び平均額】賃上げ支援事業実績報告書'!#REF!</f>
        <v>#REF!</v>
      </c>
      <c r="FP3" s="10" t="e">
        <f>'（記載例）【総額及び平均額】賃上げ支援事業実績報告書'!#REF!</f>
        <v>#REF!</v>
      </c>
      <c r="FQ3" s="10" t="e">
        <f>'（記載例）【総額及び平均額】賃上げ支援事業実績報告書'!#REF!</f>
        <v>#REF!</v>
      </c>
      <c r="FR3" s="10" t="e">
        <f>'（記載例）【総額及び平均額】賃上げ支援事業実績報告書'!#REF!</f>
        <v>#REF!</v>
      </c>
      <c r="FS3" s="10" t="e">
        <f>'（記載例）【総額及び平均額】賃上げ支援事業実績報告書'!#REF!</f>
        <v>#REF!</v>
      </c>
      <c r="FT3" s="10" t="e">
        <f>'（記載例）【総額及び平均額】賃上げ支援事業実績報告書'!#REF!</f>
        <v>#REF!</v>
      </c>
      <c r="FU3" s="10" t="e">
        <f>'（記載例）【総額及び平均額】賃上げ支援事業実績報告書'!#REF!</f>
        <v>#REF!</v>
      </c>
      <c r="FV3" s="10" t="e">
        <f>'（記載例）【総額及び平均額】賃上げ支援事業実績報告書'!#REF!</f>
        <v>#REF!</v>
      </c>
      <c r="FW3" s="10" t="e">
        <f>'（記載例）【総額及び平均額】賃上げ支援事業実績報告書'!#REF!</f>
        <v>#REF!</v>
      </c>
      <c r="FX3" s="10" t="e">
        <f>'（記載例）【総額及び平均額】賃上げ支援事業実績報告書'!#REF!</f>
        <v>#REF!</v>
      </c>
      <c r="FY3" s="10" t="e">
        <f>'（記載例）【総額及び平均額】賃上げ支援事業実績報告書'!#REF!</f>
        <v>#REF!</v>
      </c>
      <c r="FZ3" s="10" t="e">
        <f>'（記載例）【総額及び平均額】賃上げ支援事業実績報告書'!#REF!</f>
        <v>#REF!</v>
      </c>
      <c r="GA3" s="10" t="e">
        <f>'（記載例）【総額及び平均額】賃上げ支援事業実績報告書'!#REF!</f>
        <v>#REF!</v>
      </c>
      <c r="GB3" s="10" t="e">
        <f>'（記載例）【総額及び平均額】賃上げ支援事業実績報告書'!#REF!</f>
        <v>#REF!</v>
      </c>
      <c r="GC3" s="10" t="e">
        <f>'（記載例）【総額及び平均額】賃上げ支援事業実績報告書'!#REF!</f>
        <v>#REF!</v>
      </c>
      <c r="GD3" s="10" t="e">
        <f>'（記載例）【総額及び平均額】賃上げ支援事業実績報告書'!#REF!</f>
        <v>#REF!</v>
      </c>
      <c r="GE3" s="10" t="e">
        <f>'（記載例）【総額及び平均額】賃上げ支援事業実績報告書'!#REF!</f>
        <v>#REF!</v>
      </c>
      <c r="GF3" s="10" t="e">
        <f>'（記載例）【総額及び平均額】賃上げ支援事業実績報告書'!#REF!</f>
        <v>#REF!</v>
      </c>
      <c r="GG3" s="10" t="e">
        <f>'（記載例）【総額及び平均額】賃上げ支援事業実績報告書'!#REF!</f>
        <v>#REF!</v>
      </c>
      <c r="GH3" s="10" t="e">
        <f>'（記載例）【総額及び平均額】賃上げ支援事業実績報告書'!#REF!</f>
        <v>#REF!</v>
      </c>
      <c r="GI3" s="10" t="e">
        <f>'（記載例）【総額及び平均額】賃上げ支援事業実績報告書'!#REF!</f>
        <v>#REF!</v>
      </c>
      <c r="GJ3" s="10" t="e">
        <f>'（記載例）【総額及び平均額】賃上げ支援事業実績報告書'!#REF!</f>
        <v>#REF!</v>
      </c>
      <c r="GK3" s="10" t="e">
        <f>'（記載例）【総額及び平均額】賃上げ支援事業実績報告書'!#REF!</f>
        <v>#REF!</v>
      </c>
      <c r="GL3" s="10" t="e">
        <f>'（記載例）【総額及び平均額】賃上げ支援事業実績報告書'!#REF!</f>
        <v>#REF!</v>
      </c>
      <c r="GM3" s="10" t="e">
        <f>'（記載例）【総額及び平均額】賃上げ支援事業実績報告書'!#REF!</f>
        <v>#REF!</v>
      </c>
      <c r="GN3" s="10" t="e">
        <f>'（記載例）【総額及び平均額】賃上げ支援事業実績報告書'!#REF!</f>
        <v>#REF!</v>
      </c>
      <c r="GO3" s="10" t="e">
        <f>'（記載例）【総額及び平均額】賃上げ支援事業実績報告書'!#REF!</f>
        <v>#REF!</v>
      </c>
      <c r="GP3" s="10" t="e">
        <f>'（記載例）【総額及び平均額】賃上げ支援事業実績報告書'!#REF!</f>
        <v>#REF!</v>
      </c>
      <c r="GQ3" s="10" t="e">
        <f>'（記載例）【総額及び平均額】賃上げ支援事業実績報告書'!#REF!</f>
        <v>#REF!</v>
      </c>
      <c r="GR3" s="10" t="e">
        <f>'（記載例）【総額及び平均額】賃上げ支援事業実績報告書'!#REF!</f>
        <v>#REF!</v>
      </c>
      <c r="GS3" s="10" t="e">
        <f>'（記載例）【総額及び平均額】賃上げ支援事業実績報告書'!#REF!</f>
        <v>#REF!</v>
      </c>
      <c r="GT3" s="10" t="e">
        <f>'（記載例）【総額及び平均額】賃上げ支援事業実績報告書'!#REF!</f>
        <v>#REF!</v>
      </c>
      <c r="GU3" s="10" t="e">
        <f>'（記載例）【総額及び平均額】賃上げ支援事業実績報告書'!#REF!</f>
        <v>#REF!</v>
      </c>
      <c r="GV3" s="10" t="e">
        <f>'（記載例）【総額及び平均額】賃上げ支援事業実績報告書'!#REF!</f>
        <v>#REF!</v>
      </c>
      <c r="GW3" s="10" t="e">
        <f>'（記載例）【総額及び平均額】賃上げ支援事業実績報告書'!#REF!</f>
        <v>#REF!</v>
      </c>
      <c r="GX3" s="10" t="e">
        <f>'（記載例）【総額及び平均額】賃上げ支援事業実績報告書'!#REF!</f>
        <v>#REF!</v>
      </c>
      <c r="GY3" s="10" t="e">
        <f>'（記載例）【総額及び平均額】賃上げ支援事業実績報告書'!#REF!</f>
        <v>#REF!</v>
      </c>
      <c r="GZ3" s="10" t="e">
        <f>'（記載例）【総額及び平均額】賃上げ支援事業実績報告書'!#REF!</f>
        <v>#REF!</v>
      </c>
      <c r="HA3" s="10" t="e">
        <f>'（記載例）【総額及び平均額】賃上げ支援事業実績報告書'!#REF!</f>
        <v>#REF!</v>
      </c>
      <c r="HB3" s="10" t="e">
        <f>'（記載例）【総額及び平均額】賃上げ支援事業実績報告書'!#REF!</f>
        <v>#REF!</v>
      </c>
      <c r="HC3" s="10" t="e">
        <f>'（記載例）【総額及び平均額】賃上げ支援事業実績報告書'!#REF!</f>
        <v>#REF!</v>
      </c>
      <c r="HD3" s="10" t="e">
        <f>'（記載例）【総額及び平均額】賃上げ支援事業実績報告書'!#REF!</f>
        <v>#REF!</v>
      </c>
      <c r="HE3" s="10" t="e">
        <f>'（記載例）【総額及び平均額】賃上げ支援事業実績報告書'!#REF!</f>
        <v>#REF!</v>
      </c>
      <c r="HG3" s="10" t="e">
        <f>'（記載例）【総額及び平均額】賃上げ支援事業実績報告書'!#REF!</f>
        <v>#REF!</v>
      </c>
      <c r="HH3" s="10" t="str">
        <f>'（記載例）【総額及び平均額】賃上げ支援事業実績報告書'!$G10</f>
        <v>賃金改善の総額
（自動計算）</v>
      </c>
      <c r="HI3" s="10">
        <f>'（記載例）【総額及び平均額】賃上げ支援事業実績報告書'!$H11</f>
        <v>0</v>
      </c>
      <c r="HJ3" s="10">
        <f>'（記載例）【総額及び平均額】賃上げ支援事業実績報告書'!$H14</f>
        <v>96000</v>
      </c>
      <c r="HK3" s="10" t="e">
        <f>'（記載例）【総額及び平均額】賃上げ支援事業実績報告書'!#REF!</f>
        <v>#REF!</v>
      </c>
      <c r="HL3" s="10">
        <f>'（記載例）【総額及び平均額】賃上げ支援事業実績報告書'!$H15</f>
        <v>24000</v>
      </c>
      <c r="HM3" s="10" t="e">
        <f>'（記載例）【総額及び平均額】賃上げ支援事業実績報告書'!#REF!</f>
        <v>#REF!</v>
      </c>
      <c r="HN3" s="10">
        <f>'（記載例）【総額及び平均額】賃上げ支援事業実績報告書'!$H17</f>
        <v>0</v>
      </c>
      <c r="HO3" s="10" t="e">
        <f>'（記載例）【総額及び平均額】賃上げ支援事業実績報告書'!#REF!</f>
        <v>#REF!</v>
      </c>
      <c r="HP3" s="10" t="e">
        <f>'（記載例）【総額及び平均額】賃上げ支援事業実績報告書'!#REF!</f>
        <v>#REF!</v>
      </c>
      <c r="HQ3" s="10" t="e">
        <f>'（記載例）【総額及び平均額】賃上げ支援事業実績報告書'!#REF!</f>
        <v>#REF!</v>
      </c>
      <c r="HR3" s="10" t="e">
        <f>'（記載例）【総額及び平均額】賃上げ支援事業実績報告書'!#REF!</f>
        <v>#REF!</v>
      </c>
      <c r="HS3" s="10" t="e">
        <f>'（記載例）【総額及び平均額】賃上げ支援事業実績報告書'!#REF!</f>
        <v>#REF!</v>
      </c>
      <c r="HT3" s="10" t="e">
        <f>'（記載例）【総額及び平均額】賃上げ支援事業実績報告書'!#REF!</f>
        <v>#REF!</v>
      </c>
      <c r="HU3" s="10" t="e">
        <f>'（記載例）【総額及び平均額】賃上げ支援事業実績報告書'!#REF!</f>
        <v>#REF!</v>
      </c>
      <c r="HV3" s="10" t="e">
        <f>'（記載例）【総額及び平均額】賃上げ支援事業実績報告書'!#REF!</f>
        <v>#REF!</v>
      </c>
      <c r="HW3" s="10" t="e">
        <f>'（記載例）【総額及び平均額】賃上げ支援事業実績報告書'!#REF!</f>
        <v>#REF!</v>
      </c>
      <c r="HX3" s="10" t="e">
        <f>'（記載例）【総額及び平均額】賃上げ支援事業実績報告書'!#REF!</f>
        <v>#REF!</v>
      </c>
      <c r="HY3" s="10" t="e">
        <f>'（記載例）【総額及び平均額】賃上げ支援事業実績報告書'!#REF!</f>
        <v>#REF!</v>
      </c>
      <c r="HZ3" s="10" t="e">
        <f>'（記載例）【総額及び平均額】賃上げ支援事業実績報告書'!#REF!</f>
        <v>#REF!</v>
      </c>
      <c r="IA3" s="10" t="e">
        <f>'（記載例）【総額及び平均額】賃上げ支援事業実績報告書'!#REF!</f>
        <v>#REF!</v>
      </c>
      <c r="IB3" s="10" t="e">
        <f>'（記載例）【総額及び平均額】賃上げ支援事業実績報告書'!#REF!</f>
        <v>#REF!</v>
      </c>
      <c r="IC3" s="10" t="e">
        <f>'（記載例）【総額及び平均額】賃上げ支援事業実績報告書'!#REF!</f>
        <v>#REF!</v>
      </c>
      <c r="ID3" s="10" t="e">
        <f>'（記載例）【総額及び平均額】賃上げ支援事業実績報告書'!#REF!</f>
        <v>#REF!</v>
      </c>
      <c r="IE3" s="10" t="e">
        <f>'（記載例）【総額及び平均額】賃上げ支援事業実績報告書'!#REF!</f>
        <v>#REF!</v>
      </c>
      <c r="IF3" s="10" t="e">
        <f>'（記載例）【総額及び平均額】賃上げ支援事業実績報告書'!#REF!</f>
        <v>#REF!</v>
      </c>
      <c r="IG3" s="10" t="e">
        <f>'（記載例）【総額及び平均額】賃上げ支援事業実績報告書'!#REF!</f>
        <v>#REF!</v>
      </c>
      <c r="IH3" s="10" t="e">
        <f>'（記載例）【総額及び平均額】賃上げ支援事業実績報告書'!#REF!</f>
        <v>#REF!</v>
      </c>
      <c r="II3" s="10" t="e">
        <f>'（記載例）【総額及び平均額】賃上げ支援事業実績報告書'!#REF!</f>
        <v>#REF!</v>
      </c>
      <c r="IJ3" s="10" t="e">
        <f>'（記載例）【総額及び平均額】賃上げ支援事業実績報告書'!#REF!</f>
        <v>#REF!</v>
      </c>
      <c r="IK3" s="10" t="e">
        <f>'（記載例）【総額及び平均額】賃上げ支援事業実績報告書'!#REF!</f>
        <v>#REF!</v>
      </c>
      <c r="IL3" s="10" t="e">
        <f>'（記載例）【総額及び平均額】賃上げ支援事業実績報告書'!#REF!</f>
        <v>#REF!</v>
      </c>
      <c r="IM3" s="10" t="e">
        <f>'（記載例）【総額及び平均額】賃上げ支援事業実績報告書'!#REF!</f>
        <v>#REF!</v>
      </c>
      <c r="IN3" s="10" t="e">
        <f>'（記載例）【総額及び平均額】賃上げ支援事業実績報告書'!#REF!</f>
        <v>#REF!</v>
      </c>
      <c r="IO3" s="10" t="e">
        <f>'（記載例）【総額及び平均額】賃上げ支援事業実績報告書'!#REF!</f>
        <v>#REF!</v>
      </c>
      <c r="IP3" s="10" t="e">
        <f>'（記載例）【総額及び平均額】賃上げ支援事業実績報告書'!#REF!</f>
        <v>#REF!</v>
      </c>
      <c r="IQ3" s="10" t="e">
        <f>'（記載例）【総額及び平均額】賃上げ支援事業実績報告書'!#REF!</f>
        <v>#REF!</v>
      </c>
      <c r="IR3" s="10" t="e">
        <f>'（記載例）【総額及び平均額】賃上げ支援事業実績報告書'!#REF!</f>
        <v>#REF!</v>
      </c>
      <c r="IS3" s="10" t="e">
        <f>'（記載例）【総額及び平均額】賃上げ支援事業実績報告書'!#REF!</f>
        <v>#REF!</v>
      </c>
      <c r="IT3" s="10" t="e">
        <f>'（記載例）【総額及び平均額】賃上げ支援事業実績報告書'!#REF!</f>
        <v>#REF!</v>
      </c>
      <c r="IU3" s="10" t="e">
        <f>'（記載例）【総額及び平均額】賃上げ支援事業実績報告書'!#REF!</f>
        <v>#REF!</v>
      </c>
      <c r="IV3" s="10" t="e">
        <f>'（記載例）【総額及び平均額】賃上げ支援事業実績報告書'!#REF!</f>
        <v>#REF!</v>
      </c>
      <c r="IW3" s="10" t="e">
        <f>'（記載例）【総額及び平均額】賃上げ支援事業実績報告書'!#REF!</f>
        <v>#REF!</v>
      </c>
      <c r="IX3" s="10" t="e">
        <f>'（記載例）【総額及び平均額】賃上げ支援事業実績報告書'!#REF!</f>
        <v>#REF!</v>
      </c>
      <c r="IY3" s="10" t="e">
        <f>'（記載例）【総額及び平均額】賃上げ支援事業実績報告書'!#REF!</f>
        <v>#REF!</v>
      </c>
      <c r="IZ3" s="10" t="e">
        <f>'（記載例）【総額及び平均額】賃上げ支援事業実績報告書'!#REF!</f>
        <v>#REF!</v>
      </c>
      <c r="JA3" s="10" t="e">
        <f>'（記載例）【総額及び平均額】賃上げ支援事業実績報告書'!#REF!</f>
        <v>#REF!</v>
      </c>
      <c r="JB3" s="10" t="e">
        <f>'（記載例）【総額及び平均額】賃上げ支援事業実績報告書'!#REF!</f>
        <v>#REF!</v>
      </c>
      <c r="JC3" s="10" t="e">
        <f>'（記載例）【総額及び平均額】賃上げ支援事業実績報告書'!#REF!</f>
        <v>#REF!</v>
      </c>
      <c r="JD3" s="10" t="e">
        <f>'（記載例）【総額及び平均額】賃上げ支援事業実績報告書'!#REF!</f>
        <v>#REF!</v>
      </c>
      <c r="JE3" s="10" t="e">
        <f>'（記載例）【総額及び平均額】賃上げ支援事業実績報告書'!#REF!</f>
        <v>#REF!</v>
      </c>
      <c r="JF3" s="10" t="e">
        <f>'（記載例）【総額及び平均額】賃上げ支援事業実績報告書'!#REF!</f>
        <v>#REF!</v>
      </c>
      <c r="JG3" s="10" t="e">
        <f>'（記載例）【総額及び平均額】賃上げ支援事業実績報告書'!#REF!</f>
        <v>#REF!</v>
      </c>
      <c r="JH3" s="10" t="e">
        <f>'（記載例）【総額及び平均額】賃上げ支援事業実績報告書'!#REF!</f>
        <v>#REF!</v>
      </c>
      <c r="JI3" s="10" t="e">
        <f>'（記載例）【総額及び平均額】賃上げ支援事業実績報告書'!#REF!</f>
        <v>#REF!</v>
      </c>
      <c r="JJ3" s="10" t="e">
        <f>'（記載例）【総額及び平均額】賃上げ支援事業実績報告書'!#REF!</f>
        <v>#REF!</v>
      </c>
      <c r="JK3" s="10" t="e">
        <f>'（記載例）【総額及び平均額】賃上げ支援事業実績報告書'!#REF!</f>
        <v>#REF!</v>
      </c>
      <c r="JL3" s="10" t="e">
        <f>'（記載例）【総額及び平均額】賃上げ支援事業実績報告書'!#REF!</f>
        <v>#REF!</v>
      </c>
      <c r="JM3" s="10" t="e">
        <f>'（記載例）【総額及び平均額】賃上げ支援事業実績報告書'!#REF!</f>
        <v>#REF!</v>
      </c>
      <c r="JN3" s="10" t="e">
        <f>'（記載例）【総額及び平均額】賃上げ支援事業実績報告書'!#REF!</f>
        <v>#REF!</v>
      </c>
      <c r="JO3" s="10" t="e">
        <f>'（記載例）【総額及び平均額】賃上げ支援事業実績報告書'!#REF!</f>
        <v>#REF!</v>
      </c>
      <c r="JP3" s="10" t="e">
        <f>'（記載例）【総額及び平均額】賃上げ支援事業実績報告書'!#REF!</f>
        <v>#REF!</v>
      </c>
      <c r="JQ3" s="10" t="e">
        <f>'（記載例）【総額及び平均額】賃上げ支援事業実績報告書'!#REF!</f>
        <v>#REF!</v>
      </c>
      <c r="JR3" s="10" t="e">
        <f>'（記載例）【総額及び平均額】賃上げ支援事業実績報告書'!#REF!</f>
        <v>#REF!</v>
      </c>
      <c r="JS3" s="10" t="e">
        <f>'（記載例）【総額及び平均額】賃上げ支援事業実績報告書'!#REF!</f>
        <v>#REF!</v>
      </c>
      <c r="JT3" s="10" t="e">
        <f>'（記載例）【総額及び平均額】賃上げ支援事業実績報告書'!#REF!</f>
        <v>#REF!</v>
      </c>
      <c r="JU3" s="10" t="e">
        <f>'（記載例）【総額及び平均額】賃上げ支援事業実績報告書'!#REF!</f>
        <v>#REF!</v>
      </c>
      <c r="JV3" s="10" t="e">
        <f>'（記載例）【総額及び平均額】賃上げ支援事業実績報告書'!#REF!</f>
        <v>#REF!</v>
      </c>
      <c r="JW3" s="10" t="e">
        <f>'（記載例）【総額及び平均額】賃上げ支援事業実績報告書'!#REF!</f>
        <v>#REF!</v>
      </c>
      <c r="JX3" s="10" t="e">
        <f>'（記載例）【総額及び平均額】賃上げ支援事業実績報告書'!#REF!</f>
        <v>#REF!</v>
      </c>
      <c r="JY3" s="10" t="e">
        <f>'（記載例）【総額及び平均額】賃上げ支援事業実績報告書'!#REF!</f>
        <v>#REF!</v>
      </c>
      <c r="JZ3" s="10" t="e">
        <f>'（記載例）【総額及び平均額】賃上げ支援事業実績報告書'!#REF!</f>
        <v>#REF!</v>
      </c>
      <c r="KA3" s="10" t="e">
        <f>'（記載例）【総額及び平均額】賃上げ支援事業実績報告書'!#REF!</f>
        <v>#REF!</v>
      </c>
      <c r="KB3" s="10" t="e">
        <f>'（記載例）【総額及び平均額】賃上げ支援事業実績報告書'!#REF!</f>
        <v>#REF!</v>
      </c>
      <c r="KC3" s="10" t="e">
        <f>'（記載例）【総額及び平均額】賃上げ支援事業実績報告書'!#REF!</f>
        <v>#REF!</v>
      </c>
      <c r="KD3" s="10" t="e">
        <f>'（記載例）【総額及び平均額】賃上げ支援事業実績報告書'!#REF!</f>
        <v>#REF!</v>
      </c>
      <c r="KE3" s="10" t="e">
        <f>'（記載例）【総額及び平均額】賃上げ支援事業実績報告書'!#REF!</f>
        <v>#REF!</v>
      </c>
      <c r="KF3" s="10" t="e">
        <f>'（記載例）【総額及び平均額】賃上げ支援事業実績報告書'!#REF!</f>
        <v>#REF!</v>
      </c>
      <c r="KG3" s="10" t="e">
        <f>'（記載例）【総額及び平均額】賃上げ支援事業実績報告書'!#REF!</f>
        <v>#REF!</v>
      </c>
      <c r="KH3" s="10" t="e">
        <f>'（記載例）【総額及び平均額】賃上げ支援事業実績報告書'!#REF!</f>
        <v>#REF!</v>
      </c>
      <c r="KI3" s="10" t="e">
        <f>'（記載例）【総額及び平均額】賃上げ支援事業実績報告書'!#REF!</f>
        <v>#REF!</v>
      </c>
      <c r="KJ3" s="10" t="e">
        <f>'（記載例）【総額及び平均額】賃上げ支援事業実績報告書'!#REF!</f>
        <v>#REF!</v>
      </c>
      <c r="KK3" s="10" t="e">
        <f>'（記載例）【総額及び平均額】賃上げ支援事業実績報告書'!#REF!</f>
        <v>#REF!</v>
      </c>
      <c r="KL3" s="10" t="e">
        <f>'（記載例）【総額及び平均額】賃上げ支援事業実績報告書'!#REF!</f>
        <v>#REF!</v>
      </c>
      <c r="KM3" s="10" t="e">
        <f>'（記載例）【総額及び平均額】賃上げ支援事業実績報告書'!#REF!</f>
        <v>#REF!</v>
      </c>
      <c r="KN3" s="10" t="e">
        <f>'（記載例）【総額及び平均額】賃上げ支援事業実績報告書'!#REF!</f>
        <v>#REF!</v>
      </c>
      <c r="KO3" s="10" t="e">
        <f>'（記載例）【総額及び平均額】賃上げ支援事業実績報告書'!#REF!</f>
        <v>#REF!</v>
      </c>
      <c r="KP3" s="10" t="e">
        <f>'（記載例）【総額及び平均額】賃上げ支援事業実績報告書'!#REF!</f>
        <v>#REF!</v>
      </c>
      <c r="KQ3" s="10" t="e">
        <f>'（記載例）【総額及び平均額】賃上げ支援事業実績報告書'!#REF!</f>
        <v>#REF!</v>
      </c>
      <c r="KR3" s="10" t="e">
        <f>'（記載例）【総額及び平均額】賃上げ支援事業実績報告書'!#REF!</f>
        <v>#REF!</v>
      </c>
      <c r="KS3" s="10" t="e">
        <f>'（記載例）【総額及び平均額】賃上げ支援事業実績報告書'!#REF!</f>
        <v>#REF!</v>
      </c>
      <c r="KT3" s="10" t="e">
        <f>'（記載例）【総額及び平均額】賃上げ支援事業実績報告書'!#REF!</f>
        <v>#REF!</v>
      </c>
      <c r="KU3" s="10" t="e">
        <f>'（記載例）【総額及び平均額】賃上げ支援事業実績報告書'!#REF!</f>
        <v>#REF!</v>
      </c>
      <c r="KV3" s="10" t="e">
        <f>'（記載例）【総額及び平均額】賃上げ支援事業実績報告書'!#REF!</f>
        <v>#REF!</v>
      </c>
      <c r="KW3" s="10" t="e">
        <f>'（記載例）【総額及び平均額】賃上げ支援事業実績報告書'!#REF!</f>
        <v>#REF!</v>
      </c>
      <c r="KX3" s="10" t="e">
        <f>'（記載例）【総額及び平均額】賃上げ支援事業実績報告書'!#REF!</f>
        <v>#REF!</v>
      </c>
      <c r="KY3" s="10" t="e">
        <f>'（記載例）【総額及び平均額】賃上げ支援事業実績報告書'!#REF!</f>
        <v>#REF!</v>
      </c>
      <c r="KZ3" s="10" t="e">
        <f>'（記載例）【総額及び平均額】賃上げ支援事業実績報告書'!#REF!</f>
        <v>#REF!</v>
      </c>
      <c r="LA3" s="10" t="e">
        <f>'（記載例）【総額及び平均額】賃上げ支援事業実績報告書'!#REF!</f>
        <v>#REF!</v>
      </c>
      <c r="LB3" s="10" t="e">
        <f>'（記載例）【総額及び平均額】賃上げ支援事業実績報告書'!#REF!</f>
        <v>#REF!</v>
      </c>
      <c r="LC3" s="10" t="e">
        <f>'（記載例）【総額及び平均額】賃上げ支援事業実績報告書'!#REF!</f>
        <v>#REF!</v>
      </c>
      <c r="LD3" s="10" t="e">
        <f>'（記載例）【総額及び平均額】賃上げ支援事業実績報告書'!#REF!</f>
        <v>#REF!</v>
      </c>
      <c r="LE3" s="10" t="e">
        <f>'（記載例）【総額及び平均額】賃上げ支援事業実績報告書'!#REF!</f>
        <v>#REF!</v>
      </c>
      <c r="LF3" s="10" t="e">
        <f>'（記載例）【総額及び平均額】賃上げ支援事業実績報告書'!#REF!</f>
        <v>#REF!</v>
      </c>
      <c r="LG3" s="10" t="e">
        <f>'（記載例）【総額及び平均額】賃上げ支援事業実績報告書'!#REF!</f>
        <v>#REF!</v>
      </c>
      <c r="LH3" s="10" t="e">
        <f>'（記載例）【総額及び平均額】賃上げ支援事業実績報告書'!#REF!</f>
        <v>#REF!</v>
      </c>
      <c r="LI3" s="10" t="e">
        <f>'（記載例）【総額及び平均額】賃上げ支援事業実績報告書'!#REF!</f>
        <v>#REF!</v>
      </c>
      <c r="LJ3" s="10" t="e">
        <f>'（記載例）【総額及び平均額】賃上げ支援事業実績報告書'!#REF!</f>
        <v>#REF!</v>
      </c>
      <c r="LK3" s="10" t="e">
        <f>'（記載例）【総額及び平均額】賃上げ支援事業実績報告書'!#REF!</f>
        <v>#REF!</v>
      </c>
      <c r="LL3" s="10" t="e">
        <f>'（記載例）【総額及び平均額】賃上げ支援事業実績報告書'!#REF!</f>
        <v>#REF!</v>
      </c>
      <c r="LM3" s="10" t="e">
        <f>'（記載例）【総額及び平均額】賃上げ支援事業実績報告書'!#REF!</f>
        <v>#REF!</v>
      </c>
      <c r="LN3" s="10" t="e">
        <f>'（記載例）【総額及び平均額】賃上げ支援事業実績報告書'!#REF!</f>
        <v>#REF!</v>
      </c>
      <c r="LO3" s="10" t="e">
        <f>'（記載例）【総額及び平均額】賃上げ支援事業実績報告書'!#REF!</f>
        <v>#REF!</v>
      </c>
      <c r="LP3" s="10" t="e">
        <f>'（記載例）【総額及び平均額】賃上げ支援事業実績報告書'!#REF!</f>
        <v>#REF!</v>
      </c>
      <c r="LQ3" s="10" t="e">
        <f>'（記載例）【総額及び平均額】賃上げ支援事業実績報告書'!#REF!</f>
        <v>#REF!</v>
      </c>
      <c r="LR3" s="10" t="e">
        <f>'（記載例）【総額及び平均額】賃上げ支援事業実績報告書'!#REF!</f>
        <v>#REF!</v>
      </c>
      <c r="LS3" s="10" t="e">
        <f>'（記載例）【総額及び平均額】賃上げ支援事業実績報告書'!#REF!</f>
        <v>#REF!</v>
      </c>
      <c r="LT3" s="10" t="e">
        <f>'（記載例）【総額及び平均額】賃上げ支援事業実績報告書'!#REF!</f>
        <v>#REF!</v>
      </c>
      <c r="LU3" s="10" t="e">
        <f>'（記載例）【総額及び平均額】賃上げ支援事業実績報告書'!#REF!</f>
        <v>#REF!</v>
      </c>
      <c r="LV3" s="10" t="e">
        <f>'（記載例）【総額及び平均額】賃上げ支援事業実績報告書'!#REF!</f>
        <v>#REF!</v>
      </c>
      <c r="LW3" s="10" t="e">
        <f>'（記載例）【総額及び平均額】賃上げ支援事業実績報告書'!#REF!</f>
        <v>#REF!</v>
      </c>
      <c r="LX3" s="10" t="e">
        <f>'（記載例）【総額及び平均額】賃上げ支援事業実績報告書'!#REF!</f>
        <v>#REF!</v>
      </c>
      <c r="LY3" s="10" t="e">
        <f>'（記載例）【総額及び平均額】賃上げ支援事業実績報告書'!#REF!</f>
        <v>#REF!</v>
      </c>
      <c r="LZ3" s="10" t="e">
        <f>'（記載例）【総額及び平均額】賃上げ支援事業実績報告書'!#REF!</f>
        <v>#REF!</v>
      </c>
      <c r="MA3" s="10" t="e">
        <f>'（記載例）【総額及び平均額】賃上げ支援事業実績報告書'!#REF!</f>
        <v>#REF!</v>
      </c>
      <c r="MB3" s="10" t="e">
        <f>'（記載例）【総額及び平均額】賃上げ支援事業実績報告書'!#REF!</f>
        <v>#REF!</v>
      </c>
      <c r="MC3" s="10" t="e">
        <f>'（記載例）【総額及び平均額】賃上げ支援事業実績報告書'!#REF!</f>
        <v>#REF!</v>
      </c>
      <c r="MD3" s="10" t="e">
        <f>'（記載例）【総額及び平均額】賃上げ支援事業実績報告書'!#REF!</f>
        <v>#REF!</v>
      </c>
      <c r="ME3" s="10" t="e">
        <f>'（記載例）【総額及び平均額】賃上げ支援事業実績報告書'!#REF!</f>
        <v>#REF!</v>
      </c>
      <c r="MF3" s="10" t="e">
        <f>'（記載例）【総額及び平均額】賃上げ支援事業実績報告書'!#REF!</f>
        <v>#REF!</v>
      </c>
      <c r="MG3" s="10" t="e">
        <f>'（記載例）【総額及び平均額】賃上げ支援事業実績報告書'!#REF!</f>
        <v>#REF!</v>
      </c>
      <c r="MH3" s="10" t="e">
        <f>'（記載例）【総額及び平均額】賃上げ支援事業実績報告書'!#REF!</f>
        <v>#REF!</v>
      </c>
      <c r="MI3" s="10" t="e">
        <f>'（記載例）【総額及び平均額】賃上げ支援事業実績報告書'!#REF!</f>
        <v>#REF!</v>
      </c>
      <c r="MJ3" s="10" t="e">
        <f>'（記載例）【総額及び平均額】賃上げ支援事業実績報告書'!#REF!</f>
        <v>#REF!</v>
      </c>
      <c r="MK3" s="10" t="e">
        <f>'（記載例）【総額及び平均額】賃上げ支援事業実績報告書'!#REF!</f>
        <v>#REF!</v>
      </c>
      <c r="ML3" s="10" t="e">
        <f>'（記載例）【総額及び平均額】賃上げ支援事業実績報告書'!#REF!</f>
        <v>#REF!</v>
      </c>
      <c r="MM3" s="10" t="e">
        <f>'（記載例）【総額及び平均額】賃上げ支援事業実績報告書'!#REF!</f>
        <v>#REF!</v>
      </c>
      <c r="MN3" s="10" t="e">
        <f>'（記載例）【総額及び平均額】賃上げ支援事業実績報告書'!#REF!</f>
        <v>#REF!</v>
      </c>
      <c r="MO3" s="10" t="e">
        <f>'（記載例）【総額及び平均額】賃上げ支援事業実績報告書'!#REF!</f>
        <v>#REF!</v>
      </c>
      <c r="MP3" s="10" t="e">
        <f>'（記載例）【総額及び平均額】賃上げ支援事業実績報告書'!#REF!</f>
        <v>#REF!</v>
      </c>
      <c r="MQ3" s="10" t="e">
        <f>'（記載例）【総額及び平均額】賃上げ支援事業実績報告書'!#REF!</f>
        <v>#REF!</v>
      </c>
      <c r="MR3" s="10" t="e">
        <f>'（記載例）【総額及び平均額】賃上げ支援事業実績報告書'!#REF!</f>
        <v>#REF!</v>
      </c>
      <c r="MS3" s="10" t="e">
        <f>'（記載例）【総額及び平均額】賃上げ支援事業実績報告書'!#REF!</f>
        <v>#REF!</v>
      </c>
      <c r="MT3" s="10" t="e">
        <f>'（記載例）【総額及び平均額】賃上げ支援事業実績報告書'!#REF!</f>
        <v>#REF!</v>
      </c>
      <c r="MU3" s="10" t="e">
        <f>'（記載例）【総額及び平均額】賃上げ支援事業実績報告書'!#REF!</f>
        <v>#REF!</v>
      </c>
      <c r="MV3" s="10" t="e">
        <f>'（記載例）【総額及び平均額】賃上げ支援事業実績報告書'!#REF!</f>
        <v>#REF!</v>
      </c>
      <c r="MW3" s="10" t="e">
        <f>'（記載例）【総額及び平均額】賃上げ支援事業実績報告書'!#REF!</f>
        <v>#REF!</v>
      </c>
      <c r="MX3" s="10" t="e">
        <f>'（記載例）【総額及び平均額】賃上げ支援事業実績報告書'!#REF!</f>
        <v>#REF!</v>
      </c>
      <c r="MY3" s="10" t="e">
        <f>'（記載例）【総額及び平均額】賃上げ支援事業実績報告書'!#REF!</f>
        <v>#REF!</v>
      </c>
      <c r="MZ3" s="10" t="e">
        <f>'（記載例）【総額及び平均額】賃上げ支援事業実績報告書'!#REF!</f>
        <v>#REF!</v>
      </c>
      <c r="NA3" s="10" t="e">
        <f>'（記載例）【総額及び平均額】賃上げ支援事業実績報告書'!#REF!</f>
        <v>#REF!</v>
      </c>
      <c r="NB3" s="10" t="e">
        <f>'（記載例）【総額及び平均額】賃上げ支援事業実績報告書'!#REF!</f>
        <v>#REF!</v>
      </c>
      <c r="NC3" s="10" t="e">
        <f>'（記載例）【総額及び平均額】賃上げ支援事業実績報告書'!#REF!</f>
        <v>#REF!</v>
      </c>
      <c r="ND3" s="10" t="e">
        <f>'（記載例）【総額及び平均額】賃上げ支援事業実績報告書'!#REF!</f>
        <v>#REF!</v>
      </c>
      <c r="NE3" s="10" t="e">
        <f>'（記載例）【総額及び平均額】賃上げ支援事業実績報告書'!#REF!</f>
        <v>#REF!</v>
      </c>
      <c r="NF3" s="10" t="e">
        <f>'（記載例）【総額及び平均額】賃上げ支援事業実績報告書'!#REF!</f>
        <v>#REF!</v>
      </c>
      <c r="NG3" s="10" t="e">
        <f>'（記載例）【総額及び平均額】賃上げ支援事業実績報告書'!#REF!</f>
        <v>#REF!</v>
      </c>
      <c r="NH3" s="10" t="e">
        <f>'（記載例）【総額及び平均額】賃上げ支援事業実績報告書'!#REF!</f>
        <v>#REF!</v>
      </c>
      <c r="NI3" s="10" t="e">
        <f>'（記載例）【総額及び平均額】賃上げ支援事業実績報告書'!#REF!</f>
        <v>#REF!</v>
      </c>
      <c r="NJ3" s="10" t="e">
        <f>'（記載例）【総額及び平均額】賃上げ支援事業実績報告書'!#REF!</f>
        <v>#REF!</v>
      </c>
      <c r="NK3" s="10" t="e">
        <f>'（記載例）【総額及び平均額】賃上げ支援事業実績報告書'!#REF!</f>
        <v>#REF!</v>
      </c>
      <c r="NL3" s="10" t="e">
        <f>'（記載例）【総額及び平均額】賃上げ支援事業実績報告書'!#REF!</f>
        <v>#REF!</v>
      </c>
      <c r="NM3" s="10" t="e">
        <f>'（記載例）【総額及び平均額】賃上げ支援事業実績報告書'!#REF!</f>
        <v>#REF!</v>
      </c>
      <c r="NN3" s="10" t="e">
        <f>'（記載例）【総額及び平均額】賃上げ支援事業実績報告書'!#REF!</f>
        <v>#REF!</v>
      </c>
      <c r="NO3" s="10" t="e">
        <f>'（記載例）【総額及び平均額】賃上げ支援事業実績報告書'!#REF!</f>
        <v>#REF!</v>
      </c>
      <c r="NP3" s="10" t="e">
        <f>'（記載例）【総額及び平均額】賃上げ支援事業実績報告書'!#REF!</f>
        <v>#REF!</v>
      </c>
      <c r="NQ3" s="10" t="e">
        <f>'（記載例）【総額及び平均額】賃上げ支援事業実績報告書'!#REF!</f>
        <v>#REF!</v>
      </c>
      <c r="NR3" s="10" t="e">
        <f>'（記載例）【総額及び平均額】賃上げ支援事業実績報告書'!#REF!</f>
        <v>#REF!</v>
      </c>
      <c r="NS3" s="10" t="e">
        <f>'（記載例）【総額及び平均額】賃上げ支援事業実績報告書'!#REF!</f>
        <v>#REF!</v>
      </c>
      <c r="NT3" s="10" t="e">
        <f>'（記載例）【総額及び平均額】賃上げ支援事業実績報告書'!#REF!</f>
        <v>#REF!</v>
      </c>
      <c r="NU3" s="10" t="e">
        <f>'（記載例）【総額及び平均額】賃上げ支援事業実績報告書'!#REF!</f>
        <v>#REF!</v>
      </c>
      <c r="NV3" s="10" t="e">
        <f>'（記載例）【総額及び平均額】賃上げ支援事業実績報告書'!#REF!</f>
        <v>#REF!</v>
      </c>
      <c r="NW3" s="10" t="e">
        <f>'（記載例）【総額及び平均額】賃上げ支援事業実績報告書'!#REF!</f>
        <v>#REF!</v>
      </c>
      <c r="NX3" s="10" t="e">
        <f>'（記載例）【総額及び平均額】賃上げ支援事業実績報告書'!#REF!</f>
        <v>#REF!</v>
      </c>
      <c r="NY3" s="10" t="e">
        <f>'（記載例）【総額及び平均額】賃上げ支援事業実績報告書'!#REF!</f>
        <v>#REF!</v>
      </c>
      <c r="NZ3" s="10" t="e">
        <f>'（記載例）【総額及び平均額】賃上げ支援事業実績報告書'!#REF!</f>
        <v>#REF!</v>
      </c>
      <c r="OA3" s="10" t="e">
        <f>'（記載例）【総額及び平均額】賃上げ支援事業実績報告書'!#REF!</f>
        <v>#REF!</v>
      </c>
      <c r="OB3" s="10" t="e">
        <f>'（記載例）【総額及び平均額】賃上げ支援事業実績報告書'!#REF!</f>
        <v>#REF!</v>
      </c>
      <c r="OC3" s="10" t="e">
        <f>'（記載例）【総額及び平均額】賃上げ支援事業実績報告書'!#REF!</f>
        <v>#REF!</v>
      </c>
      <c r="OD3" s="10" t="e">
        <f>'（記載例）【総額及び平均額】賃上げ支援事業実績報告書'!#REF!</f>
        <v>#REF!</v>
      </c>
      <c r="OE3" s="10" t="e">
        <f>'（記載例）【総額及び平均額】賃上げ支援事業実績報告書'!#REF!</f>
        <v>#REF!</v>
      </c>
      <c r="OF3" s="10" t="e">
        <f>'（記載例）【総額及び平均額】賃上げ支援事業実績報告書'!#REF!</f>
        <v>#REF!</v>
      </c>
      <c r="OG3" s="10" t="e">
        <f>'（記載例）【総額及び平均額】賃上げ支援事業実績報告書'!#REF!</f>
        <v>#REF!</v>
      </c>
      <c r="OH3" s="10" t="e">
        <f>'（記載例）【総額及び平均額】賃上げ支援事業実績報告書'!#REF!</f>
        <v>#REF!</v>
      </c>
      <c r="OI3" s="10" t="e">
        <f>'（記載例）【総額及び平均額】賃上げ支援事業実績報告書'!#REF!</f>
        <v>#REF!</v>
      </c>
      <c r="OJ3" s="10" t="e">
        <f>'（記載例）【総額及び平均額】賃上げ支援事業実績報告書'!#REF!</f>
        <v>#REF!</v>
      </c>
      <c r="OK3" s="10" t="e">
        <f>'（記載例）【総額及び平均額】賃上げ支援事業実績報告書'!#REF!</f>
        <v>#REF!</v>
      </c>
      <c r="OL3" s="10" t="e">
        <f>'（記載例）【総額及び平均額】賃上げ支援事業実績報告書'!#REF!</f>
        <v>#REF!</v>
      </c>
      <c r="OM3" s="10" t="e">
        <f>'（記載例）【総額及び平均額】賃上げ支援事業実績報告書'!#REF!</f>
        <v>#REF!</v>
      </c>
      <c r="ON3" s="10" t="e">
        <f>'（記載例）【総額及び平均額】賃上げ支援事業実績報告書'!#REF!</f>
        <v>#REF!</v>
      </c>
      <c r="OO3" s="10" t="e">
        <f>'（記載例）【総額及び平均額】賃上げ支援事業実績報告書'!#REF!</f>
        <v>#REF!</v>
      </c>
      <c r="OP3" s="10" t="e">
        <f>'（記載例）【総額及び平均額】賃上げ支援事業実績報告書'!#REF!</f>
        <v>#REF!</v>
      </c>
      <c r="OQ3" s="10" t="e">
        <f>'（記載例）【総額及び平均額】賃上げ支援事業実績報告書'!#REF!</f>
        <v>#REF!</v>
      </c>
      <c r="OR3" s="10" t="e">
        <f>'（記載例）【総額及び平均額】賃上げ支援事業実績報告書'!#REF!</f>
        <v>#REF!</v>
      </c>
      <c r="OS3" s="10" t="e">
        <f>'（記載例）【総額及び平均額】賃上げ支援事業実績報告書'!#REF!</f>
        <v>#REF!</v>
      </c>
      <c r="OT3" s="10" t="e">
        <f>'（記載例）【総額及び平均額】賃上げ支援事業実績報告書'!#REF!</f>
        <v>#REF!</v>
      </c>
      <c r="OU3" s="10" t="e">
        <f>'（記載例）【総額及び平均額】賃上げ支援事業実績報告書'!#REF!</f>
        <v>#REF!</v>
      </c>
      <c r="OV3" s="10" t="e">
        <f>'（記載例）【総額及び平均額】賃上げ支援事業実績報告書'!#REF!</f>
        <v>#REF!</v>
      </c>
      <c r="OW3" s="10" t="e">
        <f>'（記載例）【総額及び平均額】賃上げ支援事業実績報告書'!#REF!</f>
        <v>#REF!</v>
      </c>
      <c r="OX3" s="10" t="e">
        <f>'（記載例）【総額及び平均額】賃上げ支援事業実績報告書'!#REF!</f>
        <v>#REF!</v>
      </c>
      <c r="OY3" s="10" t="e">
        <f>'（記載例）【総額及び平均額】賃上げ支援事業実績報告書'!#REF!</f>
        <v>#REF!</v>
      </c>
      <c r="OZ3" s="10" t="e">
        <f>'（記載例）【総額及び平均額】賃上げ支援事業実績報告書'!#REF!</f>
        <v>#REF!</v>
      </c>
      <c r="PA3" s="10" t="e">
        <f>'（記載例）【総額及び平均額】賃上げ支援事業実績報告書'!#REF!</f>
        <v>#REF!</v>
      </c>
      <c r="PB3" s="10" t="e">
        <f>'（記載例）【総額及び平均額】賃上げ支援事業実績報告書'!#REF!</f>
        <v>#REF!</v>
      </c>
      <c r="PC3" s="10" t="e">
        <f>'（記載例）【総額及び平均額】賃上げ支援事業実績報告書'!#REF!</f>
        <v>#REF!</v>
      </c>
      <c r="PD3" s="10" t="e">
        <f>'（記載例）【総額及び平均額】賃上げ支援事業実績報告書'!#REF!</f>
        <v>#REF!</v>
      </c>
      <c r="PE3" s="10" t="e">
        <f>'（記載例）【総額及び平均額】賃上げ支援事業実績報告書'!#REF!</f>
        <v>#REF!</v>
      </c>
      <c r="PF3" s="10" t="e">
        <f>'（記載例）【総額及び平均額】賃上げ支援事業実績報告書'!#REF!</f>
        <v>#REF!</v>
      </c>
      <c r="PG3" s="10" t="e">
        <f>'（記載例）【総額及び平均額】賃上げ支援事業実績報告書'!#REF!</f>
        <v>#REF!</v>
      </c>
      <c r="PH3" s="10" t="e">
        <f>'（記載例）【総額及び平均額】賃上げ支援事業実績報告書'!#REF!</f>
        <v>#REF!</v>
      </c>
    </row>
  </sheetData>
  <mergeCells count="2">
    <mergeCell ref="A2:A3"/>
    <mergeCell ref="B2:B3"/>
  </mergeCells>
  <phoneticPr fontId="37"/>
  <conditionalFormatting sqref="F1:I1 L1:O1 R1:U1 X1:AA1 AD1:AG1 AJ1:AM1 AP1:AS1 AV1:AY1 BB1:BE1 BH1:BK1 BN1:BQ1 BT1:BW1 BZ1:CC1 CF1:CI1 CL1:CO1 CR1:CU1 CX1:DA1 DD1:DG1 DJ1:DM1 DP1:DS1 DV1:DY1 EB1:EE1 EH1:EK1 EN1:EQ1 ET1:EW1 EZ1:FC1 FF1:FI1 FL1:FO1 FR1:FU1 FX1:GA1 GD1:GG1 GJ1:GM1 GP1:GS1 GV1:GY1 HO1:HR1 HU1:HX1 IA1:ID1 IG1:IJ1 IM1:IP1 IS1:IV1 IY1:JB1 JE1:JH1 JK1:JN1 JQ1:JT1 JW1:JZ1 KC1:KF1 KI1:KL1 KO1:KR1 KU1:KX1 LA1:LD1 LG1:LJ1 LM1:LP1 LS1:LV1 LY1:MB1 ME1:MH1 MK1:MN1 MQ1:MT1 MW1:MZ1 NC1:NF1 NI1:NL1 NO1:NR1 NU1:NX1 OA1:OD1 OG1:OJ1 OM1:OP1 OS1:OV1 OY1:PB1">
    <cfRule type="expression" dxfId="3" priority="74">
      <formula>#REF!="×"</formula>
    </cfRule>
  </conditionalFormatting>
  <conditionalFormatting sqref="HB1:HE1">
    <cfRule type="expression" dxfId="2" priority="73">
      <formula>#REF!="×"</formula>
    </cfRule>
  </conditionalFormatting>
  <conditionalFormatting sqref="HI1:HL1">
    <cfRule type="expression" dxfId="1" priority="2">
      <formula>#REF!="×"</formula>
    </cfRule>
  </conditionalFormatting>
  <conditionalFormatting sqref="PE1:PH1">
    <cfRule type="expression" dxfId="0" priority="1">
      <formula>#REF!="×"</formula>
    </cfRule>
  </conditionalFormatting>
  <pageMargins left="0.7" right="0.7" top="0.75" bottom="0.75" header="0.3" footer="0.3"/>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B6AEB3-FF3E-4BDD-8253-3C02C10ABDED}">
  <dimension ref="A1:B48"/>
  <sheetViews>
    <sheetView workbookViewId="0">
      <selection activeCell="G8" sqref="G8"/>
    </sheetView>
  </sheetViews>
  <sheetFormatPr defaultColWidth="9" defaultRowHeight="13.5"/>
  <cols>
    <col min="1" max="16384" width="9" style="1"/>
  </cols>
  <sheetData>
    <row r="1" spans="1:2">
      <c r="A1" s="1" t="s">
        <v>2</v>
      </c>
    </row>
    <row r="2" spans="1:2">
      <c r="A2" s="1" t="s">
        <v>3</v>
      </c>
      <c r="B2" s="1">
        <v>1</v>
      </c>
    </row>
    <row r="3" spans="1:2">
      <c r="A3" s="1" t="s">
        <v>4</v>
      </c>
      <c r="B3" s="1">
        <v>2</v>
      </c>
    </row>
    <row r="4" spans="1:2">
      <c r="A4" s="1" t="s">
        <v>5</v>
      </c>
      <c r="B4" s="1">
        <v>3</v>
      </c>
    </row>
    <row r="5" spans="1:2">
      <c r="A5" s="1" t="s">
        <v>6</v>
      </c>
      <c r="B5" s="1">
        <v>4</v>
      </c>
    </row>
    <row r="6" spans="1:2">
      <c r="A6" s="1" t="s">
        <v>7</v>
      </c>
      <c r="B6" s="1">
        <v>5</v>
      </c>
    </row>
    <row r="7" spans="1:2">
      <c r="A7" s="1" t="s">
        <v>8</v>
      </c>
      <c r="B7" s="1">
        <v>6</v>
      </c>
    </row>
    <row r="8" spans="1:2">
      <c r="A8" s="1" t="s">
        <v>9</v>
      </c>
      <c r="B8" s="1">
        <v>7</v>
      </c>
    </row>
    <row r="9" spans="1:2">
      <c r="A9" s="1" t="s">
        <v>10</v>
      </c>
      <c r="B9" s="1">
        <v>8</v>
      </c>
    </row>
    <row r="10" spans="1:2">
      <c r="A10" s="1" t="s">
        <v>11</v>
      </c>
      <c r="B10" s="1">
        <v>9</v>
      </c>
    </row>
    <row r="11" spans="1:2">
      <c r="A11" s="1" t="s">
        <v>12</v>
      </c>
      <c r="B11" s="1">
        <v>10</v>
      </c>
    </row>
    <row r="12" spans="1:2">
      <c r="A12" s="1" t="s">
        <v>13</v>
      </c>
      <c r="B12" s="1">
        <v>11</v>
      </c>
    </row>
    <row r="13" spans="1:2">
      <c r="A13" s="1" t="s">
        <v>14</v>
      </c>
      <c r="B13" s="1">
        <v>12</v>
      </c>
    </row>
    <row r="14" spans="1:2">
      <c r="A14" s="1" t="s">
        <v>15</v>
      </c>
      <c r="B14" s="1">
        <v>13</v>
      </c>
    </row>
    <row r="15" spans="1:2">
      <c r="A15" s="1" t="s">
        <v>16</v>
      </c>
      <c r="B15" s="1">
        <v>14</v>
      </c>
    </row>
    <row r="16" spans="1:2">
      <c r="A16" s="1" t="s">
        <v>17</v>
      </c>
      <c r="B16" s="1">
        <v>15</v>
      </c>
    </row>
    <row r="17" spans="1:2">
      <c r="A17" s="1" t="s">
        <v>18</v>
      </c>
      <c r="B17" s="1">
        <v>16</v>
      </c>
    </row>
    <row r="18" spans="1:2">
      <c r="A18" s="1" t="s">
        <v>19</v>
      </c>
      <c r="B18" s="1">
        <v>17</v>
      </c>
    </row>
    <row r="19" spans="1:2">
      <c r="A19" s="1" t="s">
        <v>20</v>
      </c>
      <c r="B19" s="1">
        <v>18</v>
      </c>
    </row>
    <row r="20" spans="1:2">
      <c r="A20" s="1" t="s">
        <v>21</v>
      </c>
      <c r="B20" s="1">
        <v>19</v>
      </c>
    </row>
    <row r="21" spans="1:2">
      <c r="A21" s="1" t="s">
        <v>22</v>
      </c>
      <c r="B21" s="1">
        <v>20</v>
      </c>
    </row>
    <row r="22" spans="1:2">
      <c r="A22" s="1" t="s">
        <v>23</v>
      </c>
      <c r="B22" s="1">
        <v>21</v>
      </c>
    </row>
    <row r="23" spans="1:2">
      <c r="A23" s="1" t="s">
        <v>24</v>
      </c>
      <c r="B23" s="1">
        <v>22</v>
      </c>
    </row>
    <row r="24" spans="1:2">
      <c r="A24" s="1" t="s">
        <v>25</v>
      </c>
      <c r="B24" s="1">
        <v>23</v>
      </c>
    </row>
    <row r="25" spans="1:2">
      <c r="A25" s="1" t="s">
        <v>26</v>
      </c>
      <c r="B25" s="1">
        <v>24</v>
      </c>
    </row>
    <row r="26" spans="1:2">
      <c r="A26" s="1" t="s">
        <v>27</v>
      </c>
      <c r="B26" s="1">
        <v>25</v>
      </c>
    </row>
    <row r="27" spans="1:2">
      <c r="A27" s="1" t="s">
        <v>28</v>
      </c>
      <c r="B27" s="1">
        <v>26</v>
      </c>
    </row>
    <row r="28" spans="1:2">
      <c r="A28" s="1" t="s">
        <v>29</v>
      </c>
      <c r="B28" s="1">
        <v>27</v>
      </c>
    </row>
    <row r="29" spans="1:2">
      <c r="A29" s="1" t="s">
        <v>30</v>
      </c>
      <c r="B29" s="1">
        <v>28</v>
      </c>
    </row>
    <row r="30" spans="1:2">
      <c r="A30" s="1" t="s">
        <v>31</v>
      </c>
      <c r="B30" s="1">
        <v>29</v>
      </c>
    </row>
    <row r="31" spans="1:2">
      <c r="A31" s="1" t="s">
        <v>32</v>
      </c>
      <c r="B31" s="1">
        <v>30</v>
      </c>
    </row>
    <row r="32" spans="1:2">
      <c r="A32" s="1" t="s">
        <v>33</v>
      </c>
      <c r="B32" s="1">
        <v>31</v>
      </c>
    </row>
    <row r="33" spans="1:2">
      <c r="A33" s="1" t="s">
        <v>34</v>
      </c>
      <c r="B33" s="1">
        <v>32</v>
      </c>
    </row>
    <row r="34" spans="1:2">
      <c r="A34" s="1" t="s">
        <v>35</v>
      </c>
      <c r="B34" s="1">
        <v>33</v>
      </c>
    </row>
    <row r="35" spans="1:2">
      <c r="A35" s="1" t="s">
        <v>36</v>
      </c>
      <c r="B35" s="1">
        <v>34</v>
      </c>
    </row>
    <row r="36" spans="1:2">
      <c r="A36" s="1" t="s">
        <v>37</v>
      </c>
      <c r="B36" s="1">
        <v>35</v>
      </c>
    </row>
    <row r="37" spans="1:2">
      <c r="A37" s="1" t="s">
        <v>38</v>
      </c>
      <c r="B37" s="1">
        <v>36</v>
      </c>
    </row>
    <row r="38" spans="1:2">
      <c r="A38" s="1" t="s">
        <v>39</v>
      </c>
      <c r="B38" s="1">
        <v>37</v>
      </c>
    </row>
    <row r="39" spans="1:2">
      <c r="A39" s="1" t="s">
        <v>40</v>
      </c>
      <c r="B39" s="1">
        <v>38</v>
      </c>
    </row>
    <row r="40" spans="1:2">
      <c r="A40" s="1" t="s">
        <v>41</v>
      </c>
      <c r="B40" s="1">
        <v>39</v>
      </c>
    </row>
    <row r="41" spans="1:2">
      <c r="A41" s="1" t="s">
        <v>42</v>
      </c>
      <c r="B41" s="1">
        <v>40</v>
      </c>
    </row>
    <row r="42" spans="1:2">
      <c r="A42" s="1" t="s">
        <v>43</v>
      </c>
      <c r="B42" s="1">
        <v>41</v>
      </c>
    </row>
    <row r="43" spans="1:2">
      <c r="A43" s="1" t="s">
        <v>44</v>
      </c>
      <c r="B43" s="1">
        <v>42</v>
      </c>
    </row>
    <row r="44" spans="1:2">
      <c r="A44" s="1" t="s">
        <v>45</v>
      </c>
      <c r="B44" s="1">
        <v>43</v>
      </c>
    </row>
    <row r="45" spans="1:2">
      <c r="A45" s="1" t="s">
        <v>46</v>
      </c>
      <c r="B45" s="1">
        <v>44</v>
      </c>
    </row>
    <row r="46" spans="1:2">
      <c r="A46" s="1" t="s">
        <v>47</v>
      </c>
      <c r="B46" s="1">
        <v>45</v>
      </c>
    </row>
    <row r="47" spans="1:2">
      <c r="A47" s="1" t="s">
        <v>48</v>
      </c>
      <c r="B47" s="1">
        <v>46</v>
      </c>
    </row>
    <row r="48" spans="1:2">
      <c r="A48" s="1" t="s">
        <v>49</v>
      </c>
      <c r="B48" s="1">
        <v>47</v>
      </c>
    </row>
  </sheetData>
  <phoneticPr fontId="37"/>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0351667D72F15440B137FECB9C7CB151" ma:contentTypeVersion="15" ma:contentTypeDescription="新しいドキュメントを作成します。" ma:contentTypeScope="" ma:versionID="bbb55af48787b1274c4178d4b412e66d">
  <xsd:schema xmlns:xsd="http://www.w3.org/2001/XMLSchema" xmlns:xs="http://www.w3.org/2001/XMLSchema" xmlns:p="http://schemas.microsoft.com/office/2006/metadata/properties" xmlns:ns2="9500c7e0-a8b4-4cc7-a7aa-d9d65591dd5a" xmlns:ns3="85e6e18b-26c1-4122-9e79-e6c53ac26d53" targetNamespace="http://schemas.microsoft.com/office/2006/metadata/properties" ma:root="true" ma:fieldsID="4869acc94b12946d7e834c5e13ad972b" ns2:_="" ns3:_="">
    <xsd:import namespace="9500c7e0-a8b4-4cc7-a7aa-d9d65591dd5a"/>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500c7e0-a8b4-4cc7-a7aa-d9d65591dd5a"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90a81e3-ffe2-4ae9-b52d-59bcbe29c03b}"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9500c7e0-a8b4-4cc7-a7aa-d9d65591dd5a">
      <UserInfo>
        <DisplayName/>
        <AccountId xsi:nil="true"/>
        <AccountType/>
      </UserInfo>
    </Owner>
    <lcf76f155ced4ddcb4097134ff3c332f xmlns="9500c7e0-a8b4-4cc7-a7aa-d9d65591dd5a">
      <Terms xmlns="http://schemas.microsoft.com/office/infopath/2007/PartnerControls"/>
    </lcf76f155ced4ddcb4097134ff3c332f>
    <TaxCatchAll xmlns="85e6e18b-26c1-4122-9e79-e6c53ac26d53" xsi:nil="true"/>
  </documentManagement>
</p:properties>
</file>

<file path=customXml/itemProps1.xml><?xml version="1.0" encoding="utf-8"?>
<ds:datastoreItem xmlns:ds="http://schemas.openxmlformats.org/officeDocument/2006/customXml" ds:itemID="{0BA4836A-A75D-400F-BDC8-6270337F29F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500c7e0-a8b4-4cc7-a7aa-d9d65591dd5a"/>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58C5A04-A7B6-4777-B00B-8FCCC6BB3419}">
  <ds:schemaRefs>
    <ds:schemaRef ds:uri="http://schemas.microsoft.com/sharepoint/v3/contenttype/forms"/>
  </ds:schemaRefs>
</ds:datastoreItem>
</file>

<file path=customXml/itemProps3.xml><?xml version="1.0" encoding="utf-8"?>
<ds:datastoreItem xmlns:ds="http://schemas.openxmlformats.org/officeDocument/2006/customXml" ds:itemID="{DAA6DD1A-A23B-4D25-B2CA-485C026E75D5}">
  <ds:schemaRefs>
    <ds:schemaRef ds:uri="9500c7e0-a8b4-4cc7-a7aa-d9d65591dd5a"/>
    <ds:schemaRef ds:uri="http://schemas.openxmlformats.org/package/2006/metadata/core-properties"/>
    <ds:schemaRef ds:uri="http://purl.org/dc/dcmitype/"/>
    <ds:schemaRef ds:uri="http://www.w3.org/XML/1998/namespace"/>
    <ds:schemaRef ds:uri="http://schemas.microsoft.com/office/2006/documentManagement/types"/>
    <ds:schemaRef ds:uri="http://schemas.microsoft.com/office/2006/metadata/properties"/>
    <ds:schemaRef ds:uri="http://purl.org/dc/terms/"/>
    <ds:schemaRef ds:uri="http://purl.org/dc/elements/1.1/"/>
    <ds:schemaRef ds:uri="http://schemas.microsoft.com/office/infopath/2007/PartnerControls"/>
    <ds:schemaRef ds:uri="85e6e18b-26c1-4122-9e79-e6c53ac26d5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8</vt:i4>
      </vt:variant>
    </vt:vector>
  </HeadingPairs>
  <TitlesOfParts>
    <vt:vector size="14" baseType="lpstr">
      <vt:lpstr>【総額及び平均額】賃上げ支援事業実績報告書</vt:lpstr>
      <vt:lpstr>別紙（2.0％超部分算定シート）</vt:lpstr>
      <vt:lpstr>（記載例）【総額及び平均額】賃上げ支援事業実績報告書</vt:lpstr>
      <vt:lpstr>（記載例）別紙（2.0％超部分算定シート）</vt:lpstr>
      <vt:lpstr>【参考】集計用シート（賃上げ支援事業）</vt:lpstr>
      <vt:lpstr>都道府県リスト</vt:lpstr>
      <vt:lpstr>'（記載例）【総額及び平均額】賃上げ支援事業実績報告書'!Print_Area</vt:lpstr>
      <vt:lpstr>'（記載例）別紙（2.0％超部分算定シート）'!Print_Area</vt:lpstr>
      <vt:lpstr>【総額及び平均額】賃上げ支援事業実績報告書!Print_Area</vt:lpstr>
      <vt:lpstr>'別紙（2.0％超部分算定シート）'!Print_Area</vt:lpstr>
      <vt:lpstr>'（記載例）【総額及び平均額】賃上げ支援事業実績報告書'!Print_Titles</vt:lpstr>
      <vt:lpstr>'（記載例）別紙（2.0％超部分算定シート）'!Print_Titles</vt:lpstr>
      <vt:lpstr>【総額及び平均額】賃上げ支援事業実績報告書!Print_Titles</vt:lpstr>
      <vt:lpstr>'別紙（2.0％超部分算定シート）'!Print_Titles</vt:lpstr>
    </vt:vector>
  </TitlesOfParts>
  <Manager/>
  <Company>厚生労働省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石原 寛人(ishihara-hiroto)</dc:creator>
  <cp:keywords/>
  <dc:description/>
  <cp:lastModifiedBy>杉木　壱成</cp:lastModifiedBy>
  <cp:revision>2</cp:revision>
  <cp:lastPrinted>2026-06-24T07:41:57Z</cp:lastPrinted>
  <dcterms:created xsi:type="dcterms:W3CDTF">2017-10-26T07:12:00Z</dcterms:created>
  <dcterms:modified xsi:type="dcterms:W3CDTF">2026-07-01T01:39:30Z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0x0101000351667D72F15440B137FECB9C7CB151</vt:lpwstr>
  </property>
  <property fmtid="{D5CDD505-2E9C-101B-9397-08002B2CF9AE}" pid="4" name="ComplianceAssetId">
    <vt:lpwstr/>
  </property>
  <property fmtid="{D5CDD505-2E9C-101B-9397-08002B2CF9AE}" pid="5" name="TriggerFlowInfo">
    <vt:lpwstr/>
  </property>
</Properties>
</file>