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市町村支援課移行データ\財政係\56公営企業会計制度の見直し\R6\R060418 令和６年度公営企業の抜本的な改革の取組状況調査について\06 公表連絡\03 公表ファイル\"/>
    </mc:Choice>
  </mc:AlternateContent>
  <xr:revisionPtr revIDLastSave="0" documentId="13_ncr:1_{39824493-D544-4664-BC6A-0F312060CEC5}" xr6:coauthVersionLast="47" xr6:coauthVersionMax="47" xr10:uidLastSave="{00000000-0000-0000-0000-000000000000}"/>
  <bookViews>
    <workbookView xWindow="-110" yWindow="-110" windowWidth="19420" windowHeight="10300" tabRatio="661" xr2:uid="{00000000-000D-0000-FFFF-FFFF00000000}"/>
  </bookViews>
  <sheets>
    <sheet name="簡易水道事業" sheetId="26" r:id="rId1"/>
  </sheets>
  <externalReferences>
    <externalReference r:id="rId2"/>
    <externalReference r:id="rId3"/>
    <externalReference r:id="rId4"/>
  </externalReferences>
  <definedNames>
    <definedName name="_xlnm.Print_Area" localSheetId="0">簡易水道事業!$A$1:$BS$67</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62" i="26" l="1"/>
  <c r="U62" i="26"/>
  <c r="N62" i="26"/>
  <c r="AM55" i="26"/>
  <c r="U55" i="26"/>
  <c r="AY50" i="26"/>
  <c r="AS50" i="26"/>
  <c r="AM50" i="26"/>
  <c r="U50" i="26"/>
  <c r="N47" i="26"/>
  <c r="U45" i="26"/>
  <c r="BN41" i="26"/>
  <c r="BJ41" i="26"/>
  <c r="BF41" i="26"/>
  <c r="U40" i="26"/>
  <c r="N40" i="26"/>
  <c r="BF38" i="26"/>
  <c r="AM38" i="26"/>
  <c r="BB24" i="26"/>
  <c r="AT24" i="26"/>
  <c r="AM24" i="26"/>
  <c r="AF24" i="26"/>
  <c r="Y24" i="26"/>
  <c r="R24" i="26"/>
  <c r="K24" i="26"/>
  <c r="D24" i="26"/>
  <c r="BG11" i="26"/>
  <c r="AO11" i="26"/>
  <c r="U11" i="26"/>
  <c r="C11" i="26"/>
</calcChain>
</file>

<file path=xl/sharedStrings.xml><?xml version="1.0" encoding="utf-8"?>
<sst xmlns="http://schemas.openxmlformats.org/spreadsheetml/2006/main" count="36" uniqueCount="35">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</sst>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A3D804C-C105-486B-9A3A-59AF3FD726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75AF3A-7AC8-4967-8F02-CCC920E5CE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6ADFC8A-1A81-48C7-B690-6FD764515E6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64074142-D56C-4CF0-89D3-6850AA5B9688}"/>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081F4279-5FA2-44BC-8987-D29D2CEAB0D8}"/>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93F05DC0-7435-454F-8BAA-B8F82C05D761}"/>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sv2322\oawork\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sv2322\oawork\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vsv2322\oawork\2102%20&#34907;&#29983;&#12288;&#31777;&#26131;&#27700;&#36947;\&#9319;&#35519;&#26619;\&#22320;&#26041;&#20844;&#21942;&#20225;&#26989;&#12398;&#25244;&#26412;&#30340;&#12394;&#25913;&#38761;&#31561;&#12398;&#21462;&#32068;&#29366;&#27841;&#35519;&#26619;\R7\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舟橋村</v>
          </cell>
        </row>
        <row r="18">
          <cell r="F18" t="str">
            <v>簡易水道事業</v>
          </cell>
          <cell r="W18" t="str">
            <v>―</v>
          </cell>
        </row>
        <row r="20">
          <cell r="F20" t="str">
            <v>舟橋村簡易水道施設</v>
          </cell>
        </row>
        <row r="51">
          <cell r="R51" t="str">
            <v xml:space="preserve"> </v>
          </cell>
        </row>
        <row r="52">
          <cell r="R52" t="str">
            <v>●</v>
          </cell>
          <cell r="X52" t="str">
            <v xml:space="preserve"> </v>
          </cell>
          <cell r="AA52" t="str">
            <v xml:space="preserve"> </v>
          </cell>
          <cell r="AD52" t="str">
            <v>●</v>
          </cell>
        </row>
        <row r="53">
          <cell r="R53" t="str">
            <v xml:space="preserve"> </v>
          </cell>
        </row>
        <row r="54">
          <cell r="R54" t="str">
            <v xml:space="preserve"> </v>
          </cell>
        </row>
        <row r="55">
          <cell r="R55" t="str">
            <v xml:space="preserve"> </v>
          </cell>
        </row>
        <row r="56">
          <cell r="R56" t="str">
            <v xml:space="preserve"> </v>
          </cell>
        </row>
        <row r="301">
          <cell r="S301" t="str">
            <v xml:space="preserve"> </v>
          </cell>
        </row>
        <row r="303">
          <cell r="S303" t="str">
            <v xml:space="preserve"> </v>
          </cell>
        </row>
        <row r="305">
          <cell r="Y305" t="str">
            <v xml:space="preserve"> </v>
          </cell>
        </row>
        <row r="306">
          <cell r="Y306" t="str">
            <v xml:space="preserve"> </v>
          </cell>
        </row>
        <row r="307">
          <cell r="Y307" t="str">
            <v xml:space="preserve"> </v>
          </cell>
        </row>
        <row r="330">
          <cell r="E330" t="str">
            <v xml:space="preserve"> </v>
          </cell>
        </row>
        <row r="331">
          <cell r="E331" t="str">
            <v xml:space="preserve"> </v>
          </cell>
        </row>
        <row r="332">
          <cell r="E332" t="str">
            <v xml:space="preserve"> </v>
          </cell>
        </row>
        <row r="371">
          <cell r="S371" t="str">
            <v xml:space="preserve"> </v>
          </cell>
        </row>
        <row r="372">
          <cell r="S372" t="str">
            <v xml:space="preserve"> </v>
          </cell>
        </row>
        <row r="375">
          <cell r="Y375" t="str">
            <v xml:space="preserve"> </v>
          </cell>
        </row>
        <row r="376">
          <cell r="Y376" t="str">
            <v xml:space="preserve"> </v>
          </cell>
        </row>
        <row r="377">
          <cell r="Y377" t="str">
            <v xml:space="preserve"> </v>
          </cell>
        </row>
        <row r="400">
          <cell r="E400" t="str">
            <v xml:space="preserve"> </v>
          </cell>
        </row>
        <row r="401">
          <cell r="E401" t="str">
            <v xml:space="preserve"> </v>
          </cell>
        </row>
        <row r="421">
          <cell r="B421" t="str">
            <v>富山県水道広域化推進プランを通し、薬品や水道メータの共同購入が取りかかりやすいと思いましたので、検討しております。</v>
          </cell>
        </row>
        <row r="427">
          <cell r="B427" t="str">
            <v>共同購入可能な自治体があれば本村も共同で購入させていただきたいが、可能な自治体があるのかわからない。
本村の水道メータ購入費は約100万円/年、薬品購入費は約30万円/年のため、効果額が小さいことが課題。</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7"/>
  <sheetViews>
    <sheetView showZeros="0" tabSelected="1" view="pageBreakPreview" zoomScale="55" zoomScaleNormal="55" zoomScaleSheetLayoutView="55" workbookViewId="0">
      <selection activeCell="CT51" sqref="CT51"/>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58" t="s">
        <v>13</v>
      </c>
      <c r="D8" s="161"/>
      <c r="E8" s="161"/>
      <c r="F8" s="161"/>
      <c r="G8" s="161"/>
      <c r="H8" s="161"/>
      <c r="I8" s="161"/>
      <c r="J8" s="161"/>
      <c r="K8" s="161"/>
      <c r="L8" s="161"/>
      <c r="M8" s="161"/>
      <c r="N8" s="161"/>
      <c r="O8" s="161"/>
      <c r="P8" s="161"/>
      <c r="Q8" s="161"/>
      <c r="R8" s="161"/>
      <c r="S8" s="161"/>
      <c r="T8" s="161"/>
      <c r="U8" s="193" t="s">
        <v>19</v>
      </c>
      <c r="V8" s="163"/>
      <c r="W8" s="163"/>
      <c r="X8" s="163"/>
      <c r="Y8" s="163"/>
      <c r="Z8" s="163"/>
      <c r="AA8" s="163"/>
      <c r="AB8" s="163"/>
      <c r="AC8" s="163"/>
      <c r="AD8" s="163"/>
      <c r="AE8" s="163"/>
      <c r="AF8" s="163"/>
      <c r="AG8" s="163"/>
      <c r="AH8" s="163"/>
      <c r="AI8" s="163"/>
      <c r="AJ8" s="163"/>
      <c r="AK8" s="163"/>
      <c r="AL8" s="163"/>
      <c r="AM8" s="163"/>
      <c r="AN8" s="164"/>
      <c r="AO8" s="194" t="s">
        <v>0</v>
      </c>
      <c r="AP8" s="163"/>
      <c r="AQ8" s="163"/>
      <c r="AR8" s="163"/>
      <c r="AS8" s="163"/>
      <c r="AT8" s="163"/>
      <c r="AU8" s="163"/>
      <c r="AV8" s="163"/>
      <c r="AW8" s="163"/>
      <c r="AX8" s="163"/>
      <c r="AY8" s="163"/>
      <c r="AZ8" s="163"/>
      <c r="BA8" s="163"/>
      <c r="BB8" s="163"/>
      <c r="BC8" s="163"/>
      <c r="BD8" s="163"/>
      <c r="BE8" s="163"/>
      <c r="BF8" s="164"/>
      <c r="BG8" s="158" t="s">
        <v>20</v>
      </c>
      <c r="BH8" s="159"/>
      <c r="BI8" s="159"/>
      <c r="BJ8" s="159"/>
      <c r="BK8" s="159"/>
      <c r="BL8" s="159"/>
      <c r="BM8" s="159"/>
      <c r="BN8" s="159"/>
      <c r="BO8" s="159"/>
      <c r="BP8" s="159"/>
      <c r="BQ8" s="159"/>
      <c r="BR8" s="8"/>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5" customHeight="1">
      <c r="C11" s="160" t="str">
        <f>IF(COUNTIF([3]回答表!K16,"*")&gt;0,[3]回答表!K16,"")</f>
        <v>舟橋村</v>
      </c>
      <c r="D11" s="161"/>
      <c r="E11" s="161"/>
      <c r="F11" s="161"/>
      <c r="G11" s="161"/>
      <c r="H11" s="161"/>
      <c r="I11" s="161"/>
      <c r="J11" s="161"/>
      <c r="K11" s="161"/>
      <c r="L11" s="161"/>
      <c r="M11" s="161"/>
      <c r="N11" s="161"/>
      <c r="O11" s="161"/>
      <c r="P11" s="161"/>
      <c r="Q11" s="161"/>
      <c r="R11" s="161"/>
      <c r="S11" s="161"/>
      <c r="T11" s="161"/>
      <c r="U11" s="162" t="str">
        <f>IF(COUNTIF([3]回答表!F18,"*")&gt;0,[3]回答表!F18,"")</f>
        <v>簡易水道事業</v>
      </c>
      <c r="V11" s="163"/>
      <c r="W11" s="163"/>
      <c r="X11" s="163"/>
      <c r="Y11" s="163"/>
      <c r="Z11" s="163"/>
      <c r="AA11" s="163"/>
      <c r="AB11" s="163"/>
      <c r="AC11" s="163"/>
      <c r="AD11" s="163"/>
      <c r="AE11" s="163"/>
      <c r="AF11" s="163"/>
      <c r="AG11" s="163"/>
      <c r="AH11" s="163"/>
      <c r="AI11" s="163"/>
      <c r="AJ11" s="163"/>
      <c r="AK11" s="163"/>
      <c r="AL11" s="163"/>
      <c r="AM11" s="163"/>
      <c r="AN11" s="164"/>
      <c r="AO11" s="162" t="str">
        <f>IF(COUNTIF([3]回答表!W18,"*")&gt;0,[3]回答表!W18,"")</f>
        <v>―</v>
      </c>
      <c r="AP11" s="163"/>
      <c r="AQ11" s="163"/>
      <c r="AR11" s="163"/>
      <c r="AS11" s="163"/>
      <c r="AT11" s="163"/>
      <c r="AU11" s="163"/>
      <c r="AV11" s="163"/>
      <c r="AW11" s="163"/>
      <c r="AX11" s="163"/>
      <c r="AY11" s="163"/>
      <c r="AZ11" s="163"/>
      <c r="BA11" s="163"/>
      <c r="BB11" s="163"/>
      <c r="BC11" s="163"/>
      <c r="BD11" s="163"/>
      <c r="BE11" s="163"/>
      <c r="BF11" s="164"/>
      <c r="BG11" s="160" t="str">
        <f>IF(COUNTIF([3]回答表!F20,"*")&gt;0,[3]回答表!F20,"")</f>
        <v>舟橋村簡易水道施設</v>
      </c>
      <c r="BH11" s="159"/>
      <c r="BI11" s="159"/>
      <c r="BJ11" s="159"/>
      <c r="BK11" s="159"/>
      <c r="BL11" s="159"/>
      <c r="BM11" s="159"/>
      <c r="BN11" s="159"/>
      <c r="BO11" s="159"/>
      <c r="BP11" s="159"/>
      <c r="BQ11" s="159"/>
      <c r="BR11" s="6"/>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71" t="s">
        <v>21</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S18" s="13"/>
    </row>
    <row r="19" spans="1:71" ht="15.65" customHeight="1">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S19" s="13"/>
    </row>
    <row r="20" spans="1:71" ht="13.4" customHeight="1">
      <c r="C20" s="14"/>
      <c r="D20" s="177" t="s">
        <v>2</v>
      </c>
      <c r="E20" s="178"/>
      <c r="F20" s="178"/>
      <c r="G20" s="178"/>
      <c r="H20" s="178"/>
      <c r="I20" s="178"/>
      <c r="J20" s="179"/>
      <c r="K20" s="177" t="s">
        <v>3</v>
      </c>
      <c r="L20" s="178"/>
      <c r="M20" s="178"/>
      <c r="N20" s="178"/>
      <c r="O20" s="178"/>
      <c r="P20" s="178"/>
      <c r="Q20" s="179"/>
      <c r="R20" s="177" t="s">
        <v>16</v>
      </c>
      <c r="S20" s="178"/>
      <c r="T20" s="178"/>
      <c r="U20" s="178"/>
      <c r="V20" s="178"/>
      <c r="W20" s="178"/>
      <c r="X20" s="179"/>
      <c r="Y20" s="186" t="s">
        <v>14</v>
      </c>
      <c r="Z20" s="186"/>
      <c r="AA20" s="186"/>
      <c r="AB20" s="186"/>
      <c r="AC20" s="186"/>
      <c r="AD20" s="186"/>
      <c r="AE20" s="186"/>
      <c r="AF20" s="187" t="s">
        <v>15</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95" t="s">
        <v>1</v>
      </c>
      <c r="BC20" s="196"/>
      <c r="BD20" s="196"/>
      <c r="BE20" s="196"/>
      <c r="BF20" s="196"/>
      <c r="BG20" s="196"/>
      <c r="BH20" s="196"/>
      <c r="BI20" s="196"/>
      <c r="BJ20" s="152"/>
      <c r="BK20" s="153"/>
      <c r="BL20" s="16"/>
      <c r="BS20" s="18"/>
    </row>
    <row r="21" spans="1:71" ht="13.4" customHeight="1">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97"/>
      <c r="BC21" s="198"/>
      <c r="BD21" s="198"/>
      <c r="BE21" s="198"/>
      <c r="BF21" s="198"/>
      <c r="BG21" s="198"/>
      <c r="BH21" s="198"/>
      <c r="BI21" s="198"/>
      <c r="BJ21" s="154"/>
      <c r="BK21" s="155"/>
      <c r="BL21" s="16"/>
      <c r="BS21" s="18"/>
    </row>
    <row r="22" spans="1:71" ht="13.4" customHeight="1">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97"/>
      <c r="BC22" s="198"/>
      <c r="BD22" s="198"/>
      <c r="BE22" s="198"/>
      <c r="BF22" s="198"/>
      <c r="BG22" s="198"/>
      <c r="BH22" s="198"/>
      <c r="BI22" s="198"/>
      <c r="BJ22" s="154"/>
      <c r="BK22" s="155"/>
      <c r="BL22" s="16"/>
      <c r="BS22" s="18"/>
    </row>
    <row r="23" spans="1:71" ht="31.4" customHeight="1">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29</v>
      </c>
      <c r="AG23" s="201"/>
      <c r="AH23" s="201"/>
      <c r="AI23" s="201"/>
      <c r="AJ23" s="201"/>
      <c r="AK23" s="201"/>
      <c r="AL23" s="202"/>
      <c r="AM23" s="203" t="s">
        <v>30</v>
      </c>
      <c r="AN23" s="201"/>
      <c r="AO23" s="201"/>
      <c r="AP23" s="201"/>
      <c r="AQ23" s="201"/>
      <c r="AR23" s="201"/>
      <c r="AS23" s="202"/>
      <c r="AT23" s="203" t="s">
        <v>31</v>
      </c>
      <c r="AU23" s="201"/>
      <c r="AV23" s="201"/>
      <c r="AW23" s="201"/>
      <c r="AX23" s="201"/>
      <c r="AY23" s="201"/>
      <c r="AZ23" s="202"/>
      <c r="BA23" s="19"/>
      <c r="BB23" s="199"/>
      <c r="BC23" s="200"/>
      <c r="BD23" s="200"/>
      <c r="BE23" s="200"/>
      <c r="BF23" s="200"/>
      <c r="BG23" s="200"/>
      <c r="BH23" s="200"/>
      <c r="BI23" s="200"/>
      <c r="BJ23" s="156"/>
      <c r="BK23" s="157"/>
      <c r="BL23" s="16"/>
      <c r="BS23" s="18"/>
    </row>
    <row r="24" spans="1:71" ht="15.65" customHeight="1">
      <c r="C24" s="14"/>
      <c r="D24" s="119" t="str">
        <f>IF([3]回答表!R49="●","●","")</f>
        <v/>
      </c>
      <c r="E24" s="120"/>
      <c r="F24" s="120"/>
      <c r="G24" s="120"/>
      <c r="H24" s="120"/>
      <c r="I24" s="120"/>
      <c r="J24" s="121"/>
      <c r="K24" s="119" t="str">
        <f>IF([3]回答表!R50="●","●","")</f>
        <v/>
      </c>
      <c r="L24" s="120"/>
      <c r="M24" s="120"/>
      <c r="N24" s="120"/>
      <c r="O24" s="120"/>
      <c r="P24" s="120"/>
      <c r="Q24" s="121"/>
      <c r="R24" s="119" t="str">
        <f>IF([3]回答表!R51="●","●","")</f>
        <v/>
      </c>
      <c r="S24" s="120"/>
      <c r="T24" s="120"/>
      <c r="U24" s="120"/>
      <c r="V24" s="120"/>
      <c r="W24" s="120"/>
      <c r="X24" s="121"/>
      <c r="Y24" s="119" t="str">
        <f>IF([3]回答表!R52="●","●","")</f>
        <v>●</v>
      </c>
      <c r="Z24" s="120"/>
      <c r="AA24" s="120"/>
      <c r="AB24" s="120"/>
      <c r="AC24" s="120"/>
      <c r="AD24" s="120"/>
      <c r="AE24" s="121"/>
      <c r="AF24" s="116" t="str">
        <f>IF([3]回答表!R53="●","●","")</f>
        <v/>
      </c>
      <c r="AG24" s="117"/>
      <c r="AH24" s="117"/>
      <c r="AI24" s="117"/>
      <c r="AJ24" s="117"/>
      <c r="AK24" s="117"/>
      <c r="AL24" s="118"/>
      <c r="AM24" s="116" t="str">
        <f>IF([3]回答表!R54="●","●","")</f>
        <v/>
      </c>
      <c r="AN24" s="117"/>
      <c r="AO24" s="117"/>
      <c r="AP24" s="117"/>
      <c r="AQ24" s="117"/>
      <c r="AR24" s="117"/>
      <c r="AS24" s="118"/>
      <c r="AT24" s="116" t="str">
        <f>IF([3]回答表!R55="●","●","")</f>
        <v/>
      </c>
      <c r="AU24" s="117"/>
      <c r="AV24" s="117"/>
      <c r="AW24" s="117"/>
      <c r="AX24" s="117"/>
      <c r="AY24" s="117"/>
      <c r="AZ24" s="118"/>
      <c r="BA24" s="19"/>
      <c r="BB24" s="116" t="str">
        <f>IF([3]回答表!R56="●","●","")</f>
        <v/>
      </c>
      <c r="BC24" s="117"/>
      <c r="BD24" s="117"/>
      <c r="BE24" s="117"/>
      <c r="BF24" s="117"/>
      <c r="BG24" s="117"/>
      <c r="BH24" s="117"/>
      <c r="BI24" s="117"/>
      <c r="BJ24" s="152"/>
      <c r="BK24" s="153"/>
      <c r="BL24" s="16"/>
      <c r="BS24" s="18"/>
    </row>
    <row r="25" spans="1:71" ht="15.65"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S25" s="18"/>
    </row>
    <row r="26" spans="1:71" ht="15.65"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2"/>
      <c r="AS32" s="132"/>
      <c r="AT32" s="132"/>
      <c r="AU32" s="132"/>
      <c r="AV32" s="132"/>
      <c r="AW32" s="132"/>
      <c r="AX32" s="132"/>
      <c r="AY32" s="132"/>
      <c r="AZ32" s="132"/>
      <c r="BA32" s="132"/>
      <c r="BB32" s="132"/>
      <c r="BC32" s="29"/>
      <c r="BD32" s="30"/>
      <c r="BE32" s="30"/>
      <c r="BF32" s="30"/>
      <c r="BG32" s="30"/>
      <c r="BH32" s="30"/>
      <c r="BI32" s="30"/>
      <c r="BJ32" s="30"/>
      <c r="BK32" s="30"/>
      <c r="BL32" s="30"/>
      <c r="BM32" s="30"/>
      <c r="BN32" s="30"/>
      <c r="BO32" s="30"/>
      <c r="BP32" s="30"/>
      <c r="BQ32" s="30"/>
      <c r="BR32" s="31"/>
    </row>
    <row r="33" spans="3:70"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3"/>
      <c r="AS33" s="133"/>
      <c r="AT33" s="133"/>
      <c r="AU33" s="133"/>
      <c r="AV33" s="133"/>
      <c r="AW33" s="133"/>
      <c r="AX33" s="133"/>
      <c r="AY33" s="133"/>
      <c r="AZ33" s="133"/>
      <c r="BA33" s="133"/>
      <c r="BB33" s="133"/>
      <c r="BC33" s="33"/>
      <c r="BD33" s="34"/>
      <c r="BE33" s="34"/>
      <c r="BF33" s="34"/>
      <c r="BG33" s="34"/>
      <c r="BH33" s="34"/>
      <c r="BI33" s="34"/>
      <c r="BJ33" s="34"/>
      <c r="BK33" s="34"/>
      <c r="BL33" s="34"/>
      <c r="BM33" s="34"/>
      <c r="BN33" s="35"/>
      <c r="BO33" s="35"/>
      <c r="BP33" s="35"/>
      <c r="BQ33" s="36"/>
      <c r="BR33" s="37"/>
    </row>
    <row r="34" spans="3:70" ht="15.65" customHeight="1">
      <c r="C34" s="32"/>
      <c r="D34" s="134" t="s">
        <v>4</v>
      </c>
      <c r="E34" s="135"/>
      <c r="F34" s="135"/>
      <c r="G34" s="135"/>
      <c r="H34" s="135"/>
      <c r="I34" s="135"/>
      <c r="J34" s="135"/>
      <c r="K34" s="135"/>
      <c r="L34" s="135"/>
      <c r="M34" s="135"/>
      <c r="N34" s="135"/>
      <c r="O34" s="135"/>
      <c r="P34" s="135"/>
      <c r="Q34" s="136"/>
      <c r="R34" s="140" t="s">
        <v>22</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3"/>
      <c r="BD34" s="34"/>
      <c r="BE34" s="34"/>
      <c r="BF34" s="34"/>
      <c r="BG34" s="34"/>
      <c r="BH34" s="34"/>
      <c r="BI34" s="34"/>
      <c r="BJ34" s="34"/>
      <c r="BK34" s="34"/>
      <c r="BL34" s="34"/>
      <c r="BM34" s="34"/>
      <c r="BN34" s="35"/>
      <c r="BO34" s="35"/>
      <c r="BP34" s="35"/>
      <c r="BQ34" s="36"/>
      <c r="BR34" s="37"/>
    </row>
    <row r="35" spans="3:70" ht="15.65" customHeight="1">
      <c r="C35" s="32"/>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33"/>
      <c r="BD35" s="34"/>
      <c r="BE35" s="34"/>
      <c r="BF35" s="34"/>
      <c r="BG35" s="34"/>
      <c r="BH35" s="34"/>
      <c r="BI35" s="34"/>
      <c r="BJ35" s="34"/>
      <c r="BK35" s="34"/>
      <c r="BL35" s="34"/>
      <c r="BM35" s="34"/>
      <c r="BN35" s="35"/>
      <c r="BO35" s="35"/>
      <c r="BP35" s="35"/>
      <c r="BQ35" s="36"/>
      <c r="BR35" s="37"/>
    </row>
    <row r="36" spans="3:70"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9">
      <c r="C37" s="32"/>
      <c r="D37" s="38"/>
      <c r="E37" s="38"/>
      <c r="F37" s="38"/>
      <c r="G37" s="38"/>
      <c r="H37" s="38"/>
      <c r="I37" s="38"/>
      <c r="J37" s="38"/>
      <c r="K37" s="38"/>
      <c r="L37" s="38"/>
      <c r="M37" s="38"/>
      <c r="N37" s="38"/>
      <c r="O37" s="38"/>
      <c r="P37" s="38"/>
      <c r="Q37" s="38"/>
      <c r="R37" s="38"/>
      <c r="S37" s="38"/>
      <c r="T37" s="38"/>
      <c r="U37" s="42" t="s">
        <v>18</v>
      </c>
      <c r="V37" s="44"/>
      <c r="W37" s="43"/>
      <c r="X37" s="45"/>
      <c r="Y37" s="45"/>
      <c r="Z37" s="46"/>
      <c r="AA37" s="46"/>
      <c r="AB37" s="46"/>
      <c r="AC37" s="46"/>
      <c r="AD37" s="46"/>
      <c r="AE37" s="46"/>
      <c r="AF37" s="46"/>
      <c r="AG37" s="46"/>
      <c r="AH37" s="46"/>
      <c r="AI37" s="46"/>
      <c r="AJ37" s="46"/>
      <c r="AK37" s="43"/>
      <c r="AL37" s="43"/>
      <c r="AM37" s="42" t="s">
        <v>17</v>
      </c>
      <c r="AN37" s="38"/>
      <c r="AO37" s="38"/>
      <c r="AP37" s="38"/>
      <c r="AQ37" s="38"/>
      <c r="AR37" s="38"/>
      <c r="AS37" s="35"/>
      <c r="AT37" s="43"/>
      <c r="AU37" s="43"/>
      <c r="AV37" s="43"/>
      <c r="AW37" s="43"/>
      <c r="AX37" s="43"/>
      <c r="AY37" s="43"/>
      <c r="AZ37" s="43"/>
      <c r="BA37" s="43"/>
      <c r="BB37" s="43"/>
      <c r="BC37" s="47"/>
      <c r="BD37" s="35"/>
      <c r="BE37" s="35"/>
      <c r="BF37" s="48" t="s">
        <v>5</v>
      </c>
      <c r="BG37" s="57"/>
      <c r="BH37" s="57"/>
      <c r="BI37" s="57"/>
      <c r="BJ37" s="57"/>
      <c r="BK37" s="57"/>
      <c r="BL37" s="57"/>
      <c r="BM37" s="35"/>
      <c r="BN37" s="35"/>
      <c r="BO37" s="35"/>
      <c r="BP37" s="35"/>
      <c r="BQ37" s="36"/>
      <c r="BR37" s="37"/>
    </row>
    <row r="38" spans="3:70" ht="19.399999999999999" customHeight="1">
      <c r="C38" s="32"/>
      <c r="D38" s="19"/>
      <c r="E38" s="19"/>
      <c r="F38" s="19"/>
      <c r="G38" s="19"/>
      <c r="H38" s="19"/>
      <c r="I38" s="19"/>
      <c r="J38" s="19"/>
      <c r="K38" s="19"/>
      <c r="L38" s="19"/>
      <c r="M38" s="19"/>
      <c r="N38" s="19"/>
      <c r="O38" s="19"/>
      <c r="P38" s="19"/>
      <c r="Q38" s="19"/>
      <c r="R38" s="38"/>
      <c r="S38" s="38"/>
      <c r="T38" s="38"/>
      <c r="U38" s="98" t="s">
        <v>23</v>
      </c>
      <c r="V38" s="99"/>
      <c r="W38" s="99"/>
      <c r="X38" s="99"/>
      <c r="Y38" s="99"/>
      <c r="Z38" s="99"/>
      <c r="AA38" s="99"/>
      <c r="AB38" s="99"/>
      <c r="AC38" s="99"/>
      <c r="AD38" s="99"/>
      <c r="AE38" s="99"/>
      <c r="AF38" s="99"/>
      <c r="AG38" s="99"/>
      <c r="AH38" s="99"/>
      <c r="AI38" s="99"/>
      <c r="AJ38" s="100"/>
      <c r="AK38" s="49"/>
      <c r="AL38" s="49"/>
      <c r="AM38" s="69" t="str">
        <f>IF([3]回答表!F18="簡易水道事業",IF([3]回答表!X52="●",[3]回答表!B282,IF([3]回答表!AA52="●",[3]回答表!B352,"")),"")</f>
        <v/>
      </c>
      <c r="AN38" s="70"/>
      <c r="AO38" s="70"/>
      <c r="AP38" s="70"/>
      <c r="AQ38" s="70"/>
      <c r="AR38" s="70"/>
      <c r="AS38" s="70"/>
      <c r="AT38" s="70"/>
      <c r="AU38" s="70"/>
      <c r="AV38" s="70"/>
      <c r="AW38" s="70"/>
      <c r="AX38" s="70"/>
      <c r="AY38" s="70"/>
      <c r="AZ38" s="70"/>
      <c r="BA38" s="70"/>
      <c r="BB38" s="71"/>
      <c r="BC38" s="39"/>
      <c r="BD38" s="34"/>
      <c r="BE38" s="34"/>
      <c r="BF38" s="146" t="str">
        <f>IF([3]回答表!F18="簡易水道事業",IF([3]回答表!X52="●",[3]回答表!B330,IF([3]回答表!AA52="●",[3]回答表!B399,"")),"")</f>
        <v/>
      </c>
      <c r="BG38" s="147"/>
      <c r="BH38" s="147"/>
      <c r="BI38" s="147"/>
      <c r="BJ38" s="146"/>
      <c r="BK38" s="147"/>
      <c r="BL38" s="147"/>
      <c r="BM38" s="147"/>
      <c r="BN38" s="146"/>
      <c r="BO38" s="147"/>
      <c r="BP38" s="147"/>
      <c r="BQ38" s="148"/>
      <c r="BR38" s="37"/>
    </row>
    <row r="39" spans="3:70" ht="19.399999999999999" customHeight="1">
      <c r="C39" s="32"/>
      <c r="D39" s="19"/>
      <c r="E39" s="19"/>
      <c r="F39" s="19"/>
      <c r="G39" s="19"/>
      <c r="H39" s="19"/>
      <c r="I39" s="19"/>
      <c r="J39" s="19"/>
      <c r="K39" s="19"/>
      <c r="L39" s="19"/>
      <c r="M39" s="19"/>
      <c r="N39" s="19"/>
      <c r="O39" s="19"/>
      <c r="P39" s="19"/>
      <c r="Q39" s="19"/>
      <c r="R39" s="38"/>
      <c r="S39" s="38"/>
      <c r="T39" s="38"/>
      <c r="U39" s="101"/>
      <c r="V39" s="102"/>
      <c r="W39" s="102"/>
      <c r="X39" s="102"/>
      <c r="Y39" s="102"/>
      <c r="Z39" s="102"/>
      <c r="AA39" s="102"/>
      <c r="AB39" s="102"/>
      <c r="AC39" s="102"/>
      <c r="AD39" s="102"/>
      <c r="AE39" s="102"/>
      <c r="AF39" s="102"/>
      <c r="AG39" s="102"/>
      <c r="AH39" s="102"/>
      <c r="AI39" s="102"/>
      <c r="AJ39" s="103"/>
      <c r="AK39" s="49"/>
      <c r="AL39" s="49"/>
      <c r="AM39" s="72"/>
      <c r="AN39" s="73"/>
      <c r="AO39" s="73"/>
      <c r="AP39" s="73"/>
      <c r="AQ39" s="73"/>
      <c r="AR39" s="73"/>
      <c r="AS39" s="73"/>
      <c r="AT39" s="73"/>
      <c r="AU39" s="73"/>
      <c r="AV39" s="73"/>
      <c r="AW39" s="73"/>
      <c r="AX39" s="73"/>
      <c r="AY39" s="73"/>
      <c r="AZ39" s="73"/>
      <c r="BA39" s="73"/>
      <c r="BB39" s="74"/>
      <c r="BC39" s="39"/>
      <c r="BD39" s="34"/>
      <c r="BE39" s="34"/>
      <c r="BF39" s="126"/>
      <c r="BG39" s="127"/>
      <c r="BH39" s="127"/>
      <c r="BI39" s="127"/>
      <c r="BJ39" s="126"/>
      <c r="BK39" s="127"/>
      <c r="BL39" s="127"/>
      <c r="BM39" s="127"/>
      <c r="BN39" s="126"/>
      <c r="BO39" s="127"/>
      <c r="BP39" s="127"/>
      <c r="BQ39" s="130"/>
      <c r="BR39" s="37"/>
    </row>
    <row r="40" spans="3:70" ht="15.65" customHeight="1">
      <c r="C40" s="32"/>
      <c r="D40" s="140" t="s">
        <v>6</v>
      </c>
      <c r="E40" s="141"/>
      <c r="F40" s="141"/>
      <c r="G40" s="141"/>
      <c r="H40" s="141"/>
      <c r="I40" s="141"/>
      <c r="J40" s="141"/>
      <c r="K40" s="141"/>
      <c r="L40" s="141"/>
      <c r="M40" s="142"/>
      <c r="N40" s="80" t="str">
        <f>IF([3]回答表!F18="簡易水道事業",IF([3]回答表!X52="●","●",""),"")</f>
        <v/>
      </c>
      <c r="O40" s="81"/>
      <c r="P40" s="81"/>
      <c r="Q40" s="82"/>
      <c r="R40" s="38"/>
      <c r="S40" s="38"/>
      <c r="T40" s="38"/>
      <c r="U40" s="116" t="str">
        <f>IF([3]回答表!F18="簡易水道事業",IF([3]回答表!X52="●",[3]回答表!S301,IF([3]回答表!AA52="●",[3]回答表!S371,"")),"")</f>
        <v/>
      </c>
      <c r="V40" s="117"/>
      <c r="W40" s="117"/>
      <c r="X40" s="117"/>
      <c r="Y40" s="117"/>
      <c r="Z40" s="117"/>
      <c r="AA40" s="117"/>
      <c r="AB40" s="117"/>
      <c r="AC40" s="117"/>
      <c r="AD40" s="117"/>
      <c r="AE40" s="117"/>
      <c r="AF40" s="117"/>
      <c r="AG40" s="117"/>
      <c r="AH40" s="117"/>
      <c r="AI40" s="117"/>
      <c r="AJ40" s="118"/>
      <c r="AK40" s="49"/>
      <c r="AL40" s="49"/>
      <c r="AM40" s="72"/>
      <c r="AN40" s="73"/>
      <c r="AO40" s="73"/>
      <c r="AP40" s="73"/>
      <c r="AQ40" s="73"/>
      <c r="AR40" s="73"/>
      <c r="AS40" s="73"/>
      <c r="AT40" s="73"/>
      <c r="AU40" s="73"/>
      <c r="AV40" s="73"/>
      <c r="AW40" s="73"/>
      <c r="AX40" s="73"/>
      <c r="AY40" s="73"/>
      <c r="AZ40" s="73"/>
      <c r="BA40" s="73"/>
      <c r="BB40" s="74"/>
      <c r="BC40" s="39"/>
      <c r="BD40" s="34"/>
      <c r="BE40" s="34"/>
      <c r="BF40" s="126"/>
      <c r="BG40" s="127"/>
      <c r="BH40" s="127"/>
      <c r="BI40" s="127"/>
      <c r="BJ40" s="126"/>
      <c r="BK40" s="127"/>
      <c r="BL40" s="127"/>
      <c r="BM40" s="127"/>
      <c r="BN40" s="126"/>
      <c r="BO40" s="127"/>
      <c r="BP40" s="127"/>
      <c r="BQ40" s="130"/>
      <c r="BR40" s="37"/>
    </row>
    <row r="41" spans="3:70" ht="15.65" customHeight="1">
      <c r="C41" s="32"/>
      <c r="D41" s="149"/>
      <c r="E41" s="150"/>
      <c r="F41" s="150"/>
      <c r="G41" s="150"/>
      <c r="H41" s="150"/>
      <c r="I41" s="150"/>
      <c r="J41" s="150"/>
      <c r="K41" s="150"/>
      <c r="L41" s="150"/>
      <c r="M41" s="151"/>
      <c r="N41" s="83"/>
      <c r="O41" s="84"/>
      <c r="P41" s="84"/>
      <c r="Q41" s="85"/>
      <c r="R41" s="38"/>
      <c r="S41" s="38"/>
      <c r="T41" s="38"/>
      <c r="U41" s="119"/>
      <c r="V41" s="120"/>
      <c r="W41" s="120"/>
      <c r="X41" s="120"/>
      <c r="Y41" s="120"/>
      <c r="Z41" s="120"/>
      <c r="AA41" s="120"/>
      <c r="AB41" s="120"/>
      <c r="AC41" s="120"/>
      <c r="AD41" s="120"/>
      <c r="AE41" s="120"/>
      <c r="AF41" s="120"/>
      <c r="AG41" s="120"/>
      <c r="AH41" s="120"/>
      <c r="AI41" s="120"/>
      <c r="AJ41" s="121"/>
      <c r="AK41" s="49"/>
      <c r="AL41" s="49"/>
      <c r="AM41" s="72"/>
      <c r="AN41" s="73"/>
      <c r="AO41" s="73"/>
      <c r="AP41" s="73"/>
      <c r="AQ41" s="73"/>
      <c r="AR41" s="73"/>
      <c r="AS41" s="73"/>
      <c r="AT41" s="73"/>
      <c r="AU41" s="73"/>
      <c r="AV41" s="73"/>
      <c r="AW41" s="73"/>
      <c r="AX41" s="73"/>
      <c r="AY41" s="73"/>
      <c r="AZ41" s="73"/>
      <c r="BA41" s="73"/>
      <c r="BB41" s="74"/>
      <c r="BC41" s="39"/>
      <c r="BD41" s="34"/>
      <c r="BE41" s="34"/>
      <c r="BF41" s="126" t="str">
        <f>IF([3]回答表!F18="簡易水道事業",IF([3]回答表!X52="●",[3]回答表!E330,IF([3]回答表!AA52="●",[3]回答表!E399,"")),"")</f>
        <v/>
      </c>
      <c r="BG41" s="127"/>
      <c r="BH41" s="127"/>
      <c r="BI41" s="127"/>
      <c r="BJ41" s="126" t="str">
        <f>IF([3]回答表!F18="簡易水道事業",IF([3]回答表!X52="●",[3]回答表!E331,IF([3]回答表!AA52="●",[3]回答表!E400,"")),"")</f>
        <v/>
      </c>
      <c r="BK41" s="127"/>
      <c r="BL41" s="127"/>
      <c r="BM41" s="127"/>
      <c r="BN41" s="126" t="str">
        <f>IF([3]回答表!F18="簡易水道事業",IF([3]回答表!X52="●",[3]回答表!E332,IF([3]回答表!AA52="●",[3]回答表!E401,"")),"")</f>
        <v/>
      </c>
      <c r="BO41" s="127"/>
      <c r="BP41" s="127"/>
      <c r="BQ41" s="130"/>
      <c r="BR41" s="37"/>
    </row>
    <row r="42" spans="3:70" ht="15.65" customHeight="1">
      <c r="C42" s="32"/>
      <c r="D42" s="149"/>
      <c r="E42" s="150"/>
      <c r="F42" s="150"/>
      <c r="G42" s="150"/>
      <c r="H42" s="150"/>
      <c r="I42" s="150"/>
      <c r="J42" s="150"/>
      <c r="K42" s="150"/>
      <c r="L42" s="150"/>
      <c r="M42" s="151"/>
      <c r="N42" s="83"/>
      <c r="O42" s="84"/>
      <c r="P42" s="84"/>
      <c r="Q42" s="85"/>
      <c r="R42" s="51"/>
      <c r="S42" s="51"/>
      <c r="T42" s="51"/>
      <c r="U42" s="122"/>
      <c r="V42" s="123"/>
      <c r="W42" s="123"/>
      <c r="X42" s="123"/>
      <c r="Y42" s="123"/>
      <c r="Z42" s="123"/>
      <c r="AA42" s="123"/>
      <c r="AB42" s="123"/>
      <c r="AC42" s="123"/>
      <c r="AD42" s="123"/>
      <c r="AE42" s="123"/>
      <c r="AF42" s="123"/>
      <c r="AG42" s="123"/>
      <c r="AH42" s="123"/>
      <c r="AI42" s="123"/>
      <c r="AJ42" s="124"/>
      <c r="AK42" s="49"/>
      <c r="AL42" s="49"/>
      <c r="AM42" s="72"/>
      <c r="AN42" s="73"/>
      <c r="AO42" s="73"/>
      <c r="AP42" s="73"/>
      <c r="AQ42" s="73"/>
      <c r="AR42" s="73"/>
      <c r="AS42" s="73"/>
      <c r="AT42" s="73"/>
      <c r="AU42" s="73"/>
      <c r="AV42" s="73"/>
      <c r="AW42" s="73"/>
      <c r="AX42" s="73"/>
      <c r="AY42" s="73"/>
      <c r="AZ42" s="73"/>
      <c r="BA42" s="73"/>
      <c r="BB42" s="74"/>
      <c r="BC42" s="39"/>
      <c r="BD42" s="39"/>
      <c r="BE42" s="39"/>
      <c r="BF42" s="126"/>
      <c r="BG42" s="127"/>
      <c r="BH42" s="127"/>
      <c r="BI42" s="127"/>
      <c r="BJ42" s="126"/>
      <c r="BK42" s="127"/>
      <c r="BL42" s="127"/>
      <c r="BM42" s="127"/>
      <c r="BN42" s="126"/>
      <c r="BO42" s="127"/>
      <c r="BP42" s="127"/>
      <c r="BQ42" s="130"/>
      <c r="BR42" s="37"/>
    </row>
    <row r="43" spans="3:70" ht="19.399999999999999" customHeight="1">
      <c r="C43" s="32"/>
      <c r="D43" s="143"/>
      <c r="E43" s="144"/>
      <c r="F43" s="144"/>
      <c r="G43" s="144"/>
      <c r="H43" s="144"/>
      <c r="I43" s="144"/>
      <c r="J43" s="144"/>
      <c r="K43" s="144"/>
      <c r="L43" s="144"/>
      <c r="M43" s="145"/>
      <c r="N43" s="86"/>
      <c r="O43" s="87"/>
      <c r="P43" s="87"/>
      <c r="Q43" s="88"/>
      <c r="R43" s="51"/>
      <c r="S43" s="51"/>
      <c r="T43" s="51"/>
      <c r="U43" s="98" t="s">
        <v>24</v>
      </c>
      <c r="V43" s="99"/>
      <c r="W43" s="99"/>
      <c r="X43" s="99"/>
      <c r="Y43" s="99"/>
      <c r="Z43" s="99"/>
      <c r="AA43" s="99"/>
      <c r="AB43" s="99"/>
      <c r="AC43" s="99"/>
      <c r="AD43" s="99"/>
      <c r="AE43" s="99"/>
      <c r="AF43" s="99"/>
      <c r="AG43" s="99"/>
      <c r="AH43" s="99"/>
      <c r="AI43" s="99"/>
      <c r="AJ43" s="100"/>
      <c r="AK43" s="49"/>
      <c r="AL43" s="49"/>
      <c r="AM43" s="72"/>
      <c r="AN43" s="73"/>
      <c r="AO43" s="73"/>
      <c r="AP43" s="73"/>
      <c r="AQ43" s="73"/>
      <c r="AR43" s="73"/>
      <c r="AS43" s="73"/>
      <c r="AT43" s="73"/>
      <c r="AU43" s="73"/>
      <c r="AV43" s="73"/>
      <c r="AW43" s="73"/>
      <c r="AX43" s="73"/>
      <c r="AY43" s="73"/>
      <c r="AZ43" s="73"/>
      <c r="BA43" s="73"/>
      <c r="BB43" s="74"/>
      <c r="BC43" s="39"/>
      <c r="BD43" s="34"/>
      <c r="BE43" s="34"/>
      <c r="BF43" s="126"/>
      <c r="BG43" s="127"/>
      <c r="BH43" s="127"/>
      <c r="BI43" s="127"/>
      <c r="BJ43" s="126"/>
      <c r="BK43" s="127"/>
      <c r="BL43" s="127"/>
      <c r="BM43" s="127"/>
      <c r="BN43" s="126"/>
      <c r="BO43" s="127"/>
      <c r="BP43" s="127"/>
      <c r="BQ43" s="130"/>
      <c r="BR43" s="37"/>
    </row>
    <row r="44" spans="3:70" ht="19.399999999999999" customHeight="1">
      <c r="C44" s="32"/>
      <c r="D44" s="38"/>
      <c r="E44" s="38"/>
      <c r="F44" s="38"/>
      <c r="G44" s="38"/>
      <c r="H44" s="38"/>
      <c r="I44" s="38"/>
      <c r="J44" s="38"/>
      <c r="K44" s="38"/>
      <c r="L44" s="38"/>
      <c r="M44" s="38"/>
      <c r="N44" s="38"/>
      <c r="O44" s="38"/>
      <c r="P44" s="38"/>
      <c r="Q44" s="38"/>
      <c r="R44" s="38"/>
      <c r="S44" s="38"/>
      <c r="T44" s="38"/>
      <c r="U44" s="101"/>
      <c r="V44" s="102"/>
      <c r="W44" s="102"/>
      <c r="X44" s="102"/>
      <c r="Y44" s="102"/>
      <c r="Z44" s="102"/>
      <c r="AA44" s="102"/>
      <c r="AB44" s="102"/>
      <c r="AC44" s="102"/>
      <c r="AD44" s="102"/>
      <c r="AE44" s="102"/>
      <c r="AF44" s="102"/>
      <c r="AG44" s="102"/>
      <c r="AH44" s="102"/>
      <c r="AI44" s="102"/>
      <c r="AJ44" s="103"/>
      <c r="AK44" s="49"/>
      <c r="AL44" s="49"/>
      <c r="AM44" s="72"/>
      <c r="AN44" s="73"/>
      <c r="AO44" s="73"/>
      <c r="AP44" s="73"/>
      <c r="AQ44" s="73"/>
      <c r="AR44" s="73"/>
      <c r="AS44" s="73"/>
      <c r="AT44" s="73"/>
      <c r="AU44" s="73"/>
      <c r="AV44" s="73"/>
      <c r="AW44" s="73"/>
      <c r="AX44" s="73"/>
      <c r="AY44" s="73"/>
      <c r="AZ44" s="73"/>
      <c r="BA44" s="73"/>
      <c r="BB44" s="74"/>
      <c r="BC44" s="39"/>
      <c r="BD44" s="52"/>
      <c r="BE44" s="52"/>
      <c r="BF44" s="126"/>
      <c r="BG44" s="127"/>
      <c r="BH44" s="127"/>
      <c r="BI44" s="127"/>
      <c r="BJ44" s="126"/>
      <c r="BK44" s="127"/>
      <c r="BL44" s="127"/>
      <c r="BM44" s="127"/>
      <c r="BN44" s="126"/>
      <c r="BO44" s="127"/>
      <c r="BP44" s="127"/>
      <c r="BQ44" s="130"/>
      <c r="BR44" s="37"/>
    </row>
    <row r="45" spans="3:70" ht="15.65" customHeight="1">
      <c r="C45" s="32"/>
      <c r="D45" s="19"/>
      <c r="E45" s="19"/>
      <c r="F45" s="19"/>
      <c r="G45" s="19"/>
      <c r="H45" s="19"/>
      <c r="I45" s="19"/>
      <c r="J45" s="19"/>
      <c r="K45" s="19"/>
      <c r="L45" s="19"/>
      <c r="M45" s="19"/>
      <c r="N45" s="19"/>
      <c r="O45" s="19"/>
      <c r="P45" s="19"/>
      <c r="Q45" s="19"/>
      <c r="R45" s="38"/>
      <c r="S45" s="38"/>
      <c r="T45" s="38"/>
      <c r="U45" s="116" t="str">
        <f>IF([3]回答表!F18="簡易水道事業",IF([3]回答表!X52="●",[3]回答表!S302,IF([3]回答表!AA52="●",[3]回答表!S372,"")),"")</f>
        <v/>
      </c>
      <c r="V45" s="117"/>
      <c r="W45" s="117"/>
      <c r="X45" s="117"/>
      <c r="Y45" s="117"/>
      <c r="Z45" s="117"/>
      <c r="AA45" s="117"/>
      <c r="AB45" s="117"/>
      <c r="AC45" s="117"/>
      <c r="AD45" s="117"/>
      <c r="AE45" s="117"/>
      <c r="AF45" s="117"/>
      <c r="AG45" s="117"/>
      <c r="AH45" s="117"/>
      <c r="AI45" s="117"/>
      <c r="AJ45" s="118"/>
      <c r="AK45" s="49"/>
      <c r="AL45" s="49"/>
      <c r="AM45" s="72"/>
      <c r="AN45" s="73"/>
      <c r="AO45" s="73"/>
      <c r="AP45" s="73"/>
      <c r="AQ45" s="73"/>
      <c r="AR45" s="73"/>
      <c r="AS45" s="73"/>
      <c r="AT45" s="73"/>
      <c r="AU45" s="73"/>
      <c r="AV45" s="73"/>
      <c r="AW45" s="73"/>
      <c r="AX45" s="73"/>
      <c r="AY45" s="73"/>
      <c r="AZ45" s="73"/>
      <c r="BA45" s="73"/>
      <c r="BB45" s="74"/>
      <c r="BC45" s="39"/>
      <c r="BD45" s="52"/>
      <c r="BE45" s="52"/>
      <c r="BF45" s="126" t="s">
        <v>8</v>
      </c>
      <c r="BG45" s="127"/>
      <c r="BH45" s="127"/>
      <c r="BI45" s="127"/>
      <c r="BJ45" s="126" t="s">
        <v>9</v>
      </c>
      <c r="BK45" s="127"/>
      <c r="BL45" s="127"/>
      <c r="BM45" s="127"/>
      <c r="BN45" s="126" t="s">
        <v>10</v>
      </c>
      <c r="BO45" s="127"/>
      <c r="BP45" s="127"/>
      <c r="BQ45" s="130"/>
      <c r="BR45" s="37"/>
    </row>
    <row r="46" spans="3:70" ht="15.65" customHeight="1">
      <c r="C46" s="32"/>
      <c r="D46" s="19"/>
      <c r="E46" s="19"/>
      <c r="F46" s="19"/>
      <c r="G46" s="19"/>
      <c r="H46" s="19"/>
      <c r="I46" s="19"/>
      <c r="J46" s="19"/>
      <c r="K46" s="19"/>
      <c r="L46" s="19"/>
      <c r="M46" s="19"/>
      <c r="N46" s="19"/>
      <c r="O46" s="19"/>
      <c r="P46" s="19"/>
      <c r="Q46" s="19"/>
      <c r="R46" s="38"/>
      <c r="S46" s="38"/>
      <c r="T46" s="38"/>
      <c r="U46" s="119"/>
      <c r="V46" s="120"/>
      <c r="W46" s="120"/>
      <c r="X46" s="120"/>
      <c r="Y46" s="120"/>
      <c r="Z46" s="120"/>
      <c r="AA46" s="120"/>
      <c r="AB46" s="120"/>
      <c r="AC46" s="120"/>
      <c r="AD46" s="120"/>
      <c r="AE46" s="120"/>
      <c r="AF46" s="120"/>
      <c r="AG46" s="120"/>
      <c r="AH46" s="120"/>
      <c r="AI46" s="120"/>
      <c r="AJ46" s="121"/>
      <c r="AK46" s="49"/>
      <c r="AL46" s="49"/>
      <c r="AM46" s="75"/>
      <c r="AN46" s="76"/>
      <c r="AO46" s="76"/>
      <c r="AP46" s="76"/>
      <c r="AQ46" s="76"/>
      <c r="AR46" s="76"/>
      <c r="AS46" s="76"/>
      <c r="AT46" s="76"/>
      <c r="AU46" s="76"/>
      <c r="AV46" s="76"/>
      <c r="AW46" s="76"/>
      <c r="AX46" s="76"/>
      <c r="AY46" s="76"/>
      <c r="AZ46" s="76"/>
      <c r="BA46" s="76"/>
      <c r="BB46" s="77"/>
      <c r="BC46" s="39"/>
      <c r="BD46" s="52"/>
      <c r="BE46" s="52"/>
      <c r="BF46" s="126"/>
      <c r="BG46" s="127"/>
      <c r="BH46" s="127"/>
      <c r="BI46" s="127"/>
      <c r="BJ46" s="126"/>
      <c r="BK46" s="127"/>
      <c r="BL46" s="127"/>
      <c r="BM46" s="127"/>
      <c r="BN46" s="126"/>
      <c r="BO46" s="127"/>
      <c r="BP46" s="127"/>
      <c r="BQ46" s="130"/>
      <c r="BR46" s="37"/>
    </row>
    <row r="47" spans="3:70" ht="15.65" customHeight="1">
      <c r="C47" s="32"/>
      <c r="D47" s="89" t="s">
        <v>7</v>
      </c>
      <c r="E47" s="90"/>
      <c r="F47" s="90"/>
      <c r="G47" s="90"/>
      <c r="H47" s="90"/>
      <c r="I47" s="90"/>
      <c r="J47" s="90"/>
      <c r="K47" s="90"/>
      <c r="L47" s="90"/>
      <c r="M47" s="91"/>
      <c r="N47" s="80" t="str">
        <f>IF([3]回答表!F18="簡易水道事業",IF([3]回答表!AA52="●","●",""),"")</f>
        <v/>
      </c>
      <c r="O47" s="81"/>
      <c r="P47" s="81"/>
      <c r="Q47" s="82"/>
      <c r="R47" s="38"/>
      <c r="S47" s="38"/>
      <c r="T47" s="38"/>
      <c r="U47" s="122"/>
      <c r="V47" s="123"/>
      <c r="W47" s="123"/>
      <c r="X47" s="123"/>
      <c r="Y47" s="123"/>
      <c r="Z47" s="123"/>
      <c r="AA47" s="123"/>
      <c r="AB47" s="123"/>
      <c r="AC47" s="123"/>
      <c r="AD47" s="123"/>
      <c r="AE47" s="123"/>
      <c r="AF47" s="123"/>
      <c r="AG47" s="123"/>
      <c r="AH47" s="123"/>
      <c r="AI47" s="123"/>
      <c r="AJ47" s="124"/>
      <c r="AK47" s="49"/>
      <c r="AL47" s="49"/>
      <c r="AM47" s="19"/>
      <c r="AN47" s="19"/>
      <c r="AO47" s="19"/>
      <c r="AP47" s="19"/>
      <c r="AQ47" s="19"/>
      <c r="AR47" s="19"/>
      <c r="AS47" s="19"/>
      <c r="AT47" s="19"/>
      <c r="AU47" s="19"/>
      <c r="AV47" s="19"/>
      <c r="AW47" s="19"/>
      <c r="AX47" s="19"/>
      <c r="AY47" s="19"/>
      <c r="AZ47" s="19"/>
      <c r="BA47" s="19"/>
      <c r="BB47" s="19"/>
      <c r="BC47" s="39"/>
      <c r="BD47" s="52"/>
      <c r="BE47" s="52"/>
      <c r="BF47" s="128"/>
      <c r="BG47" s="129"/>
      <c r="BH47" s="129"/>
      <c r="BI47" s="129"/>
      <c r="BJ47" s="128"/>
      <c r="BK47" s="129"/>
      <c r="BL47" s="129"/>
      <c r="BM47" s="129"/>
      <c r="BN47" s="128"/>
      <c r="BO47" s="129"/>
      <c r="BP47" s="129"/>
      <c r="BQ47" s="131"/>
      <c r="BR47" s="37"/>
    </row>
    <row r="48" spans="3:70" ht="15.65" customHeight="1">
      <c r="C48" s="32"/>
      <c r="D48" s="92"/>
      <c r="E48" s="93"/>
      <c r="F48" s="93"/>
      <c r="G48" s="93"/>
      <c r="H48" s="93"/>
      <c r="I48" s="93"/>
      <c r="J48" s="93"/>
      <c r="K48" s="93"/>
      <c r="L48" s="93"/>
      <c r="M48" s="94"/>
      <c r="N48" s="83"/>
      <c r="O48" s="84"/>
      <c r="P48" s="84"/>
      <c r="Q48" s="85"/>
      <c r="R48" s="38"/>
      <c r="S48" s="38"/>
      <c r="T48" s="38"/>
      <c r="U48" s="98" t="s">
        <v>25</v>
      </c>
      <c r="V48" s="99"/>
      <c r="W48" s="99"/>
      <c r="X48" s="99"/>
      <c r="Y48" s="99"/>
      <c r="Z48" s="99"/>
      <c r="AA48" s="99"/>
      <c r="AB48" s="99"/>
      <c r="AC48" s="99"/>
      <c r="AD48" s="99"/>
      <c r="AE48" s="99"/>
      <c r="AF48" s="99"/>
      <c r="AG48" s="99"/>
      <c r="AH48" s="99"/>
      <c r="AI48" s="99"/>
      <c r="AJ48" s="100"/>
      <c r="AK48" s="19"/>
      <c r="AL48" s="19"/>
      <c r="AM48" s="104" t="s">
        <v>26</v>
      </c>
      <c r="AN48" s="105"/>
      <c r="AO48" s="105"/>
      <c r="AP48" s="105"/>
      <c r="AQ48" s="105"/>
      <c r="AR48" s="106"/>
      <c r="AS48" s="104" t="s">
        <v>27</v>
      </c>
      <c r="AT48" s="105"/>
      <c r="AU48" s="105"/>
      <c r="AV48" s="105"/>
      <c r="AW48" s="105"/>
      <c r="AX48" s="106"/>
      <c r="AY48" s="110" t="s">
        <v>28</v>
      </c>
      <c r="AZ48" s="111"/>
      <c r="BA48" s="111"/>
      <c r="BB48" s="111"/>
      <c r="BC48" s="111"/>
      <c r="BD48" s="112"/>
      <c r="BE48" s="19"/>
      <c r="BF48" s="19"/>
      <c r="BG48" s="19"/>
      <c r="BH48" s="19"/>
      <c r="BI48" s="19"/>
      <c r="BJ48" s="19"/>
      <c r="BK48" s="19"/>
      <c r="BL48" s="19"/>
      <c r="BM48" s="19"/>
      <c r="BN48" s="19"/>
      <c r="BO48" s="19"/>
      <c r="BP48" s="19"/>
      <c r="BQ48" s="19"/>
      <c r="BR48" s="37"/>
    </row>
    <row r="49" spans="1:71" ht="15.65" customHeight="1">
      <c r="C49" s="32"/>
      <c r="D49" s="92"/>
      <c r="E49" s="93"/>
      <c r="F49" s="93"/>
      <c r="G49" s="93"/>
      <c r="H49" s="93"/>
      <c r="I49" s="93"/>
      <c r="J49" s="93"/>
      <c r="K49" s="93"/>
      <c r="L49" s="93"/>
      <c r="M49" s="94"/>
      <c r="N49" s="83"/>
      <c r="O49" s="84"/>
      <c r="P49" s="84"/>
      <c r="Q49" s="85"/>
      <c r="R49" s="38"/>
      <c r="S49" s="38"/>
      <c r="T49" s="38"/>
      <c r="U49" s="101"/>
      <c r="V49" s="102"/>
      <c r="W49" s="102"/>
      <c r="X49" s="102"/>
      <c r="Y49" s="102"/>
      <c r="Z49" s="102"/>
      <c r="AA49" s="102"/>
      <c r="AB49" s="102"/>
      <c r="AC49" s="102"/>
      <c r="AD49" s="102"/>
      <c r="AE49" s="102"/>
      <c r="AF49" s="102"/>
      <c r="AG49" s="102"/>
      <c r="AH49" s="102"/>
      <c r="AI49" s="102"/>
      <c r="AJ49" s="103"/>
      <c r="AK49" s="19"/>
      <c r="AL49" s="19"/>
      <c r="AM49" s="107"/>
      <c r="AN49" s="108"/>
      <c r="AO49" s="108"/>
      <c r="AP49" s="108"/>
      <c r="AQ49" s="108"/>
      <c r="AR49" s="109"/>
      <c r="AS49" s="107"/>
      <c r="AT49" s="108"/>
      <c r="AU49" s="108"/>
      <c r="AV49" s="108"/>
      <c r="AW49" s="108"/>
      <c r="AX49" s="109"/>
      <c r="AY49" s="113"/>
      <c r="AZ49" s="114"/>
      <c r="BA49" s="114"/>
      <c r="BB49" s="114"/>
      <c r="BC49" s="114"/>
      <c r="BD49" s="115"/>
      <c r="BE49" s="19"/>
      <c r="BF49" s="19"/>
      <c r="BG49" s="19"/>
      <c r="BH49" s="19"/>
      <c r="BI49" s="19"/>
      <c r="BJ49" s="19"/>
      <c r="BK49" s="19"/>
      <c r="BL49" s="19"/>
      <c r="BM49" s="19"/>
      <c r="BN49" s="19"/>
      <c r="BO49" s="19"/>
      <c r="BP49" s="19"/>
      <c r="BQ49" s="19"/>
      <c r="BR49" s="37"/>
    </row>
    <row r="50" spans="1:71" ht="15.65" customHeight="1">
      <c r="C50" s="32"/>
      <c r="D50" s="95"/>
      <c r="E50" s="96"/>
      <c r="F50" s="96"/>
      <c r="G50" s="96"/>
      <c r="H50" s="96"/>
      <c r="I50" s="96"/>
      <c r="J50" s="96"/>
      <c r="K50" s="96"/>
      <c r="L50" s="96"/>
      <c r="M50" s="97"/>
      <c r="N50" s="86"/>
      <c r="O50" s="87"/>
      <c r="P50" s="87"/>
      <c r="Q50" s="88"/>
      <c r="R50" s="38"/>
      <c r="S50" s="38"/>
      <c r="T50" s="38"/>
      <c r="U50" s="116" t="str">
        <f>IF([3]回答表!F18="簡易水道事業",IF([3]回答表!X52="●",[3]回答表!S303,IF([3]回答表!AA52="●",[3]回答表!S373,"")),"")</f>
        <v/>
      </c>
      <c r="V50" s="117"/>
      <c r="W50" s="117"/>
      <c r="X50" s="117"/>
      <c r="Y50" s="117"/>
      <c r="Z50" s="117"/>
      <c r="AA50" s="117"/>
      <c r="AB50" s="117"/>
      <c r="AC50" s="117"/>
      <c r="AD50" s="117"/>
      <c r="AE50" s="117"/>
      <c r="AF50" s="117"/>
      <c r="AG50" s="117"/>
      <c r="AH50" s="117"/>
      <c r="AI50" s="117"/>
      <c r="AJ50" s="118"/>
      <c r="AK50" s="19"/>
      <c r="AL50" s="19"/>
      <c r="AM50" s="125" t="str">
        <f>IF([3]回答表!F18="簡易水道事業",IF([3]回答表!X52="●",[3]回答表!Y305,IF([3]回答表!AA52="●",[3]回答表!Y375,"")),"")</f>
        <v/>
      </c>
      <c r="AN50" s="125"/>
      <c r="AO50" s="125"/>
      <c r="AP50" s="125"/>
      <c r="AQ50" s="125"/>
      <c r="AR50" s="125"/>
      <c r="AS50" s="125" t="str">
        <f>IF([3]回答表!F18="簡易水道事業",IF([3]回答表!X52="●",[3]回答表!Y306,IF([3]回答表!AA52="●",[3]回答表!Y376,"")),"")</f>
        <v/>
      </c>
      <c r="AT50" s="125"/>
      <c r="AU50" s="125"/>
      <c r="AV50" s="125"/>
      <c r="AW50" s="125"/>
      <c r="AX50" s="125"/>
      <c r="AY50" s="125" t="str">
        <f>IF([3]回答表!F18="簡易水道事業",IF([3]回答表!X52="●",[3]回答表!Y307,IF([3]回答表!AA52="●",[3]回答表!Y377,"")),"")</f>
        <v/>
      </c>
      <c r="AZ50" s="125"/>
      <c r="BA50" s="125"/>
      <c r="BB50" s="125"/>
      <c r="BC50" s="125"/>
      <c r="BD50" s="125"/>
      <c r="BE50" s="19"/>
      <c r="BF50" s="19"/>
      <c r="BG50" s="19"/>
      <c r="BH50" s="19"/>
      <c r="BI50" s="19"/>
      <c r="BJ50" s="19"/>
      <c r="BK50" s="19"/>
      <c r="BL50" s="19"/>
      <c r="BM50" s="19"/>
      <c r="BN50" s="19"/>
      <c r="BO50" s="19"/>
      <c r="BP50" s="19"/>
      <c r="BQ50" s="19"/>
      <c r="BR50" s="37"/>
    </row>
    <row r="51" spans="1:71" ht="15.65" customHeight="1">
      <c r="C51" s="32"/>
      <c r="D51" s="19"/>
      <c r="E51" s="19"/>
      <c r="F51" s="19"/>
      <c r="G51" s="19"/>
      <c r="H51" s="19"/>
      <c r="I51" s="19"/>
      <c r="J51" s="19"/>
      <c r="K51" s="19"/>
      <c r="L51" s="19"/>
      <c r="M51" s="19"/>
      <c r="N51" s="19"/>
      <c r="O51" s="19"/>
      <c r="P51" s="19"/>
      <c r="Q51" s="19"/>
      <c r="R51" s="38"/>
      <c r="S51" s="38"/>
      <c r="T51" s="38"/>
      <c r="U51" s="119"/>
      <c r="V51" s="120"/>
      <c r="W51" s="120"/>
      <c r="X51" s="120"/>
      <c r="Y51" s="120"/>
      <c r="Z51" s="120"/>
      <c r="AA51" s="120"/>
      <c r="AB51" s="120"/>
      <c r="AC51" s="120"/>
      <c r="AD51" s="120"/>
      <c r="AE51" s="120"/>
      <c r="AF51" s="120"/>
      <c r="AG51" s="120"/>
      <c r="AH51" s="120"/>
      <c r="AI51" s="120"/>
      <c r="AJ51" s="121"/>
      <c r="AK51" s="19"/>
      <c r="AL51" s="19"/>
      <c r="AM51" s="125"/>
      <c r="AN51" s="125"/>
      <c r="AO51" s="125"/>
      <c r="AP51" s="125"/>
      <c r="AQ51" s="125"/>
      <c r="AR51" s="125"/>
      <c r="AS51" s="125"/>
      <c r="AT51" s="125"/>
      <c r="AU51" s="125"/>
      <c r="AV51" s="125"/>
      <c r="AW51" s="125"/>
      <c r="AX51" s="125"/>
      <c r="AY51" s="125"/>
      <c r="AZ51" s="125"/>
      <c r="BA51" s="125"/>
      <c r="BB51" s="125"/>
      <c r="BC51" s="125"/>
      <c r="BD51" s="125"/>
      <c r="BE51" s="19"/>
      <c r="BF51" s="19"/>
      <c r="BG51" s="19"/>
      <c r="BH51" s="19"/>
      <c r="BI51" s="19"/>
      <c r="BJ51" s="19"/>
      <c r="BK51" s="19"/>
      <c r="BL51" s="19"/>
      <c r="BM51" s="19"/>
      <c r="BN51" s="19"/>
      <c r="BO51" s="19"/>
      <c r="BP51" s="19"/>
      <c r="BQ51" s="19"/>
      <c r="BR51" s="37"/>
    </row>
    <row r="52" spans="1:71" ht="15.65" customHeight="1">
      <c r="C52" s="32"/>
      <c r="D52" s="50"/>
      <c r="E52" s="50"/>
      <c r="F52" s="50"/>
      <c r="G52" s="50"/>
      <c r="H52" s="50"/>
      <c r="I52" s="50"/>
      <c r="J52" s="50"/>
      <c r="K52" s="50"/>
      <c r="L52" s="50"/>
      <c r="M52" s="50"/>
      <c r="N52" s="20"/>
      <c r="O52" s="20"/>
      <c r="P52" s="20"/>
      <c r="Q52" s="20"/>
      <c r="R52" s="38"/>
      <c r="S52" s="38"/>
      <c r="T52" s="59"/>
      <c r="U52" s="122"/>
      <c r="V52" s="123"/>
      <c r="W52" s="123"/>
      <c r="X52" s="123"/>
      <c r="Y52" s="123"/>
      <c r="Z52" s="123"/>
      <c r="AA52" s="123"/>
      <c r="AB52" s="123"/>
      <c r="AC52" s="123"/>
      <c r="AD52" s="123"/>
      <c r="AE52" s="123"/>
      <c r="AF52" s="123"/>
      <c r="AG52" s="123"/>
      <c r="AH52" s="123"/>
      <c r="AI52" s="123"/>
      <c r="AJ52" s="124"/>
      <c r="AK52" s="19"/>
      <c r="AL52" s="37"/>
      <c r="AM52" s="125"/>
      <c r="AN52" s="125"/>
      <c r="AO52" s="125"/>
      <c r="AP52" s="125"/>
      <c r="AQ52" s="125"/>
      <c r="AR52" s="125"/>
      <c r="AS52" s="125"/>
      <c r="AT52" s="125"/>
      <c r="AU52" s="125"/>
      <c r="AV52" s="125"/>
      <c r="AW52" s="125"/>
      <c r="AX52" s="125"/>
      <c r="AY52" s="125"/>
      <c r="AZ52" s="125"/>
      <c r="BA52" s="125"/>
      <c r="BB52" s="125"/>
      <c r="BC52" s="125"/>
      <c r="BD52" s="125"/>
      <c r="BE52" s="19"/>
      <c r="BF52" s="19"/>
      <c r="BG52" s="19"/>
      <c r="BH52" s="19"/>
      <c r="BI52" s="19"/>
      <c r="BJ52" s="19"/>
      <c r="BK52" s="19"/>
      <c r="BL52" s="19"/>
      <c r="BM52" s="19"/>
      <c r="BN52" s="19"/>
      <c r="BO52" s="19"/>
      <c r="BP52" s="19"/>
      <c r="BQ52" s="19"/>
      <c r="BR52" s="37"/>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58"/>
      <c r="AN53" s="58"/>
      <c r="AO53" s="58"/>
      <c r="AP53" s="58"/>
      <c r="AQ53" s="58"/>
      <c r="AR53" s="58"/>
      <c r="AS53" s="58"/>
      <c r="AT53" s="58"/>
      <c r="AU53" s="58"/>
      <c r="AV53" s="58"/>
      <c r="AW53" s="58"/>
      <c r="AX53" s="58"/>
      <c r="AY53" s="58"/>
      <c r="AZ53" s="58"/>
      <c r="BA53" s="58"/>
      <c r="BB53" s="58"/>
      <c r="BC53" s="39"/>
      <c r="BD53" s="52"/>
      <c r="BE53" s="52"/>
      <c r="BF53" s="19"/>
      <c r="BG53" s="19"/>
      <c r="BH53" s="19"/>
      <c r="BI53" s="19"/>
      <c r="BJ53" s="19"/>
      <c r="BK53" s="19"/>
      <c r="BL53" s="19"/>
      <c r="BM53" s="19"/>
      <c r="BN53" s="19"/>
      <c r="BO53" s="19"/>
      <c r="BP53" s="19"/>
      <c r="BQ53" s="19"/>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42" t="s">
        <v>32</v>
      </c>
      <c r="V54" s="38"/>
      <c r="W54" s="38"/>
      <c r="X54" s="38"/>
      <c r="Y54" s="38"/>
      <c r="Z54" s="38"/>
      <c r="AA54" s="38"/>
      <c r="AB54" s="38"/>
      <c r="AC54" s="38"/>
      <c r="AD54" s="38"/>
      <c r="AE54" s="38"/>
      <c r="AF54" s="38"/>
      <c r="AG54" s="38"/>
      <c r="AH54" s="38"/>
      <c r="AI54" s="38"/>
      <c r="AJ54" s="38"/>
      <c r="AK54" s="49"/>
      <c r="AL54" s="49"/>
      <c r="AM54" s="42" t="s">
        <v>33</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5" customHeight="1">
      <c r="A55" s="25"/>
      <c r="B55" s="25"/>
      <c r="C55" s="32"/>
      <c r="D55" s="50"/>
      <c r="E55" s="50"/>
      <c r="F55" s="50"/>
      <c r="G55" s="50"/>
      <c r="H55" s="50"/>
      <c r="I55" s="50"/>
      <c r="J55" s="50"/>
      <c r="K55" s="50"/>
      <c r="L55" s="50"/>
      <c r="M55" s="50"/>
      <c r="N55" s="50"/>
      <c r="O55" s="50"/>
      <c r="P55" s="50"/>
      <c r="Q55" s="50"/>
      <c r="R55" s="38"/>
      <c r="S55" s="38"/>
      <c r="T55" s="38"/>
      <c r="U55" s="61" t="str">
        <f>IF([3]回答表!F18="簡易水道事業",IF([3]回答表!X52="●",[3]回答表!E339,IF([3]回答表!AA52="●",[3]回答表!E408,"")),"")</f>
        <v/>
      </c>
      <c r="V55" s="62"/>
      <c r="W55" s="62"/>
      <c r="X55" s="62"/>
      <c r="Y55" s="62"/>
      <c r="Z55" s="62"/>
      <c r="AA55" s="62"/>
      <c r="AB55" s="62"/>
      <c r="AC55" s="62"/>
      <c r="AD55" s="62"/>
      <c r="AE55" s="65" t="s">
        <v>34</v>
      </c>
      <c r="AF55" s="65"/>
      <c r="AG55" s="65"/>
      <c r="AH55" s="65"/>
      <c r="AI55" s="65"/>
      <c r="AJ55" s="66"/>
      <c r="AK55" s="49"/>
      <c r="AL55" s="49"/>
      <c r="AM55" s="69" t="str">
        <f>IF([3]回答表!F18="簡易水道事業",IF([3]回答表!X52="●",[3]回答表!B341,IF([3]回答表!AA52="●",[3]回答表!B410,"")),"")</f>
        <v/>
      </c>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1"/>
      <c r="BR55" s="37"/>
      <c r="BS55" s="25"/>
    </row>
    <row r="56" spans="1:71" ht="15.65" customHeight="1">
      <c r="A56" s="25"/>
      <c r="B56" s="25"/>
      <c r="C56" s="32"/>
      <c r="D56" s="50"/>
      <c r="E56" s="50"/>
      <c r="F56" s="50"/>
      <c r="G56" s="50"/>
      <c r="H56" s="50"/>
      <c r="I56" s="50"/>
      <c r="J56" s="50"/>
      <c r="K56" s="50"/>
      <c r="L56" s="50"/>
      <c r="M56" s="50"/>
      <c r="N56" s="50"/>
      <c r="O56" s="50"/>
      <c r="P56" s="50"/>
      <c r="Q56" s="50"/>
      <c r="R56" s="38"/>
      <c r="S56" s="38"/>
      <c r="T56" s="38"/>
      <c r="U56" s="63"/>
      <c r="V56" s="64"/>
      <c r="W56" s="64"/>
      <c r="X56" s="64"/>
      <c r="Y56" s="64"/>
      <c r="Z56" s="64"/>
      <c r="AA56" s="64"/>
      <c r="AB56" s="64"/>
      <c r="AC56" s="64"/>
      <c r="AD56" s="64"/>
      <c r="AE56" s="67"/>
      <c r="AF56" s="67"/>
      <c r="AG56" s="67"/>
      <c r="AH56" s="67"/>
      <c r="AI56" s="67"/>
      <c r="AJ56" s="68"/>
      <c r="AK56" s="49"/>
      <c r="AL56" s="49"/>
      <c r="AM56" s="72"/>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4"/>
      <c r="BR56" s="37"/>
      <c r="BS56" s="25"/>
    </row>
    <row r="57" spans="1:71" ht="15.65"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37"/>
      <c r="BS57" s="25"/>
    </row>
    <row r="58" spans="1:71" ht="15.6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72"/>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4"/>
      <c r="BR58" s="37"/>
      <c r="BS58" s="25"/>
    </row>
    <row r="59" spans="1:71" ht="15.65"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75"/>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c r="BR59" s="37"/>
      <c r="BS59" s="25"/>
    </row>
    <row r="60" spans="1:71" ht="15.65" customHeight="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row>
    <row r="61" spans="1:71" ht="18.649999999999999" customHeight="1">
      <c r="C61" s="32"/>
      <c r="D61" s="60"/>
      <c r="E61" s="50"/>
      <c r="F61" s="50"/>
      <c r="G61" s="50"/>
      <c r="H61" s="50"/>
      <c r="I61" s="50"/>
      <c r="J61" s="50"/>
      <c r="K61" s="50"/>
      <c r="L61" s="50"/>
      <c r="M61" s="50"/>
      <c r="N61" s="20"/>
      <c r="O61" s="20"/>
      <c r="P61" s="20"/>
      <c r="Q61" s="20"/>
      <c r="R61" s="38"/>
      <c r="S61" s="38"/>
      <c r="T61" s="38"/>
      <c r="U61" s="42" t="s">
        <v>17</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row>
    <row r="62" spans="1:71" ht="15.65" customHeight="1">
      <c r="C62" s="32"/>
      <c r="D62" s="78" t="s">
        <v>12</v>
      </c>
      <c r="E62" s="78"/>
      <c r="F62" s="78"/>
      <c r="G62" s="78"/>
      <c r="H62" s="78"/>
      <c r="I62" s="78"/>
      <c r="J62" s="78"/>
      <c r="K62" s="78"/>
      <c r="L62" s="78"/>
      <c r="M62" s="79"/>
      <c r="N62" s="80" t="str">
        <f>IF([3]回答表!F18="簡易水道事業",IF([3]回答表!AD52="●","●",""),"")</f>
        <v>●</v>
      </c>
      <c r="O62" s="81"/>
      <c r="P62" s="81"/>
      <c r="Q62" s="82"/>
      <c r="R62" s="38"/>
      <c r="S62" s="38"/>
      <c r="T62" s="38"/>
      <c r="U62" s="69" t="str">
        <f>IF([3]回答表!F18="簡易水道事業",IF([3]回答表!AD52="●",[3]回答表!B421,""),"")</f>
        <v>富山県水道広域化推進プランを通し、薬品や水道メータの共同購入が取りかかりやすいと思いましたので、検討しております。</v>
      </c>
      <c r="V62" s="70"/>
      <c r="W62" s="70"/>
      <c r="X62" s="70"/>
      <c r="Y62" s="70"/>
      <c r="Z62" s="70"/>
      <c r="AA62" s="70"/>
      <c r="AB62" s="70"/>
      <c r="AC62" s="70"/>
      <c r="AD62" s="70"/>
      <c r="AE62" s="70"/>
      <c r="AF62" s="70"/>
      <c r="AG62" s="70"/>
      <c r="AH62" s="70"/>
      <c r="AI62" s="70"/>
      <c r="AJ62" s="71"/>
      <c r="AK62" s="53"/>
      <c r="AL62" s="53"/>
      <c r="AM62" s="69" t="str">
        <f>IF([3]回答表!F18="簡易水道事業",IF([3]回答表!AD52="●",[3]回答表!B427,""),"")</f>
        <v>共同購入可能な自治体があれば本村も共同で購入させていただきたいが、可能な自治体があるのかわからない。
本村の水道メータ購入費は約100万円/年、薬品購入費は約30万円/年のため、効果額が小さいことが課題。</v>
      </c>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1"/>
      <c r="BR62" s="37"/>
    </row>
    <row r="63" spans="1:71" ht="15.65" customHeight="1">
      <c r="C63" s="32"/>
      <c r="D63" s="78"/>
      <c r="E63" s="78"/>
      <c r="F63" s="78"/>
      <c r="G63" s="78"/>
      <c r="H63" s="78"/>
      <c r="I63" s="78"/>
      <c r="J63" s="78"/>
      <c r="K63" s="78"/>
      <c r="L63" s="78"/>
      <c r="M63" s="79"/>
      <c r="N63" s="83"/>
      <c r="O63" s="84"/>
      <c r="P63" s="84"/>
      <c r="Q63" s="85"/>
      <c r="R63" s="38"/>
      <c r="S63" s="38"/>
      <c r="T63" s="38"/>
      <c r="U63" s="72"/>
      <c r="V63" s="73"/>
      <c r="W63" s="73"/>
      <c r="X63" s="73"/>
      <c r="Y63" s="73"/>
      <c r="Z63" s="73"/>
      <c r="AA63" s="73"/>
      <c r="AB63" s="73"/>
      <c r="AC63" s="73"/>
      <c r="AD63" s="73"/>
      <c r="AE63" s="73"/>
      <c r="AF63" s="73"/>
      <c r="AG63" s="73"/>
      <c r="AH63" s="73"/>
      <c r="AI63" s="73"/>
      <c r="AJ63" s="74"/>
      <c r="AK63" s="53"/>
      <c r="AL63" s="53"/>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row>
    <row r="64" spans="1:71" ht="15.65" customHeight="1">
      <c r="C64" s="32"/>
      <c r="D64" s="78"/>
      <c r="E64" s="78"/>
      <c r="F64" s="78"/>
      <c r="G64" s="78"/>
      <c r="H64" s="78"/>
      <c r="I64" s="78"/>
      <c r="J64" s="78"/>
      <c r="K64" s="78"/>
      <c r="L64" s="78"/>
      <c r="M64" s="79"/>
      <c r="N64" s="83"/>
      <c r="O64" s="84"/>
      <c r="P64" s="84"/>
      <c r="Q64" s="85"/>
      <c r="R64" s="38"/>
      <c r="S64" s="38"/>
      <c r="T64" s="38"/>
      <c r="U64" s="72"/>
      <c r="V64" s="73"/>
      <c r="W64" s="73"/>
      <c r="X64" s="73"/>
      <c r="Y64" s="73"/>
      <c r="Z64" s="73"/>
      <c r="AA64" s="73"/>
      <c r="AB64" s="73"/>
      <c r="AC64" s="73"/>
      <c r="AD64" s="73"/>
      <c r="AE64" s="73"/>
      <c r="AF64" s="73"/>
      <c r="AG64" s="73"/>
      <c r="AH64" s="73"/>
      <c r="AI64" s="73"/>
      <c r="AJ64" s="74"/>
      <c r="AK64" s="53"/>
      <c r="AL64" s="53"/>
      <c r="AM64" s="72"/>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4"/>
      <c r="BR64" s="37"/>
    </row>
    <row r="65" spans="3:70" ht="73" customHeight="1">
      <c r="C65" s="32"/>
      <c r="D65" s="78"/>
      <c r="E65" s="78"/>
      <c r="F65" s="78"/>
      <c r="G65" s="78"/>
      <c r="H65" s="78"/>
      <c r="I65" s="78"/>
      <c r="J65" s="78"/>
      <c r="K65" s="78"/>
      <c r="L65" s="78"/>
      <c r="M65" s="79"/>
      <c r="N65" s="86"/>
      <c r="O65" s="87"/>
      <c r="P65" s="87"/>
      <c r="Q65" s="88"/>
      <c r="R65" s="38"/>
      <c r="S65" s="38"/>
      <c r="T65" s="38"/>
      <c r="U65" s="75"/>
      <c r="V65" s="76"/>
      <c r="W65" s="76"/>
      <c r="X65" s="76"/>
      <c r="Y65" s="76"/>
      <c r="Z65" s="76"/>
      <c r="AA65" s="76"/>
      <c r="AB65" s="76"/>
      <c r="AC65" s="76"/>
      <c r="AD65" s="76"/>
      <c r="AE65" s="76"/>
      <c r="AF65" s="76"/>
      <c r="AG65" s="76"/>
      <c r="AH65" s="76"/>
      <c r="AI65" s="76"/>
      <c r="AJ65" s="77"/>
      <c r="AK65" s="53"/>
      <c r="AL65" s="53"/>
      <c r="AM65" s="75"/>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7"/>
      <c r="BR65" s="37"/>
    </row>
    <row r="66" spans="3:70" ht="15.65" customHeight="1">
      <c r="C66" s="54"/>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6"/>
    </row>
    <row r="67" spans="3:70" ht="15.65"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sheetData>
  <mergeCells count="6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1:BI44"/>
    <mergeCell ref="BJ41:BM44"/>
    <mergeCell ref="D24:J26"/>
    <mergeCell ref="K24:Q26"/>
    <mergeCell ref="R24:X26"/>
    <mergeCell ref="Y24:AE26"/>
    <mergeCell ref="AF24:AL26"/>
    <mergeCell ref="AM24:AS26"/>
    <mergeCell ref="AT24:AZ26"/>
    <mergeCell ref="BB24:BK26"/>
    <mergeCell ref="BF45:BI47"/>
    <mergeCell ref="BJ45:BM47"/>
    <mergeCell ref="BN45:BQ47"/>
    <mergeCell ref="AR32:BB33"/>
    <mergeCell ref="D34:Q35"/>
    <mergeCell ref="R34:BB35"/>
    <mergeCell ref="BN41:BQ44"/>
    <mergeCell ref="U43:AJ44"/>
    <mergeCell ref="U38:AJ39"/>
    <mergeCell ref="AM38:BB46"/>
    <mergeCell ref="BF38:BI40"/>
    <mergeCell ref="BJ38:BM40"/>
    <mergeCell ref="BN38:BQ40"/>
    <mergeCell ref="D40:M43"/>
    <mergeCell ref="N40:Q43"/>
    <mergeCell ref="U40:AJ42"/>
    <mergeCell ref="AY48:BD49"/>
    <mergeCell ref="U50:AJ52"/>
    <mergeCell ref="AM50:AR52"/>
    <mergeCell ref="AS50:AX52"/>
    <mergeCell ref="AY50:BD52"/>
    <mergeCell ref="D47:M50"/>
    <mergeCell ref="N47:Q50"/>
    <mergeCell ref="U48:AJ49"/>
    <mergeCell ref="AM48:AR49"/>
    <mergeCell ref="AS48:AX49"/>
    <mergeCell ref="U45:AJ47"/>
    <mergeCell ref="U55:AD56"/>
    <mergeCell ref="AE55:AJ56"/>
    <mergeCell ref="AM55:BQ59"/>
    <mergeCell ref="D62:M65"/>
    <mergeCell ref="N62:Q65"/>
    <mergeCell ref="U62:AJ65"/>
    <mergeCell ref="AM62:BQ6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簡易水道事業</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米田　真悠</cp:lastModifiedBy>
  <cp:lastPrinted>2025-09-18T05:01:38Z</cp:lastPrinted>
  <dcterms:created xsi:type="dcterms:W3CDTF">2016-02-29T11:30:48Z</dcterms:created>
  <dcterms:modified xsi:type="dcterms:W3CDTF">2025-09-18T05:02:49Z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