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4DF1E4EE-F00A-4A23-93B9-9A1921EABA74}" xr6:coauthVersionLast="47" xr6:coauthVersionMax="47" xr10:uidLastSave="{00000000-0000-0000-0000-000000000000}"/>
  <bookViews>
    <workbookView xWindow="-110" yWindow="-110" windowWidth="19420" windowHeight="10300" firstSheet="1" activeTab="2" xr2:uid="{00000000-000D-0000-FFFF-FFFF00000000}"/>
  </bookViews>
  <sheets>
    <sheet name="10－３事業費積算" sheetId="1" r:id="rId1"/>
    <sheet name="10－４資金計画" sheetId="5" r:id="rId2"/>
    <sheet name="10－５導入規模妥当性" sheetId="8" r:id="rId3"/>
    <sheet name="16環境負荷低減チェックシート" sheetId="9" r:id="rId4"/>
  </sheets>
  <definedNames>
    <definedName name="_xlnm.Print_Area" localSheetId="2">'10－５導入規模妥当性'!$A$1:$V$36</definedName>
    <definedName name="_xlnm.Print_Area" localSheetId="3">'16環境負荷低減チェックシート'!$A$1:$L$36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8" l="1"/>
  <c r="S24" i="8"/>
  <c r="V17" i="8"/>
  <c r="T17" i="8"/>
  <c r="O17" i="8"/>
  <c r="L17" i="8"/>
  <c r="P17" i="8" s="1"/>
  <c r="J17" i="8"/>
  <c r="H17" i="8"/>
  <c r="K4" i="5"/>
  <c r="G8" i="1"/>
  <c r="D6" i="1"/>
  <c r="D8" i="1" s="1"/>
  <c r="C6" i="1"/>
  <c r="C8" i="1" s="1"/>
  <c r="U24" i="8" l="1"/>
</calcChain>
</file>

<file path=xl/sharedStrings.xml><?xml version="1.0" encoding="utf-8"?>
<sst xmlns="http://schemas.openxmlformats.org/spreadsheetml/2006/main" count="171" uniqueCount="150">
  <si>
    <t>（単位：千円）</t>
    <rPh sb="1" eb="3">
      <t>タンイ</t>
    </rPh>
    <rPh sb="4" eb="6">
      <t>センエン</t>
    </rPh>
    <phoneticPr fontId="2"/>
  </si>
  <si>
    <t>費目</t>
    <rPh sb="0" eb="2">
      <t>ヒモク</t>
    </rPh>
    <phoneticPr fontId="2"/>
  </si>
  <si>
    <t>交付率</t>
    <rPh sb="0" eb="2">
      <t>コウフ</t>
    </rPh>
    <rPh sb="2" eb="3">
      <t>リツ</t>
    </rPh>
    <phoneticPr fontId="2"/>
  </si>
  <si>
    <t>交付申請
予定額</t>
    <rPh sb="0" eb="4">
      <t>コウフシンセイ</t>
    </rPh>
    <rPh sb="5" eb="8">
      <t>ヨテイガク</t>
    </rPh>
    <phoneticPr fontId="2"/>
  </si>
  <si>
    <t>備考</t>
    <rPh sb="0" eb="2">
      <t>ビコウ</t>
    </rPh>
    <phoneticPr fontId="2"/>
  </si>
  <si>
    <t>積算内訳</t>
    <rPh sb="0" eb="4">
      <t>セキサンウチワケ</t>
    </rPh>
    <phoneticPr fontId="2"/>
  </si>
  <si>
    <t>合計</t>
    <rPh sb="0" eb="2">
      <t>ゴウケイ</t>
    </rPh>
    <phoneticPr fontId="2"/>
  </si>
  <si>
    <t>消費税</t>
    <rPh sb="0" eb="2">
      <t>ショウヒ</t>
    </rPh>
    <rPh sb="2" eb="3">
      <t>ゼイ</t>
    </rPh>
    <phoneticPr fontId="2"/>
  </si>
  <si>
    <t>総計</t>
    <rPh sb="0" eb="2">
      <t>ソウケイ</t>
    </rPh>
    <phoneticPr fontId="2"/>
  </si>
  <si>
    <t>総事業費</t>
    <rPh sb="0" eb="4">
      <t>ソウジギョウヒ</t>
    </rPh>
    <phoneticPr fontId="2"/>
  </si>
  <si>
    <t>国費</t>
    <rPh sb="0" eb="2">
      <t>コクヒ</t>
    </rPh>
    <phoneticPr fontId="2"/>
  </si>
  <si>
    <t>交付金</t>
    <rPh sb="0" eb="3">
      <t>コウフキン</t>
    </rPh>
    <phoneticPr fontId="2"/>
  </si>
  <si>
    <t>自己資金</t>
    <rPh sb="0" eb="4">
      <t>ジコシキン</t>
    </rPh>
    <phoneticPr fontId="2"/>
  </si>
  <si>
    <t>（銀行名）</t>
    <rPh sb="1" eb="4">
      <t>ギンコウメイ</t>
    </rPh>
    <phoneticPr fontId="2"/>
  </si>
  <si>
    <t>小計</t>
    <rPh sb="0" eb="2">
      <t>ショウケイ</t>
    </rPh>
    <phoneticPr fontId="2"/>
  </si>
  <si>
    <t>その他</t>
    <rPh sb="2" eb="3">
      <t>タ</t>
    </rPh>
    <phoneticPr fontId="2"/>
  </si>
  <si>
    <t>金融機関借入金</t>
    <rPh sb="0" eb="4">
      <t>キンユウキカン</t>
    </rPh>
    <rPh sb="4" eb="7">
      <t>カリイレキン</t>
    </rPh>
    <phoneticPr fontId="2"/>
  </si>
  <si>
    <t>助成対象
経費</t>
    <rPh sb="0" eb="2">
      <t>ジョセイ</t>
    </rPh>
    <rPh sb="2" eb="4">
      <t>タイショウ</t>
    </rPh>
    <rPh sb="5" eb="7">
      <t>ケイヒ</t>
    </rPh>
    <phoneticPr fontId="2"/>
  </si>
  <si>
    <t>地方公共
団体</t>
    <rPh sb="0" eb="2">
      <t>チホウ</t>
    </rPh>
    <rPh sb="2" eb="4">
      <t>コウキョウ</t>
    </rPh>
    <rPh sb="5" eb="7">
      <t>ダンタイ</t>
    </rPh>
    <phoneticPr fontId="2"/>
  </si>
  <si>
    <t>（資金名）</t>
    <rPh sb="1" eb="3">
      <t>シキン</t>
    </rPh>
    <rPh sb="3" eb="4">
      <t>メイ</t>
    </rPh>
    <phoneticPr fontId="2"/>
  </si>
  <si>
    <t>別紙様式第10-３号　事業費積算内訳書</t>
    <rPh sb="0" eb="2">
      <t>ベッシ</t>
    </rPh>
    <rPh sb="2" eb="4">
      <t>ヨウシキ</t>
    </rPh>
    <rPh sb="4" eb="5">
      <t>ダイ</t>
    </rPh>
    <rPh sb="9" eb="10">
      <t>ゴウ</t>
    </rPh>
    <rPh sb="11" eb="14">
      <t>ジギョウヒ</t>
    </rPh>
    <rPh sb="14" eb="16">
      <t>セキサン</t>
    </rPh>
    <rPh sb="16" eb="18">
      <t>ウチワケ</t>
    </rPh>
    <rPh sb="18" eb="19">
      <t>ショ</t>
    </rPh>
    <phoneticPr fontId="2"/>
  </si>
  <si>
    <t>水田除草機の導入費</t>
    <rPh sb="0" eb="5">
      <t>スイデンジョソウキ</t>
    </rPh>
    <rPh sb="6" eb="8">
      <t>ドウニュウ</t>
    </rPh>
    <rPh sb="8" eb="9">
      <t>ヒ</t>
    </rPh>
    <phoneticPr fontId="2"/>
  </si>
  <si>
    <t>事業に要する金額</t>
    <rPh sb="0" eb="2">
      <t>ジギョウ</t>
    </rPh>
    <rPh sb="3" eb="4">
      <t>ヨウ</t>
    </rPh>
    <rPh sb="6" eb="8">
      <t>キンガク</t>
    </rPh>
    <phoneticPr fontId="2"/>
  </si>
  <si>
    <t>助成対象経費の金額</t>
    <rPh sb="0" eb="2">
      <t>ジョセイ</t>
    </rPh>
    <rPh sb="2" eb="6">
      <t>タイショウケイヒ</t>
    </rPh>
    <rPh sb="7" eb="9">
      <t>キンガク</t>
    </rPh>
    <phoneticPr fontId="2"/>
  </si>
  <si>
    <t>水田除草機本体の型式、オプション等を記載</t>
    <rPh sb="0" eb="5">
      <t>スイデンジョソウキ</t>
    </rPh>
    <rPh sb="5" eb="7">
      <t>ホンタイ</t>
    </rPh>
    <rPh sb="8" eb="10">
      <t>カタシキ</t>
    </rPh>
    <rPh sb="16" eb="17">
      <t>トウ</t>
    </rPh>
    <rPh sb="18" eb="20">
      <t>キサイ</t>
    </rPh>
    <phoneticPr fontId="2"/>
  </si>
  <si>
    <t>1/2以内
（上限200万円）</t>
    <rPh sb="3" eb="5">
      <t>イナイ</t>
    </rPh>
    <rPh sb="7" eb="9">
      <t>ジョウゲン</t>
    </rPh>
    <rPh sb="12" eb="14">
      <t>マンエン</t>
    </rPh>
    <phoneticPr fontId="2"/>
  </si>
  <si>
    <t>-</t>
    <phoneticPr fontId="2"/>
  </si>
  <si>
    <t>（注１）金額の算定根拠（見積書、カタログ等）を添付すること。</t>
    <rPh sb="1" eb="2">
      <t>チュウ</t>
    </rPh>
    <rPh sb="4" eb="6">
      <t>キンガク</t>
    </rPh>
    <rPh sb="7" eb="9">
      <t>サンテイ</t>
    </rPh>
    <rPh sb="9" eb="11">
      <t>コンキョ</t>
    </rPh>
    <rPh sb="12" eb="15">
      <t>ミツモリショ</t>
    </rPh>
    <rPh sb="20" eb="21">
      <t>トウ</t>
    </rPh>
    <rPh sb="23" eb="25">
      <t>テンプ</t>
    </rPh>
    <phoneticPr fontId="2"/>
  </si>
  <si>
    <t>（注２）交付申請予定額は、千円未満を切り捨てとする。</t>
    <rPh sb="1" eb="2">
      <t>チュウ</t>
    </rPh>
    <rPh sb="4" eb="8">
      <t>コウフシンセイ</t>
    </rPh>
    <rPh sb="8" eb="11">
      <t>ヨテイガク</t>
    </rPh>
    <rPh sb="13" eb="17">
      <t>センエンミマン</t>
    </rPh>
    <rPh sb="18" eb="19">
      <t>キ</t>
    </rPh>
    <rPh sb="20" eb="21">
      <t>ス</t>
    </rPh>
    <phoneticPr fontId="2"/>
  </si>
  <si>
    <t>別紙様式第10－４号　費用負担の方法及び資金計画</t>
    <rPh sb="0" eb="2">
      <t>ベッシ</t>
    </rPh>
    <rPh sb="2" eb="4">
      <t>ヨウシキ</t>
    </rPh>
    <rPh sb="4" eb="5">
      <t>ダイ</t>
    </rPh>
    <rPh sb="9" eb="10">
      <t>ゴウ</t>
    </rPh>
    <rPh sb="11" eb="15">
      <t>ヒヨウフタン</t>
    </rPh>
    <rPh sb="16" eb="18">
      <t>ホウホウ</t>
    </rPh>
    <rPh sb="18" eb="19">
      <t>オヨ</t>
    </rPh>
    <rPh sb="20" eb="24">
      <t>シキンケイカク</t>
    </rPh>
    <phoneticPr fontId="2"/>
  </si>
  <si>
    <t>区分</t>
    <rPh sb="0" eb="2">
      <t>クブン</t>
    </rPh>
    <phoneticPr fontId="2"/>
  </si>
  <si>
    <t>令和8年度</t>
    <rPh sb="0" eb="2">
      <t>レイワ</t>
    </rPh>
    <rPh sb="3" eb="5">
      <t>ネンド</t>
    </rPh>
    <phoneticPr fontId="2"/>
  </si>
  <si>
    <t>導入機械利用計画</t>
    <rPh sb="0" eb="2">
      <t>ドウニュウ</t>
    </rPh>
    <rPh sb="2" eb="4">
      <t>キカイ</t>
    </rPh>
    <rPh sb="4" eb="6">
      <t>リヨウ</t>
    </rPh>
    <rPh sb="6" eb="8">
      <t>ケイカク</t>
    </rPh>
    <phoneticPr fontId="6"/>
  </si>
  <si>
    <t>利用面積(ha）</t>
    <rPh sb="0" eb="2">
      <t>リヨウ</t>
    </rPh>
    <rPh sb="2" eb="4">
      <t>メンセキ</t>
    </rPh>
    <phoneticPr fontId="6"/>
  </si>
  <si>
    <t>規模決定基礎</t>
    <rPh sb="0" eb="2">
      <t>キボ</t>
    </rPh>
    <rPh sb="2" eb="4">
      <t>ケッテイ</t>
    </rPh>
    <rPh sb="4" eb="6">
      <t>キソ</t>
    </rPh>
    <phoneticPr fontId="6"/>
  </si>
  <si>
    <t>対象作物</t>
    <rPh sb="0" eb="1">
      <t>タイ</t>
    </rPh>
    <rPh sb="1" eb="2">
      <t>ゾウ</t>
    </rPh>
    <rPh sb="2" eb="3">
      <t>サク</t>
    </rPh>
    <rPh sb="3" eb="4">
      <t>モノ</t>
    </rPh>
    <phoneticPr fontId="6"/>
  </si>
  <si>
    <t>種別</t>
    <rPh sb="0" eb="1">
      <t>タネ</t>
    </rPh>
    <rPh sb="1" eb="2">
      <t>ベツ</t>
    </rPh>
    <phoneticPr fontId="6"/>
  </si>
  <si>
    <t>作業名</t>
    <rPh sb="0" eb="1">
      <t>サク</t>
    </rPh>
    <rPh sb="1" eb="2">
      <t>ギョウ</t>
    </rPh>
    <rPh sb="2" eb="3">
      <t>メイ</t>
    </rPh>
    <phoneticPr fontId="6"/>
  </si>
  <si>
    <t>作業機械名</t>
    <rPh sb="0" eb="1">
      <t>サク</t>
    </rPh>
    <rPh sb="1" eb="2">
      <t>ギョウ</t>
    </rPh>
    <rPh sb="2" eb="3">
      <t>キ</t>
    </rPh>
    <rPh sb="3" eb="4">
      <t>カイ</t>
    </rPh>
    <rPh sb="4" eb="5">
      <t>メイ</t>
    </rPh>
    <phoneticPr fontId="6"/>
  </si>
  <si>
    <t>ほ場作業量</t>
    <rPh sb="1" eb="2">
      <t>ジョウ</t>
    </rPh>
    <rPh sb="2" eb="4">
      <t>サギョウ</t>
    </rPh>
    <rPh sb="4" eb="5">
      <t>リョウ</t>
    </rPh>
    <phoneticPr fontId="6"/>
  </si>
  <si>
    <t>１日のほ場作業量</t>
    <rPh sb="1" eb="2">
      <t>ニチ</t>
    </rPh>
    <rPh sb="4" eb="5">
      <t>ジョウ</t>
    </rPh>
    <rPh sb="5" eb="7">
      <t>サギョウ</t>
    </rPh>
    <rPh sb="7" eb="8">
      <t>リョウ</t>
    </rPh>
    <phoneticPr fontId="6"/>
  </si>
  <si>
    <t>作業可能日数</t>
    <rPh sb="0" eb="2">
      <t>サギョウ</t>
    </rPh>
    <rPh sb="2" eb="4">
      <t>カノウ</t>
    </rPh>
    <rPh sb="4" eb="6">
      <t>ニッスウ</t>
    </rPh>
    <phoneticPr fontId="6"/>
  </si>
  <si>
    <t>作業回数
(k)</t>
    <rPh sb="0" eb="1">
      <t>サク</t>
    </rPh>
    <rPh sb="1" eb="2">
      <t>ギョウ</t>
    </rPh>
    <rPh sb="2" eb="3">
      <t>カイ</t>
    </rPh>
    <rPh sb="3" eb="4">
      <t>カズ</t>
    </rPh>
    <phoneticPr fontId="6"/>
  </si>
  <si>
    <t>作業負担面積
（期間内作業量）</t>
    <rPh sb="0" eb="1">
      <t>サク</t>
    </rPh>
    <rPh sb="1" eb="2">
      <t>ギョウ</t>
    </rPh>
    <rPh sb="2" eb="4">
      <t>フタン</t>
    </rPh>
    <rPh sb="4" eb="6">
      <t>メンセキ</t>
    </rPh>
    <rPh sb="8" eb="11">
      <t>キカンナイ</t>
    </rPh>
    <rPh sb="11" eb="13">
      <t>サギョウ</t>
    </rPh>
    <rPh sb="13" eb="14">
      <t>リョウ</t>
    </rPh>
    <phoneticPr fontId="6"/>
  </si>
  <si>
    <t>理論作業量</t>
    <rPh sb="0" eb="2">
      <t>リロン</t>
    </rPh>
    <rPh sb="2" eb="4">
      <t>サギョウ</t>
    </rPh>
    <rPh sb="4" eb="5">
      <t>リョウ</t>
    </rPh>
    <phoneticPr fontId="6"/>
  </si>
  <si>
    <t>ほ場作業効率
(c )</t>
    <rPh sb="1" eb="2">
      <t>ジョウ</t>
    </rPh>
    <rPh sb="2" eb="3">
      <t>サク</t>
    </rPh>
    <rPh sb="3" eb="4">
      <t>ギョウ</t>
    </rPh>
    <rPh sb="4" eb="5">
      <t>コウ</t>
    </rPh>
    <rPh sb="5" eb="6">
      <t>リツ</t>
    </rPh>
    <phoneticPr fontId="6"/>
  </si>
  <si>
    <t>作業時間</t>
    <rPh sb="0" eb="2">
      <t>サギョウ</t>
    </rPh>
    <rPh sb="2" eb="4">
      <t>ジカン</t>
    </rPh>
    <phoneticPr fontId="6"/>
  </si>
  <si>
    <t>作業</t>
    <rPh sb="0" eb="2">
      <t>サギョウ</t>
    </rPh>
    <phoneticPr fontId="6"/>
  </si>
  <si>
    <t>作業可能日数率（i)</t>
    <rPh sb="0" eb="1">
      <t>サク</t>
    </rPh>
    <rPh sb="1" eb="2">
      <t>ギョウ</t>
    </rPh>
    <rPh sb="2" eb="3">
      <t>カ</t>
    </rPh>
    <rPh sb="3" eb="4">
      <t>ノウ</t>
    </rPh>
    <rPh sb="4" eb="5">
      <t>ヒ</t>
    </rPh>
    <rPh sb="5" eb="6">
      <t>カズ</t>
    </rPh>
    <rPh sb="6" eb="7">
      <t>リツ</t>
    </rPh>
    <phoneticPr fontId="6"/>
  </si>
  <si>
    <t>作業可能日数
(j)</t>
    <rPh sb="0" eb="1">
      <t>サク</t>
    </rPh>
    <rPh sb="1" eb="2">
      <t>ギョウ</t>
    </rPh>
    <rPh sb="2" eb="3">
      <t>カ</t>
    </rPh>
    <rPh sb="3" eb="4">
      <t>ノウ</t>
    </rPh>
    <rPh sb="4" eb="5">
      <t>ヒ</t>
    </rPh>
    <rPh sb="5" eb="6">
      <t>カズ</t>
    </rPh>
    <phoneticPr fontId="6"/>
  </si>
  <si>
    <t>作業量(a)</t>
    <rPh sb="0" eb="2">
      <t>サギョウ</t>
    </rPh>
    <rPh sb="2" eb="3">
      <t>リョウ</t>
    </rPh>
    <phoneticPr fontId="6"/>
  </si>
  <si>
    <t>理論作業量(b)</t>
    <rPh sb="0" eb="1">
      <t>リ</t>
    </rPh>
    <rPh sb="1" eb="2">
      <t>ロン</t>
    </rPh>
    <rPh sb="2" eb="3">
      <t>サク</t>
    </rPh>
    <rPh sb="3" eb="4">
      <t>ギョウ</t>
    </rPh>
    <rPh sb="4" eb="5">
      <t>リョウ</t>
    </rPh>
    <phoneticPr fontId="6"/>
  </si>
  <si>
    <t>1日の作業時間(e)</t>
    <rPh sb="1" eb="2">
      <t>ニチ</t>
    </rPh>
    <rPh sb="3" eb="5">
      <t>サギョウ</t>
    </rPh>
    <rPh sb="5" eb="7">
      <t>ジカン</t>
    </rPh>
    <phoneticPr fontId="6"/>
  </si>
  <si>
    <t>1日の実作業時間(g)</t>
    <rPh sb="1" eb="2">
      <t>ニチ</t>
    </rPh>
    <rPh sb="3" eb="4">
      <t>ジツ</t>
    </rPh>
    <rPh sb="4" eb="6">
      <t>サギョウ</t>
    </rPh>
    <rPh sb="6" eb="8">
      <t>ジカン</t>
    </rPh>
    <phoneticPr fontId="6"/>
  </si>
  <si>
    <t>期間</t>
    <rPh sb="0" eb="2">
      <t>キカン</t>
    </rPh>
    <phoneticPr fontId="6"/>
  </si>
  <si>
    <t>日数</t>
    <rPh sb="0" eb="2">
      <t>ニッスウ</t>
    </rPh>
    <phoneticPr fontId="6"/>
  </si>
  <si>
    <t>ha/分</t>
    <rPh sb="3" eb="4">
      <t>フン</t>
    </rPh>
    <phoneticPr fontId="6"/>
  </si>
  <si>
    <t>ha/時</t>
    <rPh sb="3" eb="4">
      <t>ジ</t>
    </rPh>
    <phoneticPr fontId="6"/>
  </si>
  <si>
    <t>％</t>
    <phoneticPr fontId="6"/>
  </si>
  <si>
    <t>時</t>
    <rPh sb="0" eb="1">
      <t>ジ</t>
    </rPh>
    <phoneticPr fontId="6"/>
  </si>
  <si>
    <t>ha/日</t>
    <rPh sb="3" eb="4">
      <t>ニチ</t>
    </rPh>
    <phoneticPr fontId="6"/>
  </si>
  <si>
    <t>日</t>
    <rPh sb="0" eb="1">
      <t>ニチ</t>
    </rPh>
    <phoneticPr fontId="6"/>
  </si>
  <si>
    <t>回</t>
    <rPh sb="0" eb="1">
      <t>カイ</t>
    </rPh>
    <phoneticPr fontId="6"/>
  </si>
  <si>
    <t>ha</t>
    <phoneticPr fontId="6"/>
  </si>
  <si>
    <t>水稲</t>
    <rPh sb="0" eb="2">
      <t>スイトウ</t>
    </rPh>
    <phoneticPr fontId="6"/>
  </si>
  <si>
    <t>8条タイプ</t>
    <rPh sb="1" eb="2">
      <t>ジョウ</t>
    </rPh>
    <phoneticPr fontId="6"/>
  </si>
  <si>
    <t>除草</t>
    <rPh sb="0" eb="2">
      <t>ジョソウ</t>
    </rPh>
    <phoneticPr fontId="6"/>
  </si>
  <si>
    <t>水田除草機</t>
    <rPh sb="0" eb="2">
      <t>スイデン</t>
    </rPh>
    <rPh sb="2" eb="5">
      <t>ジョソウキ</t>
    </rPh>
    <phoneticPr fontId="6"/>
  </si>
  <si>
    <t>除草適期（※２）
1回目：5/4～5/7
2回目：5/9～5/12
3回目：5/14～5/17
4回目：5/19～5/22　</t>
    <rPh sb="0" eb="2">
      <t>ジョソウ</t>
    </rPh>
    <rPh sb="2" eb="4">
      <t>テッキ</t>
    </rPh>
    <rPh sb="10" eb="12">
      <t>カイメ</t>
    </rPh>
    <rPh sb="22" eb="24">
      <t>カイメ</t>
    </rPh>
    <rPh sb="35" eb="37">
      <t>カイメ</t>
    </rPh>
    <rPh sb="49" eb="51">
      <t>カイメ</t>
    </rPh>
    <phoneticPr fontId="6"/>
  </si>
  <si>
    <t>KE3A+KWM8A</t>
    <phoneticPr fontId="6"/>
  </si>
  <si>
    <t>利用計画により</t>
    <rPh sb="0" eb="2">
      <t>リヨウ</t>
    </rPh>
    <rPh sb="2" eb="4">
      <t>ケイカク</t>
    </rPh>
    <phoneticPr fontId="6"/>
  </si>
  <si>
    <t>メーカーカタログより</t>
    <phoneticPr fontId="6"/>
  </si>
  <si>
    <t>(a)×60</t>
    <phoneticPr fontId="6"/>
  </si>
  <si>
    <t>※１</t>
    <phoneticPr fontId="6"/>
  </si>
  <si>
    <t>(b)×( c)</t>
    <phoneticPr fontId="6"/>
  </si>
  <si>
    <t>※２</t>
    <phoneticPr fontId="6"/>
  </si>
  <si>
    <t>(h)×(i)</t>
    <phoneticPr fontId="6"/>
  </si>
  <si>
    <t>((h)×(j))÷(k)</t>
    <phoneticPr fontId="6"/>
  </si>
  <si>
    <t>※１　富山県特定高性能農業機械導入計画（H26年）の乗用田植機8条の値</t>
    <rPh sb="3" eb="5">
      <t>トヤマ</t>
    </rPh>
    <rPh sb="5" eb="6">
      <t>ケン</t>
    </rPh>
    <rPh sb="6" eb="8">
      <t>トクテイ</t>
    </rPh>
    <rPh sb="8" eb="11">
      <t>コウセイノウ</t>
    </rPh>
    <rPh sb="11" eb="13">
      <t>ノウギョウ</t>
    </rPh>
    <rPh sb="13" eb="15">
      <t>キカイ</t>
    </rPh>
    <rPh sb="15" eb="17">
      <t>ドウニュウ</t>
    </rPh>
    <rPh sb="17" eb="19">
      <t>ケイカク</t>
    </rPh>
    <rPh sb="23" eb="24">
      <t>ネン</t>
    </rPh>
    <rPh sb="26" eb="28">
      <t>ジョウヨウ</t>
    </rPh>
    <rPh sb="28" eb="30">
      <t>タウ</t>
    </rPh>
    <rPh sb="30" eb="31">
      <t>キ</t>
    </rPh>
    <rPh sb="32" eb="33">
      <t>ジョウ</t>
    </rPh>
    <rPh sb="34" eb="35">
      <t>アタイ</t>
    </rPh>
    <phoneticPr fontId="6"/>
  </si>
  <si>
    <t>既存機械</t>
    <rPh sb="0" eb="2">
      <t>キゾン</t>
    </rPh>
    <rPh sb="2" eb="4">
      <t>キカイ</t>
    </rPh>
    <phoneticPr fontId="6"/>
  </si>
  <si>
    <t>不足作業量</t>
    <rPh sb="0" eb="1">
      <t>フ</t>
    </rPh>
    <rPh sb="1" eb="2">
      <t>アシ</t>
    </rPh>
    <rPh sb="2" eb="3">
      <t>サク</t>
    </rPh>
    <rPh sb="3" eb="4">
      <t>ギョウ</t>
    </rPh>
    <rPh sb="4" eb="5">
      <t>リョウ</t>
    </rPh>
    <phoneticPr fontId="6"/>
  </si>
  <si>
    <t>導入必要台数</t>
    <rPh sb="0" eb="1">
      <t>ミチビク</t>
    </rPh>
    <rPh sb="1" eb="2">
      <t>イリ</t>
    </rPh>
    <rPh sb="2" eb="3">
      <t>ヒツ</t>
    </rPh>
    <rPh sb="3" eb="4">
      <t>ヨウ</t>
    </rPh>
    <rPh sb="4" eb="5">
      <t>ダイ</t>
    </rPh>
    <rPh sb="5" eb="6">
      <t>カズ</t>
    </rPh>
    <phoneticPr fontId="6"/>
  </si>
  <si>
    <t>今回導入台数</t>
    <rPh sb="0" eb="2">
      <t>コンカイ</t>
    </rPh>
    <rPh sb="2" eb="3">
      <t>ミチビク</t>
    </rPh>
    <rPh sb="3" eb="4">
      <t>イリ</t>
    </rPh>
    <rPh sb="4" eb="5">
      <t>ダイ</t>
    </rPh>
    <rPh sb="5" eb="6">
      <t>カズ</t>
    </rPh>
    <phoneticPr fontId="6"/>
  </si>
  <si>
    <t>台数</t>
    <rPh sb="0" eb="1">
      <t>ダイ</t>
    </rPh>
    <rPh sb="1" eb="2">
      <t>カズ</t>
    </rPh>
    <phoneticPr fontId="6"/>
  </si>
  <si>
    <t>作業量</t>
    <rPh sb="0" eb="1">
      <t>サク</t>
    </rPh>
    <rPh sb="1" eb="2">
      <t>ギョウ</t>
    </rPh>
    <rPh sb="2" eb="3">
      <t>リョウ</t>
    </rPh>
    <phoneticPr fontId="6"/>
  </si>
  <si>
    <t>台</t>
    <rPh sb="0" eb="1">
      <t>ダイ</t>
    </rPh>
    <phoneticPr fontId="6"/>
  </si>
  <si>
    <t>別紙様式第10－５号　導入規模の妥当性</t>
    <rPh sb="0" eb="2">
      <t>ベッシ</t>
    </rPh>
    <rPh sb="2" eb="4">
      <t>ヨウシキ</t>
    </rPh>
    <rPh sb="4" eb="5">
      <t>ダイ</t>
    </rPh>
    <rPh sb="9" eb="10">
      <t>ゴウ</t>
    </rPh>
    <rPh sb="11" eb="15">
      <t>ドウニュウキボ</t>
    </rPh>
    <rPh sb="16" eb="19">
      <t>ダトウセイ</t>
    </rPh>
    <phoneticPr fontId="2"/>
  </si>
  <si>
    <t>ほ場作業量
(d)</t>
    <rPh sb="1" eb="2">
      <t>ジョウ</t>
    </rPh>
    <rPh sb="2" eb="3">
      <t>サク</t>
    </rPh>
    <rPh sb="3" eb="4">
      <t>ギョウ</t>
    </rPh>
    <rPh sb="4" eb="5">
      <t>リョウ</t>
    </rPh>
    <phoneticPr fontId="6"/>
  </si>
  <si>
    <t>実作業率(f)</t>
    <rPh sb="0" eb="1">
      <t>ジツ</t>
    </rPh>
    <rPh sb="1" eb="2">
      <t>サク</t>
    </rPh>
    <rPh sb="2" eb="3">
      <t>ギョウ</t>
    </rPh>
    <rPh sb="3" eb="4">
      <t>リツ</t>
    </rPh>
    <phoneticPr fontId="6"/>
  </si>
  <si>
    <t>1日のほ場
作業量(h)</t>
    <rPh sb="1" eb="2">
      <t>ニチ</t>
    </rPh>
    <rPh sb="4" eb="5">
      <t>ジョウ</t>
    </rPh>
    <rPh sb="6" eb="8">
      <t>サギョウ</t>
    </rPh>
    <rPh sb="8" eb="9">
      <t>リョウ</t>
    </rPh>
    <phoneticPr fontId="6"/>
  </si>
  <si>
    <t>利用面積
ha</t>
    <rPh sb="0" eb="2">
      <t>リヨウ</t>
    </rPh>
    <rPh sb="2" eb="3">
      <t>メン</t>
    </rPh>
    <rPh sb="3" eb="4">
      <t>セキ</t>
    </rPh>
    <phoneticPr fontId="6"/>
  </si>
  <si>
    <t>(e)×(f)</t>
    <phoneticPr fontId="6"/>
  </si>
  <si>
    <t>(d)×(g)</t>
    <phoneticPr fontId="6"/>
  </si>
  <si>
    <t>導入理由・規模の妥当性</t>
    <rPh sb="0" eb="2">
      <t>ドウニュウ</t>
    </rPh>
    <rPh sb="2" eb="4">
      <t>リユウ</t>
    </rPh>
    <rPh sb="5" eb="7">
      <t>キボ</t>
    </rPh>
    <rPh sb="8" eb="11">
      <t>ダトウセイ</t>
    </rPh>
    <phoneticPr fontId="6"/>
  </si>
  <si>
    <t>※２　○○農園の作業計画（実績）により</t>
    <rPh sb="5" eb="7">
      <t>ノウエン</t>
    </rPh>
    <rPh sb="8" eb="10">
      <t>サギョウ</t>
    </rPh>
    <rPh sb="10" eb="12">
      <t>ケイカク</t>
    </rPh>
    <rPh sb="13" eb="15">
      <t>ジッセキ</t>
    </rPh>
    <phoneticPr fontId="6"/>
  </si>
  <si>
    <t>別紙様式第16号－１（別記14関係）</t>
    <rPh sb="11" eb="13">
      <t>ベッキ</t>
    </rPh>
    <rPh sb="15" eb="17">
      <t>カンケイ</t>
    </rPh>
    <phoneticPr fontId="13"/>
  </si>
  <si>
    <t>住所</t>
    <rPh sb="0" eb="2">
      <t>ジュウショ</t>
    </rPh>
    <phoneticPr fontId="13"/>
  </si>
  <si>
    <t>組織名又は法人名</t>
    <rPh sb="0" eb="3">
      <t>ソシキメイ</t>
    </rPh>
    <rPh sb="3" eb="4">
      <t>マタ</t>
    </rPh>
    <rPh sb="5" eb="8">
      <t>ホウジンメイ</t>
    </rPh>
    <phoneticPr fontId="13"/>
  </si>
  <si>
    <t>氏名（法人の場合は代表者名）</t>
    <rPh sb="0" eb="2">
      <t>シメイ</t>
    </rPh>
    <rPh sb="3" eb="5">
      <t>ホウジン</t>
    </rPh>
    <rPh sb="6" eb="8">
      <t>バアイ</t>
    </rPh>
    <rPh sb="9" eb="12">
      <t>ダイヒョウシャ</t>
    </rPh>
    <rPh sb="12" eb="13">
      <t>メイ</t>
    </rPh>
    <phoneticPr fontId="13"/>
  </si>
  <si>
    <t>環境負荷低減のクロスコンプライアンス チェックシート（農業経営体向け）</t>
    <phoneticPr fontId="13"/>
  </si>
  <si>
    <t>申請時
（します）</t>
    <phoneticPr fontId="13"/>
  </si>
  <si>
    <t>報告時
（しました）</t>
    <rPh sb="0" eb="2">
      <t>ホウコク</t>
    </rPh>
    <phoneticPr fontId="13"/>
  </si>
  <si>
    <t>（１）適正な施肥</t>
    <phoneticPr fontId="13"/>
  </si>
  <si>
    <t>①</t>
  </si>
  <si>
    <t>肥料の適正な保管</t>
  </si>
  <si>
    <t>②</t>
    <phoneticPr fontId="13"/>
  </si>
  <si>
    <t>肥料の使用状況等の記録・保存に努める</t>
  </si>
  <si>
    <t>③</t>
    <phoneticPr fontId="13"/>
  </si>
  <si>
    <t>作物特性やデータに基づく施肥設計を検討</t>
  </si>
  <si>
    <t>④</t>
    <phoneticPr fontId="13"/>
  </si>
  <si>
    <t>有機物の適正な施用による土づくりを検討</t>
  </si>
  <si>
    <t>（２）適正な防除</t>
    <phoneticPr fontId="13"/>
  </si>
  <si>
    <t>⑤</t>
    <phoneticPr fontId="13"/>
  </si>
  <si>
    <t>農薬の適正な使用・保管</t>
  </si>
  <si>
    <t>⑥</t>
    <phoneticPr fontId="13"/>
  </si>
  <si>
    <t>農薬の使用状況等の記録・保存</t>
  </si>
  <si>
    <t>⑦</t>
    <phoneticPr fontId="13"/>
  </si>
  <si>
    <t>病害虫・雑草の発生状況を把握した上で防除の要否及びタイミングの判断に努める</t>
    <phoneticPr fontId="13"/>
  </si>
  <si>
    <t>⑧</t>
    <phoneticPr fontId="13"/>
  </si>
  <si>
    <t>病害虫・雑草が発生しにくい生産条件の整備を検討</t>
  </si>
  <si>
    <t>⑨</t>
    <phoneticPr fontId="13"/>
  </si>
  <si>
    <t>多様な防除方法（防除資材、使用方法）を活用した防除を検討</t>
  </si>
  <si>
    <t>（３）エネルギーの節減</t>
    <phoneticPr fontId="13"/>
  </si>
  <si>
    <t>⑩</t>
    <phoneticPr fontId="13"/>
  </si>
  <si>
    <t>農機、ハウス等の電気・燃料の使用状況の記録・保存に努める</t>
    <phoneticPr fontId="13"/>
  </si>
  <si>
    <t>⑪</t>
    <phoneticPr fontId="13"/>
  </si>
  <si>
    <t>省エネを意識し、不必要・非効率なエネルギー消費をしないように努める</t>
    <phoneticPr fontId="13"/>
  </si>
  <si>
    <t>（４）悪臭及び害虫の発生防止</t>
    <phoneticPr fontId="13"/>
  </si>
  <si>
    <t>⑫</t>
    <phoneticPr fontId="13"/>
  </si>
  <si>
    <t>悪臭・害虫の発生防止・低減に努める</t>
  </si>
  <si>
    <t>（５）廃棄物の発生抑制、適正な循環的な利用及び適正な処分</t>
    <phoneticPr fontId="13"/>
  </si>
  <si>
    <t>⑬</t>
    <phoneticPr fontId="13"/>
  </si>
  <si>
    <t>プラ等廃棄物の削減に努め、適正に処理</t>
    <phoneticPr fontId="13"/>
  </si>
  <si>
    <t>（６）生物多様性への悪影響の防止</t>
    <phoneticPr fontId="13"/>
  </si>
  <si>
    <t>⑭</t>
    <phoneticPr fontId="13"/>
  </si>
  <si>
    <t>病害虫・雑草の発生状況を把握した上で防除の要否及びタイミングの判断に努める（再掲）</t>
    <phoneticPr fontId="13"/>
  </si>
  <si>
    <t>⑮</t>
    <phoneticPr fontId="13"/>
  </si>
  <si>
    <t>多様な防除方法（防除資材、使用方法）を活用した防除を検討（再掲）</t>
    <phoneticPr fontId="13"/>
  </si>
  <si>
    <t>（７）環境関係法令の遵守等</t>
    <phoneticPr fontId="13"/>
  </si>
  <si>
    <t>⑯</t>
    <phoneticPr fontId="13"/>
  </si>
  <si>
    <t>みどりの食料システム戦略の理解</t>
    <phoneticPr fontId="13"/>
  </si>
  <si>
    <t>⑰</t>
    <phoneticPr fontId="13"/>
  </si>
  <si>
    <t>関係法令の遵守</t>
    <rPh sb="0" eb="2">
      <t>カンケイ</t>
    </rPh>
    <rPh sb="2" eb="4">
      <t>ホウレイ</t>
    </rPh>
    <rPh sb="5" eb="7">
      <t>ジュンシュ</t>
    </rPh>
    <phoneticPr fontId="13"/>
  </si>
  <si>
    <t>⑱</t>
    <phoneticPr fontId="13"/>
  </si>
  <si>
    <t>農業機械等の装置・車両の適切な整備と管理の実施に努める</t>
  </si>
  <si>
    <t>⑲</t>
    <phoneticPr fontId="13"/>
  </si>
  <si>
    <t>正しい知識に基づく作業安全に努める</t>
    <phoneticPr fontId="13"/>
  </si>
  <si>
    <t>令和８年１月　日</t>
    <rPh sb="0" eb="2">
      <t>レイワ</t>
    </rPh>
    <rPh sb="3" eb="4">
      <t>ネン</t>
    </rPh>
    <rPh sb="5" eb="6">
      <t>ガツ</t>
    </rPh>
    <rPh sb="7" eb="8">
      <t>ニチ</t>
    </rPh>
    <phoneticPr fontId="13"/>
  </si>
  <si>
    <t>富山県知事　新田八朗　殿</t>
    <rPh sb="0" eb="3">
      <t>トヤマケン</t>
    </rPh>
    <rPh sb="6" eb="10">
      <t>ニッタハチロウ</t>
    </rPh>
    <phoneticPr fontId="13"/>
  </si>
  <si>
    <t>（注）金融機関の融資等を予定している場合、その金融機関との融資契約書又は契約の見込みが分かる書類（金融機関の関心表明書等）を添付すること。</t>
    <rPh sb="1" eb="2">
      <t>チュウ</t>
    </rPh>
    <rPh sb="3" eb="5">
      <t>キンユウ</t>
    </rPh>
    <rPh sb="62" eb="64">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</si>
</sst>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_ "/>
    <numFmt numFmtId="178" formatCode="0.0_ "/>
    <numFmt numFmtId="179" formatCode="#,##0.0;[Red]\-#,##0.0"/>
    <numFmt numFmtId="180" formatCode="#,##0_ "/>
  </numFmts>
  <fonts count="16">
    <font>
      <sz val="11"/>
      <color theme="1"/>
      <name val="Yu Gothic"/>
      <family val="2"/>
      <scheme val="minor"/>
    </font>
    <font>
      <sz val="11"/>
      <color theme="1"/>
      <name val="Yu Gothic"/>
      <family val="2"/>
      <charset val="128"/>
      <scheme val="minor"/>
    </font>
    <font>
      <sz val="6"/>
      <name val="Yu Gothic"/>
      <family val="3"/>
      <charset val="128"/>
      <scheme val="minor"/>
    </font>
    <font>
      <sz val="12"/>
      <color theme="1"/>
      <name val="ＭＳ ゴシック"/>
      <family val="3"/>
      <charset val="128"/>
    </font>
    <font>
      <b/>
      <sz val="12"/>
      <color theme="1"/>
      <name val="ＭＳ ゴシック"/>
      <family val="3"/>
      <charset val="128"/>
    </font>
    <font>
      <sz val="11"/>
      <name val="ＭＳ Ｐゴシック"/>
      <family val="3"/>
      <charset val="128"/>
    </font>
    <font>
      <sz val="6"/>
      <name val="ＭＳ Ｐゴシック"/>
      <family val="3"/>
      <charset val="128"/>
    </font>
    <font>
      <sz val="16"/>
      <name val="ＭＳ ゴシック"/>
      <family val="3"/>
      <charset val="128"/>
    </font>
    <font>
      <b/>
      <u/>
      <sz val="16"/>
      <name val="ＭＳ ゴシック"/>
      <family val="3"/>
      <charset val="128"/>
    </font>
    <font>
      <sz val="16"/>
      <color indexed="10"/>
      <name val="ＭＳ ゴシック"/>
      <family val="3"/>
      <charset val="128"/>
    </font>
    <font>
      <sz val="16"/>
      <color indexed="8"/>
      <name val="ＭＳ ゴシック"/>
      <family val="3"/>
      <charset val="128"/>
    </font>
    <font>
      <sz val="16"/>
      <color theme="1"/>
      <name val="ＭＳ ゴシック"/>
      <family val="3"/>
      <charset val="128"/>
    </font>
    <font>
      <b/>
      <sz val="10"/>
      <color theme="1"/>
      <name val="ＭＳ 明朝"/>
      <family val="1"/>
      <charset val="128"/>
    </font>
    <font>
      <sz val="6"/>
      <name val="Yu Gothic"/>
      <family val="2"/>
      <charset val="128"/>
      <scheme val="minor"/>
    </font>
    <fon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5" fillId="0" borderId="0">
      <alignment vertical="center"/>
    </xf>
    <xf numFmtId="38" fontId="5" fillId="0" borderId="0" applyFont="0" applyFill="0" applyBorder="0" applyAlignment="0" applyProtection="0">
      <alignment vertical="center"/>
    </xf>
    <xf numFmtId="0" fontId="1" fillId="0" borderId="0">
      <alignment vertical="center"/>
    </xf>
  </cellStyleXfs>
  <cellXfs count="124">
    <xf numFmtId="0" fontId="0" fillId="0" borderId="0" xfId="0"/>
    <xf numFmtId="0" fontId="3" fillId="0" borderId="0" xfId="0" applyFont="1" applyAlignment="1">
      <alignment vertical="center"/>
    </xf>
    <xf numFmtId="0" fontId="3" fillId="0" borderId="5" xfId="0" applyFont="1" applyBorder="1" applyAlignment="1">
      <alignment vertical="center"/>
    </xf>
    <xf numFmtId="0" fontId="3" fillId="0" borderId="13"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4" fillId="0" borderId="0" xfId="0" applyFont="1" applyAlignment="1">
      <alignment vertical="center"/>
    </xf>
    <xf numFmtId="0" fontId="3" fillId="0" borderId="5" xfId="0" applyFont="1" applyBorder="1" applyAlignment="1">
      <alignment vertical="center" wrapText="1"/>
    </xf>
    <xf numFmtId="0" fontId="3" fillId="0" borderId="0" xfId="0" applyFont="1"/>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0" fontId="3" fillId="0" borderId="3" xfId="0" applyFont="1" applyBorder="1"/>
    <xf numFmtId="0" fontId="3" fillId="0" borderId="1" xfId="0" applyFont="1" applyBorder="1"/>
    <xf numFmtId="0" fontId="7" fillId="0" borderId="0" xfId="1" applyFont="1" applyAlignment="1">
      <alignment vertical="top"/>
    </xf>
    <xf numFmtId="0" fontId="7" fillId="0" borderId="0" xfId="1" applyFont="1" applyAlignment="1"/>
    <xf numFmtId="0" fontId="7" fillId="2" borderId="0" xfId="1" applyFont="1" applyFill="1" applyAlignment="1">
      <alignment vertical="top"/>
    </xf>
    <xf numFmtId="0" fontId="7" fillId="2" borderId="0" xfId="1" applyFont="1" applyFill="1">
      <alignment vertical="center"/>
    </xf>
    <xf numFmtId="0" fontId="7" fillId="2" borderId="0" xfId="1" applyFont="1" applyFill="1" applyBorder="1">
      <alignment vertical="center"/>
    </xf>
    <xf numFmtId="0" fontId="7" fillId="0" borderId="0" xfId="1" applyFont="1">
      <alignment vertical="center"/>
    </xf>
    <xf numFmtId="0" fontId="7" fillId="0" borderId="29" xfId="1" applyFont="1" applyBorder="1" applyAlignment="1">
      <alignment horizontal="center" vertical="center"/>
    </xf>
    <xf numFmtId="0" fontId="7" fillId="0" borderId="27" xfId="1" applyFont="1" applyBorder="1">
      <alignment vertical="center"/>
    </xf>
    <xf numFmtId="0" fontId="7" fillId="0" borderId="26" xfId="1" applyFont="1" applyBorder="1" applyAlignment="1">
      <alignment horizontal="center" vertical="center"/>
    </xf>
    <xf numFmtId="0" fontId="7" fillId="0" borderId="0" xfId="1" applyFont="1" applyAlignment="1">
      <alignment horizontal="center" vertical="center"/>
    </xf>
    <xf numFmtId="0" fontId="7" fillId="2" borderId="0" xfId="1" applyFont="1" applyFill="1" applyAlignment="1"/>
    <xf numFmtId="0" fontId="8" fillId="0" borderId="0" xfId="1" applyFont="1" applyAlignment="1"/>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9" fillId="0" borderId="0" xfId="1" applyFont="1" applyAlignment="1">
      <alignment horizontal="center" vertical="center"/>
    </xf>
    <xf numFmtId="0" fontId="7" fillId="0" borderId="6" xfId="1" applyFont="1" applyBorder="1" applyAlignment="1">
      <alignment horizontal="center" vertical="center"/>
    </xf>
    <xf numFmtId="0" fontId="10" fillId="0" borderId="2" xfId="1" applyFont="1" applyBorder="1" applyAlignment="1">
      <alignment horizontal="center" vertical="center"/>
    </xf>
    <xf numFmtId="0" fontId="10" fillId="0" borderId="2" xfId="1" applyFont="1" applyBorder="1" applyAlignment="1">
      <alignment horizontal="center" vertical="center" wrapText="1"/>
    </xf>
    <xf numFmtId="38" fontId="11" fillId="0" borderId="2" xfId="2" applyFont="1" applyFill="1" applyBorder="1" applyAlignment="1">
      <alignment horizontal="center" vertical="center" wrapText="1"/>
    </xf>
    <xf numFmtId="177" fontId="10" fillId="0" borderId="2" xfId="1" applyNumberFormat="1" applyFont="1" applyBorder="1" applyAlignment="1">
      <alignment horizontal="center" vertical="center"/>
    </xf>
    <xf numFmtId="38" fontId="10" fillId="0" borderId="2" xfId="2" applyFont="1" applyBorder="1" applyAlignment="1">
      <alignment horizontal="center" vertical="center"/>
    </xf>
    <xf numFmtId="178" fontId="10" fillId="0" borderId="2" xfId="1" applyNumberFormat="1" applyFont="1" applyBorder="1" applyAlignment="1">
      <alignment horizontal="center" vertical="center"/>
    </xf>
    <xf numFmtId="1" fontId="10" fillId="0" borderId="2" xfId="1" applyNumberFormat="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distributed" vertical="center"/>
    </xf>
    <xf numFmtId="0" fontId="10" fillId="0" borderId="3" xfId="1" applyFont="1" applyBorder="1" applyAlignment="1">
      <alignment horizontal="center" vertical="center"/>
    </xf>
    <xf numFmtId="0" fontId="10" fillId="0" borderId="3" xfId="1" applyFont="1" applyBorder="1" applyAlignment="1">
      <alignment horizontal="center" vertical="center" wrapText="1"/>
    </xf>
    <xf numFmtId="179" fontId="11" fillId="0" borderId="3" xfId="2" applyNumberFormat="1" applyFont="1" applyBorder="1" applyAlignment="1">
      <alignment horizontal="center" vertical="center" wrapText="1"/>
    </xf>
    <xf numFmtId="177" fontId="10" fillId="0" borderId="3" xfId="1" applyNumberFormat="1" applyFont="1" applyBorder="1" applyAlignment="1">
      <alignment horizontal="center" vertical="center"/>
    </xf>
    <xf numFmtId="38" fontId="10" fillId="0" borderId="3" xfId="2" applyFont="1" applyBorder="1" applyAlignment="1">
      <alignment horizontal="center" vertical="center" wrapText="1"/>
    </xf>
    <xf numFmtId="178" fontId="10" fillId="0" borderId="3" xfId="1" applyNumberFormat="1" applyFont="1" applyBorder="1" applyAlignment="1">
      <alignment horizontal="center" vertical="center"/>
    </xf>
    <xf numFmtId="38" fontId="10" fillId="0" borderId="3" xfId="2" applyFont="1" applyFill="1" applyBorder="1" applyAlignment="1">
      <alignment horizontal="center" vertical="center" wrapText="1"/>
    </xf>
    <xf numFmtId="1" fontId="10" fillId="0" borderId="3" xfId="1" applyNumberFormat="1" applyFont="1" applyBorder="1" applyAlignment="1">
      <alignment horizontal="center" vertical="center"/>
    </xf>
    <xf numFmtId="0" fontId="7" fillId="0" borderId="0" xfId="1" applyFont="1" applyAlignment="1">
      <alignment horizontal="center" vertical="center" wrapText="1"/>
    </xf>
    <xf numFmtId="178" fontId="7" fillId="0" borderId="0" xfId="1" applyNumberFormat="1" applyFont="1" applyAlignment="1">
      <alignment horizontal="center" vertical="center"/>
    </xf>
    <xf numFmtId="0" fontId="7" fillId="0" borderId="0" xfId="1" applyFont="1" applyAlignment="1">
      <alignment horizontal="left" vertical="center"/>
    </xf>
    <xf numFmtId="0" fontId="7" fillId="0" borderId="5" xfId="1" applyFont="1" applyBorder="1" applyAlignment="1">
      <alignment horizontal="center" vertical="center"/>
    </xf>
    <xf numFmtId="0" fontId="10" fillId="0" borderId="1" xfId="1" applyFont="1" applyBorder="1" applyAlignment="1">
      <alignment horizontal="center" vertical="center"/>
    </xf>
    <xf numFmtId="1" fontId="10" fillId="0" borderId="1" xfId="1" applyNumberFormat="1" applyFont="1" applyBorder="1" applyAlignment="1">
      <alignment horizontal="center" vertical="center"/>
    </xf>
    <xf numFmtId="176" fontId="10" fillId="0" borderId="28" xfId="1" applyNumberFormat="1" applyFont="1" applyBorder="1" applyAlignment="1">
      <alignment horizontal="center" vertical="center"/>
    </xf>
    <xf numFmtId="176" fontId="10" fillId="0" borderId="1" xfId="1" applyNumberFormat="1" applyFont="1" applyBorder="1" applyAlignment="1">
      <alignment horizontal="center" vertical="center"/>
    </xf>
    <xf numFmtId="176" fontId="10" fillId="0" borderId="0" xfId="1" applyNumberFormat="1" applyFont="1" applyAlignment="1">
      <alignment horizontal="center" vertical="center"/>
    </xf>
    <xf numFmtId="2" fontId="10" fillId="0" borderId="0" xfId="1" applyNumberFormat="1" applyFont="1" applyAlignment="1">
      <alignment horizontal="center" vertical="center"/>
    </xf>
    <xf numFmtId="178" fontId="10" fillId="0" borderId="3" xfId="1" applyNumberFormat="1" applyFont="1" applyBorder="1" applyAlignment="1">
      <alignment horizontal="center" vertical="center" wrapText="1"/>
    </xf>
    <xf numFmtId="0" fontId="12" fillId="0" borderId="0" xfId="3" applyFont="1" applyAlignment="1">
      <alignment horizontal="left" vertical="center"/>
    </xf>
    <xf numFmtId="0" fontId="14" fillId="0" borderId="0" xfId="3" applyFont="1" applyAlignment="1">
      <alignment horizontal="left" vertical="center"/>
    </xf>
    <xf numFmtId="0" fontId="15" fillId="0" borderId="0" xfId="3" applyFont="1">
      <alignment vertical="center"/>
    </xf>
    <xf numFmtId="0" fontId="14" fillId="0" borderId="0" xfId="3" applyFont="1">
      <alignment vertical="center"/>
    </xf>
    <xf numFmtId="0" fontId="14" fillId="0" borderId="0" xfId="3" applyFont="1" applyAlignment="1">
      <alignment horizontal="center" vertical="center" wrapText="1"/>
    </xf>
    <xf numFmtId="0" fontId="14" fillId="0" borderId="6" xfId="3" applyFont="1" applyBorder="1" applyAlignment="1">
      <alignment horizontal="center" vertical="center" wrapText="1"/>
    </xf>
    <xf numFmtId="0" fontId="14" fillId="0" borderId="6" xfId="3" applyFont="1" applyBorder="1">
      <alignment vertical="center"/>
    </xf>
    <xf numFmtId="0" fontId="14" fillId="0" borderId="4" xfId="3" applyFont="1" applyBorder="1" applyAlignment="1">
      <alignment horizontal="center" vertical="center"/>
    </xf>
    <xf numFmtId="0" fontId="7" fillId="2" borderId="0" xfId="1" applyFont="1" applyFill="1" applyAlignment="1">
      <alignment vertical="center"/>
    </xf>
    <xf numFmtId="180" fontId="3" fillId="0" borderId="6" xfId="0" applyNumberFormat="1" applyFont="1" applyBorder="1" applyAlignment="1">
      <alignment vertical="center"/>
    </xf>
    <xf numFmtId="180" fontId="3" fillId="0" borderId="5" xfId="0" applyNumberFormat="1" applyFont="1" applyBorder="1" applyAlignment="1">
      <alignment vertical="center"/>
    </xf>
    <xf numFmtId="180" fontId="3" fillId="0" borderId="4" xfId="0" applyNumberFormat="1" applyFont="1" applyBorder="1" applyAlignment="1">
      <alignment vertical="center"/>
    </xf>
    <xf numFmtId="180" fontId="3" fillId="0" borderId="1" xfId="0" applyNumberFormat="1" applyFont="1" applyBorder="1" applyAlignment="1">
      <alignment vertical="center"/>
    </xf>
    <xf numFmtId="180" fontId="3" fillId="0" borderId="17" xfId="0" applyNumberFormat="1" applyFont="1" applyBorder="1" applyAlignment="1">
      <alignment vertical="center"/>
    </xf>
    <xf numFmtId="180" fontId="3" fillId="0" borderId="3" xfId="0" applyNumberFormat="1" applyFont="1" applyBorder="1"/>
    <xf numFmtId="180" fontId="3" fillId="0" borderId="1" xfId="0" applyNumberFormat="1" applyFont="1" applyBorder="1"/>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4" fillId="0" borderId="20" xfId="0" applyFont="1" applyBorder="1" applyAlignment="1">
      <alignment horizontal="center"/>
    </xf>
    <xf numFmtId="0" fontId="3" fillId="0" borderId="19" xfId="0"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26" xfId="1" applyFont="1" applyBorder="1" applyAlignment="1">
      <alignment horizontal="center" vertical="center"/>
    </xf>
    <xf numFmtId="0" fontId="7" fillId="0" borderId="4" xfId="1" applyFont="1" applyBorder="1" applyAlignment="1">
      <alignment horizontal="center" vertical="center"/>
    </xf>
    <xf numFmtId="0" fontId="7" fillId="0" borderId="28"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7" fillId="0" borderId="3" xfId="1" applyFont="1" applyBorder="1" applyAlignment="1">
      <alignment horizontal="center" vertical="center" wrapText="1"/>
    </xf>
    <xf numFmtId="0" fontId="14" fillId="0" borderId="1" xfId="3" applyFont="1" applyBorder="1" applyAlignment="1">
      <alignment horizontal="left" vertical="center"/>
    </xf>
    <xf numFmtId="0" fontId="14" fillId="0" borderId="0" xfId="3" quotePrefix="1" applyFont="1" applyAlignment="1">
      <alignment horizontal="right" vertical="center"/>
    </xf>
    <xf numFmtId="0" fontId="14" fillId="0" borderId="0" xfId="3" applyFont="1" applyAlignment="1">
      <alignment horizontal="right" vertical="center"/>
    </xf>
    <xf numFmtId="0" fontId="14" fillId="0" borderId="0" xfId="3" applyFont="1" applyAlignment="1">
      <alignment horizontal="left" vertical="center"/>
    </xf>
    <xf numFmtId="0" fontId="14" fillId="0" borderId="20" xfId="3" applyFont="1" applyBorder="1" applyAlignment="1">
      <alignment horizontal="left" vertical="center"/>
    </xf>
    <xf numFmtId="0" fontId="14" fillId="0" borderId="28" xfId="3" applyFont="1" applyBorder="1" applyAlignment="1">
      <alignment horizontal="left" vertical="center"/>
    </xf>
    <xf numFmtId="0" fontId="14" fillId="0" borderId="0" xfId="3" applyFont="1" applyAlignment="1">
      <alignment horizontal="center" vertical="center"/>
    </xf>
    <xf numFmtId="0" fontId="14" fillId="0" borderId="0" xfId="3" applyFont="1" applyAlignment="1">
      <alignment horizontal="center" vertical="center" wrapText="1"/>
    </xf>
    <xf numFmtId="0" fontId="14" fillId="0" borderId="26" xfId="3" applyFont="1" applyBorder="1" applyAlignment="1">
      <alignment horizontal="left" vertical="center"/>
    </xf>
    <xf numFmtId="0" fontId="14" fillId="0" borderId="4" xfId="3" applyFont="1" applyBorder="1" applyAlignment="1">
      <alignment horizontal="left" vertical="center"/>
    </xf>
    <xf numFmtId="0" fontId="14" fillId="0" borderId="1" xfId="3" applyFont="1" applyBorder="1" applyAlignment="1">
      <alignment horizontal="left" vertical="center" wrapText="1"/>
    </xf>
    <xf numFmtId="0" fontId="14" fillId="0" borderId="26" xfId="3" applyFont="1" applyBorder="1" applyAlignment="1">
      <alignment horizontal="left" vertical="center" wrapText="1"/>
    </xf>
    <xf numFmtId="0" fontId="14" fillId="0" borderId="28" xfId="3" applyFont="1" applyBorder="1" applyAlignment="1">
      <alignment horizontal="left" vertical="center" wrapText="1"/>
    </xf>
    <xf numFmtId="0" fontId="14" fillId="0" borderId="4" xfId="3" applyFont="1" applyBorder="1" applyAlignment="1">
      <alignment horizontal="left" vertical="center" wrapText="1"/>
    </xf>
  </cellXfs>
  <cellStyles count="4">
    <cellStyle name="桁区切り 2" xfId="2" xr:uid="{94817EE8-9352-4688-9355-EBF068B2DD7A}"/>
    <cellStyle name="標準" xfId="0" builtinId="0"/>
    <cellStyle name="標準 2" xfId="1" xr:uid="{D8AA2C26-851D-4038-8C91-74D0062D1CD2}"/>
    <cellStyle name="標準 3" xfId="3" xr:uid="{42D4CDF8-6146-46E8-85BD-B82423B3FE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2</xdr:row>
      <xdr:rowOff>25400</xdr:rowOff>
    </xdr:from>
    <xdr:to>
      <xdr:col>14</xdr:col>
      <xdr:colOff>469890</xdr:colOff>
      <xdr:row>6</xdr:row>
      <xdr:rowOff>317500</xdr:rowOff>
    </xdr:to>
    <xdr:sp macro="" textlink="">
      <xdr:nvSpPr>
        <xdr:cNvPr id="3" name="テキスト ボックス 2">
          <a:extLst>
            <a:ext uri="{FF2B5EF4-FFF2-40B4-BE49-F238E27FC236}">
              <a16:creationId xmlns:a16="http://schemas.microsoft.com/office/drawing/2014/main" id="{B3D1688C-7DED-4FBF-BAA5-9BC6D15937EB}"/>
            </a:ext>
          </a:extLst>
        </xdr:cNvPr>
        <xdr:cNvSpPr txBox="1"/>
      </xdr:nvSpPr>
      <xdr:spPr>
        <a:xfrm>
          <a:off x="0" y="1041400"/>
          <a:ext cx="16052790" cy="232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（例）</a:t>
          </a: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nSpc>
              <a:spcPct val="100000"/>
            </a:lnSpc>
          </a:pP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・省力的な有機栽培を行うため、水田除草機を１台導入し、５</a:t>
          </a:r>
          <a:r>
            <a:rPr kumimoji="1" lang="en-US" altLang="ja-JP" sz="1600">
              <a:solidFill>
                <a:sysClr val="windowText" lastClr="000000"/>
              </a:solidFill>
              <a:latin typeface="ＭＳ ゴシック" panose="020B0609070205080204" pitchFamily="49" charset="-128"/>
              <a:ea typeface="ＭＳ ゴシック" panose="020B0609070205080204" pitchFamily="49" charset="-128"/>
            </a:rPr>
            <a:t>ha</a:t>
          </a: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の面積で利用する。</a:t>
          </a: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nSpc>
              <a:spcPct val="100000"/>
            </a:lnSpc>
          </a:pP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nSpc>
              <a:spcPct val="100000"/>
            </a:lnSpc>
          </a:pP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・下表のとおり機械除草を５月上旬から５月下旬までの期間に４回実施することとしており、不足作業量が約５</a:t>
          </a:r>
          <a:r>
            <a:rPr kumimoji="1" lang="en-US" altLang="ja-JP" sz="1600">
              <a:solidFill>
                <a:sysClr val="windowText" lastClr="000000"/>
              </a:solidFill>
              <a:latin typeface="ＭＳ ゴシック" panose="020B0609070205080204" pitchFamily="49" charset="-128"/>
              <a:ea typeface="ＭＳ ゴシック" panose="020B0609070205080204" pitchFamily="49" charset="-128"/>
            </a:rPr>
            <a:t>ha</a:t>
          </a: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発生する見込みである。</a:t>
          </a: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nSpc>
              <a:spcPct val="100000"/>
            </a:lnSpc>
          </a:pP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nSpc>
              <a:spcPct val="100000"/>
            </a:lnSpc>
          </a:pP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・よって、本水田除草機を１台導入することは、利用面積から見ても妥当な規模である。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241300</xdr:colOff>
          <xdr:row>35</xdr:row>
          <xdr:rowOff>12700</xdr:rowOff>
        </xdr:from>
        <xdr:to>
          <xdr:col>1</xdr:col>
          <xdr:colOff>419100</xdr:colOff>
          <xdr:row>35</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34</xdr:row>
          <xdr:rowOff>12700</xdr:rowOff>
        </xdr:from>
        <xdr:to>
          <xdr:col>1</xdr:col>
          <xdr:colOff>419100</xdr:colOff>
          <xdr:row>34</xdr:row>
          <xdr:rowOff>190500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33</xdr:row>
          <xdr:rowOff>12700</xdr:rowOff>
        </xdr:from>
        <xdr:to>
          <xdr:col>1</xdr:col>
          <xdr:colOff>419100</xdr:colOff>
          <xdr:row>33</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32</xdr:row>
          <xdr:rowOff>12700</xdr:rowOff>
        </xdr:from>
        <xdr:to>
          <xdr:col>1</xdr:col>
          <xdr:colOff>419100</xdr:colOff>
          <xdr:row>32</xdr:row>
          <xdr:rowOff>190500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30</xdr:row>
          <xdr:rowOff>12700</xdr:rowOff>
        </xdr:from>
        <xdr:to>
          <xdr:col>1</xdr:col>
          <xdr:colOff>419100</xdr:colOff>
          <xdr:row>30</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29</xdr:row>
          <xdr:rowOff>114300</xdr:rowOff>
        </xdr:from>
        <xdr:to>
          <xdr:col>1</xdr:col>
          <xdr:colOff>419100</xdr:colOff>
          <xdr:row>29</xdr:row>
          <xdr:rowOff>298450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27</xdr:row>
          <xdr:rowOff>12700</xdr:rowOff>
        </xdr:from>
        <xdr:to>
          <xdr:col>1</xdr:col>
          <xdr:colOff>419100</xdr:colOff>
          <xdr:row>27</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25</xdr:row>
          <xdr:rowOff>12700</xdr:rowOff>
        </xdr:from>
        <xdr:to>
          <xdr:col>1</xdr:col>
          <xdr:colOff>419100</xdr:colOff>
          <xdr:row>25</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23</xdr:row>
          <xdr:rowOff>12700</xdr:rowOff>
        </xdr:from>
        <xdr:to>
          <xdr:col>1</xdr:col>
          <xdr:colOff>419100</xdr:colOff>
          <xdr:row>23</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22</xdr:row>
          <xdr:rowOff>12700</xdr:rowOff>
        </xdr:from>
        <xdr:to>
          <xdr:col>1</xdr:col>
          <xdr:colOff>419100</xdr:colOff>
          <xdr:row>22</xdr:row>
          <xdr:rowOff>190500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20</xdr:row>
          <xdr:rowOff>12700</xdr:rowOff>
        </xdr:from>
        <xdr:to>
          <xdr:col>1</xdr:col>
          <xdr:colOff>419100</xdr:colOff>
          <xdr:row>20</xdr:row>
          <xdr:rowOff>190500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19</xdr:row>
          <xdr:rowOff>12700</xdr:rowOff>
        </xdr:from>
        <xdr:to>
          <xdr:col>1</xdr:col>
          <xdr:colOff>419100</xdr:colOff>
          <xdr:row>19</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18</xdr:row>
          <xdr:rowOff>107950</xdr:rowOff>
        </xdr:from>
        <xdr:to>
          <xdr:col>1</xdr:col>
          <xdr:colOff>419100</xdr:colOff>
          <xdr:row>18</xdr:row>
          <xdr:rowOff>285750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17</xdr:row>
          <xdr:rowOff>12700</xdr:rowOff>
        </xdr:from>
        <xdr:to>
          <xdr:col>1</xdr:col>
          <xdr:colOff>419100</xdr:colOff>
          <xdr:row>17</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16</xdr:row>
          <xdr:rowOff>12700</xdr:rowOff>
        </xdr:from>
        <xdr:to>
          <xdr:col>1</xdr:col>
          <xdr:colOff>419100</xdr:colOff>
          <xdr:row>16</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14</xdr:row>
          <xdr:rowOff>12700</xdr:rowOff>
        </xdr:from>
        <xdr:to>
          <xdr:col>1</xdr:col>
          <xdr:colOff>419100</xdr:colOff>
          <xdr:row>14</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13</xdr:row>
          <xdr:rowOff>12700</xdr:rowOff>
        </xdr:from>
        <xdr:to>
          <xdr:col>1</xdr:col>
          <xdr:colOff>419100</xdr:colOff>
          <xdr:row>13</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12</xdr:row>
          <xdr:rowOff>12700</xdr:rowOff>
        </xdr:from>
        <xdr:to>
          <xdr:col>1</xdr:col>
          <xdr:colOff>419100</xdr:colOff>
          <xdr:row>12</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11</xdr:row>
          <xdr:rowOff>12700</xdr:rowOff>
        </xdr:from>
        <xdr:to>
          <xdr:col>1</xdr:col>
          <xdr:colOff>419100</xdr:colOff>
          <xdr:row>11</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35</xdr:row>
          <xdr:rowOff>12700</xdr:rowOff>
        </xdr:from>
        <xdr:to>
          <xdr:col>11</xdr:col>
          <xdr:colOff>419100</xdr:colOff>
          <xdr:row>35</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34</xdr:row>
          <xdr:rowOff>12700</xdr:rowOff>
        </xdr:from>
        <xdr:to>
          <xdr:col>11</xdr:col>
          <xdr:colOff>419100</xdr:colOff>
          <xdr:row>34</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33</xdr:row>
          <xdr:rowOff>12700</xdr:rowOff>
        </xdr:from>
        <xdr:to>
          <xdr:col>11</xdr:col>
          <xdr:colOff>419100</xdr:colOff>
          <xdr:row>33</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32</xdr:row>
          <xdr:rowOff>12700</xdr:rowOff>
        </xdr:from>
        <xdr:to>
          <xdr:col>11</xdr:col>
          <xdr:colOff>419100</xdr:colOff>
          <xdr:row>32</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30</xdr:row>
          <xdr:rowOff>12700</xdr:rowOff>
        </xdr:from>
        <xdr:to>
          <xdr:col>11</xdr:col>
          <xdr:colOff>419100</xdr:colOff>
          <xdr:row>30</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29</xdr:row>
          <xdr:rowOff>114300</xdr:rowOff>
        </xdr:from>
        <xdr:to>
          <xdr:col>11</xdr:col>
          <xdr:colOff>419100</xdr:colOff>
          <xdr:row>29</xdr:row>
          <xdr:rowOff>298450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27</xdr:row>
          <xdr:rowOff>12700</xdr:rowOff>
        </xdr:from>
        <xdr:to>
          <xdr:col>11</xdr:col>
          <xdr:colOff>419100</xdr:colOff>
          <xdr:row>27</xdr:row>
          <xdr:rowOff>190500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25</xdr:row>
          <xdr:rowOff>12700</xdr:rowOff>
        </xdr:from>
        <xdr:to>
          <xdr:col>11</xdr:col>
          <xdr:colOff>419100</xdr:colOff>
          <xdr:row>25</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23</xdr:row>
          <xdr:rowOff>12700</xdr:rowOff>
        </xdr:from>
        <xdr:to>
          <xdr:col>11</xdr:col>
          <xdr:colOff>419100</xdr:colOff>
          <xdr:row>23</xdr:row>
          <xdr:rowOff>190500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22</xdr:row>
          <xdr:rowOff>12700</xdr:rowOff>
        </xdr:from>
        <xdr:to>
          <xdr:col>11</xdr:col>
          <xdr:colOff>419100</xdr:colOff>
          <xdr:row>22</xdr:row>
          <xdr:rowOff>190500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20</xdr:row>
          <xdr:rowOff>12700</xdr:rowOff>
        </xdr:from>
        <xdr:to>
          <xdr:col>11</xdr:col>
          <xdr:colOff>419100</xdr:colOff>
          <xdr:row>20</xdr:row>
          <xdr:rowOff>190500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19</xdr:row>
          <xdr:rowOff>12700</xdr:rowOff>
        </xdr:from>
        <xdr:to>
          <xdr:col>11</xdr:col>
          <xdr:colOff>419100</xdr:colOff>
          <xdr:row>19</xdr:row>
          <xdr:rowOff>190500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18</xdr:row>
          <xdr:rowOff>107950</xdr:rowOff>
        </xdr:from>
        <xdr:to>
          <xdr:col>11</xdr:col>
          <xdr:colOff>419100</xdr:colOff>
          <xdr:row>18</xdr:row>
          <xdr:rowOff>285750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17</xdr:row>
          <xdr:rowOff>12700</xdr:rowOff>
        </xdr:from>
        <xdr:to>
          <xdr:col>11</xdr:col>
          <xdr:colOff>419100</xdr:colOff>
          <xdr:row>17</xdr:row>
          <xdr:rowOff>190500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16</xdr:row>
          <xdr:rowOff>12700</xdr:rowOff>
        </xdr:from>
        <xdr:to>
          <xdr:col>11</xdr:col>
          <xdr:colOff>419100</xdr:colOff>
          <xdr:row>16</xdr:row>
          <xdr:rowOff>190500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14</xdr:row>
          <xdr:rowOff>12700</xdr:rowOff>
        </xdr:from>
        <xdr:to>
          <xdr:col>11</xdr:col>
          <xdr:colOff>419100</xdr:colOff>
          <xdr:row>14</xdr:row>
          <xdr:rowOff>190500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13</xdr:row>
          <xdr:rowOff>12700</xdr:rowOff>
        </xdr:from>
        <xdr:to>
          <xdr:col>11</xdr:col>
          <xdr:colOff>419100</xdr:colOff>
          <xdr:row>13</xdr:row>
          <xdr:rowOff>190500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12</xdr:row>
          <xdr:rowOff>12700</xdr:rowOff>
        </xdr:from>
        <xdr:to>
          <xdr:col>11</xdr:col>
          <xdr:colOff>419100</xdr:colOff>
          <xdr:row>12</xdr:row>
          <xdr:rowOff>190500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11</xdr:row>
          <xdr:rowOff>12700</xdr:rowOff>
        </xdr:from>
        <xdr:to>
          <xdr:col>11</xdr:col>
          <xdr:colOff>419100</xdr:colOff>
          <xdr:row>11</xdr:row>
          <xdr:rowOff>190500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
  <sheetViews>
    <sheetView view="pageBreakPreview" zoomScaleNormal="85" zoomScaleSheetLayoutView="100" workbookViewId="0"/>
  </sheetViews>
  <sheetFormatPr defaultColWidth="9" defaultRowHeight="14"/>
  <cols>
    <col min="1" max="1" width="3.58203125" style="1" customWidth="1"/>
    <col min="2" max="2" width="16" style="1" customWidth="1"/>
    <col min="3" max="8" width="20.58203125" style="1" customWidth="1"/>
    <col min="9" max="16384" width="9" style="1"/>
  </cols>
  <sheetData>
    <row r="1" spans="1:8" ht="30.5" customHeight="1">
      <c r="A1" s="1" t="s">
        <v>20</v>
      </c>
    </row>
    <row r="2" spans="1:8" ht="14.5" thickBot="1">
      <c r="H2" s="8" t="s">
        <v>0</v>
      </c>
    </row>
    <row r="3" spans="1:8" ht="21" customHeight="1">
      <c r="A3" s="92" t="s">
        <v>1</v>
      </c>
      <c r="B3" s="93"/>
      <c r="C3" s="82" t="s">
        <v>22</v>
      </c>
      <c r="D3" s="84" t="s">
        <v>23</v>
      </c>
      <c r="E3" s="80" t="s">
        <v>5</v>
      </c>
      <c r="F3" s="76" t="s">
        <v>2</v>
      </c>
      <c r="G3" s="76" t="s">
        <v>3</v>
      </c>
      <c r="H3" s="78" t="s">
        <v>4</v>
      </c>
    </row>
    <row r="4" spans="1:8" ht="18.75" customHeight="1">
      <c r="A4" s="94"/>
      <c r="B4" s="95"/>
      <c r="C4" s="83"/>
      <c r="D4" s="85"/>
      <c r="E4" s="81"/>
      <c r="F4" s="77"/>
      <c r="G4" s="77"/>
      <c r="H4" s="79"/>
    </row>
    <row r="5" spans="1:8" ht="70.5" customHeight="1">
      <c r="A5" s="96" t="s">
        <v>21</v>
      </c>
      <c r="B5" s="97"/>
      <c r="C5" s="69">
        <v>2000</v>
      </c>
      <c r="D5" s="70">
        <v>2000</v>
      </c>
      <c r="E5" s="9" t="s">
        <v>24</v>
      </c>
      <c r="F5" s="9" t="s">
        <v>25</v>
      </c>
      <c r="G5" s="70">
        <v>1000</v>
      </c>
      <c r="H5" s="3"/>
    </row>
    <row r="6" spans="1:8" ht="23.25" customHeight="1">
      <c r="A6" s="86" t="s">
        <v>6</v>
      </c>
      <c r="B6" s="87"/>
      <c r="C6" s="71">
        <f>C5</f>
        <v>2000</v>
      </c>
      <c r="D6" s="72">
        <f>D5</f>
        <v>2000</v>
      </c>
      <c r="E6" s="4" t="s">
        <v>26</v>
      </c>
      <c r="F6" s="4" t="s">
        <v>26</v>
      </c>
      <c r="G6" s="72">
        <v>1000</v>
      </c>
      <c r="H6" s="5"/>
    </row>
    <row r="7" spans="1:8" ht="33.75" customHeight="1" thickBot="1">
      <c r="A7" s="88" t="s">
        <v>7</v>
      </c>
      <c r="B7" s="89"/>
      <c r="C7" s="69">
        <v>200</v>
      </c>
      <c r="D7" s="70">
        <v>0</v>
      </c>
      <c r="E7" s="2" t="s">
        <v>26</v>
      </c>
      <c r="F7" s="2" t="s">
        <v>26</v>
      </c>
      <c r="G7" s="70">
        <v>0</v>
      </c>
      <c r="H7" s="3"/>
    </row>
    <row r="8" spans="1:8" ht="18.75" customHeight="1" thickBot="1">
      <c r="A8" s="90" t="s">
        <v>8</v>
      </c>
      <c r="B8" s="91"/>
      <c r="C8" s="73">
        <f>C6+C7</f>
        <v>2200</v>
      </c>
      <c r="D8" s="73">
        <f>D6+D7</f>
        <v>2000</v>
      </c>
      <c r="E8" s="6" t="s">
        <v>26</v>
      </c>
      <c r="F8" s="6" t="s">
        <v>26</v>
      </c>
      <c r="G8" s="73">
        <f>G6+G7</f>
        <v>1000</v>
      </c>
      <c r="H8" s="7"/>
    </row>
    <row r="10" spans="1:8">
      <c r="B10" s="1" t="s">
        <v>27</v>
      </c>
    </row>
    <row r="11" spans="1:8">
      <c r="B11" s="1" t="s">
        <v>28</v>
      </c>
    </row>
  </sheetData>
  <mergeCells count="11">
    <mergeCell ref="A6:B6"/>
    <mergeCell ref="A7:B7"/>
    <mergeCell ref="A8:B8"/>
    <mergeCell ref="A3:B4"/>
    <mergeCell ref="A5:B5"/>
    <mergeCell ref="G3:G4"/>
    <mergeCell ref="F3:F4"/>
    <mergeCell ref="H3:H4"/>
    <mergeCell ref="E3:E4"/>
    <mergeCell ref="C3:C4"/>
    <mergeCell ref="D3:D4"/>
  </mergeCells>
  <phoneticPr fontId="2"/>
  <pageMargins left="0.59055118110236227" right="0.59055118110236227" top="0.98425196850393704" bottom="0.59055118110236227" header="0.47244094488188981" footer="0.31496062992125984"/>
  <pageSetup paperSize="9" scale="8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D4E4-7EBA-4DC4-9091-1C778144F9EB}">
  <dimension ref="A1:L13"/>
  <sheetViews>
    <sheetView view="pageBreakPreview" zoomScaleNormal="100" zoomScaleSheetLayoutView="100" workbookViewId="0"/>
  </sheetViews>
  <sheetFormatPr defaultRowHeight="14"/>
  <cols>
    <col min="1" max="12" width="12.5" style="10" customWidth="1"/>
    <col min="13" max="16384" width="8.6640625" style="10"/>
  </cols>
  <sheetData>
    <row r="1" spans="1:12" ht="30" customHeight="1">
      <c r="A1" s="10" t="s">
        <v>29</v>
      </c>
      <c r="K1" s="100" t="s">
        <v>0</v>
      </c>
      <c r="L1" s="100"/>
    </row>
    <row r="2" spans="1:12" ht="30" customHeight="1">
      <c r="A2" s="98" t="s">
        <v>30</v>
      </c>
      <c r="B2" s="98" t="s">
        <v>9</v>
      </c>
      <c r="C2" s="77" t="s">
        <v>17</v>
      </c>
      <c r="D2" s="98" t="s">
        <v>11</v>
      </c>
      <c r="E2" s="98"/>
      <c r="F2" s="98" t="s">
        <v>12</v>
      </c>
      <c r="G2" s="98" t="s">
        <v>16</v>
      </c>
      <c r="H2" s="98"/>
      <c r="I2" s="98"/>
      <c r="J2" s="98" t="s">
        <v>15</v>
      </c>
      <c r="K2" s="98" t="s">
        <v>6</v>
      </c>
      <c r="L2" s="98" t="s">
        <v>4</v>
      </c>
    </row>
    <row r="3" spans="1:12" ht="30" customHeight="1" thickBot="1">
      <c r="A3" s="99"/>
      <c r="B3" s="99"/>
      <c r="C3" s="101"/>
      <c r="D3" s="11" t="s">
        <v>10</v>
      </c>
      <c r="E3" s="12" t="s">
        <v>18</v>
      </c>
      <c r="F3" s="99"/>
      <c r="G3" s="11" t="s">
        <v>13</v>
      </c>
      <c r="H3" s="11" t="s">
        <v>19</v>
      </c>
      <c r="I3" s="11" t="s">
        <v>14</v>
      </c>
      <c r="J3" s="99"/>
      <c r="K3" s="99"/>
      <c r="L3" s="99"/>
    </row>
    <row r="4" spans="1:12" ht="30" customHeight="1" thickTop="1">
      <c r="A4" s="13" t="s">
        <v>31</v>
      </c>
      <c r="B4" s="74">
        <v>2200</v>
      </c>
      <c r="C4" s="74">
        <v>2000</v>
      </c>
      <c r="D4" s="74">
        <v>1000</v>
      </c>
      <c r="E4" s="74">
        <v>0</v>
      </c>
      <c r="F4" s="74">
        <v>1200</v>
      </c>
      <c r="G4" s="74"/>
      <c r="H4" s="74"/>
      <c r="I4" s="74">
        <v>0</v>
      </c>
      <c r="J4" s="74">
        <v>0</v>
      </c>
      <c r="K4" s="74">
        <f>SUM(D4:J4)</f>
        <v>2200</v>
      </c>
      <c r="L4" s="13"/>
    </row>
    <row r="5" spans="1:12" ht="30" customHeight="1">
      <c r="A5" s="14" t="s">
        <v>6</v>
      </c>
      <c r="B5" s="75"/>
      <c r="C5" s="75"/>
      <c r="D5" s="75"/>
      <c r="E5" s="75"/>
      <c r="F5" s="75"/>
      <c r="G5" s="75"/>
      <c r="H5" s="75"/>
      <c r="I5" s="75"/>
      <c r="J5" s="75"/>
      <c r="K5" s="75"/>
      <c r="L5" s="14"/>
    </row>
    <row r="6" spans="1:12" ht="30" customHeight="1"/>
    <row r="7" spans="1:12" ht="30" customHeight="1">
      <c r="A7" s="10" t="s">
        <v>149</v>
      </c>
    </row>
    <row r="8" spans="1:12" ht="30" customHeight="1"/>
    <row r="9" spans="1:12" ht="30" customHeight="1"/>
    <row r="10" spans="1:12" ht="30" customHeight="1"/>
    <row r="11" spans="1:12" ht="30" customHeight="1"/>
    <row r="12" spans="1:12" ht="30" customHeight="1"/>
    <row r="13" spans="1:12" ht="30" customHeight="1"/>
  </sheetData>
  <mergeCells count="10">
    <mergeCell ref="K2:K3"/>
    <mergeCell ref="L2:L3"/>
    <mergeCell ref="A2:A3"/>
    <mergeCell ref="K1:L1"/>
    <mergeCell ref="G2:I2"/>
    <mergeCell ref="D2:E2"/>
    <mergeCell ref="B2:B3"/>
    <mergeCell ref="C2:C3"/>
    <mergeCell ref="F2:F3"/>
    <mergeCell ref="J2:J3"/>
  </mergeCells>
  <phoneticPr fontId="2"/>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9C551-6885-4B42-BB96-89EB271BBFBF}">
  <sheetPr>
    <pageSetUpPr fitToPage="1"/>
  </sheetPr>
  <dimension ref="A1:V43"/>
  <sheetViews>
    <sheetView tabSelected="1" view="pageBreakPreview" zoomScale="50" zoomScaleNormal="100" zoomScaleSheetLayoutView="50" workbookViewId="0"/>
  </sheetViews>
  <sheetFormatPr defaultColWidth="8.25" defaultRowHeight="19"/>
  <cols>
    <col min="1" max="1" width="2.83203125" style="16" customWidth="1"/>
    <col min="2" max="2" width="4.83203125" style="16" customWidth="1"/>
    <col min="3" max="3" width="7.9140625" style="16" customWidth="1"/>
    <col min="4" max="16" width="20.58203125" style="16" customWidth="1"/>
    <col min="17" max="17" width="27.9140625" style="16" customWidth="1"/>
    <col min="18" max="22" width="20.58203125" style="16" customWidth="1"/>
    <col min="23" max="43" width="17.08203125" style="16" customWidth="1"/>
    <col min="44" max="256" width="8.25" style="16"/>
    <col min="257" max="257" width="2.83203125" style="16" customWidth="1"/>
    <col min="258" max="258" width="4.83203125" style="16" customWidth="1"/>
    <col min="259" max="259" width="7.9140625" style="16" customWidth="1"/>
    <col min="260" max="272" width="17.08203125" style="16" customWidth="1"/>
    <col min="273" max="273" width="32.75" style="16" customWidth="1"/>
    <col min="274" max="299" width="17.08203125" style="16" customWidth="1"/>
    <col min="300" max="512" width="8.25" style="16"/>
    <col min="513" max="513" width="2.83203125" style="16" customWidth="1"/>
    <col min="514" max="514" width="4.83203125" style="16" customWidth="1"/>
    <col min="515" max="515" width="7.9140625" style="16" customWidth="1"/>
    <col min="516" max="528" width="17.08203125" style="16" customWidth="1"/>
    <col min="529" max="529" width="32.75" style="16" customWidth="1"/>
    <col min="530" max="555" width="17.08203125" style="16" customWidth="1"/>
    <col min="556" max="768" width="8.25" style="16"/>
    <col min="769" max="769" width="2.83203125" style="16" customWidth="1"/>
    <col min="770" max="770" width="4.83203125" style="16" customWidth="1"/>
    <col min="771" max="771" width="7.9140625" style="16" customWidth="1"/>
    <col min="772" max="784" width="17.08203125" style="16" customWidth="1"/>
    <col min="785" max="785" width="32.75" style="16" customWidth="1"/>
    <col min="786" max="811" width="17.08203125" style="16" customWidth="1"/>
    <col min="812" max="1024" width="8.25" style="16"/>
    <col min="1025" max="1025" width="2.83203125" style="16" customWidth="1"/>
    <col min="1026" max="1026" width="4.83203125" style="16" customWidth="1"/>
    <col min="1027" max="1027" width="7.9140625" style="16" customWidth="1"/>
    <col min="1028" max="1040" width="17.08203125" style="16" customWidth="1"/>
    <col min="1041" max="1041" width="32.75" style="16" customWidth="1"/>
    <col min="1042" max="1067" width="17.08203125" style="16" customWidth="1"/>
    <col min="1068" max="1280" width="8.25" style="16"/>
    <col min="1281" max="1281" width="2.83203125" style="16" customWidth="1"/>
    <col min="1282" max="1282" width="4.83203125" style="16" customWidth="1"/>
    <col min="1283" max="1283" width="7.9140625" style="16" customWidth="1"/>
    <col min="1284" max="1296" width="17.08203125" style="16" customWidth="1"/>
    <col min="1297" max="1297" width="32.75" style="16" customWidth="1"/>
    <col min="1298" max="1323" width="17.08203125" style="16" customWidth="1"/>
    <col min="1324" max="1536" width="8.25" style="16"/>
    <col min="1537" max="1537" width="2.83203125" style="16" customWidth="1"/>
    <col min="1538" max="1538" width="4.83203125" style="16" customWidth="1"/>
    <col min="1539" max="1539" width="7.9140625" style="16" customWidth="1"/>
    <col min="1540" max="1552" width="17.08203125" style="16" customWidth="1"/>
    <col min="1553" max="1553" width="32.75" style="16" customWidth="1"/>
    <col min="1554" max="1579" width="17.08203125" style="16" customWidth="1"/>
    <col min="1580" max="1792" width="8.25" style="16"/>
    <col min="1793" max="1793" width="2.83203125" style="16" customWidth="1"/>
    <col min="1794" max="1794" width="4.83203125" style="16" customWidth="1"/>
    <col min="1795" max="1795" width="7.9140625" style="16" customWidth="1"/>
    <col min="1796" max="1808" width="17.08203125" style="16" customWidth="1"/>
    <col min="1809" max="1809" width="32.75" style="16" customWidth="1"/>
    <col min="1810" max="1835" width="17.08203125" style="16" customWidth="1"/>
    <col min="1836" max="2048" width="8.25" style="16"/>
    <col min="2049" max="2049" width="2.83203125" style="16" customWidth="1"/>
    <col min="2050" max="2050" width="4.83203125" style="16" customWidth="1"/>
    <col min="2051" max="2051" width="7.9140625" style="16" customWidth="1"/>
    <col min="2052" max="2064" width="17.08203125" style="16" customWidth="1"/>
    <col min="2065" max="2065" width="32.75" style="16" customWidth="1"/>
    <col min="2066" max="2091" width="17.08203125" style="16" customWidth="1"/>
    <col min="2092" max="2304" width="8.25" style="16"/>
    <col min="2305" max="2305" width="2.83203125" style="16" customWidth="1"/>
    <col min="2306" max="2306" width="4.83203125" style="16" customWidth="1"/>
    <col min="2307" max="2307" width="7.9140625" style="16" customWidth="1"/>
    <col min="2308" max="2320" width="17.08203125" style="16" customWidth="1"/>
    <col min="2321" max="2321" width="32.75" style="16" customWidth="1"/>
    <col min="2322" max="2347" width="17.08203125" style="16" customWidth="1"/>
    <col min="2348" max="2560" width="8.25" style="16"/>
    <col min="2561" max="2561" width="2.83203125" style="16" customWidth="1"/>
    <col min="2562" max="2562" width="4.83203125" style="16" customWidth="1"/>
    <col min="2563" max="2563" width="7.9140625" style="16" customWidth="1"/>
    <col min="2564" max="2576" width="17.08203125" style="16" customWidth="1"/>
    <col min="2577" max="2577" width="32.75" style="16" customWidth="1"/>
    <col min="2578" max="2603" width="17.08203125" style="16" customWidth="1"/>
    <col min="2604" max="2816" width="8.25" style="16"/>
    <col min="2817" max="2817" width="2.83203125" style="16" customWidth="1"/>
    <col min="2818" max="2818" width="4.83203125" style="16" customWidth="1"/>
    <col min="2819" max="2819" width="7.9140625" style="16" customWidth="1"/>
    <col min="2820" max="2832" width="17.08203125" style="16" customWidth="1"/>
    <col min="2833" max="2833" width="32.75" style="16" customWidth="1"/>
    <col min="2834" max="2859" width="17.08203125" style="16" customWidth="1"/>
    <col min="2860" max="3072" width="8.25" style="16"/>
    <col min="3073" max="3073" width="2.83203125" style="16" customWidth="1"/>
    <col min="3074" max="3074" width="4.83203125" style="16" customWidth="1"/>
    <col min="3075" max="3075" width="7.9140625" style="16" customWidth="1"/>
    <col min="3076" max="3088" width="17.08203125" style="16" customWidth="1"/>
    <col min="3089" max="3089" width="32.75" style="16" customWidth="1"/>
    <col min="3090" max="3115" width="17.08203125" style="16" customWidth="1"/>
    <col min="3116" max="3328" width="8.25" style="16"/>
    <col min="3329" max="3329" width="2.83203125" style="16" customWidth="1"/>
    <col min="3330" max="3330" width="4.83203125" style="16" customWidth="1"/>
    <col min="3331" max="3331" width="7.9140625" style="16" customWidth="1"/>
    <col min="3332" max="3344" width="17.08203125" style="16" customWidth="1"/>
    <col min="3345" max="3345" width="32.75" style="16" customWidth="1"/>
    <col min="3346" max="3371" width="17.08203125" style="16" customWidth="1"/>
    <col min="3372" max="3584" width="8.25" style="16"/>
    <col min="3585" max="3585" width="2.83203125" style="16" customWidth="1"/>
    <col min="3586" max="3586" width="4.83203125" style="16" customWidth="1"/>
    <col min="3587" max="3587" width="7.9140625" style="16" customWidth="1"/>
    <col min="3588" max="3600" width="17.08203125" style="16" customWidth="1"/>
    <col min="3601" max="3601" width="32.75" style="16" customWidth="1"/>
    <col min="3602" max="3627" width="17.08203125" style="16" customWidth="1"/>
    <col min="3628" max="3840" width="8.25" style="16"/>
    <col min="3841" max="3841" width="2.83203125" style="16" customWidth="1"/>
    <col min="3842" max="3842" width="4.83203125" style="16" customWidth="1"/>
    <col min="3843" max="3843" width="7.9140625" style="16" customWidth="1"/>
    <col min="3844" max="3856" width="17.08203125" style="16" customWidth="1"/>
    <col min="3857" max="3857" width="32.75" style="16" customWidth="1"/>
    <col min="3858" max="3883" width="17.08203125" style="16" customWidth="1"/>
    <col min="3884" max="4096" width="8.25" style="16"/>
    <col min="4097" max="4097" width="2.83203125" style="16" customWidth="1"/>
    <col min="4098" max="4098" width="4.83203125" style="16" customWidth="1"/>
    <col min="4099" max="4099" width="7.9140625" style="16" customWidth="1"/>
    <col min="4100" max="4112" width="17.08203125" style="16" customWidth="1"/>
    <col min="4113" max="4113" width="32.75" style="16" customWidth="1"/>
    <col min="4114" max="4139" width="17.08203125" style="16" customWidth="1"/>
    <col min="4140" max="4352" width="8.25" style="16"/>
    <col min="4353" max="4353" width="2.83203125" style="16" customWidth="1"/>
    <col min="4354" max="4354" width="4.83203125" style="16" customWidth="1"/>
    <col min="4355" max="4355" width="7.9140625" style="16" customWidth="1"/>
    <col min="4356" max="4368" width="17.08203125" style="16" customWidth="1"/>
    <col min="4369" max="4369" width="32.75" style="16" customWidth="1"/>
    <col min="4370" max="4395" width="17.08203125" style="16" customWidth="1"/>
    <col min="4396" max="4608" width="8.25" style="16"/>
    <col min="4609" max="4609" width="2.83203125" style="16" customWidth="1"/>
    <col min="4610" max="4610" width="4.83203125" style="16" customWidth="1"/>
    <col min="4611" max="4611" width="7.9140625" style="16" customWidth="1"/>
    <col min="4612" max="4624" width="17.08203125" style="16" customWidth="1"/>
    <col min="4625" max="4625" width="32.75" style="16" customWidth="1"/>
    <col min="4626" max="4651" width="17.08203125" style="16" customWidth="1"/>
    <col min="4652" max="4864" width="8.25" style="16"/>
    <col min="4865" max="4865" width="2.83203125" style="16" customWidth="1"/>
    <col min="4866" max="4866" width="4.83203125" style="16" customWidth="1"/>
    <col min="4867" max="4867" width="7.9140625" style="16" customWidth="1"/>
    <col min="4868" max="4880" width="17.08203125" style="16" customWidth="1"/>
    <col min="4881" max="4881" width="32.75" style="16" customWidth="1"/>
    <col min="4882" max="4907" width="17.08203125" style="16" customWidth="1"/>
    <col min="4908" max="5120" width="8.25" style="16"/>
    <col min="5121" max="5121" width="2.83203125" style="16" customWidth="1"/>
    <col min="5122" max="5122" width="4.83203125" style="16" customWidth="1"/>
    <col min="5123" max="5123" width="7.9140625" style="16" customWidth="1"/>
    <col min="5124" max="5136" width="17.08203125" style="16" customWidth="1"/>
    <col min="5137" max="5137" width="32.75" style="16" customWidth="1"/>
    <col min="5138" max="5163" width="17.08203125" style="16" customWidth="1"/>
    <col min="5164" max="5376" width="8.25" style="16"/>
    <col min="5377" max="5377" width="2.83203125" style="16" customWidth="1"/>
    <col min="5378" max="5378" width="4.83203125" style="16" customWidth="1"/>
    <col min="5379" max="5379" width="7.9140625" style="16" customWidth="1"/>
    <col min="5380" max="5392" width="17.08203125" style="16" customWidth="1"/>
    <col min="5393" max="5393" width="32.75" style="16" customWidth="1"/>
    <col min="5394" max="5419" width="17.08203125" style="16" customWidth="1"/>
    <col min="5420" max="5632" width="8.25" style="16"/>
    <col min="5633" max="5633" width="2.83203125" style="16" customWidth="1"/>
    <col min="5634" max="5634" width="4.83203125" style="16" customWidth="1"/>
    <col min="5635" max="5635" width="7.9140625" style="16" customWidth="1"/>
    <col min="5636" max="5648" width="17.08203125" style="16" customWidth="1"/>
    <col min="5649" max="5649" width="32.75" style="16" customWidth="1"/>
    <col min="5650" max="5675" width="17.08203125" style="16" customWidth="1"/>
    <col min="5676" max="5888" width="8.25" style="16"/>
    <col min="5889" max="5889" width="2.83203125" style="16" customWidth="1"/>
    <col min="5890" max="5890" width="4.83203125" style="16" customWidth="1"/>
    <col min="5891" max="5891" width="7.9140625" style="16" customWidth="1"/>
    <col min="5892" max="5904" width="17.08203125" style="16" customWidth="1"/>
    <col min="5905" max="5905" width="32.75" style="16" customWidth="1"/>
    <col min="5906" max="5931" width="17.08203125" style="16" customWidth="1"/>
    <col min="5932" max="6144" width="8.25" style="16"/>
    <col min="6145" max="6145" width="2.83203125" style="16" customWidth="1"/>
    <col min="6146" max="6146" width="4.83203125" style="16" customWidth="1"/>
    <col min="6147" max="6147" width="7.9140625" style="16" customWidth="1"/>
    <col min="6148" max="6160" width="17.08203125" style="16" customWidth="1"/>
    <col min="6161" max="6161" width="32.75" style="16" customWidth="1"/>
    <col min="6162" max="6187" width="17.08203125" style="16" customWidth="1"/>
    <col min="6188" max="6400" width="8.25" style="16"/>
    <col min="6401" max="6401" width="2.83203125" style="16" customWidth="1"/>
    <col min="6402" max="6402" width="4.83203125" style="16" customWidth="1"/>
    <col min="6403" max="6403" width="7.9140625" style="16" customWidth="1"/>
    <col min="6404" max="6416" width="17.08203125" style="16" customWidth="1"/>
    <col min="6417" max="6417" width="32.75" style="16" customWidth="1"/>
    <col min="6418" max="6443" width="17.08203125" style="16" customWidth="1"/>
    <col min="6444" max="6656" width="8.25" style="16"/>
    <col min="6657" max="6657" width="2.83203125" style="16" customWidth="1"/>
    <col min="6658" max="6658" width="4.83203125" style="16" customWidth="1"/>
    <col min="6659" max="6659" width="7.9140625" style="16" customWidth="1"/>
    <col min="6660" max="6672" width="17.08203125" style="16" customWidth="1"/>
    <col min="6673" max="6673" width="32.75" style="16" customWidth="1"/>
    <col min="6674" max="6699" width="17.08203125" style="16" customWidth="1"/>
    <col min="6700" max="6912" width="8.25" style="16"/>
    <col min="6913" max="6913" width="2.83203125" style="16" customWidth="1"/>
    <col min="6914" max="6914" width="4.83203125" style="16" customWidth="1"/>
    <col min="6915" max="6915" width="7.9140625" style="16" customWidth="1"/>
    <col min="6916" max="6928" width="17.08203125" style="16" customWidth="1"/>
    <col min="6929" max="6929" width="32.75" style="16" customWidth="1"/>
    <col min="6930" max="6955" width="17.08203125" style="16" customWidth="1"/>
    <col min="6956" max="7168" width="8.25" style="16"/>
    <col min="7169" max="7169" width="2.83203125" style="16" customWidth="1"/>
    <col min="7170" max="7170" width="4.83203125" style="16" customWidth="1"/>
    <col min="7171" max="7171" width="7.9140625" style="16" customWidth="1"/>
    <col min="7172" max="7184" width="17.08203125" style="16" customWidth="1"/>
    <col min="7185" max="7185" width="32.75" style="16" customWidth="1"/>
    <col min="7186" max="7211" width="17.08203125" style="16" customWidth="1"/>
    <col min="7212" max="7424" width="8.25" style="16"/>
    <col min="7425" max="7425" width="2.83203125" style="16" customWidth="1"/>
    <col min="7426" max="7426" width="4.83203125" style="16" customWidth="1"/>
    <col min="7427" max="7427" width="7.9140625" style="16" customWidth="1"/>
    <col min="7428" max="7440" width="17.08203125" style="16" customWidth="1"/>
    <col min="7441" max="7441" width="32.75" style="16" customWidth="1"/>
    <col min="7442" max="7467" width="17.08203125" style="16" customWidth="1"/>
    <col min="7468" max="7680" width="8.25" style="16"/>
    <col min="7681" max="7681" width="2.83203125" style="16" customWidth="1"/>
    <col min="7682" max="7682" width="4.83203125" style="16" customWidth="1"/>
    <col min="7683" max="7683" width="7.9140625" style="16" customWidth="1"/>
    <col min="7684" max="7696" width="17.08203125" style="16" customWidth="1"/>
    <col min="7697" max="7697" width="32.75" style="16" customWidth="1"/>
    <col min="7698" max="7723" width="17.08203125" style="16" customWidth="1"/>
    <col min="7724" max="7936" width="8.25" style="16"/>
    <col min="7937" max="7937" width="2.83203125" style="16" customWidth="1"/>
    <col min="7938" max="7938" width="4.83203125" style="16" customWidth="1"/>
    <col min="7939" max="7939" width="7.9140625" style="16" customWidth="1"/>
    <col min="7940" max="7952" width="17.08203125" style="16" customWidth="1"/>
    <col min="7953" max="7953" width="32.75" style="16" customWidth="1"/>
    <col min="7954" max="7979" width="17.08203125" style="16" customWidth="1"/>
    <col min="7980" max="8192" width="8.25" style="16"/>
    <col min="8193" max="8193" width="2.83203125" style="16" customWidth="1"/>
    <col min="8194" max="8194" width="4.83203125" style="16" customWidth="1"/>
    <col min="8195" max="8195" width="7.9140625" style="16" customWidth="1"/>
    <col min="8196" max="8208" width="17.08203125" style="16" customWidth="1"/>
    <col min="8209" max="8209" width="32.75" style="16" customWidth="1"/>
    <col min="8210" max="8235" width="17.08203125" style="16" customWidth="1"/>
    <col min="8236" max="8448" width="8.25" style="16"/>
    <col min="8449" max="8449" width="2.83203125" style="16" customWidth="1"/>
    <col min="8450" max="8450" width="4.83203125" style="16" customWidth="1"/>
    <col min="8451" max="8451" width="7.9140625" style="16" customWidth="1"/>
    <col min="8452" max="8464" width="17.08203125" style="16" customWidth="1"/>
    <col min="8465" max="8465" width="32.75" style="16" customWidth="1"/>
    <col min="8466" max="8491" width="17.08203125" style="16" customWidth="1"/>
    <col min="8492" max="8704" width="8.25" style="16"/>
    <col min="8705" max="8705" width="2.83203125" style="16" customWidth="1"/>
    <col min="8706" max="8706" width="4.83203125" style="16" customWidth="1"/>
    <col min="8707" max="8707" width="7.9140625" style="16" customWidth="1"/>
    <col min="8708" max="8720" width="17.08203125" style="16" customWidth="1"/>
    <col min="8721" max="8721" width="32.75" style="16" customWidth="1"/>
    <col min="8722" max="8747" width="17.08203125" style="16" customWidth="1"/>
    <col min="8748" max="8960" width="8.25" style="16"/>
    <col min="8961" max="8961" width="2.83203125" style="16" customWidth="1"/>
    <col min="8962" max="8962" width="4.83203125" style="16" customWidth="1"/>
    <col min="8963" max="8963" width="7.9140625" style="16" customWidth="1"/>
    <col min="8964" max="8976" width="17.08203125" style="16" customWidth="1"/>
    <col min="8977" max="8977" width="32.75" style="16" customWidth="1"/>
    <col min="8978" max="9003" width="17.08203125" style="16" customWidth="1"/>
    <col min="9004" max="9216" width="8.25" style="16"/>
    <col min="9217" max="9217" width="2.83203125" style="16" customWidth="1"/>
    <col min="9218" max="9218" width="4.83203125" style="16" customWidth="1"/>
    <col min="9219" max="9219" width="7.9140625" style="16" customWidth="1"/>
    <col min="9220" max="9232" width="17.08203125" style="16" customWidth="1"/>
    <col min="9233" max="9233" width="32.75" style="16" customWidth="1"/>
    <col min="9234" max="9259" width="17.08203125" style="16" customWidth="1"/>
    <col min="9260" max="9472" width="8.25" style="16"/>
    <col min="9473" max="9473" width="2.83203125" style="16" customWidth="1"/>
    <col min="9474" max="9474" width="4.83203125" style="16" customWidth="1"/>
    <col min="9475" max="9475" width="7.9140625" style="16" customWidth="1"/>
    <col min="9476" max="9488" width="17.08203125" style="16" customWidth="1"/>
    <col min="9489" max="9489" width="32.75" style="16" customWidth="1"/>
    <col min="9490" max="9515" width="17.08203125" style="16" customWidth="1"/>
    <col min="9516" max="9728" width="8.25" style="16"/>
    <col min="9729" max="9729" width="2.83203125" style="16" customWidth="1"/>
    <col min="9730" max="9730" width="4.83203125" style="16" customWidth="1"/>
    <col min="9731" max="9731" width="7.9140625" style="16" customWidth="1"/>
    <col min="9732" max="9744" width="17.08203125" style="16" customWidth="1"/>
    <col min="9745" max="9745" width="32.75" style="16" customWidth="1"/>
    <col min="9746" max="9771" width="17.08203125" style="16" customWidth="1"/>
    <col min="9772" max="9984" width="8.25" style="16"/>
    <col min="9985" max="9985" width="2.83203125" style="16" customWidth="1"/>
    <col min="9986" max="9986" width="4.83203125" style="16" customWidth="1"/>
    <col min="9987" max="9987" width="7.9140625" style="16" customWidth="1"/>
    <col min="9988" max="10000" width="17.08203125" style="16" customWidth="1"/>
    <col min="10001" max="10001" width="32.75" style="16" customWidth="1"/>
    <col min="10002" max="10027" width="17.08203125" style="16" customWidth="1"/>
    <col min="10028" max="10240" width="8.25" style="16"/>
    <col min="10241" max="10241" width="2.83203125" style="16" customWidth="1"/>
    <col min="10242" max="10242" width="4.83203125" style="16" customWidth="1"/>
    <col min="10243" max="10243" width="7.9140625" style="16" customWidth="1"/>
    <col min="10244" max="10256" width="17.08203125" style="16" customWidth="1"/>
    <col min="10257" max="10257" width="32.75" style="16" customWidth="1"/>
    <col min="10258" max="10283" width="17.08203125" style="16" customWidth="1"/>
    <col min="10284" max="10496" width="8.25" style="16"/>
    <col min="10497" max="10497" width="2.83203125" style="16" customWidth="1"/>
    <col min="10498" max="10498" width="4.83203125" style="16" customWidth="1"/>
    <col min="10499" max="10499" width="7.9140625" style="16" customWidth="1"/>
    <col min="10500" max="10512" width="17.08203125" style="16" customWidth="1"/>
    <col min="10513" max="10513" width="32.75" style="16" customWidth="1"/>
    <col min="10514" max="10539" width="17.08203125" style="16" customWidth="1"/>
    <col min="10540" max="10752" width="8.25" style="16"/>
    <col min="10753" max="10753" width="2.83203125" style="16" customWidth="1"/>
    <col min="10754" max="10754" width="4.83203125" style="16" customWidth="1"/>
    <col min="10755" max="10755" width="7.9140625" style="16" customWidth="1"/>
    <col min="10756" max="10768" width="17.08203125" style="16" customWidth="1"/>
    <col min="10769" max="10769" width="32.75" style="16" customWidth="1"/>
    <col min="10770" max="10795" width="17.08203125" style="16" customWidth="1"/>
    <col min="10796" max="11008" width="8.25" style="16"/>
    <col min="11009" max="11009" width="2.83203125" style="16" customWidth="1"/>
    <col min="11010" max="11010" width="4.83203125" style="16" customWidth="1"/>
    <col min="11011" max="11011" width="7.9140625" style="16" customWidth="1"/>
    <col min="11012" max="11024" width="17.08203125" style="16" customWidth="1"/>
    <col min="11025" max="11025" width="32.75" style="16" customWidth="1"/>
    <col min="11026" max="11051" width="17.08203125" style="16" customWidth="1"/>
    <col min="11052" max="11264" width="8.25" style="16"/>
    <col min="11265" max="11265" width="2.83203125" style="16" customWidth="1"/>
    <col min="11266" max="11266" width="4.83203125" style="16" customWidth="1"/>
    <col min="11267" max="11267" width="7.9140625" style="16" customWidth="1"/>
    <col min="11268" max="11280" width="17.08203125" style="16" customWidth="1"/>
    <col min="11281" max="11281" width="32.75" style="16" customWidth="1"/>
    <col min="11282" max="11307" width="17.08203125" style="16" customWidth="1"/>
    <col min="11308" max="11520" width="8.25" style="16"/>
    <col min="11521" max="11521" width="2.83203125" style="16" customWidth="1"/>
    <col min="11522" max="11522" width="4.83203125" style="16" customWidth="1"/>
    <col min="11523" max="11523" width="7.9140625" style="16" customWidth="1"/>
    <col min="11524" max="11536" width="17.08203125" style="16" customWidth="1"/>
    <col min="11537" max="11537" width="32.75" style="16" customWidth="1"/>
    <col min="11538" max="11563" width="17.08203125" style="16" customWidth="1"/>
    <col min="11564" max="11776" width="8.25" style="16"/>
    <col min="11777" max="11777" width="2.83203125" style="16" customWidth="1"/>
    <col min="11778" max="11778" width="4.83203125" style="16" customWidth="1"/>
    <col min="11779" max="11779" width="7.9140625" style="16" customWidth="1"/>
    <col min="11780" max="11792" width="17.08203125" style="16" customWidth="1"/>
    <col min="11793" max="11793" width="32.75" style="16" customWidth="1"/>
    <col min="11794" max="11819" width="17.08203125" style="16" customWidth="1"/>
    <col min="11820" max="12032" width="8.25" style="16"/>
    <col min="12033" max="12033" width="2.83203125" style="16" customWidth="1"/>
    <col min="12034" max="12034" width="4.83203125" style="16" customWidth="1"/>
    <col min="12035" max="12035" width="7.9140625" style="16" customWidth="1"/>
    <col min="12036" max="12048" width="17.08203125" style="16" customWidth="1"/>
    <col min="12049" max="12049" width="32.75" style="16" customWidth="1"/>
    <col min="12050" max="12075" width="17.08203125" style="16" customWidth="1"/>
    <col min="12076" max="12288" width="8.25" style="16"/>
    <col min="12289" max="12289" width="2.83203125" style="16" customWidth="1"/>
    <col min="12290" max="12290" width="4.83203125" style="16" customWidth="1"/>
    <col min="12291" max="12291" width="7.9140625" style="16" customWidth="1"/>
    <col min="12292" max="12304" width="17.08203125" style="16" customWidth="1"/>
    <col min="12305" max="12305" width="32.75" style="16" customWidth="1"/>
    <col min="12306" max="12331" width="17.08203125" style="16" customWidth="1"/>
    <col min="12332" max="12544" width="8.25" style="16"/>
    <col min="12545" max="12545" width="2.83203125" style="16" customWidth="1"/>
    <col min="12546" max="12546" width="4.83203125" style="16" customWidth="1"/>
    <col min="12547" max="12547" width="7.9140625" style="16" customWidth="1"/>
    <col min="12548" max="12560" width="17.08203125" style="16" customWidth="1"/>
    <col min="12561" max="12561" width="32.75" style="16" customWidth="1"/>
    <col min="12562" max="12587" width="17.08203125" style="16" customWidth="1"/>
    <col min="12588" max="12800" width="8.25" style="16"/>
    <col min="12801" max="12801" width="2.83203125" style="16" customWidth="1"/>
    <col min="12802" max="12802" width="4.83203125" style="16" customWidth="1"/>
    <col min="12803" max="12803" width="7.9140625" style="16" customWidth="1"/>
    <col min="12804" max="12816" width="17.08203125" style="16" customWidth="1"/>
    <col min="12817" max="12817" width="32.75" style="16" customWidth="1"/>
    <col min="12818" max="12843" width="17.08203125" style="16" customWidth="1"/>
    <col min="12844" max="13056" width="8.25" style="16"/>
    <col min="13057" max="13057" width="2.83203125" style="16" customWidth="1"/>
    <col min="13058" max="13058" width="4.83203125" style="16" customWidth="1"/>
    <col min="13059" max="13059" width="7.9140625" style="16" customWidth="1"/>
    <col min="13060" max="13072" width="17.08203125" style="16" customWidth="1"/>
    <col min="13073" max="13073" width="32.75" style="16" customWidth="1"/>
    <col min="13074" max="13099" width="17.08203125" style="16" customWidth="1"/>
    <col min="13100" max="13312" width="8.25" style="16"/>
    <col min="13313" max="13313" width="2.83203125" style="16" customWidth="1"/>
    <col min="13314" max="13314" width="4.83203125" style="16" customWidth="1"/>
    <col min="13315" max="13315" width="7.9140625" style="16" customWidth="1"/>
    <col min="13316" max="13328" width="17.08203125" style="16" customWidth="1"/>
    <col min="13329" max="13329" width="32.75" style="16" customWidth="1"/>
    <col min="13330" max="13355" width="17.08203125" style="16" customWidth="1"/>
    <col min="13356" max="13568" width="8.25" style="16"/>
    <col min="13569" max="13569" width="2.83203125" style="16" customWidth="1"/>
    <col min="13570" max="13570" width="4.83203125" style="16" customWidth="1"/>
    <col min="13571" max="13571" width="7.9140625" style="16" customWidth="1"/>
    <col min="13572" max="13584" width="17.08203125" style="16" customWidth="1"/>
    <col min="13585" max="13585" width="32.75" style="16" customWidth="1"/>
    <col min="13586" max="13611" width="17.08203125" style="16" customWidth="1"/>
    <col min="13612" max="13824" width="8.25" style="16"/>
    <col min="13825" max="13825" width="2.83203125" style="16" customWidth="1"/>
    <col min="13826" max="13826" width="4.83203125" style="16" customWidth="1"/>
    <col min="13827" max="13827" width="7.9140625" style="16" customWidth="1"/>
    <col min="13828" max="13840" width="17.08203125" style="16" customWidth="1"/>
    <col min="13841" max="13841" width="32.75" style="16" customWidth="1"/>
    <col min="13842" max="13867" width="17.08203125" style="16" customWidth="1"/>
    <col min="13868" max="14080" width="8.25" style="16"/>
    <col min="14081" max="14081" width="2.83203125" style="16" customWidth="1"/>
    <col min="14082" max="14082" width="4.83203125" style="16" customWidth="1"/>
    <col min="14083" max="14083" width="7.9140625" style="16" customWidth="1"/>
    <col min="14084" max="14096" width="17.08203125" style="16" customWidth="1"/>
    <col min="14097" max="14097" width="32.75" style="16" customWidth="1"/>
    <col min="14098" max="14123" width="17.08203125" style="16" customWidth="1"/>
    <col min="14124" max="14336" width="8.25" style="16"/>
    <col min="14337" max="14337" width="2.83203125" style="16" customWidth="1"/>
    <col min="14338" max="14338" width="4.83203125" style="16" customWidth="1"/>
    <col min="14339" max="14339" width="7.9140625" style="16" customWidth="1"/>
    <col min="14340" max="14352" width="17.08203125" style="16" customWidth="1"/>
    <col min="14353" max="14353" width="32.75" style="16" customWidth="1"/>
    <col min="14354" max="14379" width="17.08203125" style="16" customWidth="1"/>
    <col min="14380" max="14592" width="8.25" style="16"/>
    <col min="14593" max="14593" width="2.83203125" style="16" customWidth="1"/>
    <col min="14594" max="14594" width="4.83203125" style="16" customWidth="1"/>
    <col min="14595" max="14595" width="7.9140625" style="16" customWidth="1"/>
    <col min="14596" max="14608" width="17.08203125" style="16" customWidth="1"/>
    <col min="14609" max="14609" width="32.75" style="16" customWidth="1"/>
    <col min="14610" max="14635" width="17.08203125" style="16" customWidth="1"/>
    <col min="14636" max="14848" width="8.25" style="16"/>
    <col min="14849" max="14849" width="2.83203125" style="16" customWidth="1"/>
    <col min="14850" max="14850" width="4.83203125" style="16" customWidth="1"/>
    <col min="14851" max="14851" width="7.9140625" style="16" customWidth="1"/>
    <col min="14852" max="14864" width="17.08203125" style="16" customWidth="1"/>
    <col min="14865" max="14865" width="32.75" style="16" customWidth="1"/>
    <col min="14866" max="14891" width="17.08203125" style="16" customWidth="1"/>
    <col min="14892" max="15104" width="8.25" style="16"/>
    <col min="15105" max="15105" width="2.83203125" style="16" customWidth="1"/>
    <col min="15106" max="15106" width="4.83203125" style="16" customWidth="1"/>
    <col min="15107" max="15107" width="7.9140625" style="16" customWidth="1"/>
    <col min="15108" max="15120" width="17.08203125" style="16" customWidth="1"/>
    <col min="15121" max="15121" width="32.75" style="16" customWidth="1"/>
    <col min="15122" max="15147" width="17.08203125" style="16" customWidth="1"/>
    <col min="15148" max="15360" width="8.25" style="16"/>
    <col min="15361" max="15361" width="2.83203125" style="16" customWidth="1"/>
    <col min="15362" max="15362" width="4.83203125" style="16" customWidth="1"/>
    <col min="15363" max="15363" width="7.9140625" style="16" customWidth="1"/>
    <col min="15364" max="15376" width="17.08203125" style="16" customWidth="1"/>
    <col min="15377" max="15377" width="32.75" style="16" customWidth="1"/>
    <col min="15378" max="15403" width="17.08203125" style="16" customWidth="1"/>
    <col min="15404" max="15616" width="8.25" style="16"/>
    <col min="15617" max="15617" width="2.83203125" style="16" customWidth="1"/>
    <col min="15618" max="15618" width="4.83203125" style="16" customWidth="1"/>
    <col min="15619" max="15619" width="7.9140625" style="16" customWidth="1"/>
    <col min="15620" max="15632" width="17.08203125" style="16" customWidth="1"/>
    <col min="15633" max="15633" width="32.75" style="16" customWidth="1"/>
    <col min="15634" max="15659" width="17.08203125" style="16" customWidth="1"/>
    <col min="15660" max="15872" width="8.25" style="16"/>
    <col min="15873" max="15873" width="2.83203125" style="16" customWidth="1"/>
    <col min="15874" max="15874" width="4.83203125" style="16" customWidth="1"/>
    <col min="15875" max="15875" width="7.9140625" style="16" customWidth="1"/>
    <col min="15876" max="15888" width="17.08203125" style="16" customWidth="1"/>
    <col min="15889" max="15889" width="32.75" style="16" customWidth="1"/>
    <col min="15890" max="15915" width="17.08203125" style="16" customWidth="1"/>
    <col min="15916" max="16128" width="8.25" style="16"/>
    <col min="16129" max="16129" width="2.83203125" style="16" customWidth="1"/>
    <col min="16130" max="16130" width="4.83203125" style="16" customWidth="1"/>
    <col min="16131" max="16131" width="7.9140625" style="16" customWidth="1"/>
    <col min="16132" max="16144" width="17.08203125" style="16" customWidth="1"/>
    <col min="16145" max="16145" width="32.75" style="16" customWidth="1"/>
    <col min="16146" max="16171" width="17.08203125" style="16" customWidth="1"/>
    <col min="16172" max="16384" width="8.25" style="16"/>
  </cols>
  <sheetData>
    <row r="1" spans="1:22" ht="40" customHeight="1">
      <c r="A1" s="15" t="s">
        <v>86</v>
      </c>
      <c r="B1" s="15"/>
      <c r="C1" s="15"/>
      <c r="D1" s="15"/>
      <c r="E1" s="15"/>
      <c r="F1" s="15"/>
      <c r="G1" s="15"/>
      <c r="H1" s="15"/>
    </row>
    <row r="2" spans="1:22" ht="40" customHeight="1">
      <c r="A2" s="68" t="s">
        <v>93</v>
      </c>
      <c r="B2" s="17"/>
      <c r="C2" s="17"/>
      <c r="D2" s="17"/>
      <c r="E2" s="15"/>
      <c r="F2" s="15"/>
      <c r="G2" s="15"/>
      <c r="H2" s="15"/>
    </row>
    <row r="3" spans="1:22" ht="40" customHeight="1">
      <c r="A3" s="15"/>
      <c r="B3" s="15"/>
      <c r="C3" s="15"/>
      <c r="D3" s="15"/>
      <c r="E3" s="15"/>
      <c r="F3" s="15"/>
      <c r="G3" s="15"/>
      <c r="H3" s="15"/>
    </row>
    <row r="4" spans="1:22" ht="40" customHeight="1">
      <c r="A4" s="15"/>
      <c r="B4" s="15"/>
      <c r="C4" s="15"/>
      <c r="D4" s="15"/>
      <c r="E4" s="15"/>
      <c r="F4" s="15"/>
      <c r="G4" s="15"/>
      <c r="H4" s="15"/>
    </row>
    <row r="5" spans="1:22" ht="40" customHeight="1">
      <c r="A5" s="15"/>
      <c r="B5" s="15"/>
      <c r="C5" s="15"/>
      <c r="D5" s="15"/>
      <c r="E5" s="15"/>
      <c r="F5" s="15"/>
      <c r="G5" s="15"/>
      <c r="H5" s="15"/>
    </row>
    <row r="6" spans="1:22" ht="40" customHeight="1">
      <c r="A6" s="15"/>
      <c r="B6" s="15"/>
      <c r="C6" s="15"/>
      <c r="D6" s="15"/>
      <c r="E6" s="15"/>
      <c r="F6" s="15"/>
      <c r="G6" s="15"/>
      <c r="H6" s="15"/>
    </row>
    <row r="7" spans="1:22" ht="40" customHeight="1">
      <c r="A7" s="15"/>
      <c r="B7" s="15"/>
      <c r="C7" s="15"/>
      <c r="D7" s="15"/>
      <c r="E7" s="15"/>
      <c r="F7" s="15"/>
      <c r="G7" s="15"/>
      <c r="H7" s="15"/>
    </row>
    <row r="8" spans="1:22" s="20" customFormat="1" ht="40" customHeight="1">
      <c r="A8" s="18" t="s">
        <v>32</v>
      </c>
      <c r="B8" s="18"/>
      <c r="C8" s="18"/>
      <c r="D8" s="19"/>
    </row>
    <row r="9" spans="1:22" s="20" customFormat="1" ht="40" customHeight="1">
      <c r="B9" s="16"/>
      <c r="C9" s="16"/>
      <c r="D9" s="21" t="s">
        <v>33</v>
      </c>
      <c r="E9" s="22"/>
    </row>
    <row r="10" spans="1:22" s="20" customFormat="1" ht="40" customHeight="1">
      <c r="B10" s="16"/>
      <c r="C10" s="16"/>
      <c r="D10" s="23">
        <v>5</v>
      </c>
      <c r="E10" s="22"/>
      <c r="F10" s="24"/>
      <c r="G10" s="24"/>
      <c r="H10" s="16"/>
      <c r="I10" s="16"/>
      <c r="J10" s="16"/>
      <c r="K10" s="16"/>
    </row>
    <row r="11" spans="1:22" ht="40" customHeight="1"/>
    <row r="12" spans="1:22" ht="40" customHeight="1">
      <c r="A12" s="68" t="s">
        <v>34</v>
      </c>
      <c r="B12" s="25"/>
      <c r="C12" s="25"/>
      <c r="D12" s="25"/>
      <c r="U12" s="26"/>
    </row>
    <row r="13" spans="1:22" s="24" customFormat="1" ht="40" customHeight="1">
      <c r="D13" s="102" t="s">
        <v>35</v>
      </c>
      <c r="E13" s="102" t="s">
        <v>36</v>
      </c>
      <c r="F13" s="102" t="s">
        <v>37</v>
      </c>
      <c r="G13" s="102" t="s">
        <v>38</v>
      </c>
      <c r="H13" s="102" t="s">
        <v>90</v>
      </c>
      <c r="I13" s="104" t="s">
        <v>39</v>
      </c>
      <c r="J13" s="106"/>
      <c r="K13" s="106"/>
      <c r="L13" s="105"/>
      <c r="M13" s="104" t="s">
        <v>40</v>
      </c>
      <c r="N13" s="106"/>
      <c r="O13" s="106"/>
      <c r="P13" s="105"/>
      <c r="Q13" s="104" t="s">
        <v>41</v>
      </c>
      <c r="R13" s="106"/>
      <c r="S13" s="106"/>
      <c r="T13" s="105"/>
      <c r="U13" s="102" t="s">
        <v>42</v>
      </c>
      <c r="V13" s="102" t="s">
        <v>43</v>
      </c>
    </row>
    <row r="14" spans="1:22" s="24" customFormat="1" ht="40" customHeight="1">
      <c r="D14" s="103"/>
      <c r="E14" s="103"/>
      <c r="F14" s="103"/>
      <c r="G14" s="103"/>
      <c r="H14" s="103"/>
      <c r="I14" s="104" t="s">
        <v>44</v>
      </c>
      <c r="J14" s="105"/>
      <c r="K14" s="102" t="s">
        <v>45</v>
      </c>
      <c r="L14" s="102" t="s">
        <v>87</v>
      </c>
      <c r="M14" s="104" t="s">
        <v>46</v>
      </c>
      <c r="N14" s="106"/>
      <c r="O14" s="105"/>
      <c r="P14" s="102" t="s">
        <v>89</v>
      </c>
      <c r="Q14" s="104" t="s">
        <v>47</v>
      </c>
      <c r="R14" s="105"/>
      <c r="S14" s="102" t="s">
        <v>48</v>
      </c>
      <c r="T14" s="102" t="s">
        <v>49</v>
      </c>
      <c r="U14" s="103"/>
      <c r="V14" s="103"/>
    </row>
    <row r="15" spans="1:22" s="24" customFormat="1" ht="40" customHeight="1">
      <c r="D15" s="103"/>
      <c r="E15" s="103"/>
      <c r="F15" s="103"/>
      <c r="G15" s="103"/>
      <c r="H15" s="103"/>
      <c r="I15" s="27" t="s">
        <v>50</v>
      </c>
      <c r="J15" s="27" t="s">
        <v>51</v>
      </c>
      <c r="K15" s="103"/>
      <c r="L15" s="103"/>
      <c r="M15" s="27" t="s">
        <v>52</v>
      </c>
      <c r="N15" s="27" t="s">
        <v>88</v>
      </c>
      <c r="O15" s="27" t="s">
        <v>53</v>
      </c>
      <c r="P15" s="103"/>
      <c r="Q15" s="28" t="s">
        <v>54</v>
      </c>
      <c r="R15" s="28" t="s">
        <v>55</v>
      </c>
      <c r="S15" s="103"/>
      <c r="T15" s="103"/>
      <c r="U15" s="103"/>
      <c r="V15" s="103"/>
    </row>
    <row r="16" spans="1:22" s="24" customFormat="1" ht="40" customHeight="1">
      <c r="D16" s="109"/>
      <c r="E16" s="109"/>
      <c r="F16" s="109"/>
      <c r="G16" s="109"/>
      <c r="H16" s="109"/>
      <c r="I16" s="29" t="s">
        <v>56</v>
      </c>
      <c r="J16" s="29" t="s">
        <v>57</v>
      </c>
      <c r="K16" s="29" t="s">
        <v>58</v>
      </c>
      <c r="L16" s="29" t="s">
        <v>57</v>
      </c>
      <c r="M16" s="29" t="s">
        <v>59</v>
      </c>
      <c r="N16" s="29" t="s">
        <v>58</v>
      </c>
      <c r="O16" s="29" t="s">
        <v>59</v>
      </c>
      <c r="P16" s="29" t="s">
        <v>60</v>
      </c>
      <c r="Q16" s="29"/>
      <c r="R16" s="29"/>
      <c r="S16" s="29" t="s">
        <v>58</v>
      </c>
      <c r="T16" s="29" t="s">
        <v>61</v>
      </c>
      <c r="U16" s="29" t="s">
        <v>62</v>
      </c>
      <c r="V16" s="29" t="s">
        <v>63</v>
      </c>
    </row>
    <row r="17" spans="1:22" s="24" customFormat="1" ht="40" customHeight="1">
      <c r="A17" s="30"/>
      <c r="C17" s="31"/>
      <c r="D17" s="32" t="s">
        <v>64</v>
      </c>
      <c r="E17" s="32" t="s">
        <v>65</v>
      </c>
      <c r="F17" s="32" t="s">
        <v>66</v>
      </c>
      <c r="G17" s="33" t="s">
        <v>67</v>
      </c>
      <c r="H17" s="34">
        <f>D10</f>
        <v>5</v>
      </c>
      <c r="I17" s="35">
        <v>0.01</v>
      </c>
      <c r="J17" s="35">
        <f>I17*60</f>
        <v>0.6</v>
      </c>
      <c r="K17" s="36">
        <v>57</v>
      </c>
      <c r="L17" s="35">
        <f>J17*K17%</f>
        <v>0.34199999999999997</v>
      </c>
      <c r="M17" s="36">
        <v>8</v>
      </c>
      <c r="N17" s="36">
        <v>70</v>
      </c>
      <c r="O17" s="37">
        <f>M17*N17%</f>
        <v>5.6</v>
      </c>
      <c r="P17" s="35">
        <f>L17*O17</f>
        <v>1.9151999999999998</v>
      </c>
      <c r="Q17" s="107" t="s">
        <v>68</v>
      </c>
      <c r="R17" s="32">
        <v>16</v>
      </c>
      <c r="S17" s="32">
        <v>80</v>
      </c>
      <c r="T17" s="32">
        <f>R17*S17%</f>
        <v>12.8</v>
      </c>
      <c r="U17" s="32">
        <v>4</v>
      </c>
      <c r="V17" s="38">
        <f>(+P17*T17)/U17</f>
        <v>6.1286399999999999</v>
      </c>
    </row>
    <row r="18" spans="1:22" s="24" customFormat="1" ht="75" customHeight="1">
      <c r="A18" s="30"/>
      <c r="B18" s="39"/>
      <c r="C18" s="40"/>
      <c r="D18" s="41"/>
      <c r="E18" s="42"/>
      <c r="F18" s="43"/>
      <c r="G18" s="42" t="s">
        <v>69</v>
      </c>
      <c r="H18" s="59" t="s">
        <v>70</v>
      </c>
      <c r="I18" s="59" t="s">
        <v>71</v>
      </c>
      <c r="J18" s="44" t="s">
        <v>72</v>
      </c>
      <c r="K18" s="45" t="s">
        <v>73</v>
      </c>
      <c r="L18" s="44" t="s">
        <v>74</v>
      </c>
      <c r="M18" s="45" t="s">
        <v>73</v>
      </c>
      <c r="N18" s="45" t="s">
        <v>73</v>
      </c>
      <c r="O18" s="46" t="s">
        <v>91</v>
      </c>
      <c r="P18" s="44" t="s">
        <v>92</v>
      </c>
      <c r="Q18" s="108"/>
      <c r="R18" s="41" t="s">
        <v>75</v>
      </c>
      <c r="S18" s="47" t="s">
        <v>73</v>
      </c>
      <c r="T18" s="41" t="s">
        <v>76</v>
      </c>
      <c r="U18" s="47" t="s">
        <v>75</v>
      </c>
      <c r="V18" s="48" t="s">
        <v>77</v>
      </c>
    </row>
    <row r="19" spans="1:22" s="24" customFormat="1" ht="40" customHeight="1">
      <c r="E19" s="49"/>
      <c r="I19" s="50"/>
    </row>
    <row r="20" spans="1:22" ht="40" customHeight="1">
      <c r="D20" s="51" t="s">
        <v>78</v>
      </c>
      <c r="R20" s="104" t="s">
        <v>79</v>
      </c>
      <c r="S20" s="105"/>
      <c r="T20" s="102" t="s">
        <v>80</v>
      </c>
      <c r="U20" s="102" t="s">
        <v>81</v>
      </c>
      <c r="V20" s="102" t="s">
        <v>82</v>
      </c>
    </row>
    <row r="21" spans="1:22" ht="40" customHeight="1">
      <c r="D21" s="20" t="s">
        <v>94</v>
      </c>
      <c r="R21" s="102" t="s">
        <v>83</v>
      </c>
      <c r="S21" s="102" t="s">
        <v>84</v>
      </c>
      <c r="T21" s="103"/>
      <c r="U21" s="103"/>
      <c r="V21" s="103"/>
    </row>
    <row r="22" spans="1:22" ht="40" customHeight="1">
      <c r="R22" s="103"/>
      <c r="S22" s="103"/>
      <c r="T22" s="103"/>
      <c r="U22" s="103"/>
      <c r="V22" s="103"/>
    </row>
    <row r="23" spans="1:22" ht="40" customHeight="1">
      <c r="R23" s="52" t="s">
        <v>85</v>
      </c>
      <c r="S23" s="52" t="s">
        <v>63</v>
      </c>
      <c r="T23" s="21" t="s">
        <v>63</v>
      </c>
      <c r="U23" s="29" t="s">
        <v>85</v>
      </c>
      <c r="V23" s="29" t="s">
        <v>85</v>
      </c>
    </row>
    <row r="24" spans="1:22" ht="40" customHeight="1">
      <c r="R24" s="53">
        <v>0</v>
      </c>
      <c r="S24" s="54">
        <f>V17*R24</f>
        <v>0</v>
      </c>
      <c r="T24" s="55">
        <f>H17-S24</f>
        <v>5</v>
      </c>
      <c r="U24" s="56">
        <f>ROUNDDOWN(T24/V17,1)</f>
        <v>0.8</v>
      </c>
      <c r="V24" s="54">
        <v>1</v>
      </c>
    </row>
    <row r="25" spans="1:22" ht="40" customHeight="1">
      <c r="R25" s="39"/>
      <c r="S25" s="39"/>
      <c r="T25" s="57"/>
      <c r="U25" s="58"/>
      <c r="V25" s="39"/>
    </row>
    <row r="26" spans="1:22" ht="40" customHeight="1"/>
    <row r="27" spans="1:22" ht="40" customHeight="1"/>
    <row r="28" spans="1:22" ht="40" customHeight="1"/>
    <row r="29" spans="1:22" ht="40" customHeight="1"/>
    <row r="30" spans="1:22" ht="40" customHeight="1"/>
    <row r="31" spans="1:22" ht="40" customHeight="1"/>
    <row r="32" spans="1:22" ht="40" customHeight="1"/>
    <row r="33" ht="40" customHeight="1"/>
    <row r="34" ht="40" customHeight="1"/>
    <row r="35" ht="40" customHeight="1"/>
    <row r="36" ht="40" customHeight="1"/>
    <row r="37" ht="40" customHeight="1"/>
    <row r="38" ht="40" customHeight="1"/>
    <row r="39" ht="40" customHeight="1"/>
    <row r="40" ht="40" customHeight="1"/>
    <row r="41" ht="30" customHeight="1"/>
    <row r="42" ht="30" customHeight="1"/>
    <row r="43" ht="30" customHeight="1"/>
  </sheetData>
  <mergeCells count="25">
    <mergeCell ref="I13:L13"/>
    <mergeCell ref="D13:D16"/>
    <mergeCell ref="E13:E16"/>
    <mergeCell ref="F13:F16"/>
    <mergeCell ref="G13:G16"/>
    <mergeCell ref="H13:H16"/>
    <mergeCell ref="I14:J14"/>
    <mergeCell ref="K14:K15"/>
    <mergeCell ref="L14:L15"/>
    <mergeCell ref="U13:U15"/>
    <mergeCell ref="Q14:R14"/>
    <mergeCell ref="M14:O14"/>
    <mergeCell ref="P14:P15"/>
    <mergeCell ref="V20:V22"/>
    <mergeCell ref="R21:R22"/>
    <mergeCell ref="S21:S22"/>
    <mergeCell ref="S14:S15"/>
    <mergeCell ref="T14:T15"/>
    <mergeCell ref="V13:V15"/>
    <mergeCell ref="U20:U22"/>
    <mergeCell ref="Q17:Q18"/>
    <mergeCell ref="R20:S20"/>
    <mergeCell ref="T20:T22"/>
    <mergeCell ref="M13:P13"/>
    <mergeCell ref="Q13:T1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27B0-8952-4FB9-B4D1-EFF860A352AA}">
  <sheetPr>
    <pageSetUpPr fitToPage="1"/>
  </sheetPr>
  <dimension ref="A1:L36"/>
  <sheetViews>
    <sheetView view="pageBreakPreview" zoomScaleNormal="100" zoomScaleSheetLayoutView="100" workbookViewId="0">
      <selection activeCell="B1" sqref="B1"/>
    </sheetView>
  </sheetViews>
  <sheetFormatPr defaultColWidth="9" defaultRowHeight="13"/>
  <cols>
    <col min="1" max="1" width="2" style="62" customWidth="1"/>
    <col min="2" max="2" width="9.83203125" style="62" customWidth="1"/>
    <col min="3" max="3" width="3.5" style="62" customWidth="1"/>
    <col min="4" max="9" width="8.58203125" style="62" customWidth="1"/>
    <col min="10" max="10" width="10.75" style="62" customWidth="1"/>
    <col min="11" max="11" width="2" style="62" customWidth="1"/>
    <col min="12" max="12" width="9.33203125" style="62" customWidth="1"/>
    <col min="13" max="16384" width="9" style="62"/>
  </cols>
  <sheetData>
    <row r="1" spans="1:12">
      <c r="A1" s="60" t="s">
        <v>95</v>
      </c>
      <c r="B1" s="61"/>
      <c r="C1" s="61"/>
      <c r="E1" s="61"/>
      <c r="F1" s="63"/>
      <c r="G1" s="63"/>
      <c r="H1" s="63"/>
      <c r="I1" s="63"/>
      <c r="J1" s="63"/>
      <c r="K1" s="63"/>
    </row>
    <row r="2" spans="1:12">
      <c r="B2" s="63"/>
      <c r="C2" s="63"/>
      <c r="D2" s="63"/>
      <c r="E2" s="63"/>
      <c r="F2" s="63"/>
      <c r="G2" s="63"/>
      <c r="H2" s="111" t="s">
        <v>147</v>
      </c>
      <c r="I2" s="112"/>
      <c r="J2" s="112"/>
      <c r="K2" s="63"/>
    </row>
    <row r="3" spans="1:12">
      <c r="B3" s="113" t="s">
        <v>148</v>
      </c>
      <c r="C3" s="113"/>
      <c r="D3" s="113"/>
      <c r="E3" s="61"/>
      <c r="F3" s="63"/>
      <c r="G3" s="63"/>
      <c r="H3" s="63"/>
      <c r="I3" s="63"/>
      <c r="J3" s="63"/>
      <c r="K3" s="63"/>
    </row>
    <row r="4" spans="1:12">
      <c r="B4" s="61"/>
      <c r="C4" s="61"/>
      <c r="D4" s="61"/>
      <c r="E4" s="61"/>
      <c r="F4" s="63"/>
      <c r="G4" s="114" t="s">
        <v>96</v>
      </c>
      <c r="H4" s="114"/>
      <c r="I4" s="114"/>
      <c r="J4" s="114"/>
      <c r="K4" s="63"/>
    </row>
    <row r="5" spans="1:12">
      <c r="B5" s="63"/>
      <c r="C5" s="63"/>
      <c r="D5" s="63"/>
      <c r="E5" s="63"/>
      <c r="F5" s="63"/>
      <c r="G5" s="114" t="s">
        <v>97</v>
      </c>
      <c r="H5" s="114"/>
      <c r="I5" s="114"/>
      <c r="J5" s="114"/>
      <c r="K5" s="63"/>
    </row>
    <row r="6" spans="1:12">
      <c r="B6" s="63"/>
      <c r="C6" s="63"/>
      <c r="D6" s="63"/>
      <c r="E6" s="63"/>
      <c r="F6" s="63"/>
      <c r="G6" s="115" t="s">
        <v>98</v>
      </c>
      <c r="H6" s="115"/>
      <c r="I6" s="115"/>
      <c r="J6" s="115"/>
      <c r="K6" s="63"/>
    </row>
    <row r="7" spans="1:12">
      <c r="B7" s="63"/>
      <c r="C7" s="63"/>
      <c r="D7" s="63"/>
      <c r="E7" s="63"/>
      <c r="F7" s="63"/>
      <c r="G7" s="63"/>
      <c r="H7" s="63"/>
      <c r="I7" s="63"/>
      <c r="J7" s="63"/>
      <c r="K7" s="63"/>
    </row>
    <row r="8" spans="1:12">
      <c r="A8" s="116" t="s">
        <v>99</v>
      </c>
      <c r="B8" s="116"/>
      <c r="C8" s="116"/>
      <c r="D8" s="116"/>
      <c r="E8" s="116"/>
      <c r="F8" s="116"/>
      <c r="G8" s="116"/>
      <c r="H8" s="116"/>
      <c r="I8" s="116"/>
      <c r="J8" s="116"/>
      <c r="K8" s="116"/>
    </row>
    <row r="9" spans="1:12">
      <c r="B9" s="63"/>
      <c r="C9" s="63"/>
      <c r="D9" s="63"/>
      <c r="E9" s="63"/>
      <c r="F9" s="63"/>
      <c r="G9" s="63"/>
      <c r="H9" s="63"/>
      <c r="I9" s="63"/>
      <c r="J9" s="63"/>
      <c r="K9" s="63"/>
    </row>
    <row r="10" spans="1:12" ht="24">
      <c r="B10" s="64" t="s">
        <v>100</v>
      </c>
      <c r="C10" s="63"/>
      <c r="D10" s="63"/>
      <c r="E10" s="63"/>
      <c r="F10" s="63"/>
      <c r="G10" s="63"/>
      <c r="H10" s="63"/>
      <c r="I10" s="63"/>
      <c r="J10" s="63"/>
      <c r="K10" s="117" t="s">
        <v>101</v>
      </c>
      <c r="L10" s="117"/>
    </row>
    <row r="11" spans="1:12" ht="18" customHeight="1">
      <c r="B11" s="65"/>
      <c r="C11" s="118" t="s">
        <v>102</v>
      </c>
      <c r="D11" s="115"/>
      <c r="E11" s="115"/>
      <c r="F11" s="115"/>
      <c r="G11" s="115"/>
      <c r="H11" s="115"/>
      <c r="I11" s="115"/>
      <c r="J11" s="119"/>
      <c r="K11" s="63"/>
      <c r="L11" s="64"/>
    </row>
    <row r="12" spans="1:12" ht="16.5" customHeight="1">
      <c r="B12" s="66"/>
      <c r="C12" s="67" t="s">
        <v>103</v>
      </c>
      <c r="D12" s="110" t="s">
        <v>104</v>
      </c>
      <c r="E12" s="110"/>
      <c r="F12" s="110"/>
      <c r="G12" s="110"/>
      <c r="H12" s="110"/>
      <c r="I12" s="110"/>
      <c r="J12" s="110"/>
      <c r="K12" s="63"/>
      <c r="L12" s="63"/>
    </row>
    <row r="13" spans="1:12" ht="16.5" customHeight="1">
      <c r="B13" s="66"/>
      <c r="C13" s="67" t="s">
        <v>105</v>
      </c>
      <c r="D13" s="110" t="s">
        <v>106</v>
      </c>
      <c r="E13" s="110"/>
      <c r="F13" s="110"/>
      <c r="G13" s="110"/>
      <c r="H13" s="110"/>
      <c r="I13" s="110"/>
      <c r="J13" s="110"/>
      <c r="K13" s="63"/>
      <c r="L13" s="63"/>
    </row>
    <row r="14" spans="1:12" ht="16.5" customHeight="1">
      <c r="B14" s="66"/>
      <c r="C14" s="67" t="s">
        <v>107</v>
      </c>
      <c r="D14" s="110" t="s">
        <v>108</v>
      </c>
      <c r="E14" s="110"/>
      <c r="F14" s="110"/>
      <c r="G14" s="110"/>
      <c r="H14" s="110"/>
      <c r="I14" s="110"/>
      <c r="J14" s="110"/>
      <c r="K14" s="63"/>
      <c r="L14" s="63"/>
    </row>
    <row r="15" spans="1:12" ht="16.5" customHeight="1">
      <c r="B15" s="66"/>
      <c r="C15" s="67" t="s">
        <v>109</v>
      </c>
      <c r="D15" s="110" t="s">
        <v>110</v>
      </c>
      <c r="E15" s="110"/>
      <c r="F15" s="110"/>
      <c r="G15" s="110"/>
      <c r="H15" s="110"/>
      <c r="I15" s="110"/>
      <c r="J15" s="110"/>
      <c r="L15" s="63"/>
    </row>
    <row r="16" spans="1:12" ht="18.75" customHeight="1">
      <c r="B16" s="65"/>
      <c r="C16" s="118" t="s">
        <v>111</v>
      </c>
      <c r="D16" s="115"/>
      <c r="E16" s="115"/>
      <c r="F16" s="115"/>
      <c r="G16" s="115"/>
      <c r="H16" s="115"/>
      <c r="I16" s="115"/>
      <c r="J16" s="119"/>
      <c r="L16" s="64"/>
    </row>
    <row r="17" spans="2:12" ht="16.5" customHeight="1">
      <c r="B17" s="66"/>
      <c r="C17" s="67" t="s">
        <v>112</v>
      </c>
      <c r="D17" s="110" t="s">
        <v>113</v>
      </c>
      <c r="E17" s="110"/>
      <c r="F17" s="110"/>
      <c r="G17" s="110"/>
      <c r="H17" s="110"/>
      <c r="I17" s="110"/>
      <c r="J17" s="110"/>
      <c r="L17" s="63"/>
    </row>
    <row r="18" spans="2:12" ht="16.5" customHeight="1">
      <c r="B18" s="66"/>
      <c r="C18" s="67" t="s">
        <v>114</v>
      </c>
      <c r="D18" s="110" t="s">
        <v>115</v>
      </c>
      <c r="E18" s="110"/>
      <c r="F18" s="110"/>
      <c r="G18" s="110"/>
      <c r="H18" s="110"/>
      <c r="I18" s="110"/>
      <c r="J18" s="110"/>
      <c r="L18" s="63"/>
    </row>
    <row r="19" spans="2:12" ht="33" customHeight="1">
      <c r="B19" s="66"/>
      <c r="C19" s="67" t="s">
        <v>116</v>
      </c>
      <c r="D19" s="120" t="s">
        <v>117</v>
      </c>
      <c r="E19" s="120"/>
      <c r="F19" s="120"/>
      <c r="G19" s="120"/>
      <c r="H19" s="120"/>
      <c r="I19" s="120"/>
      <c r="J19" s="120"/>
      <c r="L19" s="63"/>
    </row>
    <row r="20" spans="2:12" ht="16.5" customHeight="1">
      <c r="B20" s="66"/>
      <c r="C20" s="67" t="s">
        <v>118</v>
      </c>
      <c r="D20" s="110" t="s">
        <v>119</v>
      </c>
      <c r="E20" s="110"/>
      <c r="F20" s="110"/>
      <c r="G20" s="110"/>
      <c r="H20" s="110"/>
      <c r="I20" s="110"/>
      <c r="J20" s="110"/>
      <c r="L20" s="63"/>
    </row>
    <row r="21" spans="2:12" ht="16.5" customHeight="1">
      <c r="B21" s="66"/>
      <c r="C21" s="67" t="s">
        <v>120</v>
      </c>
      <c r="D21" s="120" t="s">
        <v>121</v>
      </c>
      <c r="E21" s="120"/>
      <c r="F21" s="120"/>
      <c r="G21" s="120"/>
      <c r="H21" s="120"/>
      <c r="I21" s="120"/>
      <c r="J21" s="120"/>
      <c r="L21" s="63"/>
    </row>
    <row r="22" spans="2:12" ht="18.75" customHeight="1">
      <c r="B22" s="65"/>
      <c r="C22" s="118" t="s">
        <v>122</v>
      </c>
      <c r="D22" s="115"/>
      <c r="E22" s="115"/>
      <c r="F22" s="115"/>
      <c r="G22" s="115"/>
      <c r="H22" s="115"/>
      <c r="I22" s="115"/>
      <c r="J22" s="119"/>
      <c r="L22" s="64"/>
    </row>
    <row r="23" spans="2:12" ht="16.5" customHeight="1">
      <c r="B23" s="66"/>
      <c r="C23" s="67" t="s">
        <v>123</v>
      </c>
      <c r="D23" s="120" t="s">
        <v>124</v>
      </c>
      <c r="E23" s="120"/>
      <c r="F23" s="120"/>
      <c r="G23" s="120"/>
      <c r="H23" s="120"/>
      <c r="I23" s="120"/>
      <c r="J23" s="120"/>
      <c r="L23" s="63"/>
    </row>
    <row r="24" spans="2:12" ht="16.5" customHeight="1">
      <c r="B24" s="66"/>
      <c r="C24" s="67" t="s">
        <v>125</v>
      </c>
      <c r="D24" s="120" t="s">
        <v>126</v>
      </c>
      <c r="E24" s="120"/>
      <c r="F24" s="120"/>
      <c r="G24" s="120"/>
      <c r="H24" s="120"/>
      <c r="I24" s="120"/>
      <c r="J24" s="120"/>
      <c r="L24" s="63"/>
    </row>
    <row r="25" spans="2:12" ht="18.75" customHeight="1">
      <c r="B25" s="65"/>
      <c r="C25" s="118" t="s">
        <v>127</v>
      </c>
      <c r="D25" s="115"/>
      <c r="E25" s="115"/>
      <c r="F25" s="115"/>
      <c r="G25" s="115"/>
      <c r="H25" s="115"/>
      <c r="I25" s="115"/>
      <c r="J25" s="119"/>
      <c r="L25" s="64"/>
    </row>
    <row r="26" spans="2:12" ht="16.5" customHeight="1">
      <c r="B26" s="66"/>
      <c r="C26" s="67" t="s">
        <v>128</v>
      </c>
      <c r="D26" s="110" t="s">
        <v>129</v>
      </c>
      <c r="E26" s="110"/>
      <c r="F26" s="110"/>
      <c r="G26" s="110"/>
      <c r="H26" s="110"/>
      <c r="I26" s="110"/>
      <c r="J26" s="110"/>
      <c r="L26" s="63"/>
    </row>
    <row r="27" spans="2:12" ht="18.75" customHeight="1">
      <c r="B27" s="65"/>
      <c r="C27" s="118" t="s">
        <v>130</v>
      </c>
      <c r="D27" s="115"/>
      <c r="E27" s="115"/>
      <c r="F27" s="115"/>
      <c r="G27" s="115"/>
      <c r="H27" s="115"/>
      <c r="I27" s="115"/>
      <c r="J27" s="119"/>
      <c r="L27" s="64"/>
    </row>
    <row r="28" spans="2:12" ht="16.5" customHeight="1">
      <c r="B28" s="66"/>
      <c r="C28" s="67" t="s">
        <v>131</v>
      </c>
      <c r="D28" s="110" t="s">
        <v>132</v>
      </c>
      <c r="E28" s="110"/>
      <c r="F28" s="110"/>
      <c r="G28" s="110"/>
      <c r="H28" s="110"/>
      <c r="I28" s="110"/>
      <c r="J28" s="110"/>
      <c r="L28" s="63"/>
    </row>
    <row r="29" spans="2:12" ht="18.75" customHeight="1">
      <c r="B29" s="65"/>
      <c r="C29" s="118" t="s">
        <v>133</v>
      </c>
      <c r="D29" s="115"/>
      <c r="E29" s="115"/>
      <c r="F29" s="115"/>
      <c r="G29" s="115"/>
      <c r="H29" s="115"/>
      <c r="I29" s="115"/>
      <c r="J29" s="119"/>
      <c r="L29" s="64"/>
    </row>
    <row r="30" spans="2:12" ht="32.25" customHeight="1">
      <c r="B30" s="66"/>
      <c r="C30" s="67" t="s">
        <v>134</v>
      </c>
      <c r="D30" s="120" t="s">
        <v>135</v>
      </c>
      <c r="E30" s="120"/>
      <c r="F30" s="120"/>
      <c r="G30" s="120"/>
      <c r="H30" s="120"/>
      <c r="I30" s="120"/>
      <c r="J30" s="120"/>
      <c r="L30" s="63"/>
    </row>
    <row r="31" spans="2:12" ht="16.5" customHeight="1">
      <c r="B31" s="66"/>
      <c r="C31" s="67" t="s">
        <v>136</v>
      </c>
      <c r="D31" s="120" t="s">
        <v>137</v>
      </c>
      <c r="E31" s="120"/>
      <c r="F31" s="120"/>
      <c r="G31" s="120"/>
      <c r="H31" s="120"/>
      <c r="I31" s="120"/>
      <c r="J31" s="120"/>
      <c r="L31" s="63"/>
    </row>
    <row r="32" spans="2:12" ht="18.75" customHeight="1">
      <c r="B32" s="65"/>
      <c r="C32" s="118" t="s">
        <v>138</v>
      </c>
      <c r="D32" s="115"/>
      <c r="E32" s="115"/>
      <c r="F32" s="115"/>
      <c r="G32" s="115"/>
      <c r="H32" s="115"/>
      <c r="I32" s="115"/>
      <c r="J32" s="119"/>
      <c r="L32" s="64"/>
    </row>
    <row r="33" spans="2:12" ht="16.5" customHeight="1">
      <c r="B33" s="66"/>
      <c r="C33" s="67" t="s">
        <v>139</v>
      </c>
      <c r="D33" s="121" t="s">
        <v>140</v>
      </c>
      <c r="E33" s="122"/>
      <c r="F33" s="122"/>
      <c r="G33" s="122"/>
      <c r="H33" s="122"/>
      <c r="I33" s="122"/>
      <c r="J33" s="123"/>
      <c r="L33" s="63"/>
    </row>
    <row r="34" spans="2:12" ht="16.5" customHeight="1">
      <c r="B34" s="66"/>
      <c r="C34" s="67" t="s">
        <v>141</v>
      </c>
      <c r="D34" s="121" t="s">
        <v>142</v>
      </c>
      <c r="E34" s="122"/>
      <c r="F34" s="122"/>
      <c r="G34" s="122"/>
      <c r="H34" s="122"/>
      <c r="I34" s="122"/>
      <c r="J34" s="123"/>
      <c r="L34" s="63"/>
    </row>
    <row r="35" spans="2:12" ht="16.5" customHeight="1">
      <c r="B35" s="66"/>
      <c r="C35" s="67" t="s">
        <v>143</v>
      </c>
      <c r="D35" s="120" t="s">
        <v>144</v>
      </c>
      <c r="E35" s="120"/>
      <c r="F35" s="120"/>
      <c r="G35" s="120"/>
      <c r="H35" s="120"/>
      <c r="I35" s="120"/>
      <c r="J35" s="120"/>
      <c r="L35" s="63"/>
    </row>
    <row r="36" spans="2:12" ht="16.5" customHeight="1">
      <c r="B36" s="66"/>
      <c r="C36" s="67" t="s">
        <v>145</v>
      </c>
      <c r="D36" s="110" t="s">
        <v>146</v>
      </c>
      <c r="E36" s="110"/>
      <c r="F36" s="110"/>
      <c r="G36" s="110"/>
      <c r="H36" s="110"/>
      <c r="I36" s="110"/>
      <c r="J36" s="110"/>
      <c r="L36" s="63"/>
    </row>
  </sheetData>
  <mergeCells count="33">
    <mergeCell ref="D34:J34"/>
    <mergeCell ref="D35:J35"/>
    <mergeCell ref="D36:J36"/>
    <mergeCell ref="D28:J28"/>
    <mergeCell ref="C29:J29"/>
    <mergeCell ref="D30:J30"/>
    <mergeCell ref="D31:J31"/>
    <mergeCell ref="C32:J32"/>
    <mergeCell ref="D33:J33"/>
    <mergeCell ref="C27:J27"/>
    <mergeCell ref="C16:J16"/>
    <mergeCell ref="D17:J17"/>
    <mergeCell ref="D18:J18"/>
    <mergeCell ref="D19:J19"/>
    <mergeCell ref="D20:J20"/>
    <mergeCell ref="D21:J21"/>
    <mergeCell ref="C22:J22"/>
    <mergeCell ref="D23:J23"/>
    <mergeCell ref="D24:J24"/>
    <mergeCell ref="C25:J25"/>
    <mergeCell ref="D26:J26"/>
    <mergeCell ref="D15:J15"/>
    <mergeCell ref="H2:J2"/>
    <mergeCell ref="B3:D3"/>
    <mergeCell ref="G4:J4"/>
    <mergeCell ref="G5:J5"/>
    <mergeCell ref="G6:J6"/>
    <mergeCell ref="A8:K8"/>
    <mergeCell ref="K10:L10"/>
    <mergeCell ref="C11:J11"/>
    <mergeCell ref="D12:J12"/>
    <mergeCell ref="D13:J13"/>
    <mergeCell ref="D14:J14"/>
  </mergeCells>
  <phoneticPr fontId="2"/>
  <pageMargins left="0.70866141732283472" right="0.70866141732283472" top="0.74803149606299213" bottom="0.74803149606299213" header="0.31496062992125984" footer="0.31496062992125984"/>
  <pageSetup paperSize="9"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241300</xdr:colOff>
                    <xdr:row>35</xdr:row>
                    <xdr:rowOff>12700</xdr:rowOff>
                  </from>
                  <to>
                    <xdr:col>1</xdr:col>
                    <xdr:colOff>419100</xdr:colOff>
                    <xdr:row>35</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241300</xdr:colOff>
                    <xdr:row>34</xdr:row>
                    <xdr:rowOff>12700</xdr:rowOff>
                  </from>
                  <to>
                    <xdr:col>1</xdr:col>
                    <xdr:colOff>419100</xdr:colOff>
                    <xdr:row>34</xdr:row>
                    <xdr:rowOff>190500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241300</xdr:colOff>
                    <xdr:row>33</xdr:row>
                    <xdr:rowOff>12700</xdr:rowOff>
                  </from>
                  <to>
                    <xdr:col>1</xdr:col>
                    <xdr:colOff>419100</xdr:colOff>
                    <xdr:row>33</xdr:row>
                    <xdr:rowOff>190500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241300</xdr:colOff>
                    <xdr:row>32</xdr:row>
                    <xdr:rowOff>12700</xdr:rowOff>
                  </from>
                  <to>
                    <xdr:col>1</xdr:col>
                    <xdr:colOff>419100</xdr:colOff>
                    <xdr:row>32</xdr:row>
                    <xdr:rowOff>190500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241300</xdr:colOff>
                    <xdr:row>30</xdr:row>
                    <xdr:rowOff>12700</xdr:rowOff>
                  </from>
                  <to>
                    <xdr:col>1</xdr:col>
                    <xdr:colOff>419100</xdr:colOff>
                    <xdr:row>30</xdr:row>
                    <xdr:rowOff>190500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241300</xdr:colOff>
                    <xdr:row>29</xdr:row>
                    <xdr:rowOff>114300</xdr:rowOff>
                  </from>
                  <to>
                    <xdr:col>1</xdr:col>
                    <xdr:colOff>419100</xdr:colOff>
                    <xdr:row>29</xdr:row>
                    <xdr:rowOff>298450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241300</xdr:colOff>
                    <xdr:row>27</xdr:row>
                    <xdr:rowOff>12700</xdr:rowOff>
                  </from>
                  <to>
                    <xdr:col>1</xdr:col>
                    <xdr:colOff>419100</xdr:colOff>
                    <xdr:row>27</xdr:row>
                    <xdr:rowOff>190500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241300</xdr:colOff>
                    <xdr:row>25</xdr:row>
                    <xdr:rowOff>12700</xdr:rowOff>
                  </from>
                  <to>
                    <xdr:col>1</xdr:col>
                    <xdr:colOff>419100</xdr:colOff>
                    <xdr:row>25</xdr:row>
                    <xdr:rowOff>190500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241300</xdr:colOff>
                    <xdr:row>23</xdr:row>
                    <xdr:rowOff>12700</xdr:rowOff>
                  </from>
                  <to>
                    <xdr:col>1</xdr:col>
                    <xdr:colOff>419100</xdr:colOff>
                    <xdr:row>23</xdr:row>
                    <xdr:rowOff>190500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241300</xdr:colOff>
                    <xdr:row>22</xdr:row>
                    <xdr:rowOff>12700</xdr:rowOff>
                  </from>
                  <to>
                    <xdr:col>1</xdr:col>
                    <xdr:colOff>419100</xdr:colOff>
                    <xdr:row>22</xdr:row>
                    <xdr:rowOff>190500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241300</xdr:colOff>
                    <xdr:row>20</xdr:row>
                    <xdr:rowOff>12700</xdr:rowOff>
                  </from>
                  <to>
                    <xdr:col>1</xdr:col>
                    <xdr:colOff>419100</xdr:colOff>
                    <xdr:row>20</xdr:row>
                    <xdr:rowOff>190500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241300</xdr:colOff>
                    <xdr:row>19</xdr:row>
                    <xdr:rowOff>12700</xdr:rowOff>
                  </from>
                  <to>
                    <xdr:col>1</xdr:col>
                    <xdr:colOff>419100</xdr:colOff>
                    <xdr:row>19</xdr:row>
                    <xdr:rowOff>190500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241300</xdr:colOff>
                    <xdr:row>18</xdr:row>
                    <xdr:rowOff>107950</xdr:rowOff>
                  </from>
                  <to>
                    <xdr:col>1</xdr:col>
                    <xdr:colOff>419100</xdr:colOff>
                    <xdr:row>18</xdr:row>
                    <xdr:rowOff>285750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241300</xdr:colOff>
                    <xdr:row>17</xdr:row>
                    <xdr:rowOff>12700</xdr:rowOff>
                  </from>
                  <to>
                    <xdr:col>1</xdr:col>
                    <xdr:colOff>419100</xdr:colOff>
                    <xdr:row>17</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241300</xdr:colOff>
                    <xdr:row>16</xdr:row>
                    <xdr:rowOff>12700</xdr:rowOff>
                  </from>
                  <to>
                    <xdr:col>1</xdr:col>
                    <xdr:colOff>419100</xdr:colOff>
                    <xdr:row>16</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241300</xdr:colOff>
                    <xdr:row>14</xdr:row>
                    <xdr:rowOff>12700</xdr:rowOff>
                  </from>
                  <to>
                    <xdr:col>1</xdr:col>
                    <xdr:colOff>419100</xdr:colOff>
                    <xdr:row>14</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241300</xdr:colOff>
                    <xdr:row>13</xdr:row>
                    <xdr:rowOff>12700</xdr:rowOff>
                  </from>
                  <to>
                    <xdr:col>1</xdr:col>
                    <xdr:colOff>419100</xdr:colOff>
                    <xdr:row>13</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241300</xdr:colOff>
                    <xdr:row>12</xdr:row>
                    <xdr:rowOff>12700</xdr:rowOff>
                  </from>
                  <to>
                    <xdr:col>1</xdr:col>
                    <xdr:colOff>419100</xdr:colOff>
                    <xdr:row>12</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241300</xdr:colOff>
                    <xdr:row>11</xdr:row>
                    <xdr:rowOff>12700</xdr:rowOff>
                  </from>
                  <to>
                    <xdr:col>1</xdr:col>
                    <xdr:colOff>419100</xdr:colOff>
                    <xdr:row>11</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11</xdr:col>
                    <xdr:colOff>241300</xdr:colOff>
                    <xdr:row>35</xdr:row>
                    <xdr:rowOff>12700</xdr:rowOff>
                  </from>
                  <to>
                    <xdr:col>11</xdr:col>
                    <xdr:colOff>419100</xdr:colOff>
                    <xdr:row>35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11</xdr:col>
                    <xdr:colOff>241300</xdr:colOff>
                    <xdr:row>34</xdr:row>
                    <xdr:rowOff>12700</xdr:rowOff>
                  </from>
                  <to>
                    <xdr:col>11</xdr:col>
                    <xdr:colOff>419100</xdr:colOff>
                    <xdr:row>34</xdr:row>
                    <xdr:rowOff>190500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11</xdr:col>
                    <xdr:colOff>241300</xdr:colOff>
                    <xdr:row>33</xdr:row>
                    <xdr:rowOff>12700</xdr:rowOff>
                  </from>
                  <to>
                    <xdr:col>11</xdr:col>
                    <xdr:colOff>419100</xdr:colOff>
                    <xdr:row>33</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11</xdr:col>
                    <xdr:colOff>241300</xdr:colOff>
                    <xdr:row>32</xdr:row>
                    <xdr:rowOff>12700</xdr:rowOff>
                  </from>
                  <to>
                    <xdr:col>11</xdr:col>
                    <xdr:colOff>419100</xdr:colOff>
                    <xdr:row>32</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11</xdr:col>
                    <xdr:colOff>241300</xdr:colOff>
                    <xdr:row>30</xdr:row>
                    <xdr:rowOff>12700</xdr:rowOff>
                  </from>
                  <to>
                    <xdr:col>11</xdr:col>
                    <xdr:colOff>419100</xdr:colOff>
                    <xdr:row>30</xdr:row>
                    <xdr:rowOff>190500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11</xdr:col>
                    <xdr:colOff>241300</xdr:colOff>
                    <xdr:row>29</xdr:row>
                    <xdr:rowOff>114300</xdr:rowOff>
                  </from>
                  <to>
                    <xdr:col>11</xdr:col>
                    <xdr:colOff>419100</xdr:colOff>
                    <xdr:row>29</xdr:row>
                    <xdr:rowOff>298450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11</xdr:col>
                    <xdr:colOff>241300</xdr:colOff>
                    <xdr:row>27</xdr:row>
                    <xdr:rowOff>12700</xdr:rowOff>
                  </from>
                  <to>
                    <xdr:col>11</xdr:col>
                    <xdr:colOff>419100</xdr:colOff>
                    <xdr:row>27</xdr:row>
                    <xdr:rowOff>190500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11</xdr:col>
                    <xdr:colOff>241300</xdr:colOff>
                    <xdr:row>25</xdr:row>
                    <xdr:rowOff>12700</xdr:rowOff>
                  </from>
                  <to>
                    <xdr:col>11</xdr:col>
                    <xdr:colOff>419100</xdr:colOff>
                    <xdr:row>25</xdr:row>
                    <xdr:rowOff>190500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11</xdr:col>
                    <xdr:colOff>241300</xdr:colOff>
                    <xdr:row>23</xdr:row>
                    <xdr:rowOff>12700</xdr:rowOff>
                  </from>
                  <to>
                    <xdr:col>11</xdr:col>
                    <xdr:colOff>419100</xdr:colOff>
                    <xdr:row>23</xdr:row>
                    <xdr:rowOff>190500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11</xdr:col>
                    <xdr:colOff>241300</xdr:colOff>
                    <xdr:row>22</xdr:row>
                    <xdr:rowOff>12700</xdr:rowOff>
                  </from>
                  <to>
                    <xdr:col>11</xdr:col>
                    <xdr:colOff>419100</xdr:colOff>
                    <xdr:row>22</xdr:row>
                    <xdr:rowOff>190500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11</xdr:col>
                    <xdr:colOff>241300</xdr:colOff>
                    <xdr:row>20</xdr:row>
                    <xdr:rowOff>12700</xdr:rowOff>
                  </from>
                  <to>
                    <xdr:col>11</xdr:col>
                    <xdr:colOff>419100</xdr:colOff>
                    <xdr:row>20</xdr:row>
                    <xdr:rowOff>190500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11</xdr:col>
                    <xdr:colOff>241300</xdr:colOff>
                    <xdr:row>19</xdr:row>
                    <xdr:rowOff>12700</xdr:rowOff>
                  </from>
                  <to>
                    <xdr:col>11</xdr:col>
                    <xdr:colOff>419100</xdr:colOff>
                    <xdr:row>19</xdr:row>
                    <xdr:rowOff>190500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11</xdr:col>
                    <xdr:colOff>241300</xdr:colOff>
                    <xdr:row>18</xdr:row>
                    <xdr:rowOff>107950</xdr:rowOff>
                  </from>
                  <to>
                    <xdr:col>11</xdr:col>
                    <xdr:colOff>419100</xdr:colOff>
                    <xdr:row>18</xdr:row>
                    <xdr:rowOff>285750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11</xdr:col>
                    <xdr:colOff>241300</xdr:colOff>
                    <xdr:row>17</xdr:row>
                    <xdr:rowOff>12700</xdr:rowOff>
                  </from>
                  <to>
                    <xdr:col>11</xdr:col>
                    <xdr:colOff>419100</xdr:colOff>
                    <xdr:row>17</xdr:row>
                    <xdr:rowOff>190500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11</xdr:col>
                    <xdr:colOff>241300</xdr:colOff>
                    <xdr:row>16</xdr:row>
                    <xdr:rowOff>12700</xdr:rowOff>
                  </from>
                  <to>
                    <xdr:col>11</xdr:col>
                    <xdr:colOff>419100</xdr:colOff>
                    <xdr:row>16</xdr:row>
                    <xdr:rowOff>190500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11</xdr:col>
                    <xdr:colOff>241300</xdr:colOff>
                    <xdr:row>14</xdr:row>
                    <xdr:rowOff>12700</xdr:rowOff>
                  </from>
                  <to>
                    <xdr:col>11</xdr:col>
                    <xdr:colOff>419100</xdr:colOff>
                    <xdr:row>14</xdr:row>
                    <xdr:rowOff>190500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11</xdr:col>
                    <xdr:colOff>241300</xdr:colOff>
                    <xdr:row>13</xdr:row>
                    <xdr:rowOff>12700</xdr:rowOff>
                  </from>
                  <to>
                    <xdr:col>11</xdr:col>
                    <xdr:colOff>419100</xdr:colOff>
                    <xdr:row>13</xdr:row>
                    <xdr:rowOff>190500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11</xdr:col>
                    <xdr:colOff>241300</xdr:colOff>
                    <xdr:row>12</xdr:row>
                    <xdr:rowOff>12700</xdr:rowOff>
                  </from>
                  <to>
                    <xdr:col>11</xdr:col>
                    <xdr:colOff>419100</xdr:colOff>
                    <xdr:row>12</xdr:row>
                    <xdr:rowOff>190500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11</xdr:col>
                    <xdr:colOff>241300</xdr:colOff>
                    <xdr:row>11</xdr:row>
                    <xdr:rowOff>12700</xdr:rowOff>
                  </from>
                  <to>
                    <xdr:col>11</xdr:col>
                    <xdr:colOff>419100</xdr:colOff>
                    <xdr:row>11</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2E0AF2E4988246AE5BF1BD91E12354" ma:contentTypeVersion="4" ma:contentTypeDescription="新しいドキュメントを作成します。" ma:contentTypeScope="" ma:versionID="a4d8537a89e257d5aa3aa13a395f86a1">
  <xsd:schema xmlns:xsd="http://www.w3.org/2001/XMLSchema" xmlns:xs="http://www.w3.org/2001/XMLSchema" xmlns:p="http://schemas.microsoft.com/office/2006/metadata/properties" xmlns:ns2="059a1c85-192c-46f0-88ba-a89a24850366" targetNamespace="http://schemas.microsoft.com/office/2006/metadata/properties" ma:root="true" ma:fieldsID="21f668d008208249ec0c6d09a52105fb" ns2:_="">
    <xsd:import namespace="059a1c85-192c-46f0-88ba-a89a248503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9a1c85-192c-46f0-88ba-a89a24850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4616AC-E1E0-4C62-8D41-D95E314A59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9a1c85-192c-46f0-88ba-a89a248503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D3B0FB-CA6A-48B7-BACE-65D0932A4278}">
  <ds:schemaRefs>
    <ds:schemaRef ds:uri="http://purl.org/dc/elements/1.1/"/>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059a1c85-192c-46f0-88ba-a89a24850366"/>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D3C75588-F893-4C53-8241-0ABCCF40DA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10－３事業費積算</vt:lpstr>
      <vt:lpstr>10－４資金計画</vt:lpstr>
      <vt:lpstr>10－５導入規模妥当性</vt:lpstr>
      <vt:lpstr>16環境負荷低減チェックシート</vt:lpstr>
      <vt:lpstr>'10－５導入規模妥当性'!Print_Area</vt:lpstr>
      <vt:lpstr>'16環境負荷低減チェックシート'!Print_Area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2026-01-06T01:03:30Z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0x010100D12E0AF2E4988246AE5BF1BD91E12354</vt:lpwstr>
  </property>
  <property fmtid="{D5CDD505-2E9C-101B-9397-08002B2CF9AE}" pid="3" name="MediaServiceImageTags">
    <vt:lpwstr/>
  </property>
</Properties>
</file>