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08小矢部市\下水道（法適用）\"/>
    </mc:Choice>
  </mc:AlternateContent>
  <xr:revisionPtr revIDLastSave="0" documentId="13_ncr:1_{9E3986B9-DC54-46C3-BBDB-C766527B2B02}" xr6:coauthVersionLast="36" xr6:coauthVersionMax="36" xr10:uidLastSave="{00000000-0000-0000-0000-000000000000}"/>
  <workbookProtection workbookAlgorithmName="SHA-512" workbookHashValue="30jy33nz0Eh7+iI3b1a/4O67lqjL4D0XOmVPdw/OrEMNu7jgQMWeZILuK/LwaAWZCP563WlCwrnE5sHNzVJAkA==" workbookSaltValue="xIuNjADuy8uk5Yz5WGrdn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K85" i="4"/>
  <c r="J85" i="4"/>
  <c r="G85" i="4"/>
  <c r="F85" i="4"/>
  <c r="AL10" i="4"/>
  <c r="I10" i="4"/>
  <c r="I8" i="4"/>
</calcChain>
</file>

<file path=xl/sharedStrings.xml><?xml version="1.0" encoding="utf-8"?>
<sst xmlns="http://schemas.openxmlformats.org/spreadsheetml/2006/main" count="253" uniqueCount="114">
  <si>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</si>
  <si>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</si>
  <si>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</si>
  <si>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</si>
  <si>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</si>
  <si>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</si>
  <si>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</si>
  <si>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</si>
  <si>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</si>
  <si>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</si>
  <si>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</si>
  <si>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</si>
  <si>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</si>
  <si>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</si>
  <si>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</si>
  <si>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</si>
  <si>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</si>
  <si>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</si>
  <si>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</si>
  <si>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</si>
  <si>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</si>
  <si>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</si>
  <si>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</si>
  <si>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</si>
  <si>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</si>
  <si>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</si>
  <si>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</si>
  <si>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</si>
  <si>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</si>
  <si>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</si>
  <si>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</si>
  <si>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</si>
  <si>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</si>
  <si>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</si>
  <si>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</si>
  <si>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</si>
  <si>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</si>
  <si>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</si>
  <si>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</si>
  <si>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</si>
  <si>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</si>
  <si>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</si>
  <si>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</si>
  <si>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</si>
  <si>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</si>
  <si>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</si>
  <si>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</si>
  <si>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</si>
  <si>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</si>
  <si>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</si>
  <si>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</si>
  <si>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</si>
  <si>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</si>
  <si>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</si>
  <si>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</si>
  <si>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</si>
  <si>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</si>
  <si>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</si>
  <si>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</si>
  <si>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</si>
  <si>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</si>
  <si>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</si>
  <si>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</si>
  <si>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</si>
  <si>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</si>
  <si>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</si>
  <si>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</si>
  <si>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</si>
  <si>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</si>
  <si>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</si>
  <si>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</si>
  <si>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</si>
  <si>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</si>
  <si>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</si>
  <si>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</si>
  <si>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</si>
  <si>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</si>
  <si>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</si>
  <si>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</si>
  <si>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</si>
  <si>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</si>
  <si>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</si>
  <si>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</si>
  <si>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</si>
  <si>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</si>
  <si>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</si>
  <si>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</si>
  <si>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</si>
  <si>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</si>
  <si>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</si>
  <si>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</si>
  <si>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</si>
  <si>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</si>
  <si>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</si>
  <si>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</si>
  <si>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小矢部市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</si>
  <si>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</si>
  <si>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</si>
  <si>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</si>
  <si>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</si>
  <si>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</si>
  <si>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</si>
  <si>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</si>
  <si>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</si>
  <si>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</si>
  <si>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</si>
  <si>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</si>
  <si>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</si>
  <si>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</si>
  <si>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</si>
  <si>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</si>
  <si>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⑦施設利用率
　類似団体平均値を下回っており、余剰な処理能力を抱えていることが読み取れる。
　なお、今後も汚水処理人口の減少により指標が改善する見込みはない。</t>
    <phoneticPr fontId="4"/>
  </si>
  <si>
    <t>①有形固定資産減価償却率
　法適用後の経過年数が少ないため、類似団体平均値を下回っている。
②管渠老朽化率及び③管渠改善率
　法定耐用年数(50年)を経過した管渠はなく、改築・更新時期を迎える段階にはない。（H5.3.31供用開始)</t>
    <phoneticPr fontId="4"/>
  </si>
  <si>
    <t>今後、汚水処理人口の減少が見込まれるため、維持管理費が割高となっていく。そのため早期に施設を廃止し、下水道への接続を行う必要がある。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</si>
</sst>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A-4525-917B-D6F194DE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A-4525-917B-D6F194DE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41.19</c:v>
                </c:pt>
                <c:pt idx="2">
                  <c:v>41.19</c:v>
                </c:pt>
                <c:pt idx="3">
                  <c:v>41.19</c:v>
                </c:pt>
                <c:pt idx="4">
                  <c:v>41.19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8-4A3B-ABD2-FFE28495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8-4A3B-ABD2-FFE28495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93.65</c:v>
                </c:pt>
                <c:pt idx="2">
                  <c:v>93.89</c:v>
                </c:pt>
                <c:pt idx="3">
                  <c:v>93.83</c:v>
                </c:pt>
                <c:pt idx="4">
                  <c:v>94.16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4EC-8483-EA60EB86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3-44EC-8483-EA60EB86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101.44</c:v>
                </c:pt>
                <c:pt idx="2">
                  <c:v>102.19</c:v>
                </c:pt>
                <c:pt idx="3">
                  <c:v>100.01</c:v>
                </c:pt>
                <c:pt idx="4">
                  <c:v>101.32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A-450C-B8F3-239A19AE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A-450C-B8F3-239A19AE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3.65</c:v>
                </c:pt>
                <c:pt idx="2">
                  <c:v>6.95</c:v>
                </c:pt>
                <c:pt idx="3">
                  <c:v>10.210000000000001</c:v>
                </c:pt>
                <c:pt idx="4">
                  <c:v>13.48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5-4013-AE33-B3A53FCC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5-4013-AE33-B3A53FCC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2-45D4-AE47-A0F0EA85D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2-45D4-AE47-A0F0EA85D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9-4473-8231-8DE63844D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9-4473-8231-8DE63844D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18.61</c:v>
                </c:pt>
                <c:pt idx="2">
                  <c:v>26.58</c:v>
                </c:pt>
                <c:pt idx="3">
                  <c:v>36.04</c:v>
                </c:pt>
                <c:pt idx="4">
                  <c:v>39.01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6-46D0-AA66-553B3DB12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6-46D0-AA66-553B3DB12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916.35</c:v>
                </c:pt>
                <c:pt idx="3" formatCode="#,##0.00;&quot;△&quot;#,##0.00;&quot;-&quot;">
                  <c:v>904.68</c:v>
                </c:pt>
                <c:pt idx="4" formatCode="#,##0.00;&quot;△&quot;#,##0.00;&quot;-&quot;">
                  <c:v>832.09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7-4391-990B-E27A6F97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7-4391-990B-E27A6F97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75.569999999999993</c:v>
                </c:pt>
                <c:pt idx="2">
                  <c:v>99.41</c:v>
                </c:pt>
                <c:pt idx="3">
                  <c:v>76.05</c:v>
                </c:pt>
                <c:pt idx="4">
                  <c:v>87.67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0-4A50-B867-C4ED4013E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0-4A50-B867-C4ED4013E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209.95</c:v>
                </c:pt>
                <c:pt idx="2">
                  <c:v>160.05000000000001</c:v>
                </c:pt>
                <c:pt idx="3">
                  <c:v>229.21</c:v>
                </c:pt>
                <c:pt idx="4">
                  <c:v>183.59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F-4377-A559-8CA98300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F-4377-A559-8CA98300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6" sqref="B6:AC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小矢部市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28356</v>
      </c>
      <c r="AM8" s="54"/>
      <c r="AN8" s="54"/>
      <c r="AO8" s="54"/>
      <c r="AP8" s="54"/>
      <c r="AQ8" s="54"/>
      <c r="AR8" s="54"/>
      <c r="AS8" s="54"/>
      <c r="AT8" s="53">
        <f>データ!T6</f>
        <v>134.07</v>
      </c>
      <c r="AU8" s="53"/>
      <c r="AV8" s="53"/>
      <c r="AW8" s="53"/>
      <c r="AX8" s="53"/>
      <c r="AY8" s="53"/>
      <c r="AZ8" s="53"/>
      <c r="BA8" s="53"/>
      <c r="BB8" s="53">
        <f>データ!U6</f>
        <v>211.5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83.36</v>
      </c>
      <c r="J10" s="53"/>
      <c r="K10" s="53"/>
      <c r="L10" s="53"/>
      <c r="M10" s="53"/>
      <c r="N10" s="53"/>
      <c r="O10" s="53"/>
      <c r="P10" s="53">
        <f>データ!P6</f>
        <v>8.14</v>
      </c>
      <c r="Q10" s="53"/>
      <c r="R10" s="53"/>
      <c r="S10" s="53"/>
      <c r="T10" s="53"/>
      <c r="U10" s="53"/>
      <c r="V10" s="53"/>
      <c r="W10" s="53">
        <f>データ!Q6</f>
        <v>84.58</v>
      </c>
      <c r="X10" s="53"/>
      <c r="Y10" s="53"/>
      <c r="Z10" s="53"/>
      <c r="AA10" s="53"/>
      <c r="AB10" s="53"/>
      <c r="AC10" s="53"/>
      <c r="AD10" s="54">
        <f>データ!R6</f>
        <v>3300</v>
      </c>
      <c r="AE10" s="54"/>
      <c r="AF10" s="54"/>
      <c r="AG10" s="54"/>
      <c r="AH10" s="54"/>
      <c r="AI10" s="54"/>
      <c r="AJ10" s="54"/>
      <c r="AK10" s="2"/>
      <c r="AL10" s="54">
        <f>データ!V6</f>
        <v>2295</v>
      </c>
      <c r="AM10" s="54"/>
      <c r="AN10" s="54"/>
      <c r="AO10" s="54"/>
      <c r="AP10" s="54"/>
      <c r="AQ10" s="54"/>
      <c r="AR10" s="54"/>
      <c r="AS10" s="54"/>
      <c r="AT10" s="53">
        <f>データ!W6</f>
        <v>1.03</v>
      </c>
      <c r="AU10" s="53"/>
      <c r="AV10" s="53"/>
      <c r="AW10" s="53"/>
      <c r="AX10" s="53"/>
      <c r="AY10" s="53"/>
      <c r="AZ10" s="53"/>
      <c r="BA10" s="53"/>
      <c r="BB10" s="53">
        <f>データ!X6</f>
        <v>2228.16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111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112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gX7selXA5sxHinew+sK9r1dRwl+uTmUN95h5NxHZ7zcp9vvhaczihShAhe59fw7xsxAUMQ520ptKXB1Iv7H0UQ==" saltValue="aUOop6lFHFKWKz79N2Jd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162094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小矢部市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83.36</v>
      </c>
      <c r="P6" s="20">
        <f t="shared" si="3"/>
        <v>8.14</v>
      </c>
      <c r="Q6" s="20">
        <f t="shared" si="3"/>
        <v>84.58</v>
      </c>
      <c r="R6" s="20">
        <f t="shared" si="3"/>
        <v>3300</v>
      </c>
      <c r="S6" s="20">
        <f t="shared" si="3"/>
        <v>28356</v>
      </c>
      <c r="T6" s="20">
        <f t="shared" si="3"/>
        <v>134.07</v>
      </c>
      <c r="U6" s="20">
        <f t="shared" si="3"/>
        <v>211.5</v>
      </c>
      <c r="V6" s="20">
        <f t="shared" si="3"/>
        <v>2295</v>
      </c>
      <c r="W6" s="20">
        <f t="shared" si="3"/>
        <v>1.03</v>
      </c>
      <c r="X6" s="20">
        <f t="shared" si="3"/>
        <v>2228.16</v>
      </c>
      <c r="Y6" s="21" t="str">
        <f>IF(Y7="",NA(),Y7)</f>
        <v>-</v>
      </c>
      <c r="Z6" s="21">
        <f t="shared" ref="Z6:AH6" si="4">IF(Z7="",NA(),Z7)</f>
        <v>101.44</v>
      </c>
      <c r="AA6" s="21">
        <f t="shared" si="4"/>
        <v>102.19</v>
      </c>
      <c r="AB6" s="21">
        <f t="shared" si="4"/>
        <v>100.01</v>
      </c>
      <c r="AC6" s="21">
        <f t="shared" si="4"/>
        <v>101.32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18.61</v>
      </c>
      <c r="AW6" s="21">
        <f t="shared" si="6"/>
        <v>26.58</v>
      </c>
      <c r="AX6" s="21">
        <f t="shared" si="6"/>
        <v>36.04</v>
      </c>
      <c r="AY6" s="21">
        <f t="shared" si="6"/>
        <v>39.01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0">
        <f t="shared" ref="BG6:BO6" si="7">IF(BG7="",NA(),BG7)</f>
        <v>0</v>
      </c>
      <c r="BH6" s="21">
        <f t="shared" si="7"/>
        <v>916.35</v>
      </c>
      <c r="BI6" s="21">
        <f t="shared" si="7"/>
        <v>904.68</v>
      </c>
      <c r="BJ6" s="21">
        <f t="shared" si="7"/>
        <v>832.09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75.569999999999993</v>
      </c>
      <c r="BS6" s="21">
        <f t="shared" si="8"/>
        <v>99.41</v>
      </c>
      <c r="BT6" s="21">
        <f t="shared" si="8"/>
        <v>76.05</v>
      </c>
      <c r="BU6" s="21">
        <f t="shared" si="8"/>
        <v>87.67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209.95</v>
      </c>
      <c r="CD6" s="21">
        <f t="shared" si="9"/>
        <v>160.05000000000001</v>
      </c>
      <c r="CE6" s="21">
        <f t="shared" si="9"/>
        <v>229.21</v>
      </c>
      <c r="CF6" s="21">
        <f t="shared" si="9"/>
        <v>183.59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41.19</v>
      </c>
      <c r="CO6" s="21">
        <f t="shared" si="10"/>
        <v>41.19</v>
      </c>
      <c r="CP6" s="21">
        <f t="shared" si="10"/>
        <v>41.19</v>
      </c>
      <c r="CQ6" s="21">
        <f t="shared" si="10"/>
        <v>41.19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93.65</v>
      </c>
      <c r="CZ6" s="21">
        <f t="shared" si="11"/>
        <v>93.89</v>
      </c>
      <c r="DA6" s="21">
        <f t="shared" si="11"/>
        <v>93.83</v>
      </c>
      <c r="DB6" s="21">
        <f t="shared" si="11"/>
        <v>94.16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3.65</v>
      </c>
      <c r="DK6" s="21">
        <f t="shared" si="12"/>
        <v>6.95</v>
      </c>
      <c r="DL6" s="21">
        <f t="shared" si="12"/>
        <v>10.210000000000001</v>
      </c>
      <c r="DM6" s="21">
        <f t="shared" si="12"/>
        <v>13.48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162094</v>
      </c>
      <c r="D7" s="23">
        <v>46</v>
      </c>
      <c r="E7" s="23">
        <v>17</v>
      </c>
      <c r="F7" s="23">
        <v>5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83.36</v>
      </c>
      <c r="P7" s="24">
        <v>8.14</v>
      </c>
      <c r="Q7" s="24">
        <v>84.58</v>
      </c>
      <c r="R7" s="24">
        <v>3300</v>
      </c>
      <c r="S7" s="24">
        <v>28356</v>
      </c>
      <c r="T7" s="24">
        <v>134.07</v>
      </c>
      <c r="U7" s="24">
        <v>211.5</v>
      </c>
      <c r="V7" s="24">
        <v>2295</v>
      </c>
      <c r="W7" s="24">
        <v>1.03</v>
      </c>
      <c r="X7" s="24">
        <v>2228.16</v>
      </c>
      <c r="Y7" s="24" t="s">
        <v>101</v>
      </c>
      <c r="Z7" s="24">
        <v>101.44</v>
      </c>
      <c r="AA7" s="24">
        <v>102.19</v>
      </c>
      <c r="AB7" s="24">
        <v>100.01</v>
      </c>
      <c r="AC7" s="24">
        <v>101.32</v>
      </c>
      <c r="AD7" s="24" t="s">
        <v>101</v>
      </c>
      <c r="AE7" s="24">
        <v>106.37</v>
      </c>
      <c r="AF7" s="24">
        <v>106.07</v>
      </c>
      <c r="AG7" s="24">
        <v>101.91</v>
      </c>
      <c r="AH7" s="24">
        <v>103.07</v>
      </c>
      <c r="AI7" s="24">
        <v>104.44</v>
      </c>
      <c r="AJ7" s="24" t="s">
        <v>101</v>
      </c>
      <c r="AK7" s="24">
        <v>0</v>
      </c>
      <c r="AL7" s="24">
        <v>0</v>
      </c>
      <c r="AM7" s="24">
        <v>0</v>
      </c>
      <c r="AN7" s="24">
        <v>0</v>
      </c>
      <c r="AO7" s="24" t="s">
        <v>101</v>
      </c>
      <c r="AP7" s="24">
        <v>139.02000000000001</v>
      </c>
      <c r="AQ7" s="24">
        <v>132.04</v>
      </c>
      <c r="AR7" s="24">
        <v>124.8</v>
      </c>
      <c r="AS7" s="24">
        <v>120.64</v>
      </c>
      <c r="AT7" s="24">
        <v>124.06</v>
      </c>
      <c r="AU7" s="24" t="s">
        <v>101</v>
      </c>
      <c r="AV7" s="24">
        <v>18.61</v>
      </c>
      <c r="AW7" s="24">
        <v>26.58</v>
      </c>
      <c r="AX7" s="24">
        <v>36.04</v>
      </c>
      <c r="AY7" s="24">
        <v>39.01</v>
      </c>
      <c r="AZ7" s="24" t="s">
        <v>101</v>
      </c>
      <c r="BA7" s="24">
        <v>29.13</v>
      </c>
      <c r="BB7" s="24">
        <v>35.69</v>
      </c>
      <c r="BC7" s="24">
        <v>35.42</v>
      </c>
      <c r="BD7" s="24">
        <v>39.82</v>
      </c>
      <c r="BE7" s="24">
        <v>42.02</v>
      </c>
      <c r="BF7" s="24" t="s">
        <v>101</v>
      </c>
      <c r="BG7" s="24">
        <v>0</v>
      </c>
      <c r="BH7" s="24">
        <v>916.35</v>
      </c>
      <c r="BI7" s="24">
        <v>904.68</v>
      </c>
      <c r="BJ7" s="24">
        <v>832.09</v>
      </c>
      <c r="BK7" s="24" t="s">
        <v>101</v>
      </c>
      <c r="BL7" s="24">
        <v>867.83</v>
      </c>
      <c r="BM7" s="24">
        <v>791.76</v>
      </c>
      <c r="BN7" s="24">
        <v>718.49</v>
      </c>
      <c r="BO7" s="24">
        <v>743.31</v>
      </c>
      <c r="BP7" s="24">
        <v>785.1</v>
      </c>
      <c r="BQ7" s="24" t="s">
        <v>101</v>
      </c>
      <c r="BR7" s="24">
        <v>75.569999999999993</v>
      </c>
      <c r="BS7" s="24">
        <v>99.41</v>
      </c>
      <c r="BT7" s="24">
        <v>76.05</v>
      </c>
      <c r="BU7" s="24">
        <v>87.67</v>
      </c>
      <c r="BV7" s="24" t="s">
        <v>101</v>
      </c>
      <c r="BW7" s="24">
        <v>57.08</v>
      </c>
      <c r="BX7" s="24">
        <v>56.26</v>
      </c>
      <c r="BY7" s="24">
        <v>61.82</v>
      </c>
      <c r="BZ7" s="24">
        <v>61.15</v>
      </c>
      <c r="CA7" s="24">
        <v>56.93</v>
      </c>
      <c r="CB7" s="24" t="s">
        <v>101</v>
      </c>
      <c r="CC7" s="24">
        <v>209.95</v>
      </c>
      <c r="CD7" s="24">
        <v>160.05000000000001</v>
      </c>
      <c r="CE7" s="24">
        <v>229.21</v>
      </c>
      <c r="CF7" s="24">
        <v>183.59</v>
      </c>
      <c r="CG7" s="24" t="s">
        <v>101</v>
      </c>
      <c r="CH7" s="24">
        <v>274.99</v>
      </c>
      <c r="CI7" s="24">
        <v>282.08999999999997</v>
      </c>
      <c r="CJ7" s="24">
        <v>246.9</v>
      </c>
      <c r="CK7" s="24">
        <v>250.43</v>
      </c>
      <c r="CL7" s="24">
        <v>271.14999999999998</v>
      </c>
      <c r="CM7" s="24" t="s">
        <v>101</v>
      </c>
      <c r="CN7" s="24">
        <v>41.19</v>
      </c>
      <c r="CO7" s="24">
        <v>41.19</v>
      </c>
      <c r="CP7" s="24">
        <v>41.19</v>
      </c>
      <c r="CQ7" s="24">
        <v>41.19</v>
      </c>
      <c r="CR7" s="24" t="s">
        <v>101</v>
      </c>
      <c r="CS7" s="24">
        <v>54.83</v>
      </c>
      <c r="CT7" s="24">
        <v>66.53</v>
      </c>
      <c r="CU7" s="24">
        <v>52.9</v>
      </c>
      <c r="CV7" s="24">
        <v>52.63</v>
      </c>
      <c r="CW7" s="24">
        <v>49.87</v>
      </c>
      <c r="CX7" s="24" t="s">
        <v>101</v>
      </c>
      <c r="CY7" s="24">
        <v>93.65</v>
      </c>
      <c r="CZ7" s="24">
        <v>93.89</v>
      </c>
      <c r="DA7" s="24">
        <v>93.83</v>
      </c>
      <c r="DB7" s="24">
        <v>94.16</v>
      </c>
      <c r="DC7" s="24" t="s">
        <v>101</v>
      </c>
      <c r="DD7" s="24">
        <v>84.7</v>
      </c>
      <c r="DE7" s="24">
        <v>84.67</v>
      </c>
      <c r="DF7" s="24">
        <v>90.3</v>
      </c>
      <c r="DG7" s="24">
        <v>90.32</v>
      </c>
      <c r="DH7" s="24">
        <v>87.54</v>
      </c>
      <c r="DI7" s="24" t="s">
        <v>101</v>
      </c>
      <c r="DJ7" s="24">
        <v>3.65</v>
      </c>
      <c r="DK7" s="24">
        <v>6.95</v>
      </c>
      <c r="DL7" s="24">
        <v>10.210000000000001</v>
      </c>
      <c r="DM7" s="24">
        <v>13.48</v>
      </c>
      <c r="DN7" s="24" t="s">
        <v>101</v>
      </c>
      <c r="DO7" s="24">
        <v>20.34</v>
      </c>
      <c r="DP7" s="24">
        <v>21.85</v>
      </c>
      <c r="DQ7" s="24">
        <v>28.79</v>
      </c>
      <c r="DR7" s="24">
        <v>30.5</v>
      </c>
      <c r="DS7" s="24">
        <v>28.42</v>
      </c>
      <c r="DT7" s="24" t="s">
        <v>101</v>
      </c>
      <c r="DU7" s="24">
        <v>0</v>
      </c>
      <c r="DV7" s="24">
        <v>0</v>
      </c>
      <c r="DW7" s="24">
        <v>0</v>
      </c>
      <c r="DX7" s="24">
        <v>0</v>
      </c>
      <c r="DY7" s="24" t="s">
        <v>101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 t="s">
        <v>101</v>
      </c>
      <c r="EF7" s="24">
        <v>0</v>
      </c>
      <c r="EG7" s="24">
        <v>0</v>
      </c>
      <c r="EH7" s="24">
        <v>0</v>
      </c>
      <c r="EI7" s="24">
        <v>0</v>
      </c>
      <c r="EJ7" s="24" t="s">
        <v>101</v>
      </c>
      <c r="EK7" s="24">
        <v>0.25</v>
      </c>
      <c r="EL7" s="24">
        <v>0.05</v>
      </c>
      <c r="EM7" s="24">
        <v>0.01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2025-01-24T07:17:21Z</dcterms:created>
  <dcterms:modified xsi:type="dcterms:W3CDTF">2025-01-30T04:34:21Z</dcterms:modified>
  <cp:category/>
</cp:coreProperties>
</file>