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586919\Bookmark以外\★Ｒ３介護報酬改定\【作業中】添付書類\☆様式ＨＰ掲載準備\"/>
    </mc:Choice>
  </mc:AlternateContent>
  <bookViews>
    <workbookView xWindow="120" yWindow="30" windowWidth="20340" windowHeight="7650"/>
  </bookViews>
  <sheets>
    <sheet name="別紙Ｃ" sheetId="9" r:id="rId1"/>
  </sheets>
  <definedNames>
    <definedName name="_xlnm.Print_Area" localSheetId="0">別紙Ｃ!$A$1:$AL$62</definedName>
    <definedName name="数" localSheetId="0">#REF!</definedName>
    <definedName name="数">#REF!</definedName>
  </definedNames>
  <calcPr calcId="162913"/>
</workbook>
</file>

<file path=xl/calcChain.xml><?xml version="1.0" encoding="utf-8"?>
<calcChain xmlns="http://schemas.openxmlformats.org/spreadsheetml/2006/main">
  <c r="T56" i="9" l="1"/>
  <c r="T58" i="9" s="1"/>
  <c r="N56" i="9"/>
  <c r="N58" i="9" s="1"/>
  <c r="H56" i="9"/>
  <c r="H58" i="9" s="1"/>
  <c r="AB37" i="9"/>
  <c r="Z37" i="9"/>
  <c r="X37" i="9"/>
  <c r="V37" i="9"/>
  <c r="T37" i="9"/>
  <c r="R37" i="9"/>
  <c r="P37" i="9"/>
  <c r="N37" i="9"/>
  <c r="L37" i="9"/>
  <c r="J37" i="9"/>
  <c r="H37" i="9"/>
  <c r="AB33" i="9"/>
  <c r="Z33" i="9"/>
  <c r="X33" i="9"/>
  <c r="V33" i="9"/>
  <c r="T33" i="9"/>
  <c r="R33" i="9"/>
  <c r="P33" i="9"/>
  <c r="N33" i="9"/>
  <c r="L33" i="9"/>
  <c r="J33" i="9"/>
  <c r="H33" i="9"/>
  <c r="AB27" i="9"/>
  <c r="Z27" i="9"/>
  <c r="X27" i="9"/>
  <c r="V27" i="9"/>
  <c r="T27" i="9"/>
  <c r="R27" i="9"/>
  <c r="P27" i="9"/>
  <c r="N27" i="9"/>
  <c r="L27" i="9"/>
  <c r="J27" i="9"/>
  <c r="H27" i="9"/>
  <c r="AB23" i="9"/>
  <c r="Z23" i="9"/>
  <c r="X23" i="9"/>
  <c r="X41" i="9" s="1"/>
  <c r="X44" i="9" s="1"/>
  <c r="V23" i="9"/>
  <c r="T23" i="9"/>
  <c r="R23" i="9"/>
  <c r="P23" i="9"/>
  <c r="P41" i="9" s="1"/>
  <c r="P44" i="9" s="1"/>
  <c r="N23" i="9"/>
  <c r="L23" i="9"/>
  <c r="J23" i="9"/>
  <c r="H23" i="9"/>
  <c r="H41" i="9" s="1"/>
  <c r="H44" i="9" s="1"/>
  <c r="AG58" i="9" l="1"/>
  <c r="J41" i="9"/>
  <c r="J44" i="9" s="1"/>
  <c r="AE44" i="9" s="1"/>
  <c r="AG47" i="9" s="1"/>
  <c r="R41" i="9"/>
  <c r="R44" i="9" s="1"/>
  <c r="Z41" i="9"/>
  <c r="Z44" i="9" s="1"/>
  <c r="L41" i="9"/>
  <c r="L44" i="9" s="1"/>
  <c r="T41" i="9"/>
  <c r="T44" i="9" s="1"/>
  <c r="AB41" i="9"/>
  <c r="AB44" i="9" s="1"/>
  <c r="N41" i="9"/>
  <c r="N44" i="9" s="1"/>
  <c r="V41" i="9"/>
  <c r="V44" i="9" s="1"/>
</calcChain>
</file>

<file path=xl/sharedStrings.xml><?xml version="1.0" encoding="utf-8"?>
<sst xmlns="http://schemas.openxmlformats.org/spreadsheetml/2006/main" count="80" uniqueCount="74">
  <si>
    <t>（通常規模・大規模Ⅰ・大規模Ⅱ）</t>
    <rPh sb="1" eb="3">
      <t>ツウジョウ</t>
    </rPh>
    <rPh sb="3" eb="5">
      <t>キボ</t>
    </rPh>
    <rPh sb="6" eb="9">
      <t>ダイキボ</t>
    </rPh>
    <rPh sb="11" eb="14">
      <t>ダイキボ</t>
    </rPh>
    <phoneticPr fontId="2"/>
  </si>
  <si>
    <t>以下により計算すること。（青色の欄に数字を入力する。）</t>
    <rPh sb="0" eb="2">
      <t>イカ</t>
    </rPh>
    <rPh sb="5" eb="7">
      <t>ケイサン</t>
    </rPh>
    <rPh sb="13" eb="15">
      <t>アオイロ</t>
    </rPh>
    <rPh sb="16" eb="17">
      <t>ラン</t>
    </rPh>
    <rPh sb="18" eb="20">
      <t>スウジ</t>
    </rPh>
    <rPh sb="21" eb="23">
      <t>ニュウリョク</t>
    </rPh>
    <phoneticPr fontId="2"/>
  </si>
  <si>
    <t>【注意事項】</t>
    <rPh sb="1" eb="3">
      <t>チュウイ</t>
    </rPh>
    <rPh sb="3" eb="5">
      <t>ジコウ</t>
    </rPh>
    <phoneticPr fontId="2"/>
  </si>
  <si>
    <t>算定区分の変更は、毎年３月に行い、年度途中による算定区分変更は行わない。</t>
    <rPh sb="0" eb="2">
      <t>サンテイ</t>
    </rPh>
    <rPh sb="2" eb="4">
      <t>クブン</t>
    </rPh>
    <rPh sb="5" eb="7">
      <t>ヘンコウ</t>
    </rPh>
    <rPh sb="9" eb="11">
      <t>マイトシ</t>
    </rPh>
    <rPh sb="12" eb="13">
      <t>ツキ</t>
    </rPh>
    <rPh sb="14" eb="15">
      <t>オコナ</t>
    </rPh>
    <rPh sb="17" eb="19">
      <t>ネンド</t>
    </rPh>
    <rPh sb="19" eb="21">
      <t>トチュウ</t>
    </rPh>
    <rPh sb="24" eb="26">
      <t>サンテイ</t>
    </rPh>
    <rPh sb="26" eb="28">
      <t>クブン</t>
    </rPh>
    <rPh sb="28" eb="30">
      <t>ヘンコウ</t>
    </rPh>
    <rPh sb="31" eb="32">
      <t>オコナ</t>
    </rPh>
    <phoneticPr fontId="2"/>
  </si>
  <si>
    <t>通所介護事業所の新規開始又は再開してから３月３１日現在で６か月以上の事業所は①により計算すること。</t>
    <rPh sb="0" eb="2">
      <t>ツウショ</t>
    </rPh>
    <rPh sb="2" eb="4">
      <t>カイゴ</t>
    </rPh>
    <rPh sb="4" eb="6">
      <t>ジギョウ</t>
    </rPh>
    <rPh sb="6" eb="7">
      <t>ショ</t>
    </rPh>
    <rPh sb="8" eb="10">
      <t>シンキ</t>
    </rPh>
    <rPh sb="10" eb="12">
      <t>カイシ</t>
    </rPh>
    <rPh sb="12" eb="13">
      <t>マタ</t>
    </rPh>
    <rPh sb="14" eb="16">
      <t>サイカイ</t>
    </rPh>
    <rPh sb="21" eb="22">
      <t>ツキ</t>
    </rPh>
    <rPh sb="24" eb="25">
      <t>ニチ</t>
    </rPh>
    <rPh sb="25" eb="27">
      <t>ゲンザイ</t>
    </rPh>
    <rPh sb="30" eb="31">
      <t>ゲツ</t>
    </rPh>
    <rPh sb="31" eb="33">
      <t>イジョウ</t>
    </rPh>
    <rPh sb="34" eb="36">
      <t>ジギョウ</t>
    </rPh>
    <rPh sb="36" eb="37">
      <t>ショ</t>
    </rPh>
    <rPh sb="42" eb="44">
      <t>ケイサン</t>
    </rPh>
    <phoneticPr fontId="2"/>
  </si>
  <si>
    <t>ただし、年度が変わる際に定員を２５％以上変更する事業所は②により計算すること。</t>
    <rPh sb="4" eb="6">
      <t>ネンド</t>
    </rPh>
    <rPh sb="7" eb="8">
      <t>カ</t>
    </rPh>
    <rPh sb="10" eb="11">
      <t>サイ</t>
    </rPh>
    <rPh sb="12" eb="14">
      <t>テイイン</t>
    </rPh>
    <rPh sb="18" eb="20">
      <t>イジョウ</t>
    </rPh>
    <rPh sb="20" eb="22">
      <t>ヘンコウ</t>
    </rPh>
    <rPh sb="24" eb="26">
      <t>ジギョウ</t>
    </rPh>
    <rPh sb="26" eb="27">
      <t>ショ</t>
    </rPh>
    <rPh sb="32" eb="34">
      <t>ケイサン</t>
    </rPh>
    <phoneticPr fontId="2"/>
  </si>
  <si>
    <t>通所介護事業の開始又は再開してから３月３１日現在で６か月未満の事業所は②により計算すること。</t>
    <rPh sb="0" eb="2">
      <t>ツウショ</t>
    </rPh>
    <rPh sb="2" eb="4">
      <t>カイゴ</t>
    </rPh>
    <rPh sb="4" eb="6">
      <t>ジギョウ</t>
    </rPh>
    <rPh sb="7" eb="9">
      <t>カイシ</t>
    </rPh>
    <rPh sb="9" eb="10">
      <t>マタ</t>
    </rPh>
    <rPh sb="11" eb="13">
      <t>サイカイ</t>
    </rPh>
    <rPh sb="18" eb="19">
      <t>ツキ</t>
    </rPh>
    <rPh sb="21" eb="22">
      <t>ニチ</t>
    </rPh>
    <rPh sb="22" eb="24">
      <t>ゲンザイ</t>
    </rPh>
    <rPh sb="27" eb="28">
      <t>ゲツ</t>
    </rPh>
    <rPh sb="28" eb="30">
      <t>ミマン</t>
    </rPh>
    <rPh sb="31" eb="33">
      <t>ジギョウ</t>
    </rPh>
    <rPh sb="33" eb="34">
      <t>ショ</t>
    </rPh>
    <rPh sb="39" eb="41">
      <t>ケイサン</t>
    </rPh>
    <phoneticPr fontId="2"/>
  </si>
  <si>
    <t>なお、予定される１月当たりの営業日数は、指定日から１年間の営業予定日数を１２で割って算定すること。</t>
    <rPh sb="3" eb="5">
      <t>ヨテイ</t>
    </rPh>
    <rPh sb="9" eb="11">
      <t>ツキア</t>
    </rPh>
    <rPh sb="14" eb="16">
      <t>エイギョウ</t>
    </rPh>
    <rPh sb="16" eb="18">
      <t>ニッスウ</t>
    </rPh>
    <rPh sb="20" eb="22">
      <t>シテイ</t>
    </rPh>
    <rPh sb="22" eb="23">
      <t>ビ</t>
    </rPh>
    <rPh sb="26" eb="28">
      <t>ネンカン</t>
    </rPh>
    <rPh sb="29" eb="31">
      <t>エイギョウ</t>
    </rPh>
    <rPh sb="31" eb="33">
      <t>ヨテイ</t>
    </rPh>
    <rPh sb="33" eb="35">
      <t>ニッスウ</t>
    </rPh>
    <rPh sb="39" eb="40">
      <t>ワ</t>
    </rPh>
    <rPh sb="42" eb="44">
      <t>サンテイ</t>
    </rPh>
    <phoneticPr fontId="2"/>
  </si>
  <si>
    <t>介護予防又は第一号通所事業のみを別単位で実施している事業所は、当単位の定員数は含めないこと。</t>
    <rPh sb="0" eb="2">
      <t>カイゴ</t>
    </rPh>
    <rPh sb="2" eb="4">
      <t>ヨボウ</t>
    </rPh>
    <rPh sb="4" eb="5">
      <t>マタ</t>
    </rPh>
    <rPh sb="6" eb="7">
      <t>ダイ</t>
    </rPh>
    <rPh sb="7" eb="9">
      <t>イチゴウ</t>
    </rPh>
    <rPh sb="9" eb="11">
      <t>ツウショ</t>
    </rPh>
    <rPh sb="11" eb="13">
      <t>ジギョウ</t>
    </rPh>
    <rPh sb="16" eb="17">
      <t>ベツ</t>
    </rPh>
    <rPh sb="17" eb="19">
      <t>タンイ</t>
    </rPh>
    <rPh sb="20" eb="22">
      <t>ジッシ</t>
    </rPh>
    <rPh sb="26" eb="29">
      <t>ジギョウショ</t>
    </rPh>
    <rPh sb="31" eb="32">
      <t>トウ</t>
    </rPh>
    <rPh sb="32" eb="34">
      <t>タンイ</t>
    </rPh>
    <rPh sb="35" eb="37">
      <t>テイイン</t>
    </rPh>
    <rPh sb="37" eb="38">
      <t>カズ</t>
    </rPh>
    <rPh sb="39" eb="40">
      <t>フク</t>
    </rPh>
    <phoneticPr fontId="2"/>
  </si>
  <si>
    <t>第一号通所事業とは、介護予防・日常生活支援総合事業の通所型サービスを指すが、緩和した基準によるサービスは含めないこと。</t>
    <rPh sb="0" eb="1">
      <t>ダイ</t>
    </rPh>
    <rPh sb="1" eb="3">
      <t>イチゴウ</t>
    </rPh>
    <rPh sb="3" eb="5">
      <t>ツウショ</t>
    </rPh>
    <rPh sb="5" eb="7">
      <t>ジギョウ</t>
    </rPh>
    <rPh sb="26" eb="29">
      <t>ツウショガタ</t>
    </rPh>
    <rPh sb="34" eb="35">
      <t>サ</t>
    </rPh>
    <rPh sb="38" eb="40">
      <t>カンワ</t>
    </rPh>
    <rPh sb="42" eb="44">
      <t>キジュン</t>
    </rPh>
    <rPh sb="52" eb="53">
      <t>フク</t>
    </rPh>
    <phoneticPr fontId="2"/>
  </si>
  <si>
    <t>以下の①、②で計算した結果、事業所規模の区分が変わる場合は、区分変更の届出を行うこと。</t>
    <rPh sb="0" eb="2">
      <t>イカ</t>
    </rPh>
    <rPh sb="7" eb="9">
      <t>ケイサン</t>
    </rPh>
    <rPh sb="11" eb="13">
      <t>ケッカ</t>
    </rPh>
    <rPh sb="14" eb="16">
      <t>ジギョウ</t>
    </rPh>
    <rPh sb="16" eb="17">
      <t>ショ</t>
    </rPh>
    <rPh sb="17" eb="19">
      <t>キボ</t>
    </rPh>
    <rPh sb="20" eb="22">
      <t>クブン</t>
    </rPh>
    <rPh sb="23" eb="24">
      <t>カ</t>
    </rPh>
    <rPh sb="26" eb="28">
      <t>バアイ</t>
    </rPh>
    <rPh sb="30" eb="32">
      <t>クブン</t>
    </rPh>
    <rPh sb="32" eb="34">
      <t>ヘンコウ</t>
    </rPh>
    <rPh sb="35" eb="36">
      <t>トド</t>
    </rPh>
    <rPh sb="36" eb="37">
      <t>デ</t>
    </rPh>
    <rPh sb="38" eb="39">
      <t>オコナ</t>
    </rPh>
    <phoneticPr fontId="2"/>
  </si>
  <si>
    <t>なお、区分が変わらない場合は、当書類を事業所で５年間保存すること。</t>
    <rPh sb="3" eb="5">
      <t>クブン</t>
    </rPh>
    <rPh sb="6" eb="7">
      <t>カ</t>
    </rPh>
    <rPh sb="11" eb="13">
      <t>バアイ</t>
    </rPh>
    <rPh sb="15" eb="16">
      <t>トウ</t>
    </rPh>
    <rPh sb="16" eb="18">
      <t>ショルイ</t>
    </rPh>
    <rPh sb="19" eb="21">
      <t>ジギョウ</t>
    </rPh>
    <rPh sb="21" eb="22">
      <t>ショ</t>
    </rPh>
    <rPh sb="24" eb="25">
      <t>ネン</t>
    </rPh>
    <rPh sb="25" eb="26">
      <t>カン</t>
    </rPh>
    <rPh sb="26" eb="28">
      <t>ホゾン</t>
    </rPh>
    <phoneticPr fontId="2"/>
  </si>
  <si>
    <t>月ごとの利用延べ人員数を報酬区分ごとに分けて、区分補正した数字の合計を営業月数で割って算定する。</t>
    <rPh sb="0" eb="1">
      <t>ツキ</t>
    </rPh>
    <rPh sb="4" eb="6">
      <t>リヨウ</t>
    </rPh>
    <rPh sb="6" eb="7">
      <t>ノ</t>
    </rPh>
    <rPh sb="8" eb="10">
      <t>ジンイン</t>
    </rPh>
    <rPh sb="10" eb="11">
      <t>スウ</t>
    </rPh>
    <rPh sb="12" eb="14">
      <t>ホウシュウ</t>
    </rPh>
    <rPh sb="14" eb="16">
      <t>クブン</t>
    </rPh>
    <rPh sb="19" eb="20">
      <t>ワ</t>
    </rPh>
    <rPh sb="23" eb="25">
      <t>クブン</t>
    </rPh>
    <rPh sb="25" eb="27">
      <t>ホセイ</t>
    </rPh>
    <rPh sb="29" eb="31">
      <t>スウジ</t>
    </rPh>
    <rPh sb="32" eb="34">
      <t>ゴウケイ</t>
    </rPh>
    <rPh sb="35" eb="37">
      <t>エイギョウ</t>
    </rPh>
    <rPh sb="37" eb="39">
      <t>ツキスウ</t>
    </rPh>
    <rPh sb="40" eb="41">
      <t>ワ</t>
    </rPh>
    <rPh sb="43" eb="45">
      <t>サンテイ</t>
    </rPh>
    <phoneticPr fontId="2"/>
  </si>
  <si>
    <t>　　　　　　　　　　　　　年月
報酬区分</t>
    <rPh sb="13" eb="15">
      <t>ネンゲツ</t>
    </rPh>
    <rPh sb="16" eb="18">
      <t>ホウシュウ</t>
    </rPh>
    <rPh sb="18" eb="20">
      <t>クブン</t>
    </rPh>
    <phoneticPr fontId="2"/>
  </si>
  <si>
    <t>年度</t>
    <rPh sb="0" eb="2">
      <t>ネンド</t>
    </rPh>
    <phoneticPr fontId="2"/>
  </si>
  <si>
    <t>（☆） 算定区分</t>
    <rPh sb="4" eb="6">
      <t>サンテイ</t>
    </rPh>
    <rPh sb="6" eb="8">
      <t>クブン</t>
    </rPh>
    <phoneticPr fontId="2"/>
  </si>
  <si>
    <t>４月</t>
    <rPh sb="1" eb="2">
      <t>ツキ</t>
    </rPh>
    <phoneticPr fontId="2"/>
  </si>
  <si>
    <t>５月</t>
  </si>
  <si>
    <t>６月</t>
  </si>
  <si>
    <t>７月</t>
  </si>
  <si>
    <t>８月</t>
  </si>
  <si>
    <t>９月</t>
  </si>
  <si>
    <t>１０月</t>
  </si>
  <si>
    <t>１１月</t>
  </si>
  <si>
    <t>１２月</t>
  </si>
  <si>
    <t>１月</t>
  </si>
  <si>
    <t>２月</t>
  </si>
  <si>
    <t>通所介護</t>
    <rPh sb="0" eb="2">
      <t>ツウショ</t>
    </rPh>
    <rPh sb="2" eb="4">
      <t>カイゴ</t>
    </rPh>
    <phoneticPr fontId="2"/>
  </si>
  <si>
    <t>①、②により算出した</t>
    <rPh sb="6" eb="8">
      <t>サンシュツ</t>
    </rPh>
    <phoneticPr fontId="2"/>
  </si>
  <si>
    <t>月平均利用延べ人員数</t>
    <rPh sb="0" eb="1">
      <t>ツキ</t>
    </rPh>
    <rPh sb="1" eb="3">
      <t>ヘイキン</t>
    </rPh>
    <rPh sb="3" eb="5">
      <t>リヨウ</t>
    </rPh>
    <rPh sb="5" eb="6">
      <t>ノ</t>
    </rPh>
    <rPh sb="7" eb="9">
      <t>ジンイン</t>
    </rPh>
    <rPh sb="9" eb="10">
      <t>スウ</t>
    </rPh>
    <phoneticPr fontId="2"/>
  </si>
  <si>
    <t>（区分補正　×1/2　）</t>
    <rPh sb="1" eb="3">
      <t>クブン</t>
    </rPh>
    <rPh sb="3" eb="5">
      <t>ホセイ</t>
    </rPh>
    <phoneticPr fontId="2"/>
  </si>
  <si>
    <t>（小数点以下切上げ）</t>
    <rPh sb="1" eb="4">
      <t>ショウスウテン</t>
    </rPh>
    <rPh sb="4" eb="6">
      <t>イカ</t>
    </rPh>
    <rPh sb="6" eb="8">
      <t>キリア</t>
    </rPh>
    <phoneticPr fontId="2"/>
  </si>
  <si>
    <t>７５０以下：通常規模</t>
    <rPh sb="3" eb="5">
      <t>イカ</t>
    </rPh>
    <phoneticPr fontId="2"/>
  </si>
  <si>
    <t>5時間以上7時間未満</t>
    <rPh sb="1" eb="3">
      <t>ジカン</t>
    </rPh>
    <rPh sb="3" eb="5">
      <t>イジョウ</t>
    </rPh>
    <rPh sb="6" eb="8">
      <t>ジカン</t>
    </rPh>
    <rPh sb="8" eb="10">
      <t>ミマン</t>
    </rPh>
    <phoneticPr fontId="2"/>
  </si>
  <si>
    <t>（区分補正　×3/4　）</t>
    <rPh sb="1" eb="3">
      <t>クブン</t>
    </rPh>
    <rPh sb="3" eb="5">
      <t>ホセイ</t>
    </rPh>
    <phoneticPr fontId="2"/>
  </si>
  <si>
    <t>９０１以上　：大規模Ⅱ</t>
    <rPh sb="3" eb="5">
      <t>イジョウ</t>
    </rPh>
    <phoneticPr fontId="2"/>
  </si>
  <si>
    <t>7時間以上9時間未満</t>
    <rPh sb="1" eb="3">
      <t>ジカン</t>
    </rPh>
    <rPh sb="3" eb="5">
      <t>イジョウ</t>
    </rPh>
    <rPh sb="6" eb="8">
      <t>ジカン</t>
    </rPh>
    <rPh sb="8" eb="10">
      <t>ミマン</t>
    </rPh>
    <phoneticPr fontId="2"/>
  </si>
  <si>
    <t>5時間未満</t>
    <rPh sb="1" eb="3">
      <t>ジカン</t>
    </rPh>
    <rPh sb="3" eb="5">
      <t>ミマン</t>
    </rPh>
    <phoneticPr fontId="2"/>
  </si>
  <si>
    <t>利用延人員数</t>
    <rPh sb="0" eb="2">
      <t>リヨウ</t>
    </rPh>
    <rPh sb="2" eb="3">
      <t>ノ</t>
    </rPh>
    <rPh sb="3" eb="5">
      <t>ジンイン</t>
    </rPh>
    <rPh sb="5" eb="6">
      <t>スウ</t>
    </rPh>
    <phoneticPr fontId="2"/>
  </si>
  <si>
    <t>人員数合計</t>
    <rPh sb="0" eb="2">
      <t>ジンイン</t>
    </rPh>
    <rPh sb="2" eb="3">
      <t>スウ</t>
    </rPh>
    <rPh sb="3" eb="5">
      <t>ゴウケイ</t>
    </rPh>
    <phoneticPr fontId="2"/>
  </si>
  <si>
    <t>営業月数</t>
    <rPh sb="0" eb="2">
      <t>エイギョウ</t>
    </rPh>
    <rPh sb="2" eb="4">
      <t>ツキスウ</t>
    </rPh>
    <phoneticPr fontId="2"/>
  </si>
  <si>
    <t>毎日営業月に1を入力</t>
    <rPh sb="0" eb="2">
      <t>マイニチ</t>
    </rPh>
    <rPh sb="2" eb="4">
      <t>エイギョウ</t>
    </rPh>
    <rPh sb="4" eb="5">
      <t>ヅキ</t>
    </rPh>
    <rPh sb="8" eb="10">
      <t>ニュウリョク</t>
    </rPh>
    <phoneticPr fontId="2"/>
  </si>
  <si>
    <t>毎日営業月補正人員数
（×6/7）　　【※１】</t>
    <rPh sb="0" eb="2">
      <t>マイニチ</t>
    </rPh>
    <rPh sb="2" eb="4">
      <t>エイギョウ</t>
    </rPh>
    <rPh sb="4" eb="5">
      <t>ツキ</t>
    </rPh>
    <rPh sb="5" eb="7">
      <t>ホセイ</t>
    </rPh>
    <rPh sb="7" eb="9">
      <t>ジンイン</t>
    </rPh>
    <rPh sb="9" eb="10">
      <t>スウ</t>
    </rPh>
    <phoneticPr fontId="2"/>
  </si>
  <si>
    <t>平均利用延人員数（☆）</t>
    <rPh sb="0" eb="2">
      <t>ヘイキン</t>
    </rPh>
    <rPh sb="2" eb="4">
      <t>リヨウ</t>
    </rPh>
    <rPh sb="4" eb="5">
      <t>ノ</t>
    </rPh>
    <rPh sb="5" eb="7">
      <t>ジンイン</t>
    </rPh>
    <rPh sb="7" eb="8">
      <t>スウ</t>
    </rPh>
    <phoneticPr fontId="2"/>
  </si>
  <si>
    <t>利用定員の90％に、予定される１月当たりの営業日数を乗じて算定する。</t>
    <rPh sb="0" eb="2">
      <t>リヨウ</t>
    </rPh>
    <rPh sb="2" eb="4">
      <t>テイイン</t>
    </rPh>
    <rPh sb="10" eb="12">
      <t>ヨテイ</t>
    </rPh>
    <rPh sb="16" eb="17">
      <t>ツキ</t>
    </rPh>
    <rPh sb="17" eb="18">
      <t>ア</t>
    </rPh>
    <rPh sb="21" eb="23">
      <t>エイギョウ</t>
    </rPh>
    <rPh sb="23" eb="25">
      <t>ニッスウ</t>
    </rPh>
    <rPh sb="26" eb="27">
      <t>ジョウ</t>
    </rPh>
    <rPh sb="29" eb="31">
      <t>サンテイ</t>
    </rPh>
    <phoneticPr fontId="2"/>
  </si>
  <si>
    <t>提供時間帯</t>
    <rPh sb="0" eb="2">
      <t>テイキョウ</t>
    </rPh>
    <rPh sb="2" eb="5">
      <t>ジカンタイ</t>
    </rPh>
    <phoneticPr fontId="2"/>
  </si>
  <si>
    <t>予定される
１月当たりの営業日数</t>
    <phoneticPr fontId="2"/>
  </si>
  <si>
    <t>毎日営業であれば１を入力</t>
    <rPh sb="0" eb="2">
      <t>マイニチ</t>
    </rPh>
    <rPh sb="2" eb="4">
      <t>エイギョウ</t>
    </rPh>
    <rPh sb="10" eb="12">
      <t>ニュウリョク</t>
    </rPh>
    <phoneticPr fontId="2"/>
  </si>
  <si>
    <t>（2時間～3時間を含む）</t>
    <phoneticPr fontId="2"/>
  </si>
  <si>
    <t>（毎日営業補正　×6/7　）</t>
    <phoneticPr fontId="2"/>
  </si>
  <si>
    <t>（区分補正　×3/4　）</t>
    <phoneticPr fontId="2"/>
  </si>
  <si>
    <t>（区分補正なし　）</t>
    <phoneticPr fontId="2"/>
  </si>
  <si>
    <t>【※１】</t>
    <phoneticPr fontId="2"/>
  </si>
  <si>
    <t>利用定員</t>
    <rPh sb="0" eb="2">
      <t>リヨウ</t>
    </rPh>
    <rPh sb="2" eb="4">
      <t>テイイン</t>
    </rPh>
    <phoneticPr fontId="2"/>
  </si>
  <si>
    <t>補正</t>
    <rPh sb="0" eb="2">
      <t>ホセイ</t>
    </rPh>
    <phoneticPr fontId="2"/>
  </si>
  <si>
    <t>【計算過程で発生する小数点以下の端数処理のルール】</t>
    <rPh sb="1" eb="3">
      <t>ケイサン</t>
    </rPh>
    <rPh sb="3" eb="5">
      <t>カテイ</t>
    </rPh>
    <rPh sb="6" eb="8">
      <t>ハッセイ</t>
    </rPh>
    <rPh sb="10" eb="13">
      <t>ショウスウテン</t>
    </rPh>
    <rPh sb="13" eb="15">
      <t>イカ</t>
    </rPh>
    <rPh sb="16" eb="18">
      <t>ハスウ</t>
    </rPh>
    <rPh sb="18" eb="20">
      <t>ショリ</t>
    </rPh>
    <phoneticPr fontId="2"/>
  </si>
  <si>
    <t>上記※１のみ、小数点第三位を四捨五入。それ以外は端数処理をせず、小数点以下切上げです。（計算式は入力済）</t>
    <rPh sb="0" eb="2">
      <t>ジョウキ</t>
    </rPh>
    <rPh sb="7" eb="10">
      <t>ショウスウテン</t>
    </rPh>
    <rPh sb="10" eb="11">
      <t>ダイ</t>
    </rPh>
    <rPh sb="11" eb="13">
      <t>サンイ</t>
    </rPh>
    <rPh sb="14" eb="18">
      <t>シシャゴニュウ</t>
    </rPh>
    <rPh sb="21" eb="23">
      <t>イガイ</t>
    </rPh>
    <rPh sb="24" eb="26">
      <t>ハスウ</t>
    </rPh>
    <rPh sb="26" eb="28">
      <t>ショリ</t>
    </rPh>
    <rPh sb="32" eb="35">
      <t>ショウスウテン</t>
    </rPh>
    <rPh sb="35" eb="37">
      <t>イカ</t>
    </rPh>
    <rPh sb="37" eb="39">
      <t>キリア</t>
    </rPh>
    <rPh sb="44" eb="46">
      <t>ケイサン</t>
    </rPh>
    <rPh sb="46" eb="47">
      <t>シキ</t>
    </rPh>
    <rPh sb="48" eb="50">
      <t>ニュウリョク</t>
    </rPh>
    <rPh sb="50" eb="51">
      <t>ズ</t>
    </rPh>
    <phoneticPr fontId="2"/>
  </si>
  <si>
    <t>Ⅰ</t>
    <phoneticPr fontId="2"/>
  </si>
  <si>
    <t>Ⅱ</t>
    <phoneticPr fontId="2"/>
  </si>
  <si>
    <t>Ⅲ</t>
    <phoneticPr fontId="2"/>
  </si>
  <si>
    <t>Ⅳ</t>
    <phoneticPr fontId="2"/>
  </si>
  <si>
    <t>Ⅴ</t>
    <phoneticPr fontId="2"/>
  </si>
  <si>
    <t>※</t>
    <phoneticPr fontId="2"/>
  </si>
  <si>
    <t>①</t>
    <phoneticPr fontId="2"/>
  </si>
  <si>
    <t>3時間以上4時間未満
4時間以上5時間未満
（2時間～3時間を含む）</t>
    <rPh sb="1" eb="3">
      <t>ジカン</t>
    </rPh>
    <rPh sb="3" eb="5">
      <t>イジョウ</t>
    </rPh>
    <rPh sb="6" eb="8">
      <t>ジカン</t>
    </rPh>
    <rPh sb="8" eb="10">
      <t>ミマン</t>
    </rPh>
    <rPh sb="12" eb="14">
      <t>ジカン</t>
    </rPh>
    <rPh sb="14" eb="16">
      <t>イジョウ</t>
    </rPh>
    <rPh sb="17" eb="19">
      <t>ジカン</t>
    </rPh>
    <rPh sb="19" eb="21">
      <t>ミマン</t>
    </rPh>
    <phoneticPr fontId="2"/>
  </si>
  <si>
    <t>5時間以上6時間未満
6時間以上7時間未満</t>
    <rPh sb="1" eb="3">
      <t>ジカン</t>
    </rPh>
    <rPh sb="3" eb="5">
      <t>イジョウ</t>
    </rPh>
    <rPh sb="6" eb="8">
      <t>ジカン</t>
    </rPh>
    <rPh sb="8" eb="10">
      <t>ミマン</t>
    </rPh>
    <rPh sb="12" eb="14">
      <t>ジカン</t>
    </rPh>
    <rPh sb="14" eb="16">
      <t>イジョウ</t>
    </rPh>
    <rPh sb="17" eb="19">
      <t>ジカン</t>
    </rPh>
    <rPh sb="19" eb="21">
      <t>ミマン</t>
    </rPh>
    <phoneticPr fontId="2"/>
  </si>
  <si>
    <t>７５１～９００：大規模Ⅰ</t>
    <phoneticPr fontId="2"/>
  </si>
  <si>
    <t>7時間以上8時間未満
8時間以上9時間未満</t>
    <rPh sb="1" eb="3">
      <t>ジカン</t>
    </rPh>
    <rPh sb="3" eb="5">
      <t>イジョウ</t>
    </rPh>
    <rPh sb="6" eb="8">
      <t>ジカン</t>
    </rPh>
    <rPh sb="8" eb="10">
      <t>ミマン</t>
    </rPh>
    <rPh sb="12" eb="14">
      <t>ジカン</t>
    </rPh>
    <rPh sb="14" eb="16">
      <t>イジョウ</t>
    </rPh>
    <rPh sb="17" eb="19">
      <t>ジカン</t>
    </rPh>
    <rPh sb="19" eb="21">
      <t>ミマン</t>
    </rPh>
    <phoneticPr fontId="2"/>
  </si>
  <si>
    <t>第一号通所事業</t>
    <rPh sb="0" eb="2">
      <t>ダイイチ</t>
    </rPh>
    <rPh sb="2" eb="3">
      <t>ゴウ</t>
    </rPh>
    <rPh sb="3" eb="5">
      <t>ツウショ</t>
    </rPh>
    <rPh sb="5" eb="7">
      <t>ジギョウ</t>
    </rPh>
    <phoneticPr fontId="2"/>
  </si>
  <si>
    <t>②</t>
    <phoneticPr fontId="2"/>
  </si>
  <si>
    <t>3時間以上4時間未満
4時間以上5時間未満</t>
    <rPh sb="1" eb="3">
      <t>ジカン</t>
    </rPh>
    <rPh sb="3" eb="5">
      <t>イジョウ</t>
    </rPh>
    <rPh sb="6" eb="8">
      <t>ジカン</t>
    </rPh>
    <rPh sb="8" eb="10">
      <t>ミマン</t>
    </rPh>
    <rPh sb="12" eb="14">
      <t>ジカン</t>
    </rPh>
    <rPh sb="14" eb="16">
      <t>イジョウ</t>
    </rPh>
    <rPh sb="17" eb="19">
      <t>ジカン</t>
    </rPh>
    <rPh sb="19" eb="21">
      <t>ミマン</t>
    </rPh>
    <phoneticPr fontId="2"/>
  </si>
  <si>
    <t>通所介護の算定区分</t>
    <rPh sb="0" eb="2">
      <t>ツウショ</t>
    </rPh>
    <rPh sb="2" eb="4">
      <t>カイゴ</t>
    </rPh>
    <rPh sb="5" eb="7">
      <t>サンテイ</t>
    </rPh>
    <rPh sb="7" eb="9">
      <t>クブン</t>
    </rPh>
    <phoneticPr fontId="2"/>
  </si>
  <si>
    <t>令和</t>
    <rPh sb="0" eb="2">
      <t>レイワ</t>
    </rPh>
    <phoneticPr fontId="2"/>
  </si>
  <si>
    <t>（別紙Ｃ）</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</si>
</sst>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b/>
      <sz val="12"/>
      <name val="ＭＳ Ｐゴシック"/>
      <family val="3"/>
      <charset val="128"/>
    </font>
    <font>
      <sz val="8"/>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indexed="15"/>
        <bgColor indexed="64"/>
      </patternFill>
    </fill>
  </fills>
  <borders count="62">
    <border>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double">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bottom/>
      <diagonal/>
    </border>
    <border>
      <left/>
      <right style="double">
        <color indexed="64"/>
      </right>
      <top/>
      <bottom/>
      <diagonal/>
    </border>
    <border>
      <left style="thin">
        <color indexed="64"/>
      </left>
      <right style="medium">
        <color indexed="64"/>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s>
  <cellStyleXfs count="18">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80">
    <xf numFmtId="0" fontId="0" fillId="0" borderId="0" xfId="0"/>
    <xf numFmtId="0" fontId="0" fillId="0" borderId="0" xfId="15" applyNumberFormat="1" applyFont="1">
      <alignment vertical="center"/>
    </xf>
    <xf numFmtId="0" fontId="1" fillId="0" borderId="0" xfId="15" applyNumberFormat="1">
      <alignment vertical="center"/>
    </xf>
    <xf numFmtId="0" fontId="1" fillId="0" borderId="33" xfId="15" applyNumberFormat="1" applyBorder="1">
      <alignment vertical="center"/>
    </xf>
    <xf numFmtId="0" fontId="1" fillId="0" borderId="34" xfId="15" applyNumberFormat="1" applyBorder="1">
      <alignment vertical="center"/>
    </xf>
    <xf numFmtId="0" fontId="1" fillId="0" borderId="35" xfId="15" applyNumberFormat="1" applyBorder="1">
      <alignment vertical="center"/>
    </xf>
    <xf numFmtId="0" fontId="1" fillId="0" borderId="14" xfId="15" applyNumberFormat="1" applyBorder="1">
      <alignment vertical="center"/>
    </xf>
    <xf numFmtId="0" fontId="1" fillId="0" borderId="21" xfId="15" applyNumberFormat="1" applyBorder="1">
      <alignment vertical="center"/>
    </xf>
    <xf numFmtId="0" fontId="3" fillId="0" borderId="17" xfId="2" applyNumberFormat="1" applyFont="1" applyBorder="1">
      <alignment vertical="center"/>
    </xf>
    <xf numFmtId="0" fontId="3" fillId="0" borderId="18" xfId="2" applyNumberFormat="1" applyFont="1" applyBorder="1">
      <alignment vertical="center"/>
    </xf>
    <xf numFmtId="0" fontId="0" fillId="0" borderId="0" xfId="2" applyNumberFormat="1" applyFont="1">
      <alignment vertical="center"/>
    </xf>
    <xf numFmtId="0" fontId="0" fillId="0" borderId="0" xfId="2" applyNumberFormat="1" applyFont="1" applyAlignment="1">
      <alignment vertical="center"/>
    </xf>
    <xf numFmtId="0" fontId="0" fillId="0" borderId="0" xfId="2" applyNumberFormat="1" applyFont="1" applyAlignment="1">
      <alignment vertical="center" shrinkToFit="1"/>
    </xf>
    <xf numFmtId="0" fontId="3" fillId="0" borderId="0" xfId="2" applyNumberFormat="1" applyFont="1" applyBorder="1" applyAlignment="1">
      <alignment vertical="center"/>
    </xf>
    <xf numFmtId="0" fontId="0" fillId="0" borderId="0" xfId="2" applyNumberFormat="1" applyFont="1" applyBorder="1" applyAlignment="1">
      <alignment vertical="center"/>
    </xf>
    <xf numFmtId="0" fontId="6" fillId="0" borderId="0" xfId="2" applyNumberFormat="1" applyFont="1" applyFill="1" applyBorder="1" applyAlignment="1">
      <alignment vertical="center" wrapText="1"/>
    </xf>
    <xf numFmtId="0" fontId="6" fillId="0" borderId="0" xfId="2" applyNumberFormat="1" applyFont="1" applyFill="1" applyBorder="1" applyAlignment="1">
      <alignment vertical="center"/>
    </xf>
    <xf numFmtId="0" fontId="6" fillId="0" borderId="0" xfId="15" applyNumberFormat="1" applyFont="1">
      <alignment vertical="center"/>
    </xf>
    <xf numFmtId="0" fontId="3" fillId="0" borderId="0" xfId="15" applyNumberFormat="1" applyFont="1" applyFill="1" applyBorder="1" applyAlignment="1">
      <alignment vertical="center"/>
    </xf>
    <xf numFmtId="0" fontId="0" fillId="0" borderId="0" xfId="15" applyNumberFormat="1" applyFont="1" applyFill="1" applyBorder="1" applyAlignment="1">
      <alignment vertical="center"/>
    </xf>
    <xf numFmtId="0" fontId="1" fillId="0" borderId="0" xfId="15" applyNumberFormat="1" applyAlignment="1">
      <alignment vertical="center"/>
    </xf>
    <xf numFmtId="0" fontId="7" fillId="0" borderId="14" xfId="15" applyNumberFormat="1" applyFont="1" applyFill="1" applyBorder="1" applyAlignment="1">
      <alignment horizontal="center" vertical="center" shrinkToFit="1"/>
    </xf>
    <xf numFmtId="0" fontId="7" fillId="0" borderId="37" xfId="15" applyNumberFormat="1" applyFont="1" applyFill="1" applyBorder="1" applyAlignment="1">
      <alignment horizontal="center" vertical="center" shrinkToFit="1"/>
    </xf>
    <xf numFmtId="0" fontId="7" fillId="0" borderId="55" xfId="15" applyNumberFormat="1" applyFont="1" applyFill="1" applyBorder="1" applyAlignment="1">
      <alignment horizontal="center" vertical="center" shrinkToFit="1"/>
    </xf>
    <xf numFmtId="0" fontId="7" fillId="0" borderId="21" xfId="15" applyNumberFormat="1" applyFont="1" applyFill="1" applyBorder="1" applyAlignment="1">
      <alignment horizontal="center" vertical="center" shrinkToFit="1"/>
    </xf>
    <xf numFmtId="0" fontId="7" fillId="0" borderId="36" xfId="15" applyNumberFormat="1" applyFont="1" applyFill="1" applyBorder="1" applyAlignment="1">
      <alignment horizontal="center" vertical="center" shrinkToFit="1"/>
    </xf>
    <xf numFmtId="0" fontId="7" fillId="0" borderId="60" xfId="15" applyNumberFormat="1" applyFont="1" applyFill="1" applyBorder="1" applyAlignment="1">
      <alignment horizontal="center" vertical="center" shrinkToFit="1"/>
    </xf>
    <xf numFmtId="0" fontId="0" fillId="0" borderId="54" xfId="15" applyNumberFormat="1" applyFont="1" applyFill="1" applyBorder="1" applyAlignment="1">
      <alignment horizontal="center" vertical="center"/>
    </xf>
    <xf numFmtId="0" fontId="0" fillId="0" borderId="37" xfId="15" applyNumberFormat="1" applyFont="1" applyFill="1" applyBorder="1" applyAlignment="1">
      <alignment horizontal="center" vertical="center"/>
    </xf>
    <xf numFmtId="0" fontId="0" fillId="0" borderId="16" xfId="15" applyNumberFormat="1" applyFont="1" applyFill="1" applyBorder="1" applyAlignment="1">
      <alignment horizontal="center" vertical="center"/>
    </xf>
    <xf numFmtId="0" fontId="0" fillId="0" borderId="52" xfId="15" applyNumberFormat="1" applyFont="1" applyFill="1" applyBorder="1" applyAlignment="1">
      <alignment horizontal="center" vertical="center"/>
    </xf>
    <xf numFmtId="0" fontId="0" fillId="0" borderId="36" xfId="15" applyNumberFormat="1" applyFont="1" applyFill="1" applyBorder="1" applyAlignment="1">
      <alignment horizontal="center" vertical="center"/>
    </xf>
    <xf numFmtId="0" fontId="0" fillId="0" borderId="22" xfId="15" applyNumberFormat="1" applyFont="1" applyFill="1" applyBorder="1" applyAlignment="1">
      <alignment horizontal="center" vertical="center"/>
    </xf>
    <xf numFmtId="0" fontId="1" fillId="0" borderId="0" xfId="15" applyNumberFormat="1" applyAlignment="1">
      <alignment vertical="center"/>
    </xf>
    <xf numFmtId="9" fontId="3" fillId="0" borderId="20" xfId="15" quotePrefix="1" applyNumberFormat="1" applyFont="1" applyBorder="1" applyAlignment="1">
      <alignment horizontal="distributed" vertical="center" indent="1"/>
    </xf>
    <xf numFmtId="0" fontId="3" fillId="0" borderId="4" xfId="15" applyNumberFormat="1" applyFont="1" applyBorder="1" applyAlignment="1">
      <alignment horizontal="distributed" vertical="center" indent="1"/>
    </xf>
    <xf numFmtId="0" fontId="3" fillId="0" borderId="20" xfId="15" applyNumberFormat="1" applyFont="1" applyBorder="1" applyAlignment="1">
      <alignment horizontal="distributed" vertical="center" indent="1"/>
    </xf>
    <xf numFmtId="0" fontId="3" fillId="0" borderId="4" xfId="15" applyNumberFormat="1" applyFont="1" applyFill="1" applyBorder="1" applyAlignment="1">
      <alignment horizontal="center" vertical="center"/>
    </xf>
    <xf numFmtId="0" fontId="3" fillId="0" borderId="28" xfId="15" applyNumberFormat="1" applyFont="1" applyFill="1" applyBorder="1" applyAlignment="1">
      <alignment horizontal="center" vertical="center"/>
    </xf>
    <xf numFmtId="0" fontId="3" fillId="0" borderId="24" xfId="15" applyNumberFormat="1" applyFont="1" applyBorder="1" applyAlignment="1">
      <alignment horizontal="distributed" vertical="center" indent="1"/>
    </xf>
    <xf numFmtId="0" fontId="3" fillId="0" borderId="23" xfId="15" applyNumberFormat="1" applyFont="1" applyBorder="1" applyAlignment="1">
      <alignment horizontal="distributed" vertical="center" indent="1"/>
    </xf>
    <xf numFmtId="0" fontId="3" fillId="0" borderId="23" xfId="15" applyNumberFormat="1" applyFont="1" applyFill="1" applyBorder="1" applyAlignment="1">
      <alignment horizontal="center" vertical="center"/>
    </xf>
    <xf numFmtId="0" fontId="3" fillId="0" borderId="46" xfId="15" applyNumberFormat="1" applyFont="1" applyFill="1" applyBorder="1" applyAlignment="1">
      <alignment horizontal="center" vertical="center"/>
    </xf>
    <xf numFmtId="0" fontId="3" fillId="0" borderId="20" xfId="15" applyNumberFormat="1" applyFont="1" applyBorder="1" applyAlignment="1">
      <alignment horizontal="distributed" vertical="center" wrapText="1" indent="1"/>
    </xf>
    <xf numFmtId="0" fontId="3" fillId="0" borderId="4" xfId="15" applyNumberFormat="1" applyFont="1" applyBorder="1" applyAlignment="1">
      <alignment horizontal="distributed" vertical="center" wrapText="1" indent="1"/>
    </xf>
    <xf numFmtId="0" fontId="3" fillId="2" borderId="4" xfId="15" applyNumberFormat="1" applyFont="1" applyFill="1" applyBorder="1" applyAlignment="1">
      <alignment horizontal="center" vertical="center"/>
    </xf>
    <xf numFmtId="0" fontId="3" fillId="2" borderId="28" xfId="15" applyNumberFormat="1" applyFont="1" applyFill="1" applyBorder="1" applyAlignment="1">
      <alignment horizontal="center" vertical="center"/>
    </xf>
    <xf numFmtId="0" fontId="3" fillId="2" borderId="20" xfId="15" applyNumberFormat="1" applyFont="1" applyFill="1" applyBorder="1" applyAlignment="1">
      <alignment horizontal="center" vertical="center"/>
    </xf>
    <xf numFmtId="0" fontId="3" fillId="2" borderId="24" xfId="15" applyNumberFormat="1" applyFont="1" applyFill="1" applyBorder="1" applyAlignment="1">
      <alignment horizontal="center" vertical="center"/>
    </xf>
    <xf numFmtId="0" fontId="3" fillId="2" borderId="23" xfId="15" applyNumberFormat="1" applyFont="1" applyFill="1" applyBorder="1" applyAlignment="1">
      <alignment horizontal="center" vertical="center"/>
    </xf>
    <xf numFmtId="0" fontId="3" fillId="2" borderId="46" xfId="15" applyNumberFormat="1" applyFont="1" applyFill="1" applyBorder="1" applyAlignment="1">
      <alignment horizontal="center" vertical="center"/>
    </xf>
    <xf numFmtId="0" fontId="6" fillId="0" borderId="15" xfId="2" applyNumberFormat="1" applyFont="1" applyFill="1" applyBorder="1" applyAlignment="1">
      <alignment horizontal="center" vertical="center" shrinkToFit="1"/>
    </xf>
    <xf numFmtId="0" fontId="6" fillId="0" borderId="61" xfId="2" applyNumberFormat="1" applyFont="1" applyFill="1" applyBorder="1" applyAlignment="1">
      <alignment horizontal="center" vertical="center" shrinkToFit="1"/>
    </xf>
    <xf numFmtId="0" fontId="6" fillId="0" borderId="19" xfId="2" applyNumberFormat="1" applyFont="1" applyBorder="1" applyAlignment="1">
      <alignment horizontal="center" vertical="center"/>
    </xf>
    <xf numFmtId="0" fontId="6" fillId="0" borderId="19" xfId="2" applyNumberFormat="1" applyFont="1" applyFill="1" applyBorder="1" applyAlignment="1">
      <alignment horizontal="center" vertical="center" shrinkToFit="1"/>
    </xf>
    <xf numFmtId="0" fontId="6" fillId="0" borderId="58" xfId="2" applyNumberFormat="1" applyFont="1" applyFill="1" applyBorder="1" applyAlignment="1">
      <alignment horizontal="center" vertical="center" shrinkToFit="1"/>
    </xf>
    <xf numFmtId="0" fontId="6" fillId="0" borderId="30" xfId="2" applyNumberFormat="1" applyFont="1" applyBorder="1" applyAlignment="1">
      <alignment horizontal="center" vertical="center"/>
    </xf>
    <xf numFmtId="0" fontId="6" fillId="0" borderId="49" xfId="2" applyNumberFormat="1" applyFont="1" applyBorder="1" applyAlignment="1">
      <alignment horizontal="center" vertical="center"/>
    </xf>
    <xf numFmtId="0" fontId="6" fillId="0" borderId="30" xfId="2" applyNumberFormat="1" applyFont="1" applyFill="1" applyBorder="1" applyAlignment="1">
      <alignment horizontal="center" vertical="center" shrinkToFit="1"/>
    </xf>
    <xf numFmtId="0" fontId="6" fillId="0" borderId="49" xfId="2" applyNumberFormat="1" applyFont="1" applyFill="1" applyBorder="1" applyAlignment="1">
      <alignment horizontal="center" vertical="center" shrinkToFit="1"/>
    </xf>
    <xf numFmtId="0" fontId="3" fillId="0" borderId="14" xfId="2" applyNumberFormat="1" applyFont="1" applyFill="1" applyBorder="1" applyAlignment="1">
      <alignment horizontal="center" vertical="center"/>
    </xf>
    <xf numFmtId="0" fontId="3" fillId="0" borderId="37" xfId="2" applyNumberFormat="1" applyFont="1" applyFill="1" applyBorder="1" applyAlignment="1">
      <alignment horizontal="center" vertical="center"/>
    </xf>
    <xf numFmtId="0" fontId="3" fillId="0" borderId="16" xfId="2" applyNumberFormat="1" applyFont="1" applyFill="1" applyBorder="1" applyAlignment="1">
      <alignment horizontal="center" vertical="center"/>
    </xf>
    <xf numFmtId="0" fontId="3" fillId="0" borderId="21" xfId="2" applyNumberFormat="1" applyFont="1" applyFill="1" applyBorder="1" applyAlignment="1">
      <alignment horizontal="center" vertical="center"/>
    </xf>
    <xf numFmtId="0" fontId="3" fillId="0" borderId="36" xfId="2" applyNumberFormat="1" applyFont="1" applyFill="1" applyBorder="1" applyAlignment="1">
      <alignment horizontal="center" vertical="center"/>
    </xf>
    <xf numFmtId="0" fontId="3" fillId="0" borderId="22" xfId="2" applyNumberFormat="1" applyFont="1" applyFill="1" applyBorder="1" applyAlignment="1">
      <alignment horizontal="center" vertical="center"/>
    </xf>
    <xf numFmtId="0" fontId="7" fillId="0" borderId="14" xfId="15" applyNumberFormat="1" applyFont="1" applyFill="1" applyBorder="1" applyAlignment="1">
      <alignment horizontal="center" vertical="center" wrapText="1" shrinkToFit="1"/>
    </xf>
    <xf numFmtId="0" fontId="3" fillId="0" borderId="25" xfId="15" applyNumberFormat="1" applyFont="1" applyBorder="1" applyAlignment="1">
      <alignment horizontal="distributed" vertical="center" indent="1"/>
    </xf>
    <xf numFmtId="0" fontId="3" fillId="0" borderId="26" xfId="15" applyNumberFormat="1" applyFont="1" applyBorder="1" applyAlignment="1">
      <alignment horizontal="distributed" vertical="center" indent="1"/>
    </xf>
    <xf numFmtId="0" fontId="6" fillId="0" borderId="15" xfId="2" applyNumberFormat="1" applyFont="1" applyBorder="1" applyAlignment="1">
      <alignment horizontal="center" vertical="center" wrapText="1"/>
    </xf>
    <xf numFmtId="0" fontId="6" fillId="0" borderId="15" xfId="2" applyNumberFormat="1" applyFont="1" applyBorder="1" applyAlignment="1">
      <alignment horizontal="center" vertical="center"/>
    </xf>
    <xf numFmtId="0" fontId="6" fillId="0" borderId="61" xfId="2" applyNumberFormat="1" applyFont="1" applyBorder="1" applyAlignment="1">
      <alignment horizontal="center" vertical="center"/>
    </xf>
    <xf numFmtId="0" fontId="6" fillId="0" borderId="58" xfId="2" applyNumberFormat="1" applyFont="1" applyBorder="1" applyAlignment="1">
      <alignment horizontal="center" vertical="center"/>
    </xf>
    <xf numFmtId="0" fontId="6" fillId="0" borderId="25" xfId="2" applyNumberFormat="1" applyFont="1" applyFill="1" applyBorder="1" applyAlignment="1">
      <alignment horizontal="center" vertical="center" wrapText="1"/>
    </xf>
    <xf numFmtId="0" fontId="6" fillId="0" borderId="26" xfId="2" applyNumberFormat="1" applyFont="1" applyFill="1" applyBorder="1" applyAlignment="1">
      <alignment horizontal="center" vertical="center" wrapText="1"/>
    </xf>
    <xf numFmtId="0" fontId="6" fillId="0" borderId="20" xfId="2" applyNumberFormat="1" applyFont="1" applyFill="1" applyBorder="1" applyAlignment="1">
      <alignment horizontal="center" vertical="center" wrapText="1"/>
    </xf>
    <xf numFmtId="0" fontId="6" fillId="0" borderId="4" xfId="2" applyNumberFormat="1" applyFont="1" applyFill="1" applyBorder="1" applyAlignment="1">
      <alignment horizontal="center" vertical="center" wrapText="1"/>
    </xf>
    <xf numFmtId="0" fontId="3" fillId="0" borderId="12" xfId="2" applyNumberFormat="1" applyFont="1" applyBorder="1" applyAlignment="1">
      <alignment vertical="center"/>
    </xf>
    <xf numFmtId="0" fontId="3" fillId="0" borderId="10" xfId="2" applyNumberFormat="1" applyFont="1" applyBorder="1" applyAlignment="1">
      <alignment vertical="center"/>
    </xf>
    <xf numFmtId="0" fontId="3" fillId="0" borderId="52" xfId="2" applyNumberFormat="1" applyFont="1" applyBorder="1" applyAlignment="1">
      <alignment vertical="center"/>
    </xf>
    <xf numFmtId="0" fontId="3" fillId="0" borderId="60" xfId="2" applyNumberFormat="1" applyFont="1" applyBorder="1" applyAlignment="1">
      <alignment vertical="center"/>
    </xf>
    <xf numFmtId="0" fontId="3" fillId="0" borderId="59" xfId="2" applyNumberFormat="1" applyFont="1" applyBorder="1" applyAlignment="1">
      <alignment vertical="center"/>
    </xf>
    <xf numFmtId="0" fontId="3" fillId="0" borderId="22" xfId="2" applyNumberFormat="1" applyFont="1" applyBorder="1" applyAlignment="1">
      <alignment vertical="center"/>
    </xf>
    <xf numFmtId="0" fontId="3" fillId="2" borderId="19" xfId="2" applyNumberFormat="1" applyFont="1" applyFill="1" applyBorder="1" applyAlignment="1">
      <alignment horizontal="center" vertical="center"/>
    </xf>
    <xf numFmtId="0" fontId="3" fillId="2" borderId="58" xfId="2" applyNumberFormat="1" applyFont="1" applyFill="1" applyBorder="1" applyAlignment="1">
      <alignment horizontal="center" vertical="center"/>
    </xf>
    <xf numFmtId="0" fontId="3" fillId="0" borderId="20" xfId="2" applyNumberFormat="1" applyFont="1" applyBorder="1" applyAlignment="1">
      <alignment horizontal="center" vertical="center" wrapText="1"/>
    </xf>
    <xf numFmtId="0" fontId="3" fillId="0" borderId="4" xfId="2" applyNumberFormat="1" applyFont="1" applyBorder="1" applyAlignment="1">
      <alignment horizontal="center" vertical="center"/>
    </xf>
    <xf numFmtId="0" fontId="3" fillId="0" borderId="24" xfId="2" applyNumberFormat="1" applyFont="1" applyBorder="1" applyAlignment="1">
      <alignment horizontal="center" vertical="center"/>
    </xf>
    <xf numFmtId="0" fontId="3" fillId="0" borderId="23" xfId="2" applyNumberFormat="1" applyFont="1" applyBorder="1" applyAlignment="1">
      <alignment horizontal="center" vertical="center"/>
    </xf>
    <xf numFmtId="0" fontId="3" fillId="0" borderId="4" xfId="2" applyNumberFormat="1" applyFont="1" applyBorder="1" applyAlignment="1">
      <alignment vertical="center"/>
    </xf>
    <xf numFmtId="0" fontId="3" fillId="0" borderId="23" xfId="2" applyNumberFormat="1" applyFont="1" applyBorder="1" applyAlignment="1">
      <alignment vertical="center"/>
    </xf>
    <xf numFmtId="0" fontId="3" fillId="0" borderId="14" xfId="2" applyNumberFormat="1" applyFont="1" applyBorder="1" applyAlignment="1">
      <alignment horizontal="center" vertical="center"/>
    </xf>
    <xf numFmtId="0" fontId="3" fillId="0" borderId="37" xfId="2" applyNumberFormat="1" applyFont="1" applyBorder="1" applyAlignment="1">
      <alignment horizontal="center" vertical="center"/>
    </xf>
    <xf numFmtId="0" fontId="3" fillId="0" borderId="16" xfId="2" applyNumberFormat="1" applyFont="1" applyBorder="1" applyAlignment="1">
      <alignment horizontal="center" vertical="center"/>
    </xf>
    <xf numFmtId="0" fontId="3" fillId="0" borderId="21" xfId="2" applyNumberFormat="1" applyFont="1" applyBorder="1" applyAlignment="1">
      <alignment horizontal="center" vertical="center"/>
    </xf>
    <xf numFmtId="0" fontId="3" fillId="0" borderId="36" xfId="2" applyNumberFormat="1" applyFont="1" applyBorder="1" applyAlignment="1">
      <alignment horizontal="center" vertical="center"/>
    </xf>
    <xf numFmtId="0" fontId="3" fillId="0" borderId="22" xfId="2" applyNumberFormat="1" applyFont="1" applyBorder="1" applyAlignment="1">
      <alignment horizontal="center" vertical="center"/>
    </xf>
    <xf numFmtId="0" fontId="3" fillId="0" borderId="14" xfId="2" applyNumberFormat="1" applyFont="1" applyBorder="1" applyAlignment="1">
      <alignment horizontal="center" vertical="center" shrinkToFit="1"/>
    </xf>
    <xf numFmtId="0" fontId="3" fillId="0" borderId="37" xfId="2" applyNumberFormat="1" applyFont="1" applyBorder="1" applyAlignment="1">
      <alignment horizontal="center" vertical="center" shrinkToFit="1"/>
    </xf>
    <xf numFmtId="0" fontId="3" fillId="0" borderId="16" xfId="2" applyNumberFormat="1" applyFont="1" applyBorder="1" applyAlignment="1">
      <alignment horizontal="center" vertical="center" shrinkToFit="1"/>
    </xf>
    <xf numFmtId="0" fontId="3" fillId="0" borderId="21" xfId="2" applyNumberFormat="1" applyFont="1" applyBorder="1" applyAlignment="1">
      <alignment horizontal="center" vertical="center" shrinkToFit="1"/>
    </xf>
    <xf numFmtId="0" fontId="3" fillId="0" borderId="36" xfId="2" applyNumberFormat="1" applyFont="1" applyBorder="1" applyAlignment="1">
      <alignment horizontal="center" vertical="center" shrinkToFit="1"/>
    </xf>
    <xf numFmtId="0" fontId="3" fillId="0" borderId="22" xfId="2" applyNumberFormat="1" applyFont="1" applyBorder="1" applyAlignment="1">
      <alignment horizontal="center" vertical="center" shrinkToFit="1"/>
    </xf>
    <xf numFmtId="0" fontId="6" fillId="0" borderId="32" xfId="2" applyNumberFormat="1" applyFont="1" applyBorder="1" applyAlignment="1">
      <alignment horizontal="center" vertical="center"/>
    </xf>
    <xf numFmtId="0" fontId="6" fillId="0" borderId="3" xfId="2" applyNumberFormat="1" applyFont="1" applyBorder="1" applyAlignment="1">
      <alignment horizontal="center" vertical="center"/>
    </xf>
    <xf numFmtId="0" fontId="6" fillId="0" borderId="2" xfId="2" applyNumberFormat="1" applyFont="1" applyBorder="1" applyAlignment="1">
      <alignment horizontal="center" vertical="center"/>
    </xf>
    <xf numFmtId="0" fontId="3" fillId="0" borderId="26" xfId="2" applyNumberFormat="1" applyFont="1" applyBorder="1" applyAlignment="1">
      <alignment vertical="center"/>
    </xf>
    <xf numFmtId="0" fontId="3" fillId="0" borderId="27" xfId="2" applyNumberFormat="1" applyFont="1" applyBorder="1" applyAlignment="1">
      <alignment vertical="center"/>
    </xf>
    <xf numFmtId="0" fontId="3" fillId="0" borderId="28" xfId="2" applyNumberFormat="1" applyFont="1" applyBorder="1" applyAlignment="1">
      <alignment vertical="center"/>
    </xf>
    <xf numFmtId="0" fontId="3" fillId="0" borderId="25" xfId="2" applyNumberFormat="1" applyFont="1" applyBorder="1" applyAlignment="1">
      <alignment horizontal="center" vertical="center"/>
    </xf>
    <xf numFmtId="0" fontId="3" fillId="0" borderId="26" xfId="2" applyNumberFormat="1" applyFont="1" applyBorder="1" applyAlignment="1">
      <alignment horizontal="center" vertical="center"/>
    </xf>
    <xf numFmtId="0" fontId="3" fillId="0" borderId="20" xfId="2" applyNumberFormat="1" applyFont="1" applyBorder="1" applyAlignment="1">
      <alignment horizontal="center" vertical="center"/>
    </xf>
    <xf numFmtId="0" fontId="3" fillId="2" borderId="4" xfId="2" applyNumberFormat="1" applyFont="1" applyFill="1" applyBorder="1" applyAlignment="1">
      <alignment vertical="center"/>
    </xf>
    <xf numFmtId="0" fontId="3" fillId="2" borderId="1" xfId="2" applyNumberFormat="1" applyFont="1" applyFill="1" applyBorder="1" applyAlignment="1">
      <alignment vertical="center"/>
    </xf>
    <xf numFmtId="0" fontId="3" fillId="2" borderId="28" xfId="2" applyNumberFormat="1" applyFont="1" applyFill="1" applyBorder="1" applyAlignment="1">
      <alignment vertical="center"/>
    </xf>
    <xf numFmtId="0" fontId="3" fillId="2" borderId="29" xfId="2" applyNumberFormat="1" applyFont="1" applyFill="1" applyBorder="1" applyAlignment="1">
      <alignment vertical="center"/>
    </xf>
    <xf numFmtId="0" fontId="6" fillId="0" borderId="12" xfId="2" applyNumberFormat="1" applyFont="1" applyBorder="1" applyAlignment="1">
      <alignment horizontal="center" vertical="center"/>
    </xf>
    <xf numFmtId="0" fontId="6" fillId="0" borderId="11" xfId="2" applyNumberFormat="1" applyFont="1" applyBorder="1" applyAlignment="1">
      <alignment horizontal="center" vertical="center"/>
    </xf>
    <xf numFmtId="0" fontId="6" fillId="0" borderId="9" xfId="2" applyNumberFormat="1" applyFont="1" applyBorder="1" applyAlignment="1">
      <alignment horizontal="center" vertical="center"/>
    </xf>
    <xf numFmtId="0" fontId="6" fillId="0" borderId="0" xfId="2" applyNumberFormat="1" applyFont="1" applyBorder="1" applyAlignment="1">
      <alignment horizontal="center" vertical="center"/>
    </xf>
    <xf numFmtId="0" fontId="6" fillId="0" borderId="8" xfId="2" applyNumberFormat="1" applyFont="1" applyBorder="1" applyAlignment="1">
      <alignment horizontal="center" vertical="center"/>
    </xf>
    <xf numFmtId="0" fontId="6" fillId="0" borderId="7" xfId="2" applyNumberFormat="1" applyFont="1" applyBorder="1" applyAlignment="1">
      <alignment horizontal="center" vertical="center"/>
    </xf>
    <xf numFmtId="0" fontId="6" fillId="0" borderId="6" xfId="2" applyNumberFormat="1" applyFont="1" applyBorder="1" applyAlignment="1">
      <alignment horizontal="center" vertical="center"/>
    </xf>
    <xf numFmtId="0" fontId="6" fillId="0" borderId="5" xfId="2" applyNumberFormat="1" applyFont="1" applyBorder="1" applyAlignment="1">
      <alignment horizontal="center" vertical="center"/>
    </xf>
    <xf numFmtId="0" fontId="3" fillId="2" borderId="26" xfId="2" applyNumberFormat="1" applyFont="1" applyFill="1" applyBorder="1" applyAlignment="1">
      <alignment vertical="center"/>
    </xf>
    <xf numFmtId="0" fontId="3" fillId="2" borderId="23" xfId="2" applyNumberFormat="1" applyFont="1" applyFill="1" applyBorder="1" applyAlignment="1">
      <alignment vertical="center"/>
    </xf>
    <xf numFmtId="0" fontId="3" fillId="2" borderId="46" xfId="2" applyNumberFormat="1" applyFont="1" applyFill="1" applyBorder="1" applyAlignment="1">
      <alignment vertical="center"/>
    </xf>
    <xf numFmtId="0" fontId="5" fillId="0" borderId="0" xfId="15" applyNumberFormat="1" applyFont="1" applyBorder="1" applyAlignment="1">
      <alignment vertical="center"/>
    </xf>
    <xf numFmtId="0" fontId="6" fillId="0" borderId="53" xfId="2" applyNumberFormat="1" applyFont="1" applyBorder="1" applyAlignment="1">
      <alignment horizontal="center" vertical="center" textRotation="255" wrapText="1"/>
    </xf>
    <xf numFmtId="0" fontId="6" fillId="0" borderId="56" xfId="2" applyNumberFormat="1" applyFont="1" applyBorder="1" applyAlignment="1">
      <alignment horizontal="center" vertical="center" textRotation="255" wrapText="1"/>
    </xf>
    <xf numFmtId="0" fontId="6" fillId="0" borderId="57" xfId="2" applyNumberFormat="1" applyFont="1" applyBorder="1" applyAlignment="1">
      <alignment horizontal="center" vertical="center" textRotation="255" wrapText="1"/>
    </xf>
    <xf numFmtId="0" fontId="6" fillId="0" borderId="54" xfId="2" applyNumberFormat="1" applyFont="1" applyBorder="1" applyAlignment="1">
      <alignment horizontal="center" vertical="center"/>
    </xf>
    <xf numFmtId="0" fontId="6" fillId="0" borderId="37" xfId="2" applyNumberFormat="1" applyFont="1" applyBorder="1" applyAlignment="1">
      <alignment horizontal="center" vertical="center"/>
    </xf>
    <xf numFmtId="0" fontId="6" fillId="0" borderId="55" xfId="2" applyNumberFormat="1" applyFont="1" applyBorder="1" applyAlignment="1">
      <alignment horizontal="center" vertical="center"/>
    </xf>
    <xf numFmtId="0" fontId="6" fillId="0" borderId="10" xfId="2" applyNumberFormat="1" applyFont="1" applyBorder="1" applyAlignment="1">
      <alignment horizontal="center" vertical="center"/>
    </xf>
    <xf numFmtId="0" fontId="3" fillId="2" borderId="27" xfId="2" applyNumberFormat="1" applyFont="1" applyFill="1" applyBorder="1" applyAlignment="1">
      <alignment vertical="center"/>
    </xf>
    <xf numFmtId="0" fontId="3" fillId="2" borderId="4" xfId="2" applyNumberFormat="1" applyFont="1" applyFill="1" applyBorder="1" applyAlignment="1">
      <alignment horizontal="right" vertical="center"/>
    </xf>
    <xf numFmtId="0" fontId="5" fillId="0" borderId="47" xfId="15" applyNumberFormat="1" applyFont="1" applyBorder="1" applyAlignment="1">
      <alignment horizontal="center" vertical="center"/>
    </xf>
    <xf numFmtId="0" fontId="5" fillId="0" borderId="0" xfId="15" applyNumberFormat="1" applyFont="1" applyBorder="1" applyAlignment="1">
      <alignment horizontal="center" vertical="center"/>
    </xf>
    <xf numFmtId="0" fontId="5" fillId="0" borderId="48" xfId="15" applyNumberFormat="1" applyFont="1" applyBorder="1" applyAlignment="1">
      <alignment horizontal="center" vertical="center"/>
    </xf>
    <xf numFmtId="0" fontId="5" fillId="0" borderId="47" xfId="15" applyNumberFormat="1" applyFont="1" applyBorder="1" applyAlignment="1">
      <alignment vertical="center"/>
    </xf>
    <xf numFmtId="0" fontId="5" fillId="0" borderId="48" xfId="15" applyNumberFormat="1" applyFont="1" applyBorder="1" applyAlignment="1">
      <alignment vertical="center"/>
    </xf>
    <xf numFmtId="0" fontId="5" fillId="0" borderId="50" xfId="15" applyNumberFormat="1" applyFont="1" applyBorder="1" applyAlignment="1">
      <alignment vertical="center"/>
    </xf>
    <xf numFmtId="0" fontId="5" fillId="0" borderId="13" xfId="15" applyNumberFormat="1" applyFont="1" applyBorder="1" applyAlignment="1">
      <alignment vertical="center"/>
    </xf>
    <xf numFmtId="0" fontId="5" fillId="0" borderId="51" xfId="15" applyNumberFormat="1" applyFont="1" applyBorder="1" applyAlignment="1">
      <alignment vertical="center"/>
    </xf>
    <xf numFmtId="0" fontId="6" fillId="0" borderId="12" xfId="2" applyNumberFormat="1" applyFont="1" applyBorder="1" applyAlignment="1">
      <alignment horizontal="center" vertical="center" wrapText="1"/>
    </xf>
    <xf numFmtId="0" fontId="6" fillId="0" borderId="52" xfId="2" applyNumberFormat="1" applyFont="1" applyBorder="1" applyAlignment="1">
      <alignment horizontal="center" vertical="center"/>
    </xf>
    <xf numFmtId="0" fontId="6" fillId="0" borderId="36" xfId="2" applyNumberFormat="1" applyFont="1" applyBorder="1" applyAlignment="1">
      <alignment horizontal="center" vertical="center"/>
    </xf>
    <xf numFmtId="0" fontId="3" fillId="2" borderId="30" xfId="2" applyNumberFormat="1" applyFont="1" applyFill="1" applyBorder="1" applyAlignment="1">
      <alignment vertical="center"/>
    </xf>
    <xf numFmtId="0" fontId="3" fillId="2" borderId="49" xfId="2" applyNumberFormat="1" applyFont="1" applyFill="1" applyBorder="1" applyAlignment="1">
      <alignment vertical="center"/>
    </xf>
    <xf numFmtId="0" fontId="1" fillId="0" borderId="47" xfId="15" applyNumberFormat="1" applyBorder="1" applyAlignment="1">
      <alignment horizontal="center" vertical="center"/>
    </xf>
    <xf numFmtId="0" fontId="1" fillId="0" borderId="0" xfId="15" applyNumberFormat="1" applyBorder="1" applyAlignment="1">
      <alignment horizontal="center" vertical="center"/>
    </xf>
    <xf numFmtId="0" fontId="1" fillId="0" borderId="48" xfId="15" applyNumberFormat="1" applyBorder="1" applyAlignment="1">
      <alignment horizontal="center" vertical="center"/>
    </xf>
    <xf numFmtId="0" fontId="3" fillId="0" borderId="23" xfId="15" applyNumberFormat="1" applyFont="1" applyBorder="1" applyAlignment="1">
      <alignment horizontal="center" vertical="center"/>
    </xf>
    <xf numFmtId="0" fontId="3" fillId="0" borderId="46" xfId="15" applyNumberFormat="1" applyFont="1" applyBorder="1" applyAlignment="1">
      <alignment horizontal="center" vertical="center"/>
    </xf>
    <xf numFmtId="0" fontId="3" fillId="0" borderId="31" xfId="2" applyNumberFormat="1" applyFont="1" applyBorder="1" applyAlignment="1">
      <alignment horizontal="center" vertical="center" textRotation="255"/>
    </xf>
    <xf numFmtId="0" fontId="3" fillId="0" borderId="20" xfId="2" applyNumberFormat="1" applyFont="1" applyBorder="1" applyAlignment="1">
      <alignment horizontal="center" vertical="center" textRotation="255"/>
    </xf>
    <xf numFmtId="0" fontId="3" fillId="0" borderId="24" xfId="2" applyNumberFormat="1" applyFont="1" applyBorder="1" applyAlignment="1">
      <alignment horizontal="center" vertical="center" textRotation="255"/>
    </xf>
    <xf numFmtId="0" fontId="6" fillId="0" borderId="9" xfId="2" applyNumberFormat="1" applyFont="1" applyBorder="1" applyAlignment="1">
      <alignment horizontal="center" vertical="center" wrapText="1"/>
    </xf>
    <xf numFmtId="0" fontId="3" fillId="0" borderId="38" xfId="2" applyNumberFormat="1" applyFont="1" applyBorder="1" applyAlignment="1">
      <alignment vertical="center" wrapText="1"/>
    </xf>
    <xf numFmtId="0" fontId="3" fillId="0" borderId="39" xfId="2" applyNumberFormat="1" applyFont="1" applyBorder="1" applyAlignment="1">
      <alignment vertical="center"/>
    </xf>
    <xf numFmtId="0" fontId="3" fillId="0" borderId="44" xfId="2" applyNumberFormat="1" applyFont="1" applyBorder="1" applyAlignment="1">
      <alignment vertical="center"/>
    </xf>
    <xf numFmtId="0" fontId="3" fillId="0" borderId="45" xfId="2" applyNumberFormat="1" applyFont="1" applyBorder="1" applyAlignment="1">
      <alignment vertical="center"/>
    </xf>
    <xf numFmtId="0" fontId="3" fillId="0" borderId="40" xfId="2" applyNumberFormat="1" applyFont="1" applyBorder="1" applyAlignment="1">
      <alignment horizontal="center" vertical="center"/>
    </xf>
    <xf numFmtId="0" fontId="3" fillId="0" borderId="17" xfId="2" applyNumberFormat="1" applyFont="1" applyBorder="1" applyAlignment="1">
      <alignment horizontal="center" vertical="center"/>
    </xf>
    <xf numFmtId="0" fontId="3" fillId="2" borderId="17" xfId="2" applyNumberFormat="1" applyFont="1" applyFill="1" applyBorder="1" applyAlignment="1">
      <alignment horizontal="center" vertical="center"/>
    </xf>
    <xf numFmtId="0" fontId="4" fillId="0" borderId="41" xfId="15" applyNumberFormat="1" applyFont="1" applyBorder="1" applyAlignment="1">
      <alignment horizontal="left" vertical="center"/>
    </xf>
    <xf numFmtId="0" fontId="4" fillId="0" borderId="42" xfId="15" applyNumberFormat="1" applyFont="1" applyBorder="1" applyAlignment="1">
      <alignment horizontal="left" vertical="center"/>
    </xf>
    <xf numFmtId="0" fontId="4" fillId="0" borderId="43" xfId="15" applyNumberFormat="1" applyFont="1" applyBorder="1" applyAlignment="1">
      <alignment horizontal="left" vertical="center"/>
    </xf>
    <xf numFmtId="0" fontId="4" fillId="0" borderId="47" xfId="15" applyNumberFormat="1" applyFont="1" applyBorder="1" applyAlignment="1">
      <alignment horizontal="left" vertical="center"/>
    </xf>
    <xf numFmtId="0" fontId="4" fillId="0" borderId="0" xfId="15" applyNumberFormat="1" applyFont="1" applyBorder="1" applyAlignment="1">
      <alignment horizontal="left" vertical="center"/>
    </xf>
    <xf numFmtId="0" fontId="4" fillId="0" borderId="48" xfId="15" applyNumberFormat="1" applyFont="1" applyBorder="1" applyAlignment="1">
      <alignment horizontal="left" vertical="center"/>
    </xf>
    <xf numFmtId="0" fontId="1" fillId="0" borderId="36" xfId="15" applyNumberFormat="1" applyBorder="1" applyAlignment="1">
      <alignment horizontal="left" vertical="center" wrapText="1"/>
    </xf>
    <xf numFmtId="0" fontId="1" fillId="0" borderId="37" xfId="15" applyNumberFormat="1" applyBorder="1" applyAlignment="1">
      <alignment vertical="center"/>
    </xf>
    <xf numFmtId="0" fontId="1" fillId="0" borderId="16" xfId="15" applyNumberFormat="1" applyBorder="1" applyAlignment="1">
      <alignment vertical="center"/>
    </xf>
    <xf numFmtId="0" fontId="1" fillId="0" borderId="36" xfId="15" applyNumberFormat="1" applyBorder="1" applyAlignment="1">
      <alignment vertical="center"/>
    </xf>
    <xf numFmtId="0" fontId="1" fillId="0" borderId="22" xfId="15" applyNumberFormat="1" applyBorder="1" applyAlignment="1">
      <alignment vertical="center"/>
    </xf>
    <xf numFmtId="0" fontId="4" fillId="0" borderId="0" xfId="15" applyNumberFormat="1" applyFont="1" applyAlignment="1">
      <alignment horizontal="distributed" vertical="center"/>
    </xf>
    <xf numFmtId="0" fontId="4" fillId="0" borderId="0" xfId="15" applyNumberFormat="1" applyFont="1" applyAlignment="1">
      <alignment horizontal="center" vertical="center"/>
    </xf>
    <xf numFmtId="0" fontId="5" fillId="0" borderId="34" xfId="15" applyNumberFormat="1" applyFont="1" applyBorder="1" applyAlignment="1">
      <alignment horizontal="distributed" vertical="center"/>
    </xf>
  </cellXfs>
  <cellStyles count="18">
    <cellStyle name="パーセント 2" xfId="1"/>
    <cellStyle name="桁区切り 2" xfId="2"/>
    <cellStyle name="桁区切り 3" xfId="3"/>
    <cellStyle name="標準" xfId="0" builtinId="0"/>
    <cellStyle name="標準 10" xfId="4"/>
    <cellStyle name="標準 11" xfId="15"/>
    <cellStyle name="標準 12" xfId="16"/>
    <cellStyle name="標準 13" xfId="17"/>
    <cellStyle name="標準 2" xfId="5"/>
    <cellStyle name="標準 2 2" xfId="6"/>
    <cellStyle name="標準 3" xfId="7"/>
    <cellStyle name="標準 4" xfId="8"/>
    <cellStyle name="標準 5" xfId="9"/>
    <cellStyle name="標準 6" xfId="10"/>
    <cellStyle name="標準 7" xfId="11"/>
    <cellStyle name="標準 8" xfId="12"/>
    <cellStyle name="標準 8 2" xfId="13"/>
    <cellStyle name="標準 9"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63"/>
  <sheetViews>
    <sheetView tabSelected="1" view="pageBreakPreview" zoomScaleNormal="100" zoomScaleSheetLayoutView="100" workbookViewId="0"/>
  </sheetViews>
  <sheetFormatPr defaultRowHeight="13.5" x14ac:dyDescent="0.15"/>
  <cols>
    <col min="1" max="1" width="4" style="2" customWidth="1"/>
    <col min="2" max="29" width="2.625" style="2" customWidth="1"/>
    <col min="30" max="30" width="1.625" style="2" customWidth="1"/>
    <col min="31" max="31" width="3.625" style="2" customWidth="1"/>
    <col min="32" max="38" width="2.625" style="2" customWidth="1"/>
    <col min="39" max="256" width="9" style="2"/>
    <col min="257" max="257" width="4" style="2" customWidth="1"/>
    <col min="258" max="285" width="2.625" style="2" customWidth="1"/>
    <col min="286" max="286" width="1.625" style="2" customWidth="1"/>
    <col min="287" max="287" width="3.625" style="2" customWidth="1"/>
    <col min="288" max="294" width="2.625" style="2" customWidth="1"/>
    <col min="295" max="512" width="9" style="2"/>
    <col min="513" max="513" width="4" style="2" customWidth="1"/>
    <col min="514" max="541" width="2.625" style="2" customWidth="1"/>
    <col min="542" max="542" width="1.625" style="2" customWidth="1"/>
    <col min="543" max="543" width="3.625" style="2" customWidth="1"/>
    <col min="544" max="550" width="2.625" style="2" customWidth="1"/>
    <col min="551" max="768" width="9" style="2"/>
    <col min="769" max="769" width="4" style="2" customWidth="1"/>
    <col min="770" max="797" width="2.625" style="2" customWidth="1"/>
    <col min="798" max="798" width="1.625" style="2" customWidth="1"/>
    <col min="799" max="799" width="3.625" style="2" customWidth="1"/>
    <col min="800" max="806" width="2.625" style="2" customWidth="1"/>
    <col min="807" max="1024" width="9" style="2"/>
    <col min="1025" max="1025" width="4" style="2" customWidth="1"/>
    <col min="1026" max="1053" width="2.625" style="2" customWidth="1"/>
    <col min="1054" max="1054" width="1.625" style="2" customWidth="1"/>
    <col min="1055" max="1055" width="3.625" style="2" customWidth="1"/>
    <col min="1056" max="1062" width="2.625" style="2" customWidth="1"/>
    <col min="1063" max="1280" width="9" style="2"/>
    <col min="1281" max="1281" width="4" style="2" customWidth="1"/>
    <col min="1282" max="1309" width="2.625" style="2" customWidth="1"/>
    <col min="1310" max="1310" width="1.625" style="2" customWidth="1"/>
    <col min="1311" max="1311" width="3.625" style="2" customWidth="1"/>
    <col min="1312" max="1318" width="2.625" style="2" customWidth="1"/>
    <col min="1319" max="1536" width="9" style="2"/>
    <col min="1537" max="1537" width="4" style="2" customWidth="1"/>
    <col min="1538" max="1565" width="2.625" style="2" customWidth="1"/>
    <col min="1566" max="1566" width="1.625" style="2" customWidth="1"/>
    <col min="1567" max="1567" width="3.625" style="2" customWidth="1"/>
    <col min="1568" max="1574" width="2.625" style="2" customWidth="1"/>
    <col min="1575" max="1792" width="9" style="2"/>
    <col min="1793" max="1793" width="4" style="2" customWidth="1"/>
    <col min="1794" max="1821" width="2.625" style="2" customWidth="1"/>
    <col min="1822" max="1822" width="1.625" style="2" customWidth="1"/>
    <col min="1823" max="1823" width="3.625" style="2" customWidth="1"/>
    <col min="1824" max="1830" width="2.625" style="2" customWidth="1"/>
    <col min="1831" max="2048" width="9" style="2"/>
    <col min="2049" max="2049" width="4" style="2" customWidth="1"/>
    <col min="2050" max="2077" width="2.625" style="2" customWidth="1"/>
    <col min="2078" max="2078" width="1.625" style="2" customWidth="1"/>
    <col min="2079" max="2079" width="3.625" style="2" customWidth="1"/>
    <col min="2080" max="2086" width="2.625" style="2" customWidth="1"/>
    <col min="2087" max="2304" width="9" style="2"/>
    <col min="2305" max="2305" width="4" style="2" customWidth="1"/>
    <col min="2306" max="2333" width="2.625" style="2" customWidth="1"/>
    <col min="2334" max="2334" width="1.625" style="2" customWidth="1"/>
    <col min="2335" max="2335" width="3.625" style="2" customWidth="1"/>
    <col min="2336" max="2342" width="2.625" style="2" customWidth="1"/>
    <col min="2343" max="2560" width="9" style="2"/>
    <col min="2561" max="2561" width="4" style="2" customWidth="1"/>
    <col min="2562" max="2589" width="2.625" style="2" customWidth="1"/>
    <col min="2590" max="2590" width="1.625" style="2" customWidth="1"/>
    <col min="2591" max="2591" width="3.625" style="2" customWidth="1"/>
    <col min="2592" max="2598" width="2.625" style="2" customWidth="1"/>
    <col min="2599" max="2816" width="9" style="2"/>
    <col min="2817" max="2817" width="4" style="2" customWidth="1"/>
    <col min="2818" max="2845" width="2.625" style="2" customWidth="1"/>
    <col min="2846" max="2846" width="1.625" style="2" customWidth="1"/>
    <col min="2847" max="2847" width="3.625" style="2" customWidth="1"/>
    <col min="2848" max="2854" width="2.625" style="2" customWidth="1"/>
    <col min="2855" max="3072" width="9" style="2"/>
    <col min="3073" max="3073" width="4" style="2" customWidth="1"/>
    <col min="3074" max="3101" width="2.625" style="2" customWidth="1"/>
    <col min="3102" max="3102" width="1.625" style="2" customWidth="1"/>
    <col min="3103" max="3103" width="3.625" style="2" customWidth="1"/>
    <col min="3104" max="3110" width="2.625" style="2" customWidth="1"/>
    <col min="3111" max="3328" width="9" style="2"/>
    <col min="3329" max="3329" width="4" style="2" customWidth="1"/>
    <col min="3330" max="3357" width="2.625" style="2" customWidth="1"/>
    <col min="3358" max="3358" width="1.625" style="2" customWidth="1"/>
    <col min="3359" max="3359" width="3.625" style="2" customWidth="1"/>
    <col min="3360" max="3366" width="2.625" style="2" customWidth="1"/>
    <col min="3367" max="3584" width="9" style="2"/>
    <col min="3585" max="3585" width="4" style="2" customWidth="1"/>
    <col min="3586" max="3613" width="2.625" style="2" customWidth="1"/>
    <col min="3614" max="3614" width="1.625" style="2" customWidth="1"/>
    <col min="3615" max="3615" width="3.625" style="2" customWidth="1"/>
    <col min="3616" max="3622" width="2.625" style="2" customWidth="1"/>
    <col min="3623" max="3840" width="9" style="2"/>
    <col min="3841" max="3841" width="4" style="2" customWidth="1"/>
    <col min="3842" max="3869" width="2.625" style="2" customWidth="1"/>
    <col min="3870" max="3870" width="1.625" style="2" customWidth="1"/>
    <col min="3871" max="3871" width="3.625" style="2" customWidth="1"/>
    <col min="3872" max="3878" width="2.625" style="2" customWidth="1"/>
    <col min="3879" max="4096" width="9" style="2"/>
    <col min="4097" max="4097" width="4" style="2" customWidth="1"/>
    <col min="4098" max="4125" width="2.625" style="2" customWidth="1"/>
    <col min="4126" max="4126" width="1.625" style="2" customWidth="1"/>
    <col min="4127" max="4127" width="3.625" style="2" customWidth="1"/>
    <col min="4128" max="4134" width="2.625" style="2" customWidth="1"/>
    <col min="4135" max="4352" width="9" style="2"/>
    <col min="4353" max="4353" width="4" style="2" customWidth="1"/>
    <col min="4354" max="4381" width="2.625" style="2" customWidth="1"/>
    <col min="4382" max="4382" width="1.625" style="2" customWidth="1"/>
    <col min="4383" max="4383" width="3.625" style="2" customWidth="1"/>
    <col min="4384" max="4390" width="2.625" style="2" customWidth="1"/>
    <col min="4391" max="4608" width="9" style="2"/>
    <col min="4609" max="4609" width="4" style="2" customWidth="1"/>
    <col min="4610" max="4637" width="2.625" style="2" customWidth="1"/>
    <col min="4638" max="4638" width="1.625" style="2" customWidth="1"/>
    <col min="4639" max="4639" width="3.625" style="2" customWidth="1"/>
    <col min="4640" max="4646" width="2.625" style="2" customWidth="1"/>
    <col min="4647" max="4864" width="9" style="2"/>
    <col min="4865" max="4865" width="4" style="2" customWidth="1"/>
    <col min="4866" max="4893" width="2.625" style="2" customWidth="1"/>
    <col min="4894" max="4894" width="1.625" style="2" customWidth="1"/>
    <col min="4895" max="4895" width="3.625" style="2" customWidth="1"/>
    <col min="4896" max="4902" width="2.625" style="2" customWidth="1"/>
    <col min="4903" max="5120" width="9" style="2"/>
    <col min="5121" max="5121" width="4" style="2" customWidth="1"/>
    <col min="5122" max="5149" width="2.625" style="2" customWidth="1"/>
    <col min="5150" max="5150" width="1.625" style="2" customWidth="1"/>
    <col min="5151" max="5151" width="3.625" style="2" customWidth="1"/>
    <col min="5152" max="5158" width="2.625" style="2" customWidth="1"/>
    <col min="5159" max="5376" width="9" style="2"/>
    <col min="5377" max="5377" width="4" style="2" customWidth="1"/>
    <col min="5378" max="5405" width="2.625" style="2" customWidth="1"/>
    <col min="5406" max="5406" width="1.625" style="2" customWidth="1"/>
    <col min="5407" max="5407" width="3.625" style="2" customWidth="1"/>
    <col min="5408" max="5414" width="2.625" style="2" customWidth="1"/>
    <col min="5415" max="5632" width="9" style="2"/>
    <col min="5633" max="5633" width="4" style="2" customWidth="1"/>
    <col min="5634" max="5661" width="2.625" style="2" customWidth="1"/>
    <col min="5662" max="5662" width="1.625" style="2" customWidth="1"/>
    <col min="5663" max="5663" width="3.625" style="2" customWidth="1"/>
    <col min="5664" max="5670" width="2.625" style="2" customWidth="1"/>
    <col min="5671" max="5888" width="9" style="2"/>
    <col min="5889" max="5889" width="4" style="2" customWidth="1"/>
    <col min="5890" max="5917" width="2.625" style="2" customWidth="1"/>
    <col min="5918" max="5918" width="1.625" style="2" customWidth="1"/>
    <col min="5919" max="5919" width="3.625" style="2" customWidth="1"/>
    <col min="5920" max="5926" width="2.625" style="2" customWidth="1"/>
    <col min="5927" max="6144" width="9" style="2"/>
    <col min="6145" max="6145" width="4" style="2" customWidth="1"/>
    <col min="6146" max="6173" width="2.625" style="2" customWidth="1"/>
    <col min="6174" max="6174" width="1.625" style="2" customWidth="1"/>
    <col min="6175" max="6175" width="3.625" style="2" customWidth="1"/>
    <col min="6176" max="6182" width="2.625" style="2" customWidth="1"/>
    <col min="6183" max="6400" width="9" style="2"/>
    <col min="6401" max="6401" width="4" style="2" customWidth="1"/>
    <col min="6402" max="6429" width="2.625" style="2" customWidth="1"/>
    <col min="6430" max="6430" width="1.625" style="2" customWidth="1"/>
    <col min="6431" max="6431" width="3.625" style="2" customWidth="1"/>
    <col min="6432" max="6438" width="2.625" style="2" customWidth="1"/>
    <col min="6439" max="6656" width="9" style="2"/>
    <col min="6657" max="6657" width="4" style="2" customWidth="1"/>
    <col min="6658" max="6685" width="2.625" style="2" customWidth="1"/>
    <col min="6686" max="6686" width="1.625" style="2" customWidth="1"/>
    <col min="6687" max="6687" width="3.625" style="2" customWidth="1"/>
    <col min="6688" max="6694" width="2.625" style="2" customWidth="1"/>
    <col min="6695" max="6912" width="9" style="2"/>
    <col min="6913" max="6913" width="4" style="2" customWidth="1"/>
    <col min="6914" max="6941" width="2.625" style="2" customWidth="1"/>
    <col min="6942" max="6942" width="1.625" style="2" customWidth="1"/>
    <col min="6943" max="6943" width="3.625" style="2" customWidth="1"/>
    <col min="6944" max="6950" width="2.625" style="2" customWidth="1"/>
    <col min="6951" max="7168" width="9" style="2"/>
    <col min="7169" max="7169" width="4" style="2" customWidth="1"/>
    <col min="7170" max="7197" width="2.625" style="2" customWidth="1"/>
    <col min="7198" max="7198" width="1.625" style="2" customWidth="1"/>
    <col min="7199" max="7199" width="3.625" style="2" customWidth="1"/>
    <col min="7200" max="7206" width="2.625" style="2" customWidth="1"/>
    <col min="7207" max="7424" width="9" style="2"/>
    <col min="7425" max="7425" width="4" style="2" customWidth="1"/>
    <col min="7426" max="7453" width="2.625" style="2" customWidth="1"/>
    <col min="7454" max="7454" width="1.625" style="2" customWidth="1"/>
    <col min="7455" max="7455" width="3.625" style="2" customWidth="1"/>
    <col min="7456" max="7462" width="2.625" style="2" customWidth="1"/>
    <col min="7463" max="7680" width="9" style="2"/>
    <col min="7681" max="7681" width="4" style="2" customWidth="1"/>
    <col min="7682" max="7709" width="2.625" style="2" customWidth="1"/>
    <col min="7710" max="7710" width="1.625" style="2" customWidth="1"/>
    <col min="7711" max="7711" width="3.625" style="2" customWidth="1"/>
    <col min="7712" max="7718" width="2.625" style="2" customWidth="1"/>
    <col min="7719" max="7936" width="9" style="2"/>
    <col min="7937" max="7937" width="4" style="2" customWidth="1"/>
    <col min="7938" max="7965" width="2.625" style="2" customWidth="1"/>
    <col min="7966" max="7966" width="1.625" style="2" customWidth="1"/>
    <col min="7967" max="7967" width="3.625" style="2" customWidth="1"/>
    <col min="7968" max="7974" width="2.625" style="2" customWidth="1"/>
    <col min="7975" max="8192" width="9" style="2"/>
    <col min="8193" max="8193" width="4" style="2" customWidth="1"/>
    <col min="8194" max="8221" width="2.625" style="2" customWidth="1"/>
    <col min="8222" max="8222" width="1.625" style="2" customWidth="1"/>
    <col min="8223" max="8223" width="3.625" style="2" customWidth="1"/>
    <col min="8224" max="8230" width="2.625" style="2" customWidth="1"/>
    <col min="8231" max="8448" width="9" style="2"/>
    <col min="8449" max="8449" width="4" style="2" customWidth="1"/>
    <col min="8450" max="8477" width="2.625" style="2" customWidth="1"/>
    <col min="8478" max="8478" width="1.625" style="2" customWidth="1"/>
    <col min="8479" max="8479" width="3.625" style="2" customWidth="1"/>
    <col min="8480" max="8486" width="2.625" style="2" customWidth="1"/>
    <col min="8487" max="8704" width="9" style="2"/>
    <col min="8705" max="8705" width="4" style="2" customWidth="1"/>
    <col min="8706" max="8733" width="2.625" style="2" customWidth="1"/>
    <col min="8734" max="8734" width="1.625" style="2" customWidth="1"/>
    <col min="8735" max="8735" width="3.625" style="2" customWidth="1"/>
    <col min="8736" max="8742" width="2.625" style="2" customWidth="1"/>
    <col min="8743" max="8960" width="9" style="2"/>
    <col min="8961" max="8961" width="4" style="2" customWidth="1"/>
    <col min="8962" max="8989" width="2.625" style="2" customWidth="1"/>
    <col min="8990" max="8990" width="1.625" style="2" customWidth="1"/>
    <col min="8991" max="8991" width="3.625" style="2" customWidth="1"/>
    <col min="8992" max="8998" width="2.625" style="2" customWidth="1"/>
    <col min="8999" max="9216" width="9" style="2"/>
    <col min="9217" max="9217" width="4" style="2" customWidth="1"/>
    <col min="9218" max="9245" width="2.625" style="2" customWidth="1"/>
    <col min="9246" max="9246" width="1.625" style="2" customWidth="1"/>
    <col min="9247" max="9247" width="3.625" style="2" customWidth="1"/>
    <col min="9248" max="9254" width="2.625" style="2" customWidth="1"/>
    <col min="9255" max="9472" width="9" style="2"/>
    <col min="9473" max="9473" width="4" style="2" customWidth="1"/>
    <col min="9474" max="9501" width="2.625" style="2" customWidth="1"/>
    <col min="9502" max="9502" width="1.625" style="2" customWidth="1"/>
    <col min="9503" max="9503" width="3.625" style="2" customWidth="1"/>
    <col min="9504" max="9510" width="2.625" style="2" customWidth="1"/>
    <col min="9511" max="9728" width="9" style="2"/>
    <col min="9729" max="9729" width="4" style="2" customWidth="1"/>
    <col min="9730" max="9757" width="2.625" style="2" customWidth="1"/>
    <col min="9758" max="9758" width="1.625" style="2" customWidth="1"/>
    <col min="9759" max="9759" width="3.625" style="2" customWidth="1"/>
    <col min="9760" max="9766" width="2.625" style="2" customWidth="1"/>
    <col min="9767" max="9984" width="9" style="2"/>
    <col min="9985" max="9985" width="4" style="2" customWidth="1"/>
    <col min="9986" max="10013" width="2.625" style="2" customWidth="1"/>
    <col min="10014" max="10014" width="1.625" style="2" customWidth="1"/>
    <col min="10015" max="10015" width="3.625" style="2" customWidth="1"/>
    <col min="10016" max="10022" width="2.625" style="2" customWidth="1"/>
    <col min="10023" max="10240" width="9" style="2"/>
    <col min="10241" max="10241" width="4" style="2" customWidth="1"/>
    <col min="10242" max="10269" width="2.625" style="2" customWidth="1"/>
    <col min="10270" max="10270" width="1.625" style="2" customWidth="1"/>
    <col min="10271" max="10271" width="3.625" style="2" customWidth="1"/>
    <col min="10272" max="10278" width="2.625" style="2" customWidth="1"/>
    <col min="10279" max="10496" width="9" style="2"/>
    <col min="10497" max="10497" width="4" style="2" customWidth="1"/>
    <col min="10498" max="10525" width="2.625" style="2" customWidth="1"/>
    <col min="10526" max="10526" width="1.625" style="2" customWidth="1"/>
    <col min="10527" max="10527" width="3.625" style="2" customWidth="1"/>
    <col min="10528" max="10534" width="2.625" style="2" customWidth="1"/>
    <col min="10535" max="10752" width="9" style="2"/>
    <col min="10753" max="10753" width="4" style="2" customWidth="1"/>
    <col min="10754" max="10781" width="2.625" style="2" customWidth="1"/>
    <col min="10782" max="10782" width="1.625" style="2" customWidth="1"/>
    <col min="10783" max="10783" width="3.625" style="2" customWidth="1"/>
    <col min="10784" max="10790" width="2.625" style="2" customWidth="1"/>
    <col min="10791" max="11008" width="9" style="2"/>
    <col min="11009" max="11009" width="4" style="2" customWidth="1"/>
    <col min="11010" max="11037" width="2.625" style="2" customWidth="1"/>
    <col min="11038" max="11038" width="1.625" style="2" customWidth="1"/>
    <col min="11039" max="11039" width="3.625" style="2" customWidth="1"/>
    <col min="11040" max="11046" width="2.625" style="2" customWidth="1"/>
    <col min="11047" max="11264" width="9" style="2"/>
    <col min="11265" max="11265" width="4" style="2" customWidth="1"/>
    <col min="11266" max="11293" width="2.625" style="2" customWidth="1"/>
    <col min="11294" max="11294" width="1.625" style="2" customWidth="1"/>
    <col min="11295" max="11295" width="3.625" style="2" customWidth="1"/>
    <col min="11296" max="11302" width="2.625" style="2" customWidth="1"/>
    <col min="11303" max="11520" width="9" style="2"/>
    <col min="11521" max="11521" width="4" style="2" customWidth="1"/>
    <col min="11522" max="11549" width="2.625" style="2" customWidth="1"/>
    <col min="11550" max="11550" width="1.625" style="2" customWidth="1"/>
    <col min="11551" max="11551" width="3.625" style="2" customWidth="1"/>
    <col min="11552" max="11558" width="2.625" style="2" customWidth="1"/>
    <col min="11559" max="11776" width="9" style="2"/>
    <col min="11777" max="11777" width="4" style="2" customWidth="1"/>
    <col min="11778" max="11805" width="2.625" style="2" customWidth="1"/>
    <col min="11806" max="11806" width="1.625" style="2" customWidth="1"/>
    <col min="11807" max="11807" width="3.625" style="2" customWidth="1"/>
    <col min="11808" max="11814" width="2.625" style="2" customWidth="1"/>
    <col min="11815" max="12032" width="9" style="2"/>
    <col min="12033" max="12033" width="4" style="2" customWidth="1"/>
    <col min="12034" max="12061" width="2.625" style="2" customWidth="1"/>
    <col min="12062" max="12062" width="1.625" style="2" customWidth="1"/>
    <col min="12063" max="12063" width="3.625" style="2" customWidth="1"/>
    <col min="12064" max="12070" width="2.625" style="2" customWidth="1"/>
    <col min="12071" max="12288" width="9" style="2"/>
    <col min="12289" max="12289" width="4" style="2" customWidth="1"/>
    <col min="12290" max="12317" width="2.625" style="2" customWidth="1"/>
    <col min="12318" max="12318" width="1.625" style="2" customWidth="1"/>
    <col min="12319" max="12319" width="3.625" style="2" customWidth="1"/>
    <col min="12320" max="12326" width="2.625" style="2" customWidth="1"/>
    <col min="12327" max="12544" width="9" style="2"/>
    <col min="12545" max="12545" width="4" style="2" customWidth="1"/>
    <col min="12546" max="12573" width="2.625" style="2" customWidth="1"/>
    <col min="12574" max="12574" width="1.625" style="2" customWidth="1"/>
    <col min="12575" max="12575" width="3.625" style="2" customWidth="1"/>
    <col min="12576" max="12582" width="2.625" style="2" customWidth="1"/>
    <col min="12583" max="12800" width="9" style="2"/>
    <col min="12801" max="12801" width="4" style="2" customWidth="1"/>
    <col min="12802" max="12829" width="2.625" style="2" customWidth="1"/>
    <col min="12830" max="12830" width="1.625" style="2" customWidth="1"/>
    <col min="12831" max="12831" width="3.625" style="2" customWidth="1"/>
    <col min="12832" max="12838" width="2.625" style="2" customWidth="1"/>
    <col min="12839" max="13056" width="9" style="2"/>
    <col min="13057" max="13057" width="4" style="2" customWidth="1"/>
    <col min="13058" max="13085" width="2.625" style="2" customWidth="1"/>
    <col min="13086" max="13086" width="1.625" style="2" customWidth="1"/>
    <col min="13087" max="13087" width="3.625" style="2" customWidth="1"/>
    <col min="13088" max="13094" width="2.625" style="2" customWidth="1"/>
    <col min="13095" max="13312" width="9" style="2"/>
    <col min="13313" max="13313" width="4" style="2" customWidth="1"/>
    <col min="13314" max="13341" width="2.625" style="2" customWidth="1"/>
    <col min="13342" max="13342" width="1.625" style="2" customWidth="1"/>
    <col min="13343" max="13343" width="3.625" style="2" customWidth="1"/>
    <col min="13344" max="13350" width="2.625" style="2" customWidth="1"/>
    <col min="13351" max="13568" width="9" style="2"/>
    <col min="13569" max="13569" width="4" style="2" customWidth="1"/>
    <col min="13570" max="13597" width="2.625" style="2" customWidth="1"/>
    <col min="13598" max="13598" width="1.625" style="2" customWidth="1"/>
    <col min="13599" max="13599" width="3.625" style="2" customWidth="1"/>
    <col min="13600" max="13606" width="2.625" style="2" customWidth="1"/>
    <col min="13607" max="13824" width="9" style="2"/>
    <col min="13825" max="13825" width="4" style="2" customWidth="1"/>
    <col min="13826" max="13853" width="2.625" style="2" customWidth="1"/>
    <col min="13854" max="13854" width="1.625" style="2" customWidth="1"/>
    <col min="13855" max="13855" width="3.625" style="2" customWidth="1"/>
    <col min="13856" max="13862" width="2.625" style="2" customWidth="1"/>
    <col min="13863" max="14080" width="9" style="2"/>
    <col min="14081" max="14081" width="4" style="2" customWidth="1"/>
    <col min="14082" max="14109" width="2.625" style="2" customWidth="1"/>
    <col min="14110" max="14110" width="1.625" style="2" customWidth="1"/>
    <col min="14111" max="14111" width="3.625" style="2" customWidth="1"/>
    <col min="14112" max="14118" width="2.625" style="2" customWidth="1"/>
    <col min="14119" max="14336" width="9" style="2"/>
    <col min="14337" max="14337" width="4" style="2" customWidth="1"/>
    <col min="14338" max="14365" width="2.625" style="2" customWidth="1"/>
    <col min="14366" max="14366" width="1.625" style="2" customWidth="1"/>
    <col min="14367" max="14367" width="3.625" style="2" customWidth="1"/>
    <col min="14368" max="14374" width="2.625" style="2" customWidth="1"/>
    <col min="14375" max="14592" width="9" style="2"/>
    <col min="14593" max="14593" width="4" style="2" customWidth="1"/>
    <col min="14594" max="14621" width="2.625" style="2" customWidth="1"/>
    <col min="14622" max="14622" width="1.625" style="2" customWidth="1"/>
    <col min="14623" max="14623" width="3.625" style="2" customWidth="1"/>
    <col min="14624" max="14630" width="2.625" style="2" customWidth="1"/>
    <col min="14631" max="14848" width="9" style="2"/>
    <col min="14849" max="14849" width="4" style="2" customWidth="1"/>
    <col min="14850" max="14877" width="2.625" style="2" customWidth="1"/>
    <col min="14878" max="14878" width="1.625" style="2" customWidth="1"/>
    <col min="14879" max="14879" width="3.625" style="2" customWidth="1"/>
    <col min="14880" max="14886" width="2.625" style="2" customWidth="1"/>
    <col min="14887" max="15104" width="9" style="2"/>
    <col min="15105" max="15105" width="4" style="2" customWidth="1"/>
    <col min="15106" max="15133" width="2.625" style="2" customWidth="1"/>
    <col min="15134" max="15134" width="1.625" style="2" customWidth="1"/>
    <col min="15135" max="15135" width="3.625" style="2" customWidth="1"/>
    <col min="15136" max="15142" width="2.625" style="2" customWidth="1"/>
    <col min="15143" max="15360" width="9" style="2"/>
    <col min="15361" max="15361" width="4" style="2" customWidth="1"/>
    <col min="15362" max="15389" width="2.625" style="2" customWidth="1"/>
    <col min="15390" max="15390" width="1.625" style="2" customWidth="1"/>
    <col min="15391" max="15391" width="3.625" style="2" customWidth="1"/>
    <col min="15392" max="15398" width="2.625" style="2" customWidth="1"/>
    <col min="15399" max="15616" width="9" style="2"/>
    <col min="15617" max="15617" width="4" style="2" customWidth="1"/>
    <col min="15618" max="15645" width="2.625" style="2" customWidth="1"/>
    <col min="15646" max="15646" width="1.625" style="2" customWidth="1"/>
    <col min="15647" max="15647" width="3.625" style="2" customWidth="1"/>
    <col min="15648" max="15654" width="2.625" style="2" customWidth="1"/>
    <col min="15655" max="15872" width="9" style="2"/>
    <col min="15873" max="15873" width="4" style="2" customWidth="1"/>
    <col min="15874" max="15901" width="2.625" style="2" customWidth="1"/>
    <col min="15902" max="15902" width="1.625" style="2" customWidth="1"/>
    <col min="15903" max="15903" width="3.625" style="2" customWidth="1"/>
    <col min="15904" max="15910" width="2.625" style="2" customWidth="1"/>
    <col min="15911" max="16128" width="9" style="2"/>
    <col min="16129" max="16129" width="4" style="2" customWidth="1"/>
    <col min="16130" max="16157" width="2.625" style="2" customWidth="1"/>
    <col min="16158" max="16158" width="1.625" style="2" customWidth="1"/>
    <col min="16159" max="16159" width="3.625" style="2" customWidth="1"/>
    <col min="16160" max="16166" width="2.625" style="2" customWidth="1"/>
    <col min="16167" max="16384" width="9" style="2"/>
  </cols>
  <sheetData>
    <row r="2" spans="1:38" ht="24" customHeight="1" x14ac:dyDescent="0.15">
      <c r="A2" s="1" t="s">
        <v>73</v>
      </c>
      <c r="G2" s="177" t="s">
        <v>71</v>
      </c>
      <c r="H2" s="177"/>
      <c r="I2" s="177"/>
      <c r="J2" s="177"/>
      <c r="K2" s="177"/>
      <c r="L2" s="177"/>
      <c r="M2" s="177"/>
      <c r="N2" s="177"/>
      <c r="O2" s="177"/>
      <c r="P2" s="177"/>
      <c r="Q2" s="177"/>
      <c r="R2" s="177"/>
      <c r="S2" s="177"/>
      <c r="T2" s="177"/>
      <c r="U2" s="177"/>
      <c r="V2" s="177"/>
      <c r="W2" s="177"/>
      <c r="X2" s="177"/>
      <c r="Y2" s="177"/>
      <c r="Z2" s="177"/>
      <c r="AA2" s="177"/>
      <c r="AB2" s="177"/>
      <c r="AC2" s="177"/>
      <c r="AD2" s="177"/>
    </row>
    <row r="3" spans="1:38" ht="18" thickBot="1" x14ac:dyDescent="0.2">
      <c r="I3" s="178" t="s">
        <v>0</v>
      </c>
      <c r="J3" s="178"/>
      <c r="K3" s="178"/>
      <c r="L3" s="178"/>
      <c r="M3" s="178"/>
      <c r="N3" s="178"/>
      <c r="O3" s="178"/>
      <c r="P3" s="178"/>
      <c r="Q3" s="178"/>
      <c r="R3" s="178"/>
      <c r="S3" s="178"/>
      <c r="T3" s="178"/>
      <c r="U3" s="178"/>
      <c r="V3" s="178"/>
      <c r="W3" s="178"/>
      <c r="X3" s="178"/>
      <c r="Y3" s="178"/>
      <c r="Z3" s="178"/>
      <c r="AA3" s="178"/>
      <c r="AB3" s="178"/>
    </row>
    <row r="4" spans="1:38" ht="26.25" customHeight="1" thickBot="1" x14ac:dyDescent="0.2">
      <c r="D4" s="3"/>
      <c r="E4" s="4"/>
      <c r="F4" s="179" t="s">
        <v>1</v>
      </c>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4"/>
      <c r="AG4" s="5"/>
    </row>
    <row r="5" spans="1:38" ht="13.5" customHeight="1" x14ac:dyDescent="0.15"/>
    <row r="6" spans="1:38" ht="13.5" customHeight="1" x14ac:dyDescent="0.15">
      <c r="A6" s="2" t="s">
        <v>2</v>
      </c>
    </row>
    <row r="7" spans="1:38" ht="13.5" customHeight="1" x14ac:dyDescent="0.15">
      <c r="A7" s="2" t="s">
        <v>57</v>
      </c>
      <c r="B7" s="33" t="s">
        <v>3</v>
      </c>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row>
    <row r="8" spans="1:38" ht="13.5" customHeight="1" x14ac:dyDescent="0.15">
      <c r="A8" s="2" t="s">
        <v>58</v>
      </c>
      <c r="B8" s="33" t="s">
        <v>4</v>
      </c>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row>
    <row r="9" spans="1:38" ht="13.5" customHeight="1" x14ac:dyDescent="0.15">
      <c r="B9" s="33" t="s">
        <v>5</v>
      </c>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row>
    <row r="10" spans="1:38" ht="13.5" customHeight="1" x14ac:dyDescent="0.15">
      <c r="A10" s="2" t="s">
        <v>59</v>
      </c>
      <c r="B10" s="33" t="s">
        <v>6</v>
      </c>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row>
    <row r="11" spans="1:38" ht="13.5" customHeight="1" x14ac:dyDescent="0.15">
      <c r="B11" s="33" t="s">
        <v>7</v>
      </c>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row>
    <row r="12" spans="1:38" ht="13.5" customHeight="1" x14ac:dyDescent="0.15">
      <c r="A12" s="2" t="s">
        <v>60</v>
      </c>
      <c r="B12" s="33" t="s">
        <v>8</v>
      </c>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row>
    <row r="13" spans="1:38" ht="32.25" customHeight="1" thickBot="1" x14ac:dyDescent="0.2">
      <c r="A13" s="2" t="s">
        <v>61</v>
      </c>
      <c r="B13" s="172" t="s">
        <v>9</v>
      </c>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row>
    <row r="14" spans="1:38" ht="13.5" customHeight="1" x14ac:dyDescent="0.15">
      <c r="A14" s="6" t="s">
        <v>62</v>
      </c>
      <c r="B14" s="173" t="s">
        <v>10</v>
      </c>
      <c r="C14" s="173"/>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4"/>
    </row>
    <row r="15" spans="1:38" ht="17.25" customHeight="1" thickBot="1" x14ac:dyDescent="0.2">
      <c r="A15" s="7"/>
      <c r="B15" s="175" t="s">
        <v>11</v>
      </c>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6"/>
    </row>
    <row r="16" spans="1:38" ht="13.5" customHeight="1" x14ac:dyDescent="0.15"/>
    <row r="17" spans="1:38" ht="13.5" customHeight="1" x14ac:dyDescent="0.15">
      <c r="A17" s="2" t="s">
        <v>63</v>
      </c>
      <c r="B17" s="33" t="s">
        <v>12</v>
      </c>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row>
    <row r="18" spans="1:38" ht="13.5" customHeight="1" thickBot="1" x14ac:dyDescent="0.2"/>
    <row r="19" spans="1:38" ht="13.5" customHeight="1" thickTop="1" x14ac:dyDescent="0.15">
      <c r="A19" s="159" t="s">
        <v>13</v>
      </c>
      <c r="B19" s="160"/>
      <c r="C19" s="160"/>
      <c r="D19" s="160"/>
      <c r="E19" s="160"/>
      <c r="F19" s="160"/>
      <c r="G19" s="160"/>
      <c r="H19" s="163" t="s">
        <v>72</v>
      </c>
      <c r="I19" s="164"/>
      <c r="J19" s="165"/>
      <c r="K19" s="165"/>
      <c r="L19" s="164" t="s">
        <v>14</v>
      </c>
      <c r="M19" s="164"/>
      <c r="N19" s="8"/>
      <c r="O19" s="8"/>
      <c r="P19" s="8"/>
      <c r="Q19" s="8"/>
      <c r="R19" s="8"/>
      <c r="S19" s="8"/>
      <c r="T19" s="8"/>
      <c r="U19" s="8"/>
      <c r="V19" s="8"/>
      <c r="W19" s="8"/>
      <c r="X19" s="8"/>
      <c r="Y19" s="8"/>
      <c r="Z19" s="8"/>
      <c r="AA19" s="8"/>
      <c r="AB19" s="8"/>
      <c r="AC19" s="9"/>
      <c r="AD19" s="10"/>
      <c r="AE19" s="166" t="s">
        <v>15</v>
      </c>
      <c r="AF19" s="167"/>
      <c r="AG19" s="167"/>
      <c r="AH19" s="167"/>
      <c r="AI19" s="167"/>
      <c r="AJ19" s="167"/>
      <c r="AK19" s="167"/>
      <c r="AL19" s="168"/>
    </row>
    <row r="20" spans="1:38" ht="13.5" customHeight="1" thickBot="1" x14ac:dyDescent="0.2">
      <c r="A20" s="161"/>
      <c r="B20" s="162"/>
      <c r="C20" s="162"/>
      <c r="D20" s="162"/>
      <c r="E20" s="162"/>
      <c r="F20" s="162"/>
      <c r="G20" s="162"/>
      <c r="H20" s="153" t="s">
        <v>16</v>
      </c>
      <c r="I20" s="153"/>
      <c r="J20" s="153" t="s">
        <v>17</v>
      </c>
      <c r="K20" s="153"/>
      <c r="L20" s="153" t="s">
        <v>18</v>
      </c>
      <c r="M20" s="153"/>
      <c r="N20" s="153" t="s">
        <v>19</v>
      </c>
      <c r="O20" s="153"/>
      <c r="P20" s="153" t="s">
        <v>20</v>
      </c>
      <c r="Q20" s="153"/>
      <c r="R20" s="153" t="s">
        <v>21</v>
      </c>
      <c r="S20" s="153"/>
      <c r="T20" s="153" t="s">
        <v>22</v>
      </c>
      <c r="U20" s="153"/>
      <c r="V20" s="153" t="s">
        <v>23</v>
      </c>
      <c r="W20" s="153"/>
      <c r="X20" s="153" t="s">
        <v>24</v>
      </c>
      <c r="Y20" s="153"/>
      <c r="Z20" s="153" t="s">
        <v>25</v>
      </c>
      <c r="AA20" s="153"/>
      <c r="AB20" s="153" t="s">
        <v>26</v>
      </c>
      <c r="AC20" s="154"/>
      <c r="AD20" s="10"/>
      <c r="AE20" s="169"/>
      <c r="AF20" s="170"/>
      <c r="AG20" s="170"/>
      <c r="AH20" s="170"/>
      <c r="AI20" s="170"/>
      <c r="AJ20" s="170"/>
      <c r="AK20" s="170"/>
      <c r="AL20" s="171"/>
    </row>
    <row r="21" spans="1:38" ht="18.75" customHeight="1" x14ac:dyDescent="0.15">
      <c r="A21" s="155" t="s">
        <v>27</v>
      </c>
      <c r="B21" s="158" t="s">
        <v>64</v>
      </c>
      <c r="C21" s="119"/>
      <c r="D21" s="119"/>
      <c r="E21" s="119"/>
      <c r="F21" s="119"/>
      <c r="G21" s="120"/>
      <c r="H21" s="148"/>
      <c r="I21" s="148"/>
      <c r="J21" s="148"/>
      <c r="K21" s="148"/>
      <c r="L21" s="148"/>
      <c r="M21" s="148"/>
      <c r="N21" s="148"/>
      <c r="O21" s="148"/>
      <c r="P21" s="148"/>
      <c r="Q21" s="148"/>
      <c r="R21" s="148"/>
      <c r="S21" s="148"/>
      <c r="T21" s="148"/>
      <c r="U21" s="148"/>
      <c r="V21" s="148"/>
      <c r="W21" s="148"/>
      <c r="X21" s="148"/>
      <c r="Y21" s="148"/>
      <c r="Z21" s="148"/>
      <c r="AA21" s="148"/>
      <c r="AB21" s="148"/>
      <c r="AC21" s="149"/>
      <c r="AD21" s="10"/>
      <c r="AE21" s="150" t="s">
        <v>28</v>
      </c>
      <c r="AF21" s="151"/>
      <c r="AG21" s="151"/>
      <c r="AH21" s="151"/>
      <c r="AI21" s="151"/>
      <c r="AJ21" s="151"/>
      <c r="AK21" s="151"/>
      <c r="AL21" s="152"/>
    </row>
    <row r="22" spans="1:38" ht="20.25" customHeight="1" x14ac:dyDescent="0.15">
      <c r="A22" s="156"/>
      <c r="B22" s="118"/>
      <c r="C22" s="119"/>
      <c r="D22" s="119"/>
      <c r="E22" s="119"/>
      <c r="F22" s="119"/>
      <c r="G22" s="120"/>
      <c r="H22" s="112"/>
      <c r="I22" s="112"/>
      <c r="J22" s="112"/>
      <c r="K22" s="112"/>
      <c r="L22" s="112"/>
      <c r="M22" s="112"/>
      <c r="N22" s="112"/>
      <c r="O22" s="112"/>
      <c r="P22" s="112"/>
      <c r="Q22" s="112"/>
      <c r="R22" s="112"/>
      <c r="S22" s="112"/>
      <c r="T22" s="112"/>
      <c r="U22" s="112"/>
      <c r="V22" s="112"/>
      <c r="W22" s="112"/>
      <c r="X22" s="112"/>
      <c r="Y22" s="112"/>
      <c r="Z22" s="112"/>
      <c r="AA22" s="112"/>
      <c r="AB22" s="112"/>
      <c r="AC22" s="114"/>
      <c r="AD22" s="10"/>
      <c r="AE22" s="150" t="s">
        <v>29</v>
      </c>
      <c r="AF22" s="151"/>
      <c r="AG22" s="151"/>
      <c r="AH22" s="151"/>
      <c r="AI22" s="151"/>
      <c r="AJ22" s="151"/>
      <c r="AK22" s="151"/>
      <c r="AL22" s="152"/>
    </row>
    <row r="23" spans="1:38" ht="13.5" customHeight="1" x14ac:dyDescent="0.15">
      <c r="A23" s="156"/>
      <c r="B23" s="118" t="s">
        <v>30</v>
      </c>
      <c r="C23" s="119"/>
      <c r="D23" s="119"/>
      <c r="E23" s="119"/>
      <c r="F23" s="119"/>
      <c r="G23" s="120"/>
      <c r="H23" s="89">
        <f>H21*(1/2)</f>
        <v>0</v>
      </c>
      <c r="I23" s="89"/>
      <c r="J23" s="89">
        <f>J21*(1/2)</f>
        <v>0</v>
      </c>
      <c r="K23" s="89"/>
      <c r="L23" s="89">
        <f>L21*(1/2)</f>
        <v>0</v>
      </c>
      <c r="M23" s="89"/>
      <c r="N23" s="89">
        <f>N21*(1/2)</f>
        <v>0</v>
      </c>
      <c r="O23" s="89"/>
      <c r="P23" s="89">
        <f>P21*(1/2)</f>
        <v>0</v>
      </c>
      <c r="Q23" s="89"/>
      <c r="R23" s="89">
        <f>R21*(1/2)</f>
        <v>0</v>
      </c>
      <c r="S23" s="89"/>
      <c r="T23" s="89">
        <f>T21*(1/2)</f>
        <v>0</v>
      </c>
      <c r="U23" s="89"/>
      <c r="V23" s="89">
        <f>V21*(1/2)</f>
        <v>0</v>
      </c>
      <c r="W23" s="89"/>
      <c r="X23" s="89">
        <f>X21*(1/2)</f>
        <v>0</v>
      </c>
      <c r="Y23" s="89"/>
      <c r="Z23" s="89">
        <f>Z21*(1/2)</f>
        <v>0</v>
      </c>
      <c r="AA23" s="89"/>
      <c r="AB23" s="89">
        <f>AB21*(1/2)</f>
        <v>0</v>
      </c>
      <c r="AC23" s="108"/>
      <c r="AD23" s="10"/>
      <c r="AE23" s="150" t="s">
        <v>31</v>
      </c>
      <c r="AF23" s="151"/>
      <c r="AG23" s="151"/>
      <c r="AH23" s="151"/>
      <c r="AI23" s="151"/>
      <c r="AJ23" s="151"/>
      <c r="AK23" s="151"/>
      <c r="AL23" s="152"/>
    </row>
    <row r="24" spans="1:38" ht="13.5" customHeight="1" x14ac:dyDescent="0.15">
      <c r="A24" s="156"/>
      <c r="B24" s="121"/>
      <c r="C24" s="122"/>
      <c r="D24" s="122"/>
      <c r="E24" s="122"/>
      <c r="F24" s="122"/>
      <c r="G24" s="123"/>
      <c r="H24" s="89"/>
      <c r="I24" s="89"/>
      <c r="J24" s="89"/>
      <c r="K24" s="89"/>
      <c r="L24" s="89"/>
      <c r="M24" s="89"/>
      <c r="N24" s="89"/>
      <c r="O24" s="89"/>
      <c r="P24" s="89"/>
      <c r="Q24" s="89"/>
      <c r="R24" s="89"/>
      <c r="S24" s="89"/>
      <c r="T24" s="89"/>
      <c r="U24" s="89"/>
      <c r="V24" s="89"/>
      <c r="W24" s="89"/>
      <c r="X24" s="89"/>
      <c r="Y24" s="89"/>
      <c r="Z24" s="89"/>
      <c r="AA24" s="89"/>
      <c r="AB24" s="89"/>
      <c r="AC24" s="108"/>
      <c r="AD24" s="10"/>
      <c r="AE24" s="137" t="s">
        <v>32</v>
      </c>
      <c r="AF24" s="138"/>
      <c r="AG24" s="138"/>
      <c r="AH24" s="138"/>
      <c r="AI24" s="138"/>
      <c r="AJ24" s="138"/>
      <c r="AK24" s="138"/>
      <c r="AL24" s="139"/>
    </row>
    <row r="25" spans="1:38" ht="16.5" customHeight="1" x14ac:dyDescent="0.15">
      <c r="A25" s="156"/>
      <c r="B25" s="145" t="s">
        <v>65</v>
      </c>
      <c r="C25" s="117"/>
      <c r="D25" s="117"/>
      <c r="E25" s="117"/>
      <c r="F25" s="117"/>
      <c r="G25" s="134"/>
      <c r="H25" s="136"/>
      <c r="I25" s="136"/>
      <c r="J25" s="136"/>
      <c r="K25" s="136"/>
      <c r="L25" s="136"/>
      <c r="M25" s="136"/>
      <c r="N25" s="136"/>
      <c r="O25" s="136"/>
      <c r="P25" s="136"/>
      <c r="Q25" s="136"/>
      <c r="R25" s="136"/>
      <c r="S25" s="136"/>
      <c r="T25" s="136"/>
      <c r="U25" s="136"/>
      <c r="V25" s="136"/>
      <c r="W25" s="136"/>
      <c r="X25" s="136"/>
      <c r="Y25" s="136"/>
      <c r="Z25" s="112"/>
      <c r="AA25" s="112"/>
      <c r="AB25" s="112"/>
      <c r="AC25" s="114"/>
      <c r="AD25" s="10"/>
      <c r="AE25" s="137"/>
      <c r="AF25" s="138"/>
      <c r="AG25" s="138"/>
      <c r="AH25" s="138"/>
      <c r="AI25" s="138"/>
      <c r="AJ25" s="138"/>
      <c r="AK25" s="138"/>
      <c r="AL25" s="139"/>
    </row>
    <row r="26" spans="1:38" ht="15.75" customHeight="1" x14ac:dyDescent="0.15">
      <c r="A26" s="156"/>
      <c r="B26" s="118"/>
      <c r="C26" s="119"/>
      <c r="D26" s="119"/>
      <c r="E26" s="119"/>
      <c r="F26" s="119"/>
      <c r="G26" s="120"/>
      <c r="H26" s="136"/>
      <c r="I26" s="136"/>
      <c r="J26" s="136"/>
      <c r="K26" s="136"/>
      <c r="L26" s="136"/>
      <c r="M26" s="136"/>
      <c r="N26" s="136"/>
      <c r="O26" s="136"/>
      <c r="P26" s="136"/>
      <c r="Q26" s="136"/>
      <c r="R26" s="136"/>
      <c r="S26" s="136"/>
      <c r="T26" s="136"/>
      <c r="U26" s="136"/>
      <c r="V26" s="136"/>
      <c r="W26" s="136"/>
      <c r="X26" s="136"/>
      <c r="Y26" s="136"/>
      <c r="Z26" s="112"/>
      <c r="AA26" s="112"/>
      <c r="AB26" s="112"/>
      <c r="AC26" s="114"/>
      <c r="AD26" s="10"/>
      <c r="AE26" s="137" t="s">
        <v>66</v>
      </c>
      <c r="AF26" s="138"/>
      <c r="AG26" s="138"/>
      <c r="AH26" s="138"/>
      <c r="AI26" s="138"/>
      <c r="AJ26" s="138"/>
      <c r="AK26" s="138"/>
      <c r="AL26" s="139"/>
    </row>
    <row r="27" spans="1:38" ht="13.5" customHeight="1" x14ac:dyDescent="0.15">
      <c r="A27" s="156"/>
      <c r="B27" s="118" t="s">
        <v>34</v>
      </c>
      <c r="C27" s="119"/>
      <c r="D27" s="119"/>
      <c r="E27" s="119"/>
      <c r="F27" s="119"/>
      <c r="G27" s="120"/>
      <c r="H27" s="89">
        <f>H25*(3/4)</f>
        <v>0</v>
      </c>
      <c r="I27" s="89"/>
      <c r="J27" s="89">
        <f>J25*(3/4)</f>
        <v>0</v>
      </c>
      <c r="K27" s="89"/>
      <c r="L27" s="89">
        <f>L25*(3/4)</f>
        <v>0</v>
      </c>
      <c r="M27" s="89"/>
      <c r="N27" s="89">
        <f>N25*(3/4)</f>
        <v>0</v>
      </c>
      <c r="O27" s="89"/>
      <c r="P27" s="89">
        <f>P25*(3/4)</f>
        <v>0</v>
      </c>
      <c r="Q27" s="89"/>
      <c r="R27" s="89">
        <f>R25*(3/4)</f>
        <v>0</v>
      </c>
      <c r="S27" s="89"/>
      <c r="T27" s="89">
        <f>T25*(3/4)</f>
        <v>0</v>
      </c>
      <c r="U27" s="89"/>
      <c r="V27" s="89">
        <f>V25*(3/4)</f>
        <v>0</v>
      </c>
      <c r="W27" s="89"/>
      <c r="X27" s="89">
        <f>X25*(3/4)</f>
        <v>0</v>
      </c>
      <c r="Y27" s="89"/>
      <c r="Z27" s="89">
        <f>Z25*(3/4)</f>
        <v>0</v>
      </c>
      <c r="AA27" s="89"/>
      <c r="AB27" s="89">
        <f>AB25*(3/4)</f>
        <v>0</v>
      </c>
      <c r="AC27" s="108"/>
      <c r="AD27" s="10"/>
      <c r="AE27" s="137"/>
      <c r="AF27" s="138"/>
      <c r="AG27" s="138"/>
      <c r="AH27" s="138"/>
      <c r="AI27" s="138"/>
      <c r="AJ27" s="138"/>
      <c r="AK27" s="138"/>
      <c r="AL27" s="139"/>
    </row>
    <row r="28" spans="1:38" ht="13.5" customHeight="1" x14ac:dyDescent="0.15">
      <c r="A28" s="156"/>
      <c r="B28" s="121"/>
      <c r="C28" s="122"/>
      <c r="D28" s="122"/>
      <c r="E28" s="122"/>
      <c r="F28" s="122"/>
      <c r="G28" s="123"/>
      <c r="H28" s="89"/>
      <c r="I28" s="89"/>
      <c r="J28" s="89"/>
      <c r="K28" s="89"/>
      <c r="L28" s="89"/>
      <c r="M28" s="89"/>
      <c r="N28" s="89"/>
      <c r="O28" s="89"/>
      <c r="P28" s="89"/>
      <c r="Q28" s="89"/>
      <c r="R28" s="89"/>
      <c r="S28" s="89"/>
      <c r="T28" s="89"/>
      <c r="U28" s="89"/>
      <c r="V28" s="89"/>
      <c r="W28" s="89"/>
      <c r="X28" s="89"/>
      <c r="Y28" s="89"/>
      <c r="Z28" s="89"/>
      <c r="AA28" s="89"/>
      <c r="AB28" s="89"/>
      <c r="AC28" s="108"/>
      <c r="AD28" s="10"/>
      <c r="AE28" s="140" t="s">
        <v>35</v>
      </c>
      <c r="AF28" s="127"/>
      <c r="AG28" s="127"/>
      <c r="AH28" s="127"/>
      <c r="AI28" s="127"/>
      <c r="AJ28" s="127"/>
      <c r="AK28" s="127"/>
      <c r="AL28" s="141"/>
    </row>
    <row r="29" spans="1:38" ht="16.5" customHeight="1" thickBot="1" x14ac:dyDescent="0.2">
      <c r="A29" s="156"/>
      <c r="B29" s="145" t="s">
        <v>67</v>
      </c>
      <c r="C29" s="117"/>
      <c r="D29" s="117"/>
      <c r="E29" s="117"/>
      <c r="F29" s="117"/>
      <c r="G29" s="117"/>
      <c r="H29" s="112"/>
      <c r="I29" s="112"/>
      <c r="J29" s="112"/>
      <c r="K29" s="112"/>
      <c r="L29" s="112"/>
      <c r="M29" s="112"/>
      <c r="N29" s="112"/>
      <c r="O29" s="112"/>
      <c r="P29" s="112"/>
      <c r="Q29" s="112"/>
      <c r="R29" s="112"/>
      <c r="S29" s="112"/>
      <c r="T29" s="112"/>
      <c r="U29" s="112"/>
      <c r="V29" s="112"/>
      <c r="W29" s="112"/>
      <c r="X29" s="112"/>
      <c r="Y29" s="112"/>
      <c r="Z29" s="112"/>
      <c r="AA29" s="112"/>
      <c r="AB29" s="112"/>
      <c r="AC29" s="114"/>
      <c r="AD29" s="10"/>
      <c r="AE29" s="142"/>
      <c r="AF29" s="143"/>
      <c r="AG29" s="143"/>
      <c r="AH29" s="143"/>
      <c r="AI29" s="143"/>
      <c r="AJ29" s="143"/>
      <c r="AK29" s="143"/>
      <c r="AL29" s="144"/>
    </row>
    <row r="30" spans="1:38" ht="16.5" customHeight="1" thickTop="1" thickBot="1" x14ac:dyDescent="0.2">
      <c r="A30" s="157"/>
      <c r="B30" s="146"/>
      <c r="C30" s="147"/>
      <c r="D30" s="147"/>
      <c r="E30" s="147"/>
      <c r="F30" s="147"/>
      <c r="G30" s="147"/>
      <c r="H30" s="125"/>
      <c r="I30" s="125"/>
      <c r="J30" s="125"/>
      <c r="K30" s="125"/>
      <c r="L30" s="125"/>
      <c r="M30" s="125"/>
      <c r="N30" s="125"/>
      <c r="O30" s="125"/>
      <c r="P30" s="125"/>
      <c r="Q30" s="125"/>
      <c r="R30" s="125"/>
      <c r="S30" s="125"/>
      <c r="T30" s="125"/>
      <c r="U30" s="125"/>
      <c r="V30" s="125"/>
      <c r="W30" s="125"/>
      <c r="X30" s="125"/>
      <c r="Y30" s="125"/>
      <c r="Z30" s="125"/>
      <c r="AA30" s="125"/>
      <c r="AB30" s="125"/>
      <c r="AC30" s="126"/>
      <c r="AD30" s="10"/>
      <c r="AE30" s="127"/>
      <c r="AF30" s="127"/>
      <c r="AG30" s="127"/>
      <c r="AH30" s="127"/>
      <c r="AI30" s="127"/>
      <c r="AJ30" s="127"/>
      <c r="AK30" s="127"/>
      <c r="AL30" s="127"/>
    </row>
    <row r="31" spans="1:38" ht="13.5" customHeight="1" x14ac:dyDescent="0.15">
      <c r="A31" s="128" t="s">
        <v>68</v>
      </c>
      <c r="B31" s="131" t="s">
        <v>37</v>
      </c>
      <c r="C31" s="132"/>
      <c r="D31" s="132"/>
      <c r="E31" s="132"/>
      <c r="F31" s="132"/>
      <c r="G31" s="133"/>
      <c r="H31" s="124"/>
      <c r="I31" s="124"/>
      <c r="J31" s="124"/>
      <c r="K31" s="124"/>
      <c r="L31" s="124"/>
      <c r="M31" s="124"/>
      <c r="N31" s="124"/>
      <c r="O31" s="124"/>
      <c r="P31" s="124"/>
      <c r="Q31" s="124"/>
      <c r="R31" s="124"/>
      <c r="S31" s="124"/>
      <c r="T31" s="124"/>
      <c r="U31" s="124"/>
      <c r="V31" s="124"/>
      <c r="W31" s="124"/>
      <c r="X31" s="124"/>
      <c r="Y31" s="124"/>
      <c r="Z31" s="124"/>
      <c r="AA31" s="124"/>
      <c r="AB31" s="124"/>
      <c r="AC31" s="135"/>
      <c r="AD31" s="10"/>
      <c r="AE31" s="127"/>
      <c r="AF31" s="127"/>
      <c r="AG31" s="127"/>
      <c r="AH31" s="127"/>
      <c r="AI31" s="127"/>
      <c r="AJ31" s="127"/>
      <c r="AK31" s="127"/>
      <c r="AL31" s="127"/>
    </row>
    <row r="32" spans="1:38" ht="13.5" customHeight="1" x14ac:dyDescent="0.15">
      <c r="A32" s="129"/>
      <c r="B32" s="118"/>
      <c r="C32" s="119"/>
      <c r="D32" s="119"/>
      <c r="E32" s="119"/>
      <c r="F32" s="119"/>
      <c r="G32" s="120"/>
      <c r="H32" s="112"/>
      <c r="I32" s="112"/>
      <c r="J32" s="112"/>
      <c r="K32" s="112"/>
      <c r="L32" s="112"/>
      <c r="M32" s="112"/>
      <c r="N32" s="112"/>
      <c r="O32" s="112"/>
      <c r="P32" s="112"/>
      <c r="Q32" s="112"/>
      <c r="R32" s="112"/>
      <c r="S32" s="112"/>
      <c r="T32" s="112"/>
      <c r="U32" s="112"/>
      <c r="V32" s="112"/>
      <c r="W32" s="112"/>
      <c r="X32" s="112"/>
      <c r="Y32" s="112"/>
      <c r="Z32" s="112"/>
      <c r="AA32" s="112"/>
      <c r="AB32" s="112"/>
      <c r="AC32" s="114"/>
      <c r="AD32" s="10"/>
      <c r="AE32" s="10"/>
      <c r="AF32" s="10"/>
      <c r="AG32" s="10"/>
      <c r="AH32" s="10"/>
      <c r="AI32" s="10"/>
      <c r="AJ32" s="10"/>
      <c r="AK32" s="10"/>
    </row>
    <row r="33" spans="1:38" ht="13.5" customHeight="1" x14ac:dyDescent="0.15">
      <c r="A33" s="129"/>
      <c r="B33" s="118" t="s">
        <v>30</v>
      </c>
      <c r="C33" s="119"/>
      <c r="D33" s="119"/>
      <c r="E33" s="119"/>
      <c r="F33" s="119"/>
      <c r="G33" s="120"/>
      <c r="H33" s="89">
        <f>H31*(1/2)</f>
        <v>0</v>
      </c>
      <c r="I33" s="89"/>
      <c r="J33" s="89">
        <f>J31*(1/2)</f>
        <v>0</v>
      </c>
      <c r="K33" s="89"/>
      <c r="L33" s="89">
        <f>L31*(1/2)</f>
        <v>0</v>
      </c>
      <c r="M33" s="89"/>
      <c r="N33" s="89">
        <f>N31*(1/2)</f>
        <v>0</v>
      </c>
      <c r="O33" s="89"/>
      <c r="P33" s="89">
        <f>P31*(1/2)</f>
        <v>0</v>
      </c>
      <c r="Q33" s="89"/>
      <c r="R33" s="89">
        <f>R31*(1/2)</f>
        <v>0</v>
      </c>
      <c r="S33" s="89"/>
      <c r="T33" s="89">
        <f>T31*(1/2)</f>
        <v>0</v>
      </c>
      <c r="U33" s="89"/>
      <c r="V33" s="89">
        <f>V31*(1/2)</f>
        <v>0</v>
      </c>
      <c r="W33" s="89"/>
      <c r="X33" s="89">
        <f>X31*(1/2)</f>
        <v>0</v>
      </c>
      <c r="Y33" s="89"/>
      <c r="Z33" s="89">
        <f>Z31*(1/2)</f>
        <v>0</v>
      </c>
      <c r="AA33" s="89"/>
      <c r="AB33" s="89">
        <f>AB31*(1/2)</f>
        <v>0</v>
      </c>
      <c r="AC33" s="108"/>
      <c r="AD33" s="10"/>
      <c r="AE33" s="10"/>
      <c r="AF33" s="10"/>
      <c r="AG33" s="10"/>
      <c r="AH33" s="10"/>
      <c r="AI33" s="10"/>
      <c r="AJ33" s="10"/>
      <c r="AK33" s="10"/>
    </row>
    <row r="34" spans="1:38" ht="13.5" customHeight="1" x14ac:dyDescent="0.15">
      <c r="A34" s="129"/>
      <c r="B34" s="121"/>
      <c r="C34" s="122"/>
      <c r="D34" s="122"/>
      <c r="E34" s="122"/>
      <c r="F34" s="122"/>
      <c r="G34" s="123"/>
      <c r="H34" s="89"/>
      <c r="I34" s="89"/>
      <c r="J34" s="89"/>
      <c r="K34" s="89"/>
      <c r="L34" s="89"/>
      <c r="M34" s="89"/>
      <c r="N34" s="89"/>
      <c r="O34" s="89"/>
      <c r="P34" s="89"/>
      <c r="Q34" s="89"/>
      <c r="R34" s="89"/>
      <c r="S34" s="89"/>
      <c r="T34" s="89"/>
      <c r="U34" s="89"/>
      <c r="V34" s="89"/>
      <c r="W34" s="89"/>
      <c r="X34" s="89"/>
      <c r="Y34" s="89"/>
      <c r="Z34" s="89"/>
      <c r="AA34" s="89"/>
      <c r="AB34" s="89"/>
      <c r="AC34" s="108"/>
      <c r="AD34" s="10"/>
      <c r="AE34" s="10"/>
      <c r="AF34" s="10"/>
      <c r="AG34" s="10"/>
      <c r="AH34" s="10"/>
      <c r="AI34" s="10"/>
      <c r="AJ34" s="10"/>
      <c r="AK34" s="10"/>
    </row>
    <row r="35" spans="1:38" ht="13.5" customHeight="1" x14ac:dyDescent="0.15">
      <c r="A35" s="129"/>
      <c r="B35" s="116" t="s">
        <v>33</v>
      </c>
      <c r="C35" s="117"/>
      <c r="D35" s="117"/>
      <c r="E35" s="117"/>
      <c r="F35" s="117"/>
      <c r="G35" s="134"/>
      <c r="H35" s="112"/>
      <c r="I35" s="112"/>
      <c r="J35" s="112"/>
      <c r="K35" s="112"/>
      <c r="L35" s="112"/>
      <c r="M35" s="112"/>
      <c r="N35" s="112"/>
      <c r="O35" s="112"/>
      <c r="P35" s="112"/>
      <c r="Q35" s="112"/>
      <c r="R35" s="112"/>
      <c r="S35" s="112"/>
      <c r="T35" s="112"/>
      <c r="U35" s="112"/>
      <c r="V35" s="112"/>
      <c r="W35" s="112"/>
      <c r="X35" s="112"/>
      <c r="Y35" s="112"/>
      <c r="Z35" s="112"/>
      <c r="AA35" s="112"/>
      <c r="AB35" s="112"/>
      <c r="AC35" s="114"/>
      <c r="AD35" s="10"/>
      <c r="AE35" s="10"/>
      <c r="AF35" s="10"/>
      <c r="AG35" s="10"/>
      <c r="AH35" s="10"/>
      <c r="AI35" s="10"/>
      <c r="AJ35" s="10"/>
      <c r="AK35" s="10"/>
    </row>
    <row r="36" spans="1:38" ht="13.5" customHeight="1" x14ac:dyDescent="0.15">
      <c r="A36" s="129"/>
      <c r="B36" s="118"/>
      <c r="C36" s="119"/>
      <c r="D36" s="119"/>
      <c r="E36" s="119"/>
      <c r="F36" s="119"/>
      <c r="G36" s="120"/>
      <c r="H36" s="112"/>
      <c r="I36" s="112"/>
      <c r="J36" s="112"/>
      <c r="K36" s="112"/>
      <c r="L36" s="112"/>
      <c r="M36" s="112"/>
      <c r="N36" s="112"/>
      <c r="O36" s="112"/>
      <c r="P36" s="112"/>
      <c r="Q36" s="112"/>
      <c r="R36" s="112"/>
      <c r="S36" s="112"/>
      <c r="T36" s="112"/>
      <c r="U36" s="112"/>
      <c r="V36" s="112"/>
      <c r="W36" s="112"/>
      <c r="X36" s="112"/>
      <c r="Y36" s="112"/>
      <c r="Z36" s="112"/>
      <c r="AA36" s="112"/>
      <c r="AB36" s="112"/>
      <c r="AC36" s="114"/>
      <c r="AD36" s="10"/>
      <c r="AE36" s="10"/>
      <c r="AF36" s="10"/>
      <c r="AG36" s="10"/>
      <c r="AH36" s="10"/>
      <c r="AI36" s="10"/>
      <c r="AJ36" s="10"/>
      <c r="AK36" s="10"/>
    </row>
    <row r="37" spans="1:38" ht="13.5" customHeight="1" x14ac:dyDescent="0.15">
      <c r="A37" s="129"/>
      <c r="B37" s="118" t="s">
        <v>34</v>
      </c>
      <c r="C37" s="119"/>
      <c r="D37" s="119"/>
      <c r="E37" s="119"/>
      <c r="F37" s="119"/>
      <c r="G37" s="120"/>
      <c r="H37" s="89">
        <f>H35*(3/4)</f>
        <v>0</v>
      </c>
      <c r="I37" s="89"/>
      <c r="J37" s="89">
        <f>J35*(3/4)</f>
        <v>0</v>
      </c>
      <c r="K37" s="89"/>
      <c r="L37" s="89">
        <f>L35*(3/4)</f>
        <v>0</v>
      </c>
      <c r="M37" s="89"/>
      <c r="N37" s="89">
        <f>N35*(3/4)</f>
        <v>0</v>
      </c>
      <c r="O37" s="89"/>
      <c r="P37" s="89">
        <f>P35*(3/4)</f>
        <v>0</v>
      </c>
      <c r="Q37" s="89"/>
      <c r="R37" s="89">
        <f>R35*(3/4)</f>
        <v>0</v>
      </c>
      <c r="S37" s="89"/>
      <c r="T37" s="89">
        <f>T35*(3/4)</f>
        <v>0</v>
      </c>
      <c r="U37" s="89"/>
      <c r="V37" s="89">
        <f>V35*(3/4)</f>
        <v>0</v>
      </c>
      <c r="W37" s="89"/>
      <c r="X37" s="89">
        <f>X35*(3/4)</f>
        <v>0</v>
      </c>
      <c r="Y37" s="89"/>
      <c r="Z37" s="89">
        <f>Z35*(3/4)</f>
        <v>0</v>
      </c>
      <c r="AA37" s="89"/>
      <c r="AB37" s="89">
        <f>AB35*(3/4)</f>
        <v>0</v>
      </c>
      <c r="AC37" s="108"/>
      <c r="AD37" s="10"/>
      <c r="AE37" s="10"/>
      <c r="AF37" s="10"/>
      <c r="AG37" s="10"/>
      <c r="AH37" s="10"/>
      <c r="AI37" s="10"/>
      <c r="AJ37" s="10"/>
      <c r="AK37" s="10"/>
    </row>
    <row r="38" spans="1:38" ht="13.5" customHeight="1" x14ac:dyDescent="0.15">
      <c r="A38" s="129"/>
      <c r="B38" s="121"/>
      <c r="C38" s="122"/>
      <c r="D38" s="122"/>
      <c r="E38" s="122"/>
      <c r="F38" s="122"/>
      <c r="G38" s="123"/>
      <c r="H38" s="89"/>
      <c r="I38" s="89"/>
      <c r="J38" s="89"/>
      <c r="K38" s="89"/>
      <c r="L38" s="89"/>
      <c r="M38" s="89"/>
      <c r="N38" s="89"/>
      <c r="O38" s="89"/>
      <c r="P38" s="89"/>
      <c r="Q38" s="89"/>
      <c r="R38" s="89"/>
      <c r="S38" s="89"/>
      <c r="T38" s="89"/>
      <c r="U38" s="89"/>
      <c r="V38" s="89"/>
      <c r="W38" s="89"/>
      <c r="X38" s="89"/>
      <c r="Y38" s="89"/>
      <c r="Z38" s="89"/>
      <c r="AA38" s="89"/>
      <c r="AB38" s="89"/>
      <c r="AC38" s="108"/>
      <c r="AD38" s="10"/>
      <c r="AE38" s="10"/>
      <c r="AF38" s="10"/>
      <c r="AG38" s="11"/>
      <c r="AH38" s="11"/>
      <c r="AI38" s="11"/>
      <c r="AJ38" s="11"/>
      <c r="AK38" s="11"/>
      <c r="AL38" s="11"/>
    </row>
    <row r="39" spans="1:38" ht="13.5" customHeight="1" x14ac:dyDescent="0.15">
      <c r="A39" s="129"/>
      <c r="B39" s="116" t="s">
        <v>36</v>
      </c>
      <c r="C39" s="117"/>
      <c r="D39" s="117"/>
      <c r="E39" s="117"/>
      <c r="F39" s="117"/>
      <c r="G39" s="117"/>
      <c r="H39" s="112"/>
      <c r="I39" s="112"/>
      <c r="J39" s="112"/>
      <c r="K39" s="112"/>
      <c r="L39" s="112"/>
      <c r="M39" s="112"/>
      <c r="N39" s="112"/>
      <c r="O39" s="112"/>
      <c r="P39" s="112"/>
      <c r="Q39" s="112"/>
      <c r="R39" s="112"/>
      <c r="S39" s="112"/>
      <c r="T39" s="112"/>
      <c r="U39" s="112"/>
      <c r="V39" s="112"/>
      <c r="W39" s="112"/>
      <c r="X39" s="112"/>
      <c r="Y39" s="112"/>
      <c r="Z39" s="112"/>
      <c r="AA39" s="112"/>
      <c r="AB39" s="112"/>
      <c r="AC39" s="114"/>
      <c r="AD39" s="10"/>
      <c r="AE39" s="10"/>
      <c r="AF39" s="10"/>
      <c r="AG39" s="10"/>
      <c r="AH39" s="10"/>
      <c r="AI39" s="10"/>
      <c r="AJ39" s="10"/>
      <c r="AK39" s="10"/>
    </row>
    <row r="40" spans="1:38" ht="13.5" customHeight="1" thickBot="1" x14ac:dyDescent="0.2">
      <c r="A40" s="130"/>
      <c r="B40" s="118"/>
      <c r="C40" s="119"/>
      <c r="D40" s="119"/>
      <c r="E40" s="119"/>
      <c r="F40" s="119"/>
      <c r="G40" s="119"/>
      <c r="H40" s="113"/>
      <c r="I40" s="113"/>
      <c r="J40" s="113"/>
      <c r="K40" s="113"/>
      <c r="L40" s="113"/>
      <c r="M40" s="113"/>
      <c r="N40" s="113"/>
      <c r="O40" s="113"/>
      <c r="P40" s="113"/>
      <c r="Q40" s="113"/>
      <c r="R40" s="113"/>
      <c r="S40" s="113"/>
      <c r="T40" s="113"/>
      <c r="U40" s="113"/>
      <c r="V40" s="113"/>
      <c r="W40" s="113"/>
      <c r="X40" s="113"/>
      <c r="Y40" s="113"/>
      <c r="Z40" s="113"/>
      <c r="AA40" s="113"/>
      <c r="AB40" s="113"/>
      <c r="AC40" s="115"/>
      <c r="AD40" s="10"/>
      <c r="AE40" s="10"/>
      <c r="AF40" s="10"/>
      <c r="AG40" s="10"/>
      <c r="AH40" s="10"/>
      <c r="AI40" s="10"/>
      <c r="AJ40" s="10"/>
      <c r="AK40" s="10"/>
    </row>
    <row r="41" spans="1:38" ht="13.5" customHeight="1" thickBot="1" x14ac:dyDescent="0.2">
      <c r="A41" s="109" t="s">
        <v>38</v>
      </c>
      <c r="B41" s="110"/>
      <c r="C41" s="110"/>
      <c r="D41" s="110"/>
      <c r="E41" s="110"/>
      <c r="F41" s="110"/>
      <c r="G41" s="110"/>
      <c r="H41" s="106">
        <f>H23+H27+H29+H33+H37+H39</f>
        <v>0</v>
      </c>
      <c r="I41" s="106"/>
      <c r="J41" s="106">
        <f>J23+J27+J29+J33+J37+J39</f>
        <v>0</v>
      </c>
      <c r="K41" s="106"/>
      <c r="L41" s="106">
        <f>L23+L27+L29+L33+L37+L39</f>
        <v>0</v>
      </c>
      <c r="M41" s="106"/>
      <c r="N41" s="106">
        <f>N23+N27+N29+N33+N37+N39</f>
        <v>0</v>
      </c>
      <c r="O41" s="106"/>
      <c r="P41" s="106">
        <f>P23+P27+P29+P33+P37+P39</f>
        <v>0</v>
      </c>
      <c r="Q41" s="106"/>
      <c r="R41" s="106">
        <f>R23+R27+R29+R33+R37+R39</f>
        <v>0</v>
      </c>
      <c r="S41" s="106"/>
      <c r="T41" s="106">
        <f>T23+T27+T29+T33+T37+T39</f>
        <v>0</v>
      </c>
      <c r="U41" s="106"/>
      <c r="V41" s="106">
        <f>V23+V27+V29+V33+V37+V39</f>
        <v>0</v>
      </c>
      <c r="W41" s="106"/>
      <c r="X41" s="106">
        <f>X23+X27+X29+X33+X37+X39</f>
        <v>0</v>
      </c>
      <c r="Y41" s="106"/>
      <c r="Z41" s="106">
        <f>Z23+Z27+Z29+Z33+Z37+Z39</f>
        <v>0</v>
      </c>
      <c r="AA41" s="106"/>
      <c r="AB41" s="106">
        <f>AB23+AB27+AB29+AB33+AB37+AB39</f>
        <v>0</v>
      </c>
      <c r="AC41" s="107"/>
      <c r="AD41" s="10"/>
      <c r="AE41" s="10"/>
      <c r="AF41" s="10"/>
      <c r="AG41" s="10"/>
      <c r="AH41" s="10"/>
      <c r="AI41" s="10"/>
      <c r="AJ41" s="10"/>
      <c r="AK41" s="10"/>
    </row>
    <row r="42" spans="1:38" ht="13.5" customHeight="1" x14ac:dyDescent="0.15">
      <c r="A42" s="111"/>
      <c r="B42" s="86"/>
      <c r="C42" s="86"/>
      <c r="D42" s="86"/>
      <c r="E42" s="86"/>
      <c r="F42" s="86"/>
      <c r="G42" s="86"/>
      <c r="H42" s="89"/>
      <c r="I42" s="89"/>
      <c r="J42" s="89"/>
      <c r="K42" s="89"/>
      <c r="L42" s="89"/>
      <c r="M42" s="89"/>
      <c r="N42" s="89"/>
      <c r="O42" s="89"/>
      <c r="P42" s="89"/>
      <c r="Q42" s="89"/>
      <c r="R42" s="89"/>
      <c r="S42" s="89"/>
      <c r="T42" s="89"/>
      <c r="U42" s="89"/>
      <c r="V42" s="89"/>
      <c r="W42" s="89"/>
      <c r="X42" s="89"/>
      <c r="Y42" s="89"/>
      <c r="Z42" s="89"/>
      <c r="AA42" s="89"/>
      <c r="AB42" s="89"/>
      <c r="AC42" s="108"/>
      <c r="AD42" s="10"/>
      <c r="AE42" s="97" t="s">
        <v>39</v>
      </c>
      <c r="AF42" s="98"/>
      <c r="AG42" s="99"/>
      <c r="AH42" s="10"/>
      <c r="AI42" s="91" t="s">
        <v>40</v>
      </c>
      <c r="AJ42" s="92"/>
      <c r="AK42" s="93"/>
    </row>
    <row r="43" spans="1:38" ht="13.5" customHeight="1" thickBot="1" x14ac:dyDescent="0.2">
      <c r="A43" s="103" t="s">
        <v>41</v>
      </c>
      <c r="B43" s="104"/>
      <c r="C43" s="104"/>
      <c r="D43" s="104"/>
      <c r="E43" s="104"/>
      <c r="F43" s="104"/>
      <c r="G43" s="105"/>
      <c r="H43" s="83"/>
      <c r="I43" s="83"/>
      <c r="J43" s="83"/>
      <c r="K43" s="83"/>
      <c r="L43" s="83"/>
      <c r="M43" s="83"/>
      <c r="N43" s="83"/>
      <c r="O43" s="83"/>
      <c r="P43" s="83"/>
      <c r="Q43" s="83"/>
      <c r="R43" s="83"/>
      <c r="S43" s="83"/>
      <c r="T43" s="83"/>
      <c r="U43" s="83"/>
      <c r="V43" s="83"/>
      <c r="W43" s="83"/>
      <c r="X43" s="83"/>
      <c r="Y43" s="83"/>
      <c r="Z43" s="83"/>
      <c r="AA43" s="83"/>
      <c r="AB43" s="83"/>
      <c r="AC43" s="84"/>
      <c r="AD43" s="10"/>
      <c r="AE43" s="100"/>
      <c r="AF43" s="101"/>
      <c r="AG43" s="102"/>
      <c r="AH43" s="10"/>
      <c r="AI43" s="94"/>
      <c r="AJ43" s="95"/>
      <c r="AK43" s="96"/>
    </row>
    <row r="44" spans="1:38" ht="13.5" customHeight="1" x14ac:dyDescent="0.15">
      <c r="A44" s="85" t="s">
        <v>42</v>
      </c>
      <c r="B44" s="86"/>
      <c r="C44" s="86"/>
      <c r="D44" s="86"/>
      <c r="E44" s="86"/>
      <c r="F44" s="86"/>
      <c r="G44" s="86"/>
      <c r="H44" s="89">
        <f>IF(H43=1,ROUND((H41*(6/7)),2),H41)</f>
        <v>0</v>
      </c>
      <c r="I44" s="89"/>
      <c r="J44" s="77">
        <f>IF(J43=1,ROUND((J41*(6/7)),2),J41)</f>
        <v>0</v>
      </c>
      <c r="K44" s="78"/>
      <c r="L44" s="77">
        <f>IF(L43=1,ROUND((L41*(6/7)),2),L41)</f>
        <v>0</v>
      </c>
      <c r="M44" s="78"/>
      <c r="N44" s="77">
        <f>IF(N43=1,ROUND((N41*(6/7)),2),N41)</f>
        <v>0</v>
      </c>
      <c r="O44" s="78"/>
      <c r="P44" s="77">
        <f>IF(P43=1,ROUND((P41*(6/7)),2),P41)</f>
        <v>0</v>
      </c>
      <c r="Q44" s="78"/>
      <c r="R44" s="77">
        <f>IF(R43=1,ROUND((R41*(6/7)),2),R41)</f>
        <v>0</v>
      </c>
      <c r="S44" s="78"/>
      <c r="T44" s="77">
        <f>IF(T43=1,ROUND((T41*(6/7)),2),T41)</f>
        <v>0</v>
      </c>
      <c r="U44" s="78"/>
      <c r="V44" s="77">
        <f>IF(V43=1,ROUND((V41*(6/7)),2),V41)</f>
        <v>0</v>
      </c>
      <c r="W44" s="78"/>
      <c r="X44" s="77">
        <f>IF(X43=1,ROUND((X41*(6/7)),2),X41)</f>
        <v>0</v>
      </c>
      <c r="Y44" s="78"/>
      <c r="Z44" s="77">
        <f>IF(Z43=1,ROUND((Z41*(6/7)),2),Z41)</f>
        <v>0</v>
      </c>
      <c r="AA44" s="78"/>
      <c r="AB44" s="77">
        <f>IF(AB43=1,ROUND((AB41*(6/7)),2),AB41)</f>
        <v>0</v>
      </c>
      <c r="AC44" s="81"/>
      <c r="AD44" s="10"/>
      <c r="AE44" s="91">
        <f>SUM(H44:AC45)</f>
        <v>0</v>
      </c>
      <c r="AF44" s="92"/>
      <c r="AG44" s="93"/>
      <c r="AH44" s="10"/>
      <c r="AI44" s="60">
        <v>11</v>
      </c>
      <c r="AJ44" s="61"/>
      <c r="AK44" s="62"/>
    </row>
    <row r="45" spans="1:38" ht="13.5" customHeight="1" thickBot="1" x14ac:dyDescent="0.2">
      <c r="A45" s="87"/>
      <c r="B45" s="88"/>
      <c r="C45" s="88"/>
      <c r="D45" s="88"/>
      <c r="E45" s="88"/>
      <c r="F45" s="88"/>
      <c r="G45" s="88"/>
      <c r="H45" s="90"/>
      <c r="I45" s="90"/>
      <c r="J45" s="79"/>
      <c r="K45" s="80"/>
      <c r="L45" s="79"/>
      <c r="M45" s="80"/>
      <c r="N45" s="79"/>
      <c r="O45" s="80"/>
      <c r="P45" s="79"/>
      <c r="Q45" s="80"/>
      <c r="R45" s="79"/>
      <c r="S45" s="80"/>
      <c r="T45" s="79"/>
      <c r="U45" s="80"/>
      <c r="V45" s="79"/>
      <c r="W45" s="80"/>
      <c r="X45" s="79"/>
      <c r="Y45" s="80"/>
      <c r="Z45" s="79"/>
      <c r="AA45" s="80"/>
      <c r="AB45" s="79"/>
      <c r="AC45" s="82"/>
      <c r="AD45" s="10"/>
      <c r="AE45" s="94"/>
      <c r="AF45" s="95"/>
      <c r="AG45" s="96"/>
      <c r="AH45" s="10"/>
      <c r="AI45" s="63"/>
      <c r="AJ45" s="64"/>
      <c r="AK45" s="65"/>
    </row>
    <row r="46" spans="1:38" ht="13.5" customHeight="1" thickBo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row>
    <row r="47" spans="1:38" ht="13.5" customHeight="1" x14ac:dyDescent="0.15">
      <c r="A47" s="10"/>
      <c r="B47" s="12"/>
      <c r="C47" s="12"/>
      <c r="D47" s="12"/>
      <c r="E47" s="12"/>
      <c r="F47" s="12"/>
      <c r="G47" s="12"/>
      <c r="H47" s="12"/>
      <c r="I47" s="12"/>
      <c r="J47" s="12"/>
      <c r="K47" s="12"/>
      <c r="L47" s="12"/>
      <c r="M47" s="12"/>
      <c r="N47" s="12"/>
      <c r="O47" s="12"/>
      <c r="P47" s="12"/>
      <c r="Q47" s="12"/>
      <c r="R47" s="12"/>
      <c r="S47" s="10"/>
      <c r="T47" s="13"/>
      <c r="U47" s="13"/>
      <c r="V47" s="13"/>
      <c r="W47" s="14"/>
      <c r="X47" s="14"/>
      <c r="Y47" s="66" t="s">
        <v>43</v>
      </c>
      <c r="Z47" s="22"/>
      <c r="AA47" s="22"/>
      <c r="AB47" s="22"/>
      <c r="AC47" s="22"/>
      <c r="AD47" s="22"/>
      <c r="AE47" s="22"/>
      <c r="AF47" s="23"/>
      <c r="AG47" s="28">
        <f>ROUNDUP((AE44/AI44),0)</f>
        <v>0</v>
      </c>
      <c r="AH47" s="28"/>
      <c r="AI47" s="28"/>
      <c r="AJ47" s="28"/>
      <c r="AK47" s="28"/>
      <c r="AL47" s="29"/>
    </row>
    <row r="48" spans="1:38" ht="13.5" customHeight="1" thickBot="1" x14ac:dyDescent="0.2">
      <c r="A48" s="10"/>
      <c r="B48" s="12"/>
      <c r="C48" s="12"/>
      <c r="D48" s="12"/>
      <c r="E48" s="12"/>
      <c r="F48" s="12"/>
      <c r="G48" s="12"/>
      <c r="H48" s="12"/>
      <c r="I48" s="12"/>
      <c r="J48" s="12"/>
      <c r="K48" s="12"/>
      <c r="L48" s="12"/>
      <c r="M48" s="12"/>
      <c r="N48" s="12"/>
      <c r="O48" s="12"/>
      <c r="P48" s="12"/>
      <c r="Q48" s="12"/>
      <c r="R48" s="12"/>
      <c r="S48" s="10"/>
      <c r="T48" s="13"/>
      <c r="U48" s="13"/>
      <c r="V48" s="13"/>
      <c r="W48" s="14"/>
      <c r="X48" s="14"/>
      <c r="Y48" s="24"/>
      <c r="Z48" s="25"/>
      <c r="AA48" s="25"/>
      <c r="AB48" s="25"/>
      <c r="AC48" s="25"/>
      <c r="AD48" s="25"/>
      <c r="AE48" s="25"/>
      <c r="AF48" s="26"/>
      <c r="AG48" s="31"/>
      <c r="AH48" s="31"/>
      <c r="AI48" s="31"/>
      <c r="AJ48" s="31"/>
      <c r="AK48" s="31"/>
      <c r="AL48" s="32"/>
    </row>
    <row r="49" spans="1:39" ht="13.5" customHeight="1" x14ac:dyDescent="0.15"/>
    <row r="50" spans="1:39" ht="13.5" customHeight="1" thickBot="1" x14ac:dyDescent="0.2">
      <c r="A50" s="2" t="s">
        <v>69</v>
      </c>
      <c r="B50" s="33" t="s">
        <v>44</v>
      </c>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row>
    <row r="51" spans="1:39" s="17" customFormat="1" ht="27.75" customHeight="1" x14ac:dyDescent="0.15">
      <c r="A51" s="67" t="s">
        <v>45</v>
      </c>
      <c r="B51" s="68"/>
      <c r="C51" s="68"/>
      <c r="D51" s="68"/>
      <c r="E51" s="68"/>
      <c r="F51" s="68"/>
      <c r="G51" s="68"/>
      <c r="H51" s="69" t="s">
        <v>70</v>
      </c>
      <c r="I51" s="69"/>
      <c r="J51" s="69"/>
      <c r="K51" s="69"/>
      <c r="L51" s="69"/>
      <c r="M51" s="69"/>
      <c r="N51" s="69" t="s">
        <v>65</v>
      </c>
      <c r="O51" s="70"/>
      <c r="P51" s="70"/>
      <c r="Q51" s="70"/>
      <c r="R51" s="70"/>
      <c r="S51" s="70"/>
      <c r="T51" s="69" t="s">
        <v>67</v>
      </c>
      <c r="U51" s="70"/>
      <c r="V51" s="70"/>
      <c r="W51" s="70"/>
      <c r="X51" s="70"/>
      <c r="Y51" s="71"/>
      <c r="Z51" s="15"/>
      <c r="AA51" s="73" t="s">
        <v>46</v>
      </c>
      <c r="AB51" s="74"/>
      <c r="AC51" s="74"/>
      <c r="AD51" s="74"/>
      <c r="AE51" s="74"/>
      <c r="AF51" s="74"/>
      <c r="AG51" s="51" t="s">
        <v>47</v>
      </c>
      <c r="AH51" s="51"/>
      <c r="AI51" s="51"/>
      <c r="AJ51" s="51"/>
      <c r="AK51" s="51"/>
      <c r="AL51" s="52"/>
      <c r="AM51" s="16"/>
    </row>
    <row r="52" spans="1:39" s="17" customFormat="1" ht="13.5" customHeight="1" x14ac:dyDescent="0.15">
      <c r="A52" s="36"/>
      <c r="B52" s="35"/>
      <c r="C52" s="35"/>
      <c r="D52" s="35"/>
      <c r="E52" s="35"/>
      <c r="F52" s="35"/>
      <c r="G52" s="35"/>
      <c r="H52" s="53" t="s">
        <v>48</v>
      </c>
      <c r="I52" s="53"/>
      <c r="J52" s="53"/>
      <c r="K52" s="53"/>
      <c r="L52" s="53"/>
      <c r="M52" s="53"/>
      <c r="N52" s="53"/>
      <c r="O52" s="53"/>
      <c r="P52" s="53"/>
      <c r="Q52" s="53"/>
      <c r="R52" s="53"/>
      <c r="S52" s="53"/>
      <c r="T52" s="53"/>
      <c r="U52" s="53"/>
      <c r="V52" s="53"/>
      <c r="W52" s="53"/>
      <c r="X52" s="53"/>
      <c r="Y52" s="72"/>
      <c r="Z52" s="15"/>
      <c r="AA52" s="75"/>
      <c r="AB52" s="76"/>
      <c r="AC52" s="76"/>
      <c r="AD52" s="76"/>
      <c r="AE52" s="76"/>
      <c r="AF52" s="76"/>
      <c r="AG52" s="54" t="s">
        <v>49</v>
      </c>
      <c r="AH52" s="54"/>
      <c r="AI52" s="54"/>
      <c r="AJ52" s="54"/>
      <c r="AK52" s="54"/>
      <c r="AL52" s="55"/>
      <c r="AM52" s="16"/>
    </row>
    <row r="53" spans="1:39" s="17" customFormat="1" ht="13.5" customHeight="1" x14ac:dyDescent="0.15">
      <c r="A53" s="36"/>
      <c r="B53" s="35"/>
      <c r="C53" s="35"/>
      <c r="D53" s="35"/>
      <c r="E53" s="35"/>
      <c r="F53" s="35"/>
      <c r="G53" s="35"/>
      <c r="H53" s="56" t="s">
        <v>30</v>
      </c>
      <c r="I53" s="56"/>
      <c r="J53" s="56"/>
      <c r="K53" s="56"/>
      <c r="L53" s="56"/>
      <c r="M53" s="56"/>
      <c r="N53" s="56" t="s">
        <v>50</v>
      </c>
      <c r="O53" s="56"/>
      <c r="P53" s="56"/>
      <c r="Q53" s="56"/>
      <c r="R53" s="56"/>
      <c r="S53" s="56"/>
      <c r="T53" s="56" t="s">
        <v>51</v>
      </c>
      <c r="U53" s="56"/>
      <c r="V53" s="56"/>
      <c r="W53" s="56"/>
      <c r="X53" s="56"/>
      <c r="Y53" s="57"/>
      <c r="Z53" s="15"/>
      <c r="AA53" s="75"/>
      <c r="AB53" s="76"/>
      <c r="AC53" s="76"/>
      <c r="AD53" s="76"/>
      <c r="AE53" s="76"/>
      <c r="AF53" s="76"/>
      <c r="AG53" s="58" t="s">
        <v>52</v>
      </c>
      <c r="AH53" s="58"/>
      <c r="AI53" s="58"/>
      <c r="AJ53" s="58"/>
      <c r="AK53" s="58"/>
      <c r="AL53" s="59"/>
    </row>
    <row r="54" spans="1:39" s="17" customFormat="1" ht="13.5" customHeight="1" x14ac:dyDescent="0.15">
      <c r="A54" s="43" t="s">
        <v>53</v>
      </c>
      <c r="B54" s="44"/>
      <c r="C54" s="44"/>
      <c r="D54" s="44"/>
      <c r="E54" s="44"/>
      <c r="F54" s="44"/>
      <c r="G54" s="44"/>
      <c r="H54" s="45"/>
      <c r="I54" s="45"/>
      <c r="J54" s="45"/>
      <c r="K54" s="45"/>
      <c r="L54" s="45"/>
      <c r="M54" s="45"/>
      <c r="N54" s="45"/>
      <c r="O54" s="45"/>
      <c r="P54" s="45"/>
      <c r="Q54" s="45"/>
      <c r="R54" s="45"/>
      <c r="S54" s="45"/>
      <c r="T54" s="45"/>
      <c r="U54" s="45"/>
      <c r="V54" s="45"/>
      <c r="W54" s="45"/>
      <c r="X54" s="45"/>
      <c r="Y54" s="46"/>
      <c r="Z54" s="18"/>
      <c r="AA54" s="47"/>
      <c r="AB54" s="45"/>
      <c r="AC54" s="45"/>
      <c r="AD54" s="45"/>
      <c r="AE54" s="45"/>
      <c r="AF54" s="45"/>
      <c r="AG54" s="45"/>
      <c r="AH54" s="45"/>
      <c r="AI54" s="45"/>
      <c r="AJ54" s="45"/>
      <c r="AK54" s="45"/>
      <c r="AL54" s="46"/>
    </row>
    <row r="55" spans="1:39" s="17" customFormat="1" ht="13.5" customHeight="1" thickBot="1" x14ac:dyDescent="0.2">
      <c r="A55" s="43"/>
      <c r="B55" s="44"/>
      <c r="C55" s="44"/>
      <c r="D55" s="44"/>
      <c r="E55" s="44"/>
      <c r="F55" s="44"/>
      <c r="G55" s="44"/>
      <c r="H55" s="45"/>
      <c r="I55" s="45"/>
      <c r="J55" s="45"/>
      <c r="K55" s="45"/>
      <c r="L55" s="45"/>
      <c r="M55" s="45"/>
      <c r="N55" s="45"/>
      <c r="O55" s="45"/>
      <c r="P55" s="45"/>
      <c r="Q55" s="45"/>
      <c r="R55" s="45"/>
      <c r="S55" s="45"/>
      <c r="T55" s="45"/>
      <c r="U55" s="45"/>
      <c r="V55" s="45"/>
      <c r="W55" s="45"/>
      <c r="X55" s="45"/>
      <c r="Y55" s="46"/>
      <c r="Z55" s="18"/>
      <c r="AA55" s="48"/>
      <c r="AB55" s="49"/>
      <c r="AC55" s="49"/>
      <c r="AD55" s="49"/>
      <c r="AE55" s="49"/>
      <c r="AF55" s="49"/>
      <c r="AG55" s="49"/>
      <c r="AH55" s="49"/>
      <c r="AI55" s="49"/>
      <c r="AJ55" s="49"/>
      <c r="AK55" s="49"/>
      <c r="AL55" s="50"/>
    </row>
    <row r="56" spans="1:39" s="17" customFormat="1" ht="13.5" customHeight="1" x14ac:dyDescent="0.15">
      <c r="A56" s="34">
        <v>0.9</v>
      </c>
      <c r="B56" s="35"/>
      <c r="C56" s="35"/>
      <c r="D56" s="35"/>
      <c r="E56" s="35"/>
      <c r="F56" s="35"/>
      <c r="G56" s="35"/>
      <c r="H56" s="37">
        <f>H54*0.9</f>
        <v>0</v>
      </c>
      <c r="I56" s="37"/>
      <c r="J56" s="37"/>
      <c r="K56" s="37"/>
      <c r="L56" s="37"/>
      <c r="M56" s="37"/>
      <c r="N56" s="37">
        <f>N54*0.9</f>
        <v>0</v>
      </c>
      <c r="O56" s="37"/>
      <c r="P56" s="37"/>
      <c r="Q56" s="37"/>
      <c r="R56" s="37"/>
      <c r="S56" s="37"/>
      <c r="T56" s="37">
        <f>T54*0.9</f>
        <v>0</v>
      </c>
      <c r="U56" s="37"/>
      <c r="V56" s="37"/>
      <c r="W56" s="37"/>
      <c r="X56" s="37"/>
      <c r="Y56" s="38"/>
      <c r="Z56" s="19"/>
      <c r="AA56" s="15"/>
      <c r="AB56" s="15"/>
      <c r="AC56" s="15"/>
      <c r="AD56" s="15"/>
      <c r="AE56" s="15"/>
      <c r="AF56" s="15"/>
      <c r="AG56" s="15"/>
      <c r="AH56" s="19"/>
      <c r="AI56" s="19"/>
      <c r="AJ56" s="19"/>
      <c r="AK56" s="19"/>
      <c r="AL56" s="19"/>
    </row>
    <row r="57" spans="1:39" s="17" customFormat="1" ht="13.5" customHeight="1" thickBot="1" x14ac:dyDescent="0.2">
      <c r="A57" s="36"/>
      <c r="B57" s="35"/>
      <c r="C57" s="35"/>
      <c r="D57" s="35"/>
      <c r="E57" s="35"/>
      <c r="F57" s="35"/>
      <c r="G57" s="35"/>
      <c r="H57" s="37"/>
      <c r="I57" s="37"/>
      <c r="J57" s="37"/>
      <c r="K57" s="37"/>
      <c r="L57" s="37"/>
      <c r="M57" s="37"/>
      <c r="N57" s="37"/>
      <c r="O57" s="37"/>
      <c r="P57" s="37"/>
      <c r="Q57" s="37"/>
      <c r="R57" s="37"/>
      <c r="S57" s="37"/>
      <c r="T57" s="37"/>
      <c r="U57" s="37"/>
      <c r="V57" s="37"/>
      <c r="W57" s="37"/>
      <c r="X57" s="37"/>
      <c r="Y57" s="38"/>
      <c r="Z57" s="19"/>
      <c r="AA57" s="19"/>
      <c r="AB57" s="19"/>
      <c r="AC57" s="19"/>
      <c r="AD57" s="19"/>
      <c r="AE57" s="19"/>
      <c r="AF57" s="19"/>
      <c r="AG57" s="19"/>
      <c r="AH57" s="19"/>
      <c r="AI57" s="19"/>
      <c r="AJ57" s="19"/>
      <c r="AK57" s="19"/>
      <c r="AL57" s="19"/>
    </row>
    <row r="58" spans="1:39" s="17" customFormat="1" ht="13.5" customHeight="1" x14ac:dyDescent="0.15">
      <c r="A58" s="36" t="s">
        <v>54</v>
      </c>
      <c r="B58" s="35"/>
      <c r="C58" s="35"/>
      <c r="D58" s="35"/>
      <c r="E58" s="35"/>
      <c r="F58" s="35"/>
      <c r="G58" s="35"/>
      <c r="H58" s="37">
        <f>H56*1/2</f>
        <v>0</v>
      </c>
      <c r="I58" s="37"/>
      <c r="J58" s="37"/>
      <c r="K58" s="37"/>
      <c r="L58" s="37"/>
      <c r="M58" s="37"/>
      <c r="N58" s="37">
        <f>N56*3/4</f>
        <v>0</v>
      </c>
      <c r="O58" s="37"/>
      <c r="P58" s="37"/>
      <c r="Q58" s="37"/>
      <c r="R58" s="37"/>
      <c r="S58" s="37"/>
      <c r="T58" s="37">
        <f>T56</f>
        <v>0</v>
      </c>
      <c r="U58" s="37"/>
      <c r="V58" s="37"/>
      <c r="W58" s="37"/>
      <c r="X58" s="37"/>
      <c r="Y58" s="38"/>
      <c r="Z58" s="19"/>
      <c r="AA58" s="21" t="s">
        <v>43</v>
      </c>
      <c r="AB58" s="22"/>
      <c r="AC58" s="22"/>
      <c r="AD58" s="22"/>
      <c r="AE58" s="22"/>
      <c r="AF58" s="23"/>
      <c r="AG58" s="27">
        <f>IF(AG54=1,ROUND(SUM(H58:Y59)*AA54*6/7,2),SUM(H58:Y59)*AA54)</f>
        <v>0</v>
      </c>
      <c r="AH58" s="28"/>
      <c r="AI58" s="28"/>
      <c r="AJ58" s="28"/>
      <c r="AK58" s="28"/>
      <c r="AL58" s="29"/>
    </row>
    <row r="59" spans="1:39" s="17" customFormat="1" ht="13.5" customHeight="1" thickBot="1" x14ac:dyDescent="0.2">
      <c r="A59" s="39"/>
      <c r="B59" s="40"/>
      <c r="C59" s="40"/>
      <c r="D59" s="40"/>
      <c r="E59" s="40"/>
      <c r="F59" s="40"/>
      <c r="G59" s="40"/>
      <c r="H59" s="41"/>
      <c r="I59" s="41"/>
      <c r="J59" s="41"/>
      <c r="K59" s="41"/>
      <c r="L59" s="41"/>
      <c r="M59" s="41"/>
      <c r="N59" s="41"/>
      <c r="O59" s="41"/>
      <c r="P59" s="41"/>
      <c r="Q59" s="41"/>
      <c r="R59" s="41"/>
      <c r="S59" s="41"/>
      <c r="T59" s="41"/>
      <c r="U59" s="41"/>
      <c r="V59" s="41"/>
      <c r="W59" s="41"/>
      <c r="X59" s="41"/>
      <c r="Y59" s="42"/>
      <c r="Z59" s="19"/>
      <c r="AA59" s="24"/>
      <c r="AB59" s="25"/>
      <c r="AC59" s="25"/>
      <c r="AD59" s="25"/>
      <c r="AE59" s="25"/>
      <c r="AF59" s="26"/>
      <c r="AG59" s="30"/>
      <c r="AH59" s="31"/>
      <c r="AI59" s="31"/>
      <c r="AJ59" s="31"/>
      <c r="AK59" s="31"/>
      <c r="AL59" s="32"/>
    </row>
    <row r="60" spans="1:39" ht="13.5" customHeight="1" x14ac:dyDescent="0.15"/>
    <row r="61" spans="1:39" ht="13.5" customHeight="1" x14ac:dyDescent="0.15">
      <c r="A61" s="2" t="s">
        <v>55</v>
      </c>
      <c r="B61" s="20"/>
      <c r="C61" s="20"/>
      <c r="D61" s="20"/>
    </row>
    <row r="62" spans="1:39" ht="13.5" customHeight="1" x14ac:dyDescent="0.15">
      <c r="B62" s="33" t="s">
        <v>56</v>
      </c>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row>
    <row r="63" spans="1:39" ht="13.5" customHeight="1" x14ac:dyDescent="0.15"/>
  </sheetData>
  <mergeCells count="230">
    <mergeCell ref="B10:AL10"/>
    <mergeCell ref="B11:AL11"/>
    <mergeCell ref="B12:AL12"/>
    <mergeCell ref="B13:AL13"/>
    <mergeCell ref="B14:AL14"/>
    <mergeCell ref="B15:AL15"/>
    <mergeCell ref="G2:AD2"/>
    <mergeCell ref="I3:AB3"/>
    <mergeCell ref="F4:AE4"/>
    <mergeCell ref="B7:AL7"/>
    <mergeCell ref="B8:AL8"/>
    <mergeCell ref="B9:AL9"/>
    <mergeCell ref="B17:AL17"/>
    <mergeCell ref="A19:G20"/>
    <mergeCell ref="H19:I19"/>
    <mergeCell ref="J19:K19"/>
    <mergeCell ref="L19:M19"/>
    <mergeCell ref="AE19:AL20"/>
    <mergeCell ref="H20:I20"/>
    <mergeCell ref="J20:K20"/>
    <mergeCell ref="L20:M20"/>
    <mergeCell ref="N20:O20"/>
    <mergeCell ref="V21:W22"/>
    <mergeCell ref="X21:Y22"/>
    <mergeCell ref="Z21:AA22"/>
    <mergeCell ref="AB21:AC22"/>
    <mergeCell ref="AE21:AL21"/>
    <mergeCell ref="AE22:AL22"/>
    <mergeCell ref="AB20:AC20"/>
    <mergeCell ref="A21:A30"/>
    <mergeCell ref="B21:G22"/>
    <mergeCell ref="H21:I22"/>
    <mergeCell ref="J21:K22"/>
    <mergeCell ref="L21:M22"/>
    <mergeCell ref="N21:O22"/>
    <mergeCell ref="P21:Q22"/>
    <mergeCell ref="R21:S22"/>
    <mergeCell ref="T21:U22"/>
    <mergeCell ref="P20:Q20"/>
    <mergeCell ref="R20:S20"/>
    <mergeCell ref="T20:U20"/>
    <mergeCell ref="V20:W20"/>
    <mergeCell ref="X20:Y20"/>
    <mergeCell ref="Z20:AA20"/>
    <mergeCell ref="AE23:AL23"/>
    <mergeCell ref="AE24:AL25"/>
    <mergeCell ref="B25:G26"/>
    <mergeCell ref="H25:I26"/>
    <mergeCell ref="J25:K26"/>
    <mergeCell ref="L25:M26"/>
    <mergeCell ref="N25:O26"/>
    <mergeCell ref="P25:Q26"/>
    <mergeCell ref="R25:S26"/>
    <mergeCell ref="T25:U26"/>
    <mergeCell ref="R23:S24"/>
    <mergeCell ref="T23:U24"/>
    <mergeCell ref="V23:W24"/>
    <mergeCell ref="X23:Y24"/>
    <mergeCell ref="Z23:AA24"/>
    <mergeCell ref="AB23:AC24"/>
    <mergeCell ref="B23:G24"/>
    <mergeCell ref="H23:I24"/>
    <mergeCell ref="J23:K24"/>
    <mergeCell ref="L23:M24"/>
    <mergeCell ref="N23:O24"/>
    <mergeCell ref="P23:Q24"/>
    <mergeCell ref="V25:W26"/>
    <mergeCell ref="X25:Y26"/>
    <mergeCell ref="Z25:AA26"/>
    <mergeCell ref="AB25:AC26"/>
    <mergeCell ref="AE26:AL27"/>
    <mergeCell ref="B27:G28"/>
    <mergeCell ref="H27:I28"/>
    <mergeCell ref="J27:K28"/>
    <mergeCell ref="L27:M28"/>
    <mergeCell ref="N27:O28"/>
    <mergeCell ref="AB27:AC28"/>
    <mergeCell ref="AE28:AL29"/>
    <mergeCell ref="B29:G30"/>
    <mergeCell ref="H29:I30"/>
    <mergeCell ref="J29:K30"/>
    <mergeCell ref="L29:M30"/>
    <mergeCell ref="N29:O30"/>
    <mergeCell ref="P29:Q30"/>
    <mergeCell ref="R29:S30"/>
    <mergeCell ref="T29:U30"/>
    <mergeCell ref="P27:Q28"/>
    <mergeCell ref="R27:S28"/>
    <mergeCell ref="T27:U28"/>
    <mergeCell ref="V27:W28"/>
    <mergeCell ref="X27:Y28"/>
    <mergeCell ref="Z27:AA28"/>
    <mergeCell ref="V29:W30"/>
    <mergeCell ref="X29:Y30"/>
    <mergeCell ref="Z29:AA30"/>
    <mergeCell ref="AB29:AC30"/>
    <mergeCell ref="AE30:AL31"/>
    <mergeCell ref="A31:A40"/>
    <mergeCell ref="B31:G32"/>
    <mergeCell ref="H31:I32"/>
    <mergeCell ref="J31:K32"/>
    <mergeCell ref="L31:M32"/>
    <mergeCell ref="B35:G36"/>
    <mergeCell ref="H35:I36"/>
    <mergeCell ref="J35:K36"/>
    <mergeCell ref="L35:M36"/>
    <mergeCell ref="N35:O36"/>
    <mergeCell ref="P35:Q36"/>
    <mergeCell ref="Z31:AA32"/>
    <mergeCell ref="AB31:AC32"/>
    <mergeCell ref="B33:G34"/>
    <mergeCell ref="H33:I34"/>
    <mergeCell ref="J33:K34"/>
    <mergeCell ref="L33:M34"/>
    <mergeCell ref="N33:O34"/>
    <mergeCell ref="P33:Q34"/>
    <mergeCell ref="R33:S34"/>
    <mergeCell ref="T33:U34"/>
    <mergeCell ref="N31:O32"/>
    <mergeCell ref="P31:Q32"/>
    <mergeCell ref="R31:S32"/>
    <mergeCell ref="T31:U32"/>
    <mergeCell ref="V31:W32"/>
    <mergeCell ref="X31:Y32"/>
    <mergeCell ref="R35:S36"/>
    <mergeCell ref="T35:U36"/>
    <mergeCell ref="V35:W36"/>
    <mergeCell ref="X35:Y36"/>
    <mergeCell ref="Z35:AA36"/>
    <mergeCell ref="AB35:AC36"/>
    <mergeCell ref="V33:W34"/>
    <mergeCell ref="X33:Y34"/>
    <mergeCell ref="Z33:AA34"/>
    <mergeCell ref="AB33:AC34"/>
    <mergeCell ref="R37:S38"/>
    <mergeCell ref="T37:U38"/>
    <mergeCell ref="V37:W38"/>
    <mergeCell ref="X37:Y38"/>
    <mergeCell ref="Z37:AA38"/>
    <mergeCell ref="AB37:AC38"/>
    <mergeCell ref="B37:G38"/>
    <mergeCell ref="H37:I38"/>
    <mergeCell ref="J37:K38"/>
    <mergeCell ref="L37:M38"/>
    <mergeCell ref="N37:O38"/>
    <mergeCell ref="P37:Q38"/>
    <mergeCell ref="R39:S40"/>
    <mergeCell ref="T39:U40"/>
    <mergeCell ref="V39:W40"/>
    <mergeCell ref="X39:Y40"/>
    <mergeCell ref="Z39:AA40"/>
    <mergeCell ref="AB39:AC40"/>
    <mergeCell ref="B39:G40"/>
    <mergeCell ref="H39:I40"/>
    <mergeCell ref="J39:K40"/>
    <mergeCell ref="L39:M40"/>
    <mergeCell ref="N39:O40"/>
    <mergeCell ref="P39:Q40"/>
    <mergeCell ref="AI42:AK43"/>
    <mergeCell ref="A43:G43"/>
    <mergeCell ref="H43:I43"/>
    <mergeCell ref="J43:K43"/>
    <mergeCell ref="L43:M43"/>
    <mergeCell ref="N43:O43"/>
    <mergeCell ref="P43:Q43"/>
    <mergeCell ref="R43:S43"/>
    <mergeCell ref="T43:U43"/>
    <mergeCell ref="R41:S42"/>
    <mergeCell ref="T41:U42"/>
    <mergeCell ref="V41:W42"/>
    <mergeCell ref="X41:Y42"/>
    <mergeCell ref="Z41:AA42"/>
    <mergeCell ref="AB41:AC42"/>
    <mergeCell ref="A41:G42"/>
    <mergeCell ref="H41:I42"/>
    <mergeCell ref="J41:K42"/>
    <mergeCell ref="L41:M42"/>
    <mergeCell ref="N41:O42"/>
    <mergeCell ref="P41:Q42"/>
    <mergeCell ref="V43:W43"/>
    <mergeCell ref="X43:Y43"/>
    <mergeCell ref="Z43:AA43"/>
    <mergeCell ref="AB43:AC43"/>
    <mergeCell ref="A44:G45"/>
    <mergeCell ref="H44:I45"/>
    <mergeCell ref="J44:K45"/>
    <mergeCell ref="L44:M45"/>
    <mergeCell ref="N44:O45"/>
    <mergeCell ref="P44:Q45"/>
    <mergeCell ref="AE44:AG45"/>
    <mergeCell ref="AE42:AG43"/>
    <mergeCell ref="AI44:AK45"/>
    <mergeCell ref="Y47:AF48"/>
    <mergeCell ref="AG47:AL48"/>
    <mergeCell ref="B50:AL50"/>
    <mergeCell ref="A51:G53"/>
    <mergeCell ref="H51:M51"/>
    <mergeCell ref="N51:S52"/>
    <mergeCell ref="T51:Y52"/>
    <mergeCell ref="AA51:AF53"/>
    <mergeCell ref="R44:S45"/>
    <mergeCell ref="T44:U45"/>
    <mergeCell ref="V44:W45"/>
    <mergeCell ref="X44:Y45"/>
    <mergeCell ref="Z44:AA45"/>
    <mergeCell ref="AB44:AC45"/>
    <mergeCell ref="A54:G55"/>
    <mergeCell ref="H54:M55"/>
    <mergeCell ref="N54:S55"/>
    <mergeCell ref="T54:Y55"/>
    <mergeCell ref="AA54:AF55"/>
    <mergeCell ref="AG54:AL55"/>
    <mergeCell ref="AG51:AL51"/>
    <mergeCell ref="H52:M52"/>
    <mergeCell ref="AG52:AL52"/>
    <mergeCell ref="H53:M53"/>
    <mergeCell ref="N53:S53"/>
    <mergeCell ref="T53:Y53"/>
    <mergeCell ref="AG53:AL53"/>
    <mergeCell ref="AA58:AF59"/>
    <mergeCell ref="AG58:AL59"/>
    <mergeCell ref="B62:AL62"/>
    <mergeCell ref="A56:G57"/>
    <mergeCell ref="H56:M57"/>
    <mergeCell ref="N56:S57"/>
    <mergeCell ref="T56:Y57"/>
    <mergeCell ref="A58:G59"/>
    <mergeCell ref="H58:M59"/>
    <mergeCell ref="N58:S59"/>
    <mergeCell ref="T58:Y59"/>
  </mergeCells>
  <phoneticPr fontId="2"/>
  <pageMargins left="0.59055118110236227" right="0.19685039370078741" top="0.59055118110236227" bottom="0.39370078740157483" header="0.51181102362204722" footer="0.51181102362204722"/>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別紙Ｃ</vt:lpstr>
      <vt:lpstr>別紙Ｃ!Print_Area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547883</dc:creator>
  <cp:lastModifiedBy>富山県</cp:lastModifiedBy>
  <cp:lastPrinted>2021-03-29T08:05:57Z</cp:lastPrinted>
  <dcterms:created xsi:type="dcterms:W3CDTF">2018-03-29T13:18:35Z</dcterms:created>
  <dcterms:modified xsi:type="dcterms:W3CDTF">2021-03-29T12:51:34Z</dcterms:modified>
</cp:coreProperties>
</file>